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cesisgov-my.sharepoint.com/personal/maija_klimovica_cesis_lv/Documents/VISS/Darbvirsma/2026/Pansionats_pārtika/Izsludināšanai/"/>
    </mc:Choice>
  </mc:AlternateContent>
  <xr:revisionPtr revIDLastSave="2193" documentId="8_{A80530B2-B750-449E-A828-23A8D341AB80}" xr6:coauthVersionLast="47" xr6:coauthVersionMax="47" xr10:uidLastSave="{16898930-2189-459A-9034-6CD91F76C2F3}"/>
  <bookViews>
    <workbookView xWindow="-108" yWindow="-108" windowWidth="23256" windowHeight="12456" firstSheet="13" activeTab="13" xr2:uid="{00000000-000D-0000-FFFF-FFFF00000000}"/>
  </bookViews>
  <sheets>
    <sheet name="1.d.Cūkgaļa" sheetId="1" r:id="rId1"/>
    <sheet name="2.d.Liellopa_gaļa" sheetId="2" r:id="rId2"/>
    <sheet name="3.d.Gaļas_produkti" sheetId="3" r:id="rId3"/>
    <sheet name="4.d._Vistas_gaļa" sheetId="4" r:id="rId4"/>
    <sheet name="5.d.Piens,piena_produkti" sheetId="5" r:id="rId5"/>
    <sheet name="6.d._BIO_sviests,siers" sheetId="6" r:id="rId6"/>
    <sheet name="7.d.BIO_dārzeņi" sheetId="7" r:id="rId7"/>
    <sheet name="8.d.Dārzeņi" sheetId="8" r:id="rId8"/>
    <sheet name="9.d.BIO_Medus" sheetId="9" r:id="rId9"/>
    <sheet name="10.d.maize_rīvmaize" sheetId="10" r:id="rId10"/>
    <sheet name="11.d.Konditorejas_izstr" sheetId="12" r:id="rId11"/>
    <sheet name="12.d.BIO_graud, miltup, ķimene" sheetId="13" r:id="rId12"/>
    <sheet name="13.d._Cukurs,graudaugi" sheetId="14" r:id="rId13"/>
    <sheet name="14.d.Bakaleja,konservētie_dārz" sheetId="16" r:id="rId14"/>
    <sheet name="15.d.BIO_pākšaugi" sheetId="17" r:id="rId15"/>
    <sheet name="16.d.BIO_tējas" sheetId="19" r:id="rId16"/>
    <sheet name="17.d.BIO_olas" sheetId="20" r:id="rId17"/>
    <sheet name="18.d.Saldētā_produkcija" sheetId="23" r:id="rId18"/>
    <sheet name="19.d.Ogas_augļi" sheetId="24" r:id="rId19"/>
    <sheet name="20.d.BIO sulas, sīrupi" sheetId="25" r:id="rId20"/>
    <sheet name="21.d._Zivju_produkti" sheetId="27" r:id="rId21"/>
    <sheet name="22.d._Importa_augļi, dārzeņi" sheetId="29"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4" i="3" l="1"/>
  <c r="A15" i="3" s="1"/>
  <c r="A16" i="3" s="1"/>
  <c r="A17" i="3" s="1"/>
  <c r="A18" i="3" s="1"/>
  <c r="L14" i="29"/>
  <c r="L15" i="29"/>
  <c r="L16" i="29"/>
  <c r="L17" i="29"/>
  <c r="L18" i="29"/>
  <c r="L25" i="29" s="1"/>
  <c r="L19" i="29"/>
  <c r="L20" i="29"/>
  <c r="L21" i="29"/>
  <c r="L22" i="29"/>
  <c r="L23" i="29"/>
  <c r="L24" i="29"/>
  <c r="L13" i="29"/>
  <c r="L17" i="27"/>
  <c r="L14" i="27"/>
  <c r="L15" i="27"/>
  <c r="L16" i="27"/>
  <c r="L13" i="27"/>
  <c r="L16" i="25"/>
  <c r="L14" i="25"/>
  <c r="L15" i="25"/>
  <c r="L13" i="25"/>
  <c r="L16" i="24"/>
  <c r="L14" i="24"/>
  <c r="L15" i="24"/>
  <c r="L13" i="24"/>
  <c r="L20" i="23"/>
  <c r="L14" i="23"/>
  <c r="L15" i="23"/>
  <c r="L16" i="23"/>
  <c r="L17" i="23"/>
  <c r="L18" i="23"/>
  <c r="L19" i="23"/>
  <c r="L13" i="23"/>
  <c r="L14" i="20"/>
  <c r="L13" i="20"/>
  <c r="L15" i="19"/>
  <c r="L14" i="19"/>
  <c r="L13" i="19"/>
  <c r="L14" i="17"/>
  <c r="L15" i="17"/>
  <c r="L13" i="17"/>
  <c r="L14" i="16"/>
  <c r="L15" i="16"/>
  <c r="L16" i="16"/>
  <c r="L17" i="16"/>
  <c r="L18" i="16"/>
  <c r="L19" i="16"/>
  <c r="L20" i="16"/>
  <c r="L21" i="16"/>
  <c r="L22" i="16"/>
  <c r="L23" i="16"/>
  <c r="L24" i="16"/>
  <c r="L25" i="16"/>
  <c r="L26" i="16"/>
  <c r="L27" i="16"/>
  <c r="L28" i="16"/>
  <c r="L29" i="16"/>
  <c r="L30" i="16"/>
  <c r="L31" i="16"/>
  <c r="L32" i="16"/>
  <c r="L33" i="16"/>
  <c r="L34" i="16"/>
  <c r="L35" i="16"/>
  <c r="L36" i="16"/>
  <c r="L37" i="16"/>
  <c r="L38" i="16"/>
  <c r="L39" i="16"/>
  <c r="L40" i="16"/>
  <c r="L41" i="16"/>
  <c r="L42" i="16"/>
  <c r="L43" i="16"/>
  <c r="L44" i="16"/>
  <c r="L45" i="16"/>
  <c r="L46" i="16"/>
  <c r="L47" i="16"/>
  <c r="L48" i="16"/>
  <c r="L49" i="16"/>
  <c r="L50" i="16"/>
  <c r="L51" i="16"/>
  <c r="L52" i="16"/>
  <c r="L53" i="16"/>
  <c r="L54" i="16"/>
  <c r="L55" i="16"/>
  <c r="L56" i="16"/>
  <c r="L57" i="16"/>
  <c r="L58" i="16"/>
  <c r="L13" i="16"/>
  <c r="L14" i="14"/>
  <c r="L15" i="14"/>
  <c r="L16" i="14"/>
  <c r="L17" i="14"/>
  <c r="L18" i="14"/>
  <c r="L19" i="14"/>
  <c r="L20" i="14"/>
  <c r="L21" i="14"/>
  <c r="L22" i="14"/>
  <c r="L23" i="14"/>
  <c r="L13" i="14"/>
  <c r="L17" i="13"/>
  <c r="L14" i="13"/>
  <c r="L15" i="13"/>
  <c r="L16" i="13"/>
  <c r="L13" i="13"/>
  <c r="L19" i="12"/>
  <c r="L14" i="12"/>
  <c r="L15" i="12"/>
  <c r="L16" i="12"/>
  <c r="L17" i="12"/>
  <c r="L18" i="12"/>
  <c r="L13" i="12"/>
  <c r="L19" i="10"/>
  <c r="L14" i="10"/>
  <c r="L15" i="10"/>
  <c r="L16" i="10"/>
  <c r="L17" i="10"/>
  <c r="L18" i="10"/>
  <c r="L13" i="10"/>
  <c r="L13" i="9"/>
  <c r="L14" i="9"/>
  <c r="L27" i="8"/>
  <c r="L14" i="8"/>
  <c r="L15" i="8"/>
  <c r="L16" i="8"/>
  <c r="L17" i="8"/>
  <c r="L18" i="8"/>
  <c r="L19" i="8"/>
  <c r="L20" i="8"/>
  <c r="L21" i="8"/>
  <c r="L22" i="8"/>
  <c r="L23" i="8"/>
  <c r="L24" i="8"/>
  <c r="L25" i="8"/>
  <c r="L26" i="8"/>
  <c r="L13" i="8"/>
  <c r="L22" i="7"/>
  <c r="L14" i="7"/>
  <c r="L15" i="7"/>
  <c r="L16" i="7"/>
  <c r="L17" i="7"/>
  <c r="L18" i="7"/>
  <c r="L19" i="7"/>
  <c r="L20" i="7"/>
  <c r="L21" i="7"/>
  <c r="L13" i="7"/>
  <c r="L15" i="6"/>
  <c r="L14" i="6"/>
  <c r="L13" i="6"/>
  <c r="L23" i="5"/>
  <c r="L14" i="5"/>
  <c r="L15" i="5"/>
  <c r="L16" i="5"/>
  <c r="L17" i="5"/>
  <c r="L18" i="5"/>
  <c r="L19" i="5"/>
  <c r="L20" i="5"/>
  <c r="L21" i="5"/>
  <c r="L22" i="5"/>
  <c r="L13" i="5"/>
  <c r="L17" i="4"/>
  <c r="L14" i="4"/>
  <c r="L15" i="4"/>
  <c r="L16" i="4"/>
  <c r="L13" i="4"/>
  <c r="L14" i="3"/>
  <c r="L15" i="3"/>
  <c r="L16" i="3"/>
  <c r="L17" i="3"/>
  <c r="L18" i="3"/>
  <c r="L19" i="3"/>
  <c r="L20" i="3"/>
  <c r="L21" i="3"/>
  <c r="L22" i="3"/>
  <c r="L13" i="3"/>
  <c r="L15" i="2"/>
  <c r="L14" i="2"/>
  <c r="L13" i="2"/>
  <c r="L14" i="1"/>
  <c r="L15" i="1"/>
  <c r="L16" i="1"/>
  <c r="L17" i="1"/>
  <c r="L13" i="1"/>
  <c r="A26" i="8"/>
  <c r="A17" i="29"/>
  <c r="A18" i="29" s="1"/>
  <c r="A19" i="29" s="1"/>
  <c r="A14" i="29"/>
  <c r="A15" i="29" s="1"/>
  <c r="A16" i="29" s="1"/>
  <c r="A19" i="23"/>
  <c r="A14" i="4"/>
  <c r="A15" i="4" s="1"/>
  <c r="A16" i="4" s="1"/>
  <c r="A14" i="2"/>
  <c r="A14" i="10"/>
  <c r="A15" i="10" s="1"/>
  <c r="A16" i="10" s="1"/>
  <c r="A17" i="10" s="1"/>
  <c r="A18" i="10" s="1"/>
  <c r="A14" i="27"/>
  <c r="A15" i="27" s="1"/>
  <c r="A16" i="27" s="1"/>
  <c r="A14" i="16"/>
  <c r="A15" i="16" s="1"/>
  <c r="A16" i="16" s="1"/>
  <c r="A17" i="16" s="1"/>
  <c r="A18" i="16" s="1"/>
  <c r="A14" i="1"/>
  <c r="A15" i="1" s="1"/>
  <c r="A16" i="1" s="1"/>
  <c r="L16" i="17"/>
  <c r="A14" i="25"/>
  <c r="A15" i="25" s="1"/>
  <c r="A14" i="24"/>
  <c r="A15" i="24" s="1"/>
  <c r="A14" i="23"/>
  <c r="A15" i="23" s="1"/>
  <c r="A16" i="23" s="1"/>
  <c r="A17" i="23" s="1"/>
  <c r="A14" i="19"/>
  <c r="A15" i="14"/>
  <c r="A16" i="14" s="1"/>
  <c r="A17" i="14" s="1"/>
  <c r="A18" i="14" s="1"/>
  <c r="A19" i="14" s="1"/>
  <c r="A15" i="13"/>
  <c r="A16" i="13" s="1"/>
  <c r="A15" i="12"/>
  <c r="A16" i="12" s="1"/>
  <c r="A17" i="12" s="1"/>
  <c r="A18" i="12" s="1"/>
  <c r="A15" i="8"/>
  <c r="A16" i="8" s="1"/>
  <c r="A17" i="8" s="1"/>
  <c r="A18" i="8" s="1"/>
  <c r="A19" i="8" s="1"/>
  <c r="A20" i="8" s="1"/>
  <c r="A21" i="8" s="1"/>
  <c r="A22" i="8" s="1"/>
  <c r="A23" i="8" s="1"/>
  <c r="A24" i="8" s="1"/>
  <c r="A25" i="8" s="1"/>
  <c r="A15" i="7"/>
  <c r="A16" i="7" s="1"/>
  <c r="A17" i="7" s="1"/>
  <c r="A18" i="7" s="1"/>
  <c r="A19" i="7" s="1"/>
  <c r="A20" i="7" s="1"/>
  <c r="A21" i="7" s="1"/>
  <c r="A14" i="5"/>
  <c r="A15" i="5" s="1"/>
  <c r="A16" i="5" s="1"/>
  <c r="A15" i="17"/>
  <c r="L23" i="3" l="1"/>
  <c r="A20" i="29"/>
  <c r="A21" i="29" s="1"/>
  <c r="A22" i="29" s="1"/>
  <c r="A23" i="29" s="1"/>
  <c r="A24" i="29" s="1"/>
  <c r="A18" i="23"/>
  <c r="A20" i="14"/>
  <c r="A21" i="14" s="1"/>
  <c r="A22" i="14" s="1"/>
  <c r="A23" i="14" s="1"/>
  <c r="A19" i="16"/>
  <c r="A20" i="16" s="1"/>
  <c r="A21" i="16" s="1"/>
  <c r="A22" i="16" s="1"/>
  <c r="A23" i="16" s="1"/>
  <c r="A24" i="16" s="1"/>
  <c r="A25" i="16" s="1"/>
  <c r="A26" i="16" s="1"/>
  <c r="A27" i="16" s="1"/>
  <c r="A28" i="16" s="1"/>
  <c r="A29" i="16" s="1"/>
  <c r="A30" i="16" s="1"/>
  <c r="A31" i="16" s="1"/>
  <c r="A32" i="16" s="1"/>
  <c r="A33" i="16" s="1"/>
  <c r="A34" i="16" s="1"/>
  <c r="A35" i="16" s="1"/>
  <c r="A36" i="16" s="1"/>
  <c r="A37" i="16" s="1"/>
  <c r="A38" i="16" s="1"/>
  <c r="A39" i="16" s="1"/>
  <c r="A40" i="16" s="1"/>
  <c r="A41" i="16" s="1"/>
  <c r="A42" i="16" s="1"/>
  <c r="A43" i="16" s="1"/>
  <c r="A44" i="16" s="1"/>
  <c r="A45" i="16" s="1"/>
  <c r="A46" i="16" s="1"/>
  <c r="A47" i="16" s="1"/>
  <c r="A48" i="16" s="1"/>
  <c r="A49" i="16" s="1"/>
  <c r="A50" i="16" s="1"/>
  <c r="A51" i="16" s="1"/>
  <c r="A52" i="16" s="1"/>
  <c r="A53" i="16" s="1"/>
  <c r="A54" i="16" s="1"/>
  <c r="A55" i="16" s="1"/>
  <c r="A56" i="16" s="1"/>
  <c r="A57" i="16" s="1"/>
  <c r="A58" i="16" s="1"/>
  <c r="A17" i="1"/>
  <c r="A17" i="5"/>
  <c r="A18" i="5" s="1"/>
  <c r="A19" i="5" s="1"/>
  <c r="A20" i="5" s="1"/>
  <c r="A21" i="5" s="1"/>
  <c r="A22" i="5" s="1"/>
  <c r="A19" i="3"/>
  <c r="A20" i="3" s="1"/>
  <c r="A21" i="3" s="1"/>
  <c r="A22" i="3" s="1"/>
  <c r="L24" i="14"/>
  <c r="L59" i="16"/>
  <c r="L18" i="1" l="1"/>
</calcChain>
</file>

<file path=xl/sharedStrings.xml><?xml version="1.0" encoding="utf-8"?>
<sst xmlns="http://schemas.openxmlformats.org/spreadsheetml/2006/main" count="1344" uniqueCount="505">
  <si>
    <t>Tehniskais un finanšu piedāvājums</t>
  </si>
  <si>
    <t>Apzīmējumi:</t>
  </si>
  <si>
    <t>Produkts ir sertificēts bioloģiskās lauksaimniecības produkts, kas ražots atbilstoši Eiropas Savienības normatīvajiem aktiem par bioloģisko lauksaimniecību, un atbilst BL prasībām.</t>
  </si>
  <si>
    <t>Pārtikas produkti, kas ir sertificēti atbilstoši nacionālajai pārtikas kvalitātes shēmai (NPKS) un atbilst normatīvajos aktos noteiktajām NPKS prasībām.</t>
  </si>
  <si>
    <t>Pārtikas produkti, kas ir ražoti atbilstoši lauksaimniecības produktu integrētās audzēšanas sistēmas (LPIA) prasībām un atbilst normatīvajos aktos noteiktajām LPIA prasībām.</t>
  </si>
  <si>
    <t>Saskaņā ar Ministru kabineta 2012.gada 13.marta noteikumiem Nr.172 „Noteikumi par uztura normām izglītības iestāžu izglītotajiem, sociālās aprūpes un sociālās reabilitācijas institūciju klientiem un ārstniecības iestāžu pacientiem”, II pielikuma prasībām.  Piegādātājs garantē, ka piedāvātie produkti atbilst minētajām prasībām un līguma noslēgšanas gadījumā netiks piedāvāti  šīm prasībām neatbilstoši produkti. Produktiem jābūt safasētiem atbilstoši drošības un higiēnas prasībām. Produkti nesatur ģenētiski modificētos organismus, nesastāv no tiem un nav ražoti no tiem. Verifikācija: Attiecīgie produkti, atbilstoši Regulai 1830/2003/EK, nav marķēti kā ĢMO saturoši.</t>
  </si>
  <si>
    <t>1. iepirkuma daļa. Cūkgaļas piegāde</t>
  </si>
  <si>
    <t>Pasūtītāja prasības</t>
  </si>
  <si>
    <t>Pretendenta tehniskais un finanšu piedāvājums</t>
  </si>
  <si>
    <t>Preces Nr.</t>
  </si>
  <si>
    <t>Produkta nosaukums (preču pozīcija)</t>
  </si>
  <si>
    <t>Tehniskās prasības
 (produkta apraksts)</t>
  </si>
  <si>
    <t>Fasējums, iepakojuma veids</t>
  </si>
  <si>
    <t>Apjoma mērvienība</t>
  </si>
  <si>
    <t>P - īpaša  atzīme (skat. nolikuma 9.2.4. apakšpunkta K3 kritēriju)</t>
  </si>
  <si>
    <t xml:space="preserve">Piedāvātās preces  izcelsmes valsts un ražotājs/par preci atbildīgais uzņēmējs             Numurēt katru preci atsevišķi! </t>
  </si>
  <si>
    <t xml:space="preserve">Piedāvātās preces ražotāja dotais nosaukums                             Numurēt katru preci atsevišķi! </t>
  </si>
  <si>
    <t xml:space="preserve">Piedāvātās preces sastāvs, atbilstoši preces marķējumam,
preces iepakojums  (norādot mērvienību)                               Numurēt katru preci atsevišķi! </t>
  </si>
  <si>
    <t>Piedāvātās preces cena EUR par vienu  apjoma mērvienību, bez PVN</t>
  </si>
  <si>
    <t>2-5 kg gabali ražotāja oriģinālajā iepakojumā</t>
  </si>
  <si>
    <t>kg</t>
  </si>
  <si>
    <t>Sadalīta cūkgaļa malšanai</t>
  </si>
  <si>
    <r>
      <rPr>
        <b/>
        <u/>
        <sz val="11"/>
        <color rgb="FF000000"/>
        <rFont val="Calibri"/>
        <family val="2"/>
        <charset val="186"/>
      </rPr>
      <t xml:space="preserve">Produkts atbilst NPKS prasībām. </t>
    </r>
    <r>
      <rPr>
        <sz val="11"/>
        <color rgb="FF000000"/>
        <rFont val="Calibri"/>
        <family val="2"/>
        <charset val="186"/>
      </rPr>
      <t xml:space="preserve">Atdzesēta, bez ādas, kauliem un cīpslām. Dažāda lieluma liesi gaļas gabali no dažādām liemeņa daļām. Rozā krāsa, elastīga, bez pigmentācijas plankumiem, svaiga smarža. Tauku saturs ne vairāk kā 20 %. Nav mehāniski atdalīta.  Nesatur ģenētiski modificētus organismus, nesastāv no tiem un nav no tiem ražota. </t>
    </r>
  </si>
  <si>
    <t>Cūkgaļa, šķiņķis</t>
  </si>
  <si>
    <r>
      <rPr>
        <b/>
        <u/>
        <sz val="11"/>
        <color rgb="FF000000"/>
        <rFont val="Calibri"/>
        <family val="2"/>
        <charset val="186"/>
      </rPr>
      <t>Produkts atbilst  NPKS prasībām.</t>
    </r>
    <r>
      <rPr>
        <sz val="11"/>
        <color rgb="FF000000"/>
        <rFont val="Calibri"/>
        <family val="2"/>
        <charset val="186"/>
      </rPr>
      <t xml:space="preserve"> Atdzesēts šķiņķis, bez ādas, kaula un cīpslām. Liesa, rozā krāsā, elastīga, bez pigmentācijas plankumiem, svaigas gaļas raksturīga smarža un garša.  Nesatur ģenētiski modificētus organismus, nesastāv no tiem un nav no tiem ražota. </t>
    </r>
  </si>
  <si>
    <t>Cūkgaļa, karbonāde (kakla vai muguras daļas karbonāde)</t>
  </si>
  <si>
    <r>
      <rPr>
        <b/>
        <u/>
        <sz val="11"/>
        <color rgb="FF000000"/>
        <rFont val="Calibri"/>
        <family val="2"/>
        <charset val="186"/>
      </rPr>
      <t xml:space="preserve">Produkts atbilst NPKS prasībām. </t>
    </r>
    <r>
      <rPr>
        <sz val="11"/>
        <color rgb="FF000000"/>
        <rFont val="Calibri"/>
        <family val="2"/>
        <charset val="186"/>
      </rPr>
      <t xml:space="preserve">Atdzesēta karbonāde no kakla vai muguras daļas, bez ādas, cīpslām un kaula. Tauku saturs ne vairāk kā 25 %. Rozā, elastīga, bez pigmentācijas plankumiem, raksturīga smarža. Nesatur ģenētiski modificētus organismus, nesastāv no tiem un nav no tiem ražota. </t>
    </r>
  </si>
  <si>
    <t>Summa kopā visā līguma periodā, EUR bez PVN</t>
  </si>
  <si>
    <t>Pretendenta vadītājs vai pilnvarotā persona</t>
  </si>
  <si>
    <t>_________________________________________</t>
  </si>
  <si>
    <t>______________________</t>
  </si>
  <si>
    <t>P -BL</t>
  </si>
  <si>
    <t>Jaunlopa vai liellopa aknas</t>
  </si>
  <si>
    <t>1-2 kg gabali ražotāja oriģinālajā iepakojumā</t>
  </si>
  <si>
    <t>paraksta atšifrējums</t>
  </si>
  <si>
    <t>3. iepirkuma daļa. Gaļas produktu piegāde</t>
  </si>
  <si>
    <t>līdz 2 kg  ražotāja oriģinālajā iepakojumā</t>
  </si>
  <si>
    <t>0,4-2 kg  ražotāja oriģinālajā iepakojumā</t>
  </si>
  <si>
    <t>0,5-1,5  kg  ražotāja oriģinālajā iepakojumā</t>
  </si>
  <si>
    <t>Vistas rulete</t>
  </si>
  <si>
    <t>1-1,5  kg  ražotāja oriģinālajā iepakojumā</t>
  </si>
  <si>
    <t>Aknu pastēte</t>
  </si>
  <si>
    <t>0,18-0,5 kg  ražotāja oriģinālajā iepakojumā</t>
  </si>
  <si>
    <t>Ražotāja oriģinālajā iepakojumā 0.5-3.5 kg</t>
  </si>
  <si>
    <t>5. iepirkuma daļa. Piena un piena produktu piegāde</t>
  </si>
  <si>
    <t>Piens, bioloģisks</t>
  </si>
  <si>
    <r>
      <rPr>
        <b/>
        <u/>
        <sz val="11"/>
        <rFont val="Calibri"/>
        <family val="2"/>
        <charset val="186"/>
      </rPr>
      <t xml:space="preserve">Produkts atbilst BL prasībām. </t>
    </r>
    <r>
      <rPr>
        <sz val="11"/>
        <rFont val="Calibri"/>
        <family val="2"/>
        <charset val="186"/>
      </rPr>
      <t>Pasterizēts, homogenizēts piens ar 2–2,5 % tauku saturu. Baltā krāsā, viendabīgs, bez pārslām, gļotām un mehāniskiem piemaisījumiem. Ar pienam raksturīgu garšu un smaržu. Nesatur ģenētiski modificētus organismus. Nesatur aromatizētājus, garšas pastiprinātājus, konservantus, krāsvielas un saldinātājus. Visi augu izcelsmes komponenti ir bioloģiski (Regula ES 2018/848). Uzglabāšana: +2…+6 °C.</t>
    </r>
  </si>
  <si>
    <t xml:space="preserve"> 5; 10; 20 kg svara produkcija apmaiņas tarā</t>
  </si>
  <si>
    <t>Kefīrs, bioloģisks</t>
  </si>
  <si>
    <r>
      <rPr>
        <b/>
        <u/>
        <sz val="11"/>
        <rFont val="Calibri"/>
        <family val="2"/>
        <charset val="186"/>
      </rPr>
      <t xml:space="preserve">Produkts atbilst BL prasībām. </t>
    </r>
    <r>
      <rPr>
        <sz val="11"/>
        <rFont val="Calibri"/>
        <family val="2"/>
        <charset val="186"/>
      </rPr>
      <t xml:space="preserve"> Pasterizēts kefīrs ar 2–2,5 % tauku, viendabīgs, mēreni biezs, ar izjauktu recekli. Raksturīga pienskāba garša un svaiga skābpiena aromāts. Krāsa balta vai viegli iedzeltena. Nesatur ĢMO, aromatizētājus, krāsvielas, garšas pastiprinātājus, konservantus un saldinātājus. Uzglabāšana: +2…+6 °C.</t>
    </r>
  </si>
  <si>
    <t>1-2 kg tetrapakās vai plastmasas pudelēs</t>
  </si>
  <si>
    <t>pēc svara iepakojumā, atbilstoši pasūtījumam</t>
  </si>
  <si>
    <t>P -BL vai NPKS</t>
  </si>
  <si>
    <t>Biezpiens, pilnpiena, 9%</t>
  </si>
  <si>
    <t xml:space="preserve">
0,17 -0,4 kg iepakojumā
</t>
  </si>
  <si>
    <t xml:space="preserve">Biezpiens, vājpiena </t>
  </si>
  <si>
    <t xml:space="preserve">
0,17-0,4 kg iepakojumā
</t>
  </si>
  <si>
    <t>Jogurts ar piedevām</t>
  </si>
  <si>
    <r>
      <t xml:space="preserve">Tauku saturs 1,2–3 %. Ar dabīgām augļu/ogu piedevām. Nesatur aromatizētājus (izņemot vanilīnu), krāsvielas (izņemot ES 1333/2008 atļautās), garšas pastiprinātājus, konservantus un saldinātājus. Nesatur ĢMO. Uzglabāšana: +2…+6 °C. </t>
    </r>
    <r>
      <rPr>
        <i/>
        <sz val="11"/>
        <color rgb="FFC00000"/>
        <rFont val="Calibri"/>
        <family val="2"/>
        <charset val="186"/>
      </rPr>
      <t>Pretendents drīkst piedāvāt BL vai NPKS produktu, ja tas ir pieejams, saņemot papildu punktus (skatīt 15. kolonnā īpašo atzīmi).</t>
    </r>
  </si>
  <si>
    <t>3; 5 kg svara produkcija apmaiņas tarā</t>
  </si>
  <si>
    <t>Krējums, saldais, 35%</t>
  </si>
  <si>
    <t>Krējums, skābais, 25%</t>
  </si>
  <si>
    <t>6. iepirkuma daļa. Bioloģiskā siera, sviesta piegāde</t>
  </si>
  <si>
    <t>Sviests, bioloģisks</t>
  </si>
  <si>
    <r>
      <rPr>
        <b/>
        <u/>
        <sz val="11"/>
        <rFont val="Calibri"/>
        <family val="2"/>
        <charset val="186"/>
      </rPr>
      <t xml:space="preserve">Produkts atbilst BL prasībām. </t>
    </r>
    <r>
      <rPr>
        <sz val="11"/>
        <rFont val="Calibri"/>
        <family val="2"/>
        <charset val="186"/>
      </rPr>
      <t>Bioloģisks saldkrējuma sviests ar tauku saturu ne mazāk kā 82 %. Konsistence — viendabīga, plastiska, virsma gluda un viegli spīdīga. Krāsa no gaiši dzeltenas līdz dzeltenai, vienmērīga visā masā. Garša un smarža — tīra, svaiga, raksturīga sviestam, bez svešām garšām un smakām. Nesatur ģenētiski modificētus organismus, aromatizētājus, krāsvielas (izņemot ES Regulas Nr. 1333/2008 II pielikuma C daļā II grupas atļautās), garšas pastiprinātājus, konservantus un saldinātājus. Visi produktā izmantotie komponenti ir sertificēti bioloģiskās lauksaimniecības produkti, atbilstoši Regulas (ES) 2018/848 prasībām. Uzglabāšana: +2…+6 °C.</t>
    </r>
  </si>
  <si>
    <t xml:space="preserve">
0,16 - 0,2 kg  ražotāja oriģinālajā iepakojumā
</t>
  </si>
  <si>
    <t>Siers (puscietais), bioloģisks</t>
  </si>
  <si>
    <r>
      <rPr>
        <b/>
        <u/>
        <sz val="11"/>
        <rFont val="Calibri"/>
        <family val="2"/>
        <charset val="186"/>
      </rPr>
      <t xml:space="preserve">Produkts atbilst BL prasībām. </t>
    </r>
    <r>
      <rPr>
        <sz val="11"/>
        <rFont val="Calibri"/>
        <family val="2"/>
        <charset val="186"/>
      </rPr>
      <t>Pusciets, nogatavināts siers ar tauku saturu sausnā līdz 45 %, ar šķirnei raksturīgu acojumu, stingru, vienmērīgu konsistenci bez pelējuma plankumiem un bez svešām garšām vai smakām. Nesatur ģenētiski modificētus organismus, aromatizētājus, krāsvielas (izņemot ES Regulas Nr. 1333/2008 II pielikuma C daļā II grupas atļautās), garšas pastiprinātājus, konservantus vai saldinātājus. Visi piena izcelsmes komponenti ir sertificētas bioloģiskās ražošanas izejvielas, atbilstoši Regulas (ES) 2018/848 prasībām. Uzglabāšana: +2…+6 °C.</t>
    </r>
  </si>
  <si>
    <t>Pārtikas produkti, kas atbilst bioloģiskās lauksaimniecības (turpmāk – BL) prasībām.</t>
  </si>
  <si>
    <t>Pārtikas produkti, kas atbilst nacionālās pārtikas kvalitātes shēmas (turpmāk – NPKS) prasībām.</t>
  </si>
  <si>
    <t>Pārtikas produkti, kas atbilst lauksaimniecības produktu integrētās audzēšanas (turpmāk – LPIA) prasībām.</t>
  </si>
  <si>
    <t>Kāposti galviņu VII – X, bioloģiski</t>
  </si>
  <si>
    <r>
      <rPr>
        <b/>
        <u/>
        <sz val="11"/>
        <color rgb="FF000000"/>
        <rFont val="Calibri"/>
        <family val="2"/>
        <charset val="186"/>
      </rPr>
      <t xml:space="preserve">Produkts atbilst BL prasībām. </t>
    </r>
    <r>
      <rPr>
        <sz val="11"/>
        <color rgb="FF000000"/>
        <rFont val="Calibri"/>
        <family val="2"/>
        <charset val="186"/>
      </rPr>
      <t xml:space="preserve">Veselas, tīras, svaigas, vienmērīgi blīvas galviņas, bez kaitēkļiem un bojājumiem, sulīgas, nepāraugušas,  šķirnei raksturīga krāsa un forma. Nesatur ĢMO. </t>
    </r>
  </si>
  <si>
    <t>Pēc svara, ražotāja iepakojumā, atbilstoši pasūtītāja pieprasījumam</t>
  </si>
  <si>
    <t>Sīpoli,  bioloģiski</t>
  </si>
  <si>
    <r>
      <rPr>
        <b/>
        <u/>
        <sz val="11"/>
        <color rgb="FF000000"/>
        <rFont val="Calibri"/>
        <family val="2"/>
        <charset val="186"/>
      </rPr>
      <t xml:space="preserve">Produkts atbilst BL prasībām. </t>
    </r>
    <r>
      <rPr>
        <sz val="11"/>
        <color rgb="FF000000"/>
        <rFont val="Calibri"/>
        <family val="2"/>
        <charset val="186"/>
      </rPr>
      <t xml:space="preserve">Veseli, stingri, nobrieduši, ar labi izžuvušām zvīņlapām, tīri, bez bojājumiem. Nesatur ĢMO. </t>
    </r>
  </si>
  <si>
    <t xml:space="preserve">Pārtikas sietos 5-25 kg </t>
  </si>
  <si>
    <t>Burkāni,  bioloģiski</t>
  </si>
  <si>
    <r>
      <t xml:space="preserve">Produkts atbilst BL prasībām. </t>
    </r>
    <r>
      <rPr>
        <sz val="11"/>
        <rFont val="Calibri"/>
        <family val="2"/>
        <charset val="186"/>
      </rPr>
      <t xml:space="preserve">Veseli, svaigi, tīri, ar šķirnei raksturīgu formu un krāsu. Zemes piemaisījumi ≤ 2 %. Nesatur ĢMO. </t>
    </r>
  </si>
  <si>
    <t>Ķiploki,  bioloģiski</t>
  </si>
  <si>
    <r>
      <t xml:space="preserve">Produkts atbilst BL prasībām.  </t>
    </r>
    <r>
      <rPr>
        <sz val="11"/>
        <rFont val="Calibri"/>
        <family val="2"/>
        <charset val="186"/>
      </rPr>
      <t xml:space="preserve">Veselas, nobriedušas galviņas ar lielām daiviņām, tīras, sausas, stingras, bez bojājumiem. Nesatur ĢMO. </t>
    </r>
  </si>
  <si>
    <t xml:space="preserve">Pēc svara, ražotāja iepakojumā, atbilstoši pasūtītāja pieprasījumam </t>
  </si>
  <si>
    <t>Kabači/Cukini VII - IX,  bioloģiski</t>
  </si>
  <si>
    <r>
      <rPr>
        <b/>
        <u/>
        <sz val="11"/>
        <rFont val="Calibri"/>
        <family val="2"/>
        <charset val="186"/>
      </rPr>
      <t xml:space="preserve">Produkts atbilst BL prasībām. </t>
    </r>
    <r>
      <rPr>
        <u/>
        <sz val="11"/>
        <rFont val="Calibri"/>
        <family val="2"/>
        <charset val="186"/>
      </rPr>
      <t xml:space="preserve"> </t>
    </r>
    <r>
      <rPr>
        <sz val="11"/>
        <rFont val="Calibri"/>
        <family val="2"/>
        <charset val="186"/>
      </rPr>
      <t xml:space="preserve">Veseli, nepārauguši, ar maigu mizu, vienmērīgu mīkstumu bez tukšumiem. Nesatur ĢMO. </t>
    </r>
  </si>
  <si>
    <r>
      <rPr>
        <b/>
        <u/>
        <sz val="11"/>
        <rFont val="Calibri"/>
        <family val="2"/>
        <charset val="186"/>
      </rPr>
      <t xml:space="preserve">Produkts atbilst BL prasībām. </t>
    </r>
    <r>
      <rPr>
        <sz val="11"/>
        <rFont val="Calibri"/>
        <family val="2"/>
        <charset val="186"/>
      </rPr>
      <t xml:space="preserve"> Veseli, tīri, svaigi, ar plānu miziņu, blīvu mīkstumu un negatavām sēklām. Īsie ≤ 12 cm, garie ≤ 25 cm. Nesatur ĢMO. </t>
    </r>
  </si>
  <si>
    <t>Tomāti VI – IX,  bioloģiski</t>
  </si>
  <si>
    <r>
      <rPr>
        <b/>
        <u/>
        <sz val="11"/>
        <rFont val="Calibri"/>
        <family val="2"/>
        <charset val="186"/>
      </rPr>
      <t xml:space="preserve">Produkts atbilst BL prasībām. </t>
    </r>
    <r>
      <rPr>
        <sz val="11"/>
        <rFont val="Calibri"/>
        <family val="2"/>
        <charset val="186"/>
      </rPr>
      <t xml:space="preserve"> Veseli, nebojāti, tīri, sulīgi vai miltaini, atkarībā no šķirnes, ar raksturīgu formu un smaržu, bez svešķermeņiem. Nesatur ĢMO. </t>
    </r>
  </si>
  <si>
    <r>
      <rPr>
        <b/>
        <u/>
        <sz val="11"/>
        <color rgb="FF000000"/>
        <rFont val="Calibri"/>
        <family val="2"/>
        <charset val="186"/>
      </rPr>
      <t>Produkts atbilst BL prasībām.</t>
    </r>
    <r>
      <rPr>
        <sz val="11"/>
        <color rgb="FF000000"/>
        <rFont val="Calibri"/>
        <family val="2"/>
        <charset val="186"/>
      </rPr>
      <t xml:space="preserve"> Veseli, sausi, tīri, bez zaļiem plankumiem, puves un asniem. Vienas šķirnes.  Zemes piemaisījumi ≤ 1 %. Nesatur ĢMO. </t>
    </r>
  </si>
  <si>
    <t>Pārtikas sietos 15-30 kg</t>
  </si>
  <si>
    <t>Salāti, lapu  IV-VII,  bioloģiski</t>
  </si>
  <si>
    <r>
      <t xml:space="preserve">Produkts atbilst BL prasībām. </t>
    </r>
    <r>
      <rPr>
        <sz val="11"/>
        <color rgb="FF000000"/>
        <rFont val="Calibri"/>
        <family val="2"/>
        <charset val="186"/>
      </rPr>
      <t xml:space="preserve">Svaigas, tīras, maigas lapas, neapvītušas, nenodzeltējušas, bez stublājiem. Nesatur ĢMO. </t>
    </r>
  </si>
  <si>
    <t xml:space="preserve">Jaunie kāposti </t>
  </si>
  <si>
    <t>Veselas, tīras, svaigas, vienmērīgi blīvas galviņas ar nelieliem kaceniem, sulīgas, nepāraugušas, neplīsušas. Krāsa — no bāli zaļganas līdz baltai, šķirnei raksturīga. Nav sīva garša. Nesatur ĢMO.</t>
  </si>
  <si>
    <t xml:space="preserve">Kāposti galviņu </t>
  </si>
  <si>
    <t>Veselas, svaigas, pilnīgi izveidotas galviņas, stingras, vienmērīgi blīvas, bez bojājumiem. Diametrs 20–25 cm. Lapas sulīgas, nepāraugušas. Nesatur ĢMO.</t>
  </si>
  <si>
    <t xml:space="preserve">Ziedkāposti </t>
  </si>
  <si>
    <t>Veselas, svaigas, blīvas, baltas, cieši sakļautām rozetēm, nepāraugušas, bez tumšiem plankumiem un bojājumiem. Diametrs 12–18 cm. Nesatur ĢMO.</t>
  </si>
  <si>
    <t xml:space="preserve">Redīsi, baltie </t>
  </si>
  <si>
    <t>Veseli, svaigi, stingri, gari (15–20 cm), kraukšķīgi, bez bojājumiem, šķirnei raksturīgā formā. Nesatur ĢMO.</t>
  </si>
  <si>
    <t>Salāti, lapu  VIII -III</t>
  </si>
  <si>
    <t>Svaigas, tīras, maigas lapas, nepāraugušas, neapvītušas, nenodzeltējušas, bez stublājiem un lieka mitruma. Nesatur ĢMO.</t>
  </si>
  <si>
    <t xml:space="preserve">Kāposti, Ķīnas </t>
  </si>
  <si>
    <t>Veseli, stingri, svaigi, sulīgi, kraukšķīgi, ar stingri piekļautām lapām, vienmērīgi nogrieztiem sakņu galiem, bez bojājumiem. Nesatur ĢMO.</t>
  </si>
  <si>
    <t>Svaigi, sausi, tīri, nepārauguši, bez bojājumiem, ar raksturīgu smaržu. Nesatur ĢMO.</t>
  </si>
  <si>
    <t>Selerijas sakņu</t>
  </si>
  <si>
    <t>Veselas, svaigas, tīras, šķirnei raksturīgā formā un krāsā, zemes piemaisījumi ≤ 1 %. Nesatur ĢMO.</t>
  </si>
  <si>
    <t xml:space="preserve">Pētersīļi, zaļumi </t>
  </si>
  <si>
    <t>Svaigi, tīri, zaļi, maigi, neapvītuši, bez bojājumiem un nedabīga mitruma. Nesatur ĢMO.</t>
  </si>
  <si>
    <t>Dilles</t>
  </si>
  <si>
    <t>Svaigas, tīras, nebojātas, nedzeltējušas, bez saknēm un zemes piemaisījumiem, ar raksturīgu aromātu. Pieļaujamas viegli apvītušas. Nesatur ĢMO.</t>
  </si>
  <si>
    <t xml:space="preserve">Puravi </t>
  </si>
  <si>
    <t>Svaigi, tīri, nepārauguši, ar nelieliem vai bez sakņu galiem, sulīgi, bez kaitēkļu bojājumiem. Nesatur ĢMO.</t>
  </si>
  <si>
    <t>Citroni</t>
  </si>
  <si>
    <t>Veseli, tīri, nebojāti, bez puves un dehidratācijas, ar šķirnei raksturīgu krāsu, sulīgi. Nesatur ĢMO.</t>
  </si>
  <si>
    <t>Apelsīni</t>
  </si>
  <si>
    <t>Veseli, tīri, nebojāti, aromātiski, viegli lobās, bez dehidratācijas pazīmēm. Nesatur ĢMO.</t>
  </si>
  <si>
    <t>Kivi</t>
  </si>
  <si>
    <t>Veseli, pietiekami stingri, tīri, bez bojājumiem, ar plānu pūkainu miziņu, sulīgi. Nesatur ĢMO.</t>
  </si>
  <si>
    <t>Melones</t>
  </si>
  <si>
    <t>Veselas, nogatavojušās, sulīgas, tīras, bez bojājumiem, ar šķirnei raksturīgu garšu. Nesatur ĢMO.</t>
  </si>
  <si>
    <t>Persiki</t>
  </si>
  <si>
    <t>Veseli, saldi, sulīgi, ar atdalāmu kauliņu, bez bojājumiem un svešām smakām. Nesatur ĢMO.</t>
  </si>
  <si>
    <t xml:space="preserve">Paprika </t>
  </si>
  <si>
    <t>Veselas, stingras, tīras, dažādās krāsās, bez vītuma vai bojājumiem, diametrs 8–12 cm. Nesatur ĢMO.</t>
  </si>
  <si>
    <t>Bumbieri</t>
  </si>
  <si>
    <t>Veseli, sulīgi vai miltaini sulīgi, vienmērīgi nogatavojušies, bez bojājumiem un dehidratācijas. Nesatur ĢMO.</t>
  </si>
  <si>
    <t>Vīnogas</t>
  </si>
  <si>
    <t>Veseli, sulīgi ķekari, plāna miza, mazi kauliņi, saldena garša, bez bojājumiem. Nesatur ĢMO.</t>
  </si>
  <si>
    <t>Arbūzi</t>
  </si>
  <si>
    <t xml:space="preserve"> Veseli, sulīgi, saldi, blīvs mīkstums, bez plaisām, bez bojājumiem, nepārgatavojušies. Nesatur ĢMO.</t>
  </si>
  <si>
    <t>Banāni</t>
  </si>
  <si>
    <t>Veseli, tīri, nebojāti, raksturīgas formas un krāsas, nogatavojušies, bez plankumiem un svešas smaržas. Nesatur ĢMO.</t>
  </si>
  <si>
    <t>Mandarīni</t>
  </si>
  <si>
    <t>Nebojāti, tīri, sulīgi, nogatavojušies, viegli lobāmi, bez dehidratācijas pazīmēm. Nesatur ĢMO.</t>
  </si>
  <si>
    <t>Nektarīni</t>
  </si>
  <si>
    <t>Veseli, tīri, saldi, sulīgi, bez bojājumiem, bez svešas smaržas, ar šķirnei raksturīgu formu un krāsu. Nesatur ĢMO.</t>
  </si>
  <si>
    <t>9. iepirkuma daļa. Bioloģiskā medus piegāde</t>
  </si>
  <si>
    <t>Medus dabīgais, biloģiskais</t>
  </si>
  <si>
    <r>
      <rPr>
        <b/>
        <u/>
        <sz val="11"/>
        <rFont val="Calibri"/>
        <family val="2"/>
        <charset val="186"/>
      </rPr>
      <t xml:space="preserve">Produkts atbilst BL prasībām. </t>
    </r>
    <r>
      <rPr>
        <sz val="11"/>
        <rFont val="Calibri"/>
        <family val="2"/>
        <charset val="186"/>
      </rPr>
      <t>Dabīgs, dažādu ziedu medus, šķidrs vai kristalizējies, viskozs, ar šķirnei raksturīgu krāsu, garšu un smaržu, bez rūgšanas pazīmēm, bez svešām smaržām un piemaisījumiem. Nesatur organiskas vai neorganiskas vielas, kas nav raksturīgas medum, nav atšķaidīts vai falsificēts, bez pievienotām pārtikas sastāvdaļām vai piedevām. Nesatur ģenētiski modificētus organismus. Produkts ir sertificēts bioloģiskās lauksaimniecības produkts, ražots atbilstoši Regulai (ES) 2018/848.</t>
    </r>
  </si>
  <si>
    <t xml:space="preserve">0,5 - 5 kg
iepakojumā
</t>
  </si>
  <si>
    <t>0,35 - 0,5 kg  nebojātā ražotāja oriģinālajā iepakojumā</t>
  </si>
  <si>
    <t>Maize ar graudiem un/vai sēkliņām</t>
  </si>
  <si>
    <t>0,25- 0,4 kg  nebojātā ražotāja oriģinālajā iepakojumā</t>
  </si>
  <si>
    <t>1 kg nebojātā ražotāja oriģinālajā iepakojumā</t>
  </si>
  <si>
    <t xml:space="preserve">Fasēts nebojātā ražotāja oriģinālajā iepakojumā 0,3 - 1 kg  </t>
  </si>
  <si>
    <t xml:space="preserve">Fasēts nebojātā ražotāja oriģinālajā iepakojumā 1 kg </t>
  </si>
  <si>
    <t xml:space="preserve">Fasēts nebojātā ražotāja oriģinālajā iepakojumā 0,5 - 1 kg  </t>
  </si>
  <si>
    <t>1-3 kg ražotāja oriģinālajā iepakojumā vai atbilstoši pārvadāšanai</t>
  </si>
  <si>
    <t>Svaigi ceptas smalkmaizītes no augstākā labuma kviešu miltiem, ar dažādiem pildījumiem (piem., biezpiena, magoņu, karameļu u.c.). Raksturīga forma, garša un smarža. Nesatur daļēji hidrogenētus augu taukus. Nesatur mākslīgos aromatizētājus (izņemot vanilīnu), garšas pastiprinātājus, konservantus, saldinātājus un krāsvielas (izņemot ES Regulas Nr. 1333/2008 atļautās).</t>
  </si>
  <si>
    <t>Sverama prece, līdz 0.06 kg gab.</t>
  </si>
  <si>
    <t>Speķa pīrādziņi</t>
  </si>
  <si>
    <t xml:space="preserve">Rauga mīklas pīrādziņi ar kūpinātas gaļas un speķa pildījumu. Raksturīga forma, garša un smarža. Nesatur daļēji hidrogenētus augu taukus. Nesatur mākslīgos aromatizētājus, garšas pastiprinātājus, konservantus, saldinātājus un krāsvielas (izņemot ES Regulas Nr. 1333/2008 atļautās). Rauga mīklas pīrādziņi ar kūpinātas gaļas un speķa pildījumu,  nesatur daļēji hidrogenētus augu taukus, nesatur mākslīgos aromatizētājus  un pārtikas piedevas - garšas pastiprinātājus, konservantus, saldinātājus un krāsvielas, izņemot ES Regulas Nr. 1333/2008 II pielikumā C daļā II grupā minētās. </t>
  </si>
  <si>
    <t>Sverama prece</t>
  </si>
  <si>
    <t>Kārtainās mīklas pīrādziņi ar termiski apstrādātas maltās gaļas pildījumu. Raksturīga tekstūra un garša. Nesatur daļēji hidrogenētus augu taukus. Nesatur mākslīgos aromatizētājus, garšas pastiprinātājus, konservantus, saldinātājus un krāsvielas (izņemot ES Regulas Nr. 1333/2008 atļautās).</t>
  </si>
  <si>
    <t>Sverama prece; līdz 0.05 kg gab.</t>
  </si>
  <si>
    <t xml:space="preserve">Cepumi kviešu </t>
  </si>
  <si>
    <t>Smilšu un/vai sviesta cepumi ar raksturīgu garšu, smaržu un tekstūru, nesalūzuši, ar vienmērīgu virsmas krāsojumu. Nesatur daļēji hidrogenētus augu taukus. Nesatur mākslīgos aromatizētājus (izņemot vanilīnu), garšas pastiprinātājus, konservantus, saldinātājus un krāsvielas (izņemot ES Regulas Nr. 1333/2008 atļautās).</t>
  </si>
  <si>
    <t>2 - 5 kg ražotāja iepakojumā</t>
  </si>
  <si>
    <t>Piparkūkas</t>
  </si>
  <si>
    <t>Dažādu formu piparkūkas, trauslas, viendabīgas, ar raksturīgu garšu un aromātu, bez piedegušām malām. Nesatur daļēji hidrogenētus augu taukus. Nesatur mākslīgos aromatizētājus (izņemot vanilīnu), garšas pastiprinātājus, konservantus, saldinātājus un krāsvielas (izņemot ES Regulas Nr. 1333/2008 atļautās).</t>
  </si>
  <si>
    <t>0,5 - 2 kg ražotāja iepakojumā</t>
  </si>
  <si>
    <t>Grūbas, bioloģiskas</t>
  </si>
  <si>
    <r>
      <rPr>
        <b/>
        <u/>
        <sz val="11"/>
        <rFont val="Calibri"/>
        <family val="2"/>
        <charset val="186"/>
      </rPr>
      <t xml:space="preserve">Produkts atbilst BL prasībām. </t>
    </r>
    <r>
      <rPr>
        <sz val="11"/>
        <rFont val="Calibri"/>
        <family val="2"/>
        <charset val="186"/>
      </rPr>
      <t>Birstošas, sausas, vienmērīga lieluma, raksturīga garša un smarža, pelējuma un svešām garšām un/vai smaržām, bez kaitēkļiem vai to izraisītiem bojājumiem un piemaisījumiem,  nesatur ģenētiski modificētus organismus un nesastāv no tiem. Produkts no sertificētām bioloģiskās lauksaimniecības izejvielām (atbilstoši Regulas (ES) Nr. 2018/848 prasībām).</t>
    </r>
  </si>
  <si>
    <t xml:space="preserve">Fasēts nebojātā ražotāja oriģinālajā iepakojumā 0,5 - 1 kg </t>
  </si>
  <si>
    <t>Griķi, brūnie, bioloģiski</t>
  </si>
  <si>
    <r>
      <rPr>
        <b/>
        <u/>
        <sz val="11"/>
        <rFont val="Calibri"/>
        <family val="2"/>
        <charset val="186"/>
      </rPr>
      <t>Produkts atbilst BL prasībām.</t>
    </r>
    <r>
      <rPr>
        <sz val="11"/>
        <rFont val="Calibri"/>
        <family val="2"/>
        <charset val="186"/>
      </rPr>
      <t xml:space="preserve"> Brūnie griķi, birstoši, sausi, vienmērīga lieluma, raksturīga garša un smarža, bez sasmakuma, pelējuma un svešām garšām un/vai smaržām, bez kaitēkļiem vai to izraisītiem bojājumiem un piemaisījumiem,  nesatur ģenētiski modificētus organismus un nesastāv no tiem.  Produkts no sertificētām bioloģiskās lauksaimniecības izejvielām (atbilstoši Regulas (ES) Nr. 2018/848 prasībām).</t>
    </r>
  </si>
  <si>
    <t>Milti, kviešu, bioloģiski</t>
  </si>
  <si>
    <r>
      <rPr>
        <b/>
        <u/>
        <sz val="11"/>
        <rFont val="Calibri"/>
        <family val="2"/>
        <charset val="186"/>
      </rPr>
      <t xml:space="preserve">Produkts atbilst BL prasībām. </t>
    </r>
    <r>
      <rPr>
        <sz val="11"/>
        <rFont val="Calibri"/>
        <family val="2"/>
        <charset val="186"/>
      </rPr>
      <t xml:space="preserve"> Balti vai balti ar krēmkrāsas nokrāsu,  bez svešām smaržām un/vai garšām,  birstoši, sausi, bez kaitēkļiem vai to izraisītiem bojājumiem, pelējumiem un svešķermeņiem, no sertificētiem bioloģiskajiem kviešiem, nesatur ģenētiski modificētus organismus un  nesastāv no tiem. Produkts no sertificētām bioloģiskās lauksaimniecības izejvielām (atbilstoši Regulas (ES) Nr. 2018/848 prasībām).</t>
    </r>
  </si>
  <si>
    <t xml:space="preserve">Fasēts nebojātā ražotāja oriģinālajā iepakojumā 1 - 2 kg </t>
  </si>
  <si>
    <t>Ķimenes, bioloģiskas</t>
  </si>
  <si>
    <r>
      <rPr>
        <b/>
        <u/>
        <sz val="11"/>
        <rFont val="Calibri"/>
        <family val="2"/>
        <charset val="186"/>
      </rPr>
      <t xml:space="preserve">Produkts atbilst BL prasībām. </t>
    </r>
    <r>
      <rPr>
        <sz val="11"/>
        <rFont val="Calibri"/>
        <family val="2"/>
        <charset val="186"/>
      </rPr>
      <t>Veselas,  kaltētas, sausas, birstošas, tīras, bez svešiem piemaisījumiem un kaitēkļiem, ar raksturīgu garšu un smaržu,  nesatur ģenētiski modificētus organismus un nesastāv no tiem. Produkts no sertificētām bioloģiskās lauksaimniecības izejvielām (atbilstoši Regulas (ES) Nr. 2018/848 prasībām).</t>
    </r>
  </si>
  <si>
    <t xml:space="preserve">Fasēts nebojātā ražotāja oriģinālajā iepakojumā 0,1 - 1 kg </t>
  </si>
  <si>
    <t>Cukurs</t>
  </si>
  <si>
    <t>P-BL</t>
  </si>
  <si>
    <t>Pilngraudu auzu pārslas, bioloģiskas</t>
  </si>
  <si>
    <r>
      <rPr>
        <b/>
        <u/>
        <sz val="11"/>
        <rFont val="Calibri"/>
        <family val="2"/>
        <charset val="186"/>
      </rPr>
      <t>Produkts atbilst BL prasībām.</t>
    </r>
    <r>
      <rPr>
        <sz val="11"/>
        <rFont val="Calibri"/>
        <family val="2"/>
        <charset val="186"/>
      </rPr>
      <t xml:space="preserve"> Birstošas,sausas, vienmērīga lieluma, produktam raksturīga garša un smarža, bez sasmakuma, pelējuma un svešām garšām un/vai smaržām, bez kaitēkļiem vai to izraisītiem bojājumiem un piemaisījumiem,  nesatur ģenētiski modificētus organismus un nesastāv no tiem. Uzglabāt sausā, vēsā vietā, sargāt no mitruma.</t>
    </r>
  </si>
  <si>
    <t xml:space="preserve">Fasēts nebojātā ražotāja oriģinālajā iepakojumā 0,4 - 1,2 kg </t>
  </si>
  <si>
    <t>Rīsi, tvaicēti, bioloģiski</t>
  </si>
  <si>
    <r>
      <rPr>
        <b/>
        <u/>
        <sz val="11"/>
        <rFont val="Calibri"/>
        <family val="2"/>
        <charset val="186"/>
      </rPr>
      <t>Produkts atbilst BL prasībām.</t>
    </r>
    <r>
      <rPr>
        <sz val="11"/>
        <rFont val="Calibri"/>
        <family val="2"/>
        <charset val="186"/>
      </rPr>
      <t xml:space="preserve"> Tīri, vienmērīga lieluma, raksturīga garša un smarža, bez svešām garšām un/vai smaržām, bez kaitēkļiem vai to izraisītiem bojājumiem un piemaisījumiem,  nesatur ģenētiski modificētus organismus un nesastāv no tiem.Uzglabāt sausā, vēsā vietā.</t>
    </r>
  </si>
  <si>
    <t>Piecgraudu pārslas</t>
  </si>
  <si>
    <t>Rīsu pārslas</t>
  </si>
  <si>
    <t>Makaroni, a/l, dažādas konfigurācijas</t>
  </si>
  <si>
    <t xml:space="preserve">Kukurūzas putraimi </t>
  </si>
  <si>
    <t>Birstoši, sausi, vienmērīga lieluma, raksturīga garša un smarža, bez sasmakuma, pelējuma un svešām garšām un/vai smaržām, bez kaitēkļiem vai to izraisītiem bojājumiem un piemaisījumiem, nesatur ģenētiski modificētus organismus un nesastāv no tiem. Uzglabāt sausā, vēsā vietā, sargāt no mitruma.</t>
  </si>
  <si>
    <t>Fasēts nebojātā ražotāja oriģinālajā iepakojumā 0,5 - 1 kg iepakojumā</t>
  </si>
  <si>
    <t>Manna</t>
  </si>
  <si>
    <t>Fasēts nebojātā ražotāja oriģinālajā iepakojumā 1 kg iepakojumā</t>
  </si>
  <si>
    <t>P-NPKS</t>
  </si>
  <si>
    <t>Rīsi</t>
  </si>
  <si>
    <t>Griķi</t>
  </si>
  <si>
    <t>Birstoši, sausi, vienmērīga lieluma, produkta dabai raksturīga garša un smarža, bez sasmakuma, pelējuma un svešām garšām un/vai smaržām. Bez kaitēkļiem vai to radītiem bojājumiem, bez piemaisījumiem. Produkts nesatur ģenētiski modificētus organismus, nesastāv no tiem un nav no tiem ražots. Uzglabāšana: sausā, vēsā vietā, sargāt no mitruma.</t>
  </si>
  <si>
    <t>Putraimi miežu</t>
  </si>
  <si>
    <t>litri</t>
  </si>
  <si>
    <t>Majonēze</t>
  </si>
  <si>
    <t>Ražotāja iepakojumā 0,25 - 1,0 kg iepakojumā</t>
  </si>
  <si>
    <r>
      <rPr>
        <b/>
        <u/>
        <sz val="11"/>
        <rFont val="Calibri"/>
        <family val="2"/>
        <charset val="186"/>
      </rPr>
      <t xml:space="preserve">Produkts atbilst BL prasībām. </t>
    </r>
    <r>
      <rPr>
        <sz val="11"/>
        <rFont val="Calibri"/>
        <family val="2"/>
        <charset val="186"/>
      </rPr>
      <t xml:space="preserve">Balta līdz zilgani balta, pulverveidīga, gurkstoša konsistence, raksturīga smarža, bez blakus smaržas un/vai garšas un piemaisījumiem, labi šķīst ūdenī un karsējot veido viskozu, dzidru klīsteri.Nesatur ģenētiski modificētus organismus,nesasno tiem un nav no tiem ražoti,nesatur aromatizētājus un pārtikas piedevas- krāsvielas, garšas pastiprinātājus, konservantus un saldinātājus. </t>
    </r>
  </si>
  <si>
    <t>Ražotāja iepakojumā 0,4 -0,5 kg iepakojumā</t>
  </si>
  <si>
    <t>Cukurs, vanilīna</t>
  </si>
  <si>
    <t>Ražotāja iepakojumā 0,015 - 0,03 kg iepakojumā</t>
  </si>
  <si>
    <t>Aprikozes žāvētas, bez kauliņiem</t>
  </si>
  <si>
    <t>Nepārkaltētas, vienmērīga lieluma, tīras, nebojātas, bez piemaisījumiem un kaitēkļiem vai to radītiem bojājumiem, ar saglabātu auglim raksturīgu krāsu, struktūru un garšu,  nav ģenētiski modificēti, nesatur ģenētiski modificētus organismus un nesastāv no tiem, nesatur mākslīgos aromatizētājus un pārtikas piedevas - garšas pastiprinātājus, konservantus un saldinātājus, krāsvielas, izņemot ES Regulas Nr. 1333/2008 II pielikumā C daļā II grupā minētās.</t>
  </si>
  <si>
    <t>Ražotāja iepakojumā 1 - 5 kg iepakojumā</t>
  </si>
  <si>
    <t>Plūmes, žāvētas, bez kauliņiem</t>
  </si>
  <si>
    <t>Bez kauliņiem, tīras, nebojātas, ar plūmēm raksturīgu formu, garšu, aromātu un krāsu, bez piemaisījumiem un kaitēkļiem vai to radītiem bojājumiem, nepārkaltētas, vienmērīga lieluma, nav ģenētiski modificēti, nesatur ģenētiski modificētus organismus, nesatur mākslīgos aromatizētājus un pārtikas piedevas - garšas pastiprinātājus, konservantus un saldinātājus, krāsvielas, izņemot ES Regulas Nr. 1333/2008 II pielikumā C daļā II grupā minētās.</t>
  </si>
  <si>
    <t>Rozīnes, bez kauliņiem</t>
  </si>
  <si>
    <t>Tumšās vai gaišās, bez kauliņiem, vienmērīga lieluma, tīras, nebojātas, bez piemaisījumiem un kaitēkļiem vai to radītiem bojājumiem, nepārkaltētas, šķirnei raksturīgu formu, krāsu un garšu, nav ģenētiski modificēti, nesatur ģenētiski modificētus organismus un nesastāv no tiem,  nesatur mākslīgos aromatizētājus un pārtikas piedevas - garšas pastiprinātājus, konservantus un saldinātājus, krāsvielas, izņemot ES Regulas Nr. 1333/2008 II pielikumā C daļā II grupā minētās.</t>
  </si>
  <si>
    <t>Tomātu pasta</t>
  </si>
  <si>
    <t>Ražotāja iepakojumā 0,4-0,8 kg  iepakojumā</t>
  </si>
  <si>
    <t>Tomātu mērce</t>
  </si>
  <si>
    <t>Ražotāja iepakojumā  līdz 1.0 kg  ražotāja iepakojumā</t>
  </si>
  <si>
    <t>Rupjā sāls, dabiski balti pelēks kristālisks, bez smaržas,šķīst ar nosēdumiem, kurus veido nešķīstošās daļas. Nešķīstošo daļu maksimālais daudzums gala produktā ir 0,1–0,4%. Nesatur  pārtikas piedevas - garšas pastiprinātājus, konservantus un krāsvielas.</t>
  </si>
  <si>
    <t>Ražotāja iepakojumā līdz 1 kg iepakojumā</t>
  </si>
  <si>
    <t>Raugs sausais</t>
  </si>
  <si>
    <t>Maizes raugs, sausais, smalkās granuliņās, bez pelējuma, izteiktu rauga smaržu, nesatur ģenētiski modificētus organismus, nesastāv no tiem un nav no tiem ražoti.</t>
  </si>
  <si>
    <t>Ražotāja iepakojumā 0,005 - 0,015 kg iepakojumā</t>
  </si>
  <si>
    <t>Pipari melnie, graudu</t>
  </si>
  <si>
    <t xml:space="preserve">Veseli, sausi graudi, pelēcīgi melni, vienmērīgi pēc lieluma, bez svešiem piemaisījumiem, asa, stipra garša  ar izteiktu piparu aromātu, nav ģenētiski modificēti, nesatur ģenētiski modificētus organismus un nesastāv no tiem. </t>
  </si>
  <si>
    <t>Ražotāja iepakojumā 0,015 -0,1 kg iepakojumā</t>
  </si>
  <si>
    <t>Lauru lapas</t>
  </si>
  <si>
    <t>Sausas, kaltētas, tīras, nebojātas, veselas lapas ar rūgtenu garšu un spēcīgu, patīkamu aromātu, nav ģenētiski modificēti, nesatur ģenētiski modificētus organismus un nesastāv no tiem.</t>
  </si>
  <si>
    <t>Kakao pulveris</t>
  </si>
  <si>
    <t>Kanēlis</t>
  </si>
  <si>
    <t>Malts, sauss, birstošs, smalki samalts, ar izteiktu kanēļa brūnumu, smaržu un garšu, bez piemaisījumiem , nesatur ģenētiski modificētus organismus,nesastāv no tiem un nav no tiem ražoti, nesatur  mākslīgos  aromatizētājus un pārtikas piedevas - krāsvielas, garšas pastiprinatājus, konservantus un saldinātājus.</t>
  </si>
  <si>
    <t>Citronskābe</t>
  </si>
  <si>
    <t>Gaišas krāsas, caurspīdīgas granulas vai pulveris, bez izteiktas smaržas, bez piemaisījumiem, nesatur ģenētiski modificētus organismus, nesastāv no tiem un nav no tiem ražoti.</t>
  </si>
  <si>
    <t>Dzeramā soda</t>
  </si>
  <si>
    <t>Pulverveida, bez smaržas, ar sārmainu garšu, bez piemaisījumiem un svešas smaržas un/vai garšas.</t>
  </si>
  <si>
    <t>Ražotāja iepakojumā 0,5 kg iepakojumā</t>
  </si>
  <si>
    <t>Ražotāja iepakojumā 0,5 - 1 kg iepakojumā</t>
  </si>
  <si>
    <t>Kāposti skābēti</t>
  </si>
  <si>
    <r>
      <t xml:space="preserve">Produkts atbilst NPKS prasībām. </t>
    </r>
    <r>
      <rPr>
        <sz val="11"/>
        <rFont val="Calibri"/>
        <family val="2"/>
        <charset val="186"/>
        <scheme val="minor"/>
      </rPr>
      <t xml:space="preserve">Smalki sašķērēti, kraukšķīgi, vienmērīgu skābumu (var būt ar ķimenēm un/vai burkānu skaidiņām), krāsa gaiši dzeltena, sula dzidra vai viegli duļķaina. Bez sveškermeņiem, nesatur ģenētiski modificētus organismus, nesastāv no tiem un nav no tiem ražoti, nesatur aromatizētājus un pārtikas piedevas- krāsvielas, garšas pastiprinātājus, konservantus un saldinātājus. </t>
    </r>
  </si>
  <si>
    <t>Ražotāja iepakojumā 0,9 - 10 kg spaiņos</t>
  </si>
  <si>
    <t xml:space="preserve">Gurķi marinēti </t>
  </si>
  <si>
    <t>Ražotāja iepakojumā 0,7 - 0,9 l stikla burkās</t>
  </si>
  <si>
    <t>Tomāti savā sulā</t>
  </si>
  <si>
    <t>Nosacīti vienādi pēc izmēra un gatavības pakāpes,  bez mizas, ar saglabātu šķirnei raksturīgo izskatu, krāsu un konsistenci, tomātu pildījums ne mazāk kā 60%, bez pārtikas piedevām, nesatur ģenētiski modificētus organismus, nesastāv no tiem un nav no tiem ražoti, nesatur mākslīgos aromatizētājus un pārtikas piedevas- krāsvielas, garšas pastiprinātājus, konservantus, saldinātājus.</t>
  </si>
  <si>
    <t>Ražotāja iepakojumā 0,8- 1 kg metāla bundžās vai 0,7-1 l     stikla burkās</t>
  </si>
  <si>
    <t>Skābenes konservētas</t>
  </si>
  <si>
    <t>Skābeņu lapas bez kātiem, vienmērīgi sasmalcinātas, plaucētām skābenēm raksturīgs aromāts, krāsa un konsistence , nesatur ģenētiski modificētus organismus, nesastāv no tiem un nav no tiem ražoti, nesatur aromatizētājus un pārtikas piedevas- krāsvielas, garšas pastiprinātājus, konservantus.</t>
  </si>
  <si>
    <t xml:space="preserve">Ražotāja iepakojumā 0,5 - 0,8 l    stikla burkās </t>
  </si>
  <si>
    <t>Zirnīši zaļie, konservēti</t>
  </si>
  <si>
    <t>Vienmērīgi pēc izmēra un gatavības pakāpes, saldeni, mīksti, ar saglabātu zirnīšu izskatu, krāsu un konsistenci, dzidra marināde, bez nosēdumiem un  piemaisījumiem , nesatur ģenētiski modificētus organismus, nesastāv no tiem un nav no tiem ražoti, nesatur aromatizētājus un pārtikas piedevas- krāsvielas, garšas pastiprinātājus, konservantus, saldinātājus.</t>
  </si>
  <si>
    <t>Ražotāja iepakojumā 0,5 - 1 l     stikla burkās vai 0,4- 0,9 kg metāla bundžās</t>
  </si>
  <si>
    <t>Konservērti mārrutki</t>
  </si>
  <si>
    <t>0,3–1,0 l stikla burkās (vai citā ražotāja piedāvātā pārtikai drošā tarā)</t>
  </si>
  <si>
    <t>Ievārījums, ogu</t>
  </si>
  <si>
    <t>Ražotāja iepakojumā 0,4- 1,2 kg  spainīšos vai 0,5-1 l stikla burkās</t>
  </si>
  <si>
    <t xml:space="preserve">Vafeles </t>
  </si>
  <si>
    <t>Vafeles ar dažādiem pildījumiem. Vafelēm raksturīga garša un smarža, bez blakus piegaršas un/vai smaržas, virsma ar skaidri izteiktu vafeļu lapas zīmējumu, bez izteiktiem bojājumiem, līdzenu griezumu, pildījums viendabīgas konsistences, vienmērīgā krāsas tonī, nesatur daļēji hidrogenētus augu taukus, nesatur mākslīgos aromatizētājus  (izņemot vanilīnu)  un pārtikas piedevas - garšas pastiprinātājus, konservantus, saldinātājus un  krāsvielas, izņemot ES Regulas Nr. 1333/2008 II pielikumā C daļā II grupā minētās.</t>
  </si>
  <si>
    <t>Ražotāja iepakojumā 2 - 4 kg iepakojumā</t>
  </si>
  <si>
    <t>Zefīrs</t>
  </si>
  <si>
    <t>Balts, vaniļas bez hidrogenētiem taukiem, mākslīgiem saldinātājiem, garšas uzlabotājiem, nesatur E vielas.</t>
  </si>
  <si>
    <t>Tvaicētas sarkanās bietes</t>
  </si>
  <si>
    <t>Ražotāja iepakojumā  0.4-2.0 kg vakuuma iepakojumā</t>
  </si>
  <si>
    <t>Melnā tēja</t>
  </si>
  <si>
    <t>Beramā vai paciņās fasēta melnā tēja, ar raksturīgu aromātu un garšu, bez piemaisījumiem, bez smaržvielām un citiem aromatizētājiem. Nesatur ģenētiski modificētus organismus, nesastāv no tiem un nav no tiem ražoti.</t>
  </si>
  <si>
    <t>Ražotāja iepakojumā 0,1–1 kg</t>
  </si>
  <si>
    <t>Sinepes</t>
  </si>
  <si>
    <t>Vienmērīgas konsistences sinepes, gatavotas no sinepju pulvera vai sēklām, etiķa un eļļas, ar raksturīgu sinepju garšu un aromātu. Nesatur ģenētiski modificētus organismus, nesastāv no tiem un nav no tiem ražoti, nesatur garšas pastiprinātājus, konservantus, krāsvielas un saldinātājus (izņemot ES Regulas Nr. 1333/2008 II pielikuma atļautās).</t>
  </si>
  <si>
    <t>Ražotāja iepakojumā 0,2–1 kg</t>
  </si>
  <si>
    <t>gabali</t>
  </si>
  <si>
    <t>Milti  kviešu</t>
  </si>
  <si>
    <t>Ražotāja iepakojumā 1-2 kg iepakojumā</t>
  </si>
  <si>
    <t>Siers, kausētais</t>
  </si>
  <si>
    <t>Plombīra saldējums</t>
  </si>
  <si>
    <t>Zirņi, pelēkie, bioloģiski</t>
  </si>
  <si>
    <r>
      <rPr>
        <b/>
        <u/>
        <sz val="11"/>
        <rFont val="Calibri"/>
        <family val="2"/>
        <charset val="186"/>
      </rPr>
      <t xml:space="preserve">Produkts atbilst BL prasībām. </t>
    </r>
    <r>
      <rPr>
        <sz val="11"/>
        <rFont val="Calibri"/>
        <family val="2"/>
        <charset val="186"/>
      </rPr>
      <t>Bioloģiski audzēti, kaltēti, vienmērīgi žāvēti, veseli, raksturīga šķirnei izmēra, ar tīru smaržu un garšu.
Bez pelējuma, kaitēkļiem, piemaisījumiem, bez svešas smaržas. Nesatur ģenētiski modificētus organismus. Produktam jābūt ar derīgu bioloģiskās lauksaimniecības sertifikātu (Regula (ES) Nr. 2018/848).
Uzglabāt sausā, vēsā vietā.</t>
    </r>
  </si>
  <si>
    <t>Ražotāja iepakojumā 0,5 - 2 kg iepakojumā</t>
  </si>
  <si>
    <t>Pupiņas (raibās vai baltās), bioloģiskas</t>
  </si>
  <si>
    <r>
      <rPr>
        <b/>
        <u/>
        <sz val="11"/>
        <rFont val="Calibri"/>
        <family val="2"/>
        <charset val="186"/>
      </rPr>
      <t>Produkts atbilst BL prasībām.</t>
    </r>
    <r>
      <rPr>
        <sz val="11"/>
        <rFont val="Calibri"/>
        <family val="2"/>
        <charset val="186"/>
      </rPr>
      <t xml:space="preserve"> Bioloģiski audzētas, kaltētas, veselas, raksturīga izmēra un krāsas, ar tīru smaržu un garšu. Bez pelējuma, kaitēkļiem, piemaisījumiem un svešas smaržas. Nesatur ģenētiski modificētus organismus. Produktam jābūt ar derīgu bioloģiskās lauksaimniecības sertifikātu (Regula (ES) Nr. 2018/848).
Uzglabāt sausā, vēsā vietā.
</t>
    </r>
  </si>
  <si>
    <t>Zirņi, šķeltie, bioloģiski</t>
  </si>
  <si>
    <r>
      <rPr>
        <b/>
        <u/>
        <sz val="11"/>
        <rFont val="Calibri"/>
        <family val="2"/>
        <charset val="186"/>
      </rPr>
      <t xml:space="preserve">Produkts atbilst BL prasībām. </t>
    </r>
    <r>
      <rPr>
        <sz val="11"/>
        <rFont val="Calibri"/>
        <family val="2"/>
        <charset val="186"/>
      </rPr>
      <t>Bioloģiski audzēti, kaltēti, zeltainā krāsā, vienmērīgi šķelti, ar raksturīgu smaržu un garšu. Bez pelējuma, kaitēkļiem, piemaisījumiem un svešas smaržas. Nesatur ģenētiski modificētus organismus. Produktam jābūt ar derīgu bioloģiskās lauksaimniecības sertifikātu (Regula (ES) Nr. 2018/848).
Uzglabāt sausā, vēsā vietā.</t>
    </r>
  </si>
  <si>
    <t>Piparmētru tēja, bioloģiska</t>
  </si>
  <si>
    <r>
      <rPr>
        <b/>
        <u/>
        <sz val="11"/>
        <color rgb="FF000000"/>
        <rFont val="Calibri"/>
        <family val="2"/>
        <charset val="186"/>
      </rPr>
      <t>Produkts atbilst BL prasībām.</t>
    </r>
    <r>
      <rPr>
        <sz val="11"/>
        <color indexed="8"/>
        <rFont val="Calibri"/>
        <family val="2"/>
        <charset val="186"/>
      </rPr>
      <t xml:space="preserve"> Beramā piparmētru tēja (100 % piparmētra), bez piemaisījumiem. Ar raksturīgu smaržu, krāsu.  Tēja pēc pagatavošanas ir smaržīga, ar tajā esošiem augiem raksturīgo krāsu un aromātu. Tēja nesatur ģenētiski modificētus organismus, nesastāv no tiem un nav no tiem ražoti, nesatur mākslīgos aromatizētājus un pārtikas piedevas - garšas pastiprinātājus, konservantus un saldinātājus, krāsvielas, izņemot ES Regulas Nr. 1333/2008 II pielikumā C daļā II grupā minētās. Tējai jābūt ar derīgu bioloģiskās lauksaimniecības sertifikātu, atbilstoši Regulas (ES) 2018/848 prasībām. Uzglabāt sausā, vēsā vietā (ne vairāk kā +25°C).</t>
    </r>
  </si>
  <si>
    <t>Kumēlišu tēja, bioloģiska</t>
  </si>
  <si>
    <r>
      <rPr>
        <b/>
        <u/>
        <sz val="11"/>
        <color rgb="FF000000"/>
        <rFont val="Calibri"/>
        <family val="2"/>
        <charset val="186"/>
      </rPr>
      <t xml:space="preserve">Produkts atbilst BL prasībām. </t>
    </r>
    <r>
      <rPr>
        <sz val="11"/>
        <color indexed="8"/>
        <rFont val="Calibri"/>
        <family val="2"/>
        <charset val="186"/>
      </rPr>
      <t xml:space="preserve"> Beramā kumelīšu tēja (100 % kumelītes), bez piemaisījumiem, tīra, sausa, nebojāta. Augu daļas nesadrupušas, ar kumelītēm raksturīgo gaiši dzeltenu zieda krāsu un dabīgu aromātu. Pēc pagatavošanas tēja ir maiga, smaržīga, ar kumelīšu ziediem raksturīgo garšu un aromātu, dzidra vai viegli zeltaina krāsā. Tēja nesatur ģenētiski modificētus organismus, nesastāv no tiem un nav no tiem ražota, mākslīgos aromatizētājus, pārtikas piedevas - garšas pastiprinātājus, konservantus, saldinātājus, krāsvielas, izņemot ES Regulas Nr. 1333/2008 II pielikuma C daļā II grupā minētās.  Tējai jābūt ar derīgu bioloģiskās lauksaimniecības sertifikātu, atbilstoši Regulas (ES) 2018/848 prasībām. Uzglabāšana: sausā, vēsā vietā (ne vairāk kā +25°C).</t>
    </r>
  </si>
  <si>
    <t>Olas vistu, bioloģiskas</t>
  </si>
  <si>
    <r>
      <rPr>
        <b/>
        <u/>
        <sz val="11"/>
        <rFont val="Calibri"/>
        <family val="2"/>
        <charset val="186"/>
      </rPr>
      <t>Produkts atbilst BL prasībām.</t>
    </r>
    <r>
      <rPr>
        <sz val="11"/>
        <rFont val="Calibri"/>
        <family val="2"/>
        <charset val="186"/>
      </rPr>
      <t xml:space="preserve"> Svaigas, tīras A klases olas, M vai L izmēra, ar nebojātu, tīru čaumalu, bez plankumiem un ieplaisājumiem. Iegūtas no dējējvistām, kas turētas 0 – bioloģiskās lauksaimniecības sistēmā (atbilstoši Regulas (ES) Nr. 848/2018 prasībām).</t>
    </r>
  </si>
  <si>
    <t xml:space="preserve">Ražotāja iepakojumā, fasētas pa 10 gab.  kastītēs </t>
  </si>
  <si>
    <t>Zirnīši, zaļie, saldēti</t>
  </si>
  <si>
    <t>Saldie zirnīši, lobīti, veseli, birstoši, cieti, sasaldēti, bez atlaidināšanas pazīmēm, bez sarmas, koši zaļā krāsā, bez bojājuma pazīmēm, vienmērīgi pēc izmēra un gatavības pakāpes, pēc atlaidināšanas saglabā svaigiem zirnīšiem raksturīgo garšu un smaržu, nav ģenētiski modificēti, nesatur ģenētiski modificētus organismus un nesastāv no tiem. Piegāde ražotāja oriģinālajā, pārtikai drošā iepakojumā.</t>
  </si>
  <si>
    <t>0,4 - 3 kg iepakojumā</t>
  </si>
  <si>
    <t>Dārzeņi, saldēti</t>
  </si>
  <si>
    <t xml:space="preserve"> Saldēts dārzeņu maisījums, sastāvā vizmaz 2 veidu dārzeņi (piemēram brokoļi, burkāni, ziedkāposti, zirnīšī, kukurūza u. c), katrs dārzenis maisījumā veido ne mazāk kā 20% no kopējās masas, bez pārtikas piedevām (sāls, cukurs, garšas pastiprinātāji) nav ģenētiski modificēti, nesatur ģenētiski modificētus organismus un nesastāv no tiem. Piegāde ražotāja oriģinālajā, pārtikai drošā iepakojumā.</t>
  </si>
  <si>
    <t>2 - 3 kg iepakojumā</t>
  </si>
  <si>
    <t>Ziedkāposti, saldēti</t>
  </si>
  <si>
    <t>Veselas ziedkāpostu rozetes, sasaldētas, stingras, nesadrupušas, baltā krāsā, bez atlaidināšanas pazīmēm, bez tumšiem pleķiem,  bez sarmas un pārsalšanas pazīmēm, nav ģenētiski modificēti, nesatur ģenētiski modificētus organismus un nesastāv no tiem. Piegāde ražotāja oriģinālajā, pārtikai drošā iepakojumā.</t>
  </si>
  <si>
    <t>0,4 - 2 kg iepakojumā</t>
  </si>
  <si>
    <t>Sezonas ogas  (piem., zemenes, avenes, ķirši,  jāņogas, mellenes, dzērvenes, upenes u.c.), un/vai augļi (cidonijas, plūmes, raberberu gabaliņi, u.c.)</t>
  </si>
  <si>
    <t xml:space="preserve"> 0,5–5 kg iepakojumā</t>
  </si>
  <si>
    <t>P - BL vai LPIA</t>
  </si>
  <si>
    <t xml:space="preserve">Saldētas ogas (piemēram, zemenes, avenes, upenes, jāņogas,  ķirši bez kauliņiem, dzērvenes, brūklenes, kazenes u.c.) </t>
  </si>
  <si>
    <t>līdz 5 kg iepakojumā</t>
  </si>
  <si>
    <t xml:space="preserve">Āboli </t>
  </si>
  <si>
    <t xml:space="preserve">Pēc svara, iepakojumā, atbilstoši pasūtītāja pieprasījumam </t>
  </si>
  <si>
    <r>
      <t xml:space="preserve">Produkts atbilst  BL prasībām. </t>
    </r>
    <r>
      <rPr>
        <sz val="11"/>
        <rFont val="Calibri"/>
        <family val="2"/>
        <charset val="186"/>
      </rPr>
      <t>Bioloģiskās lauksaimniecības prasībām atbilstošs ogās vai augļos balstīts sīrups, kas gatavots no bioloģiski audzētām Latvijā ražotām ogām vai augļiem (piem., cidonijām, dzērvenēm, upenēm,  sausseržiem u.c.). Dabīgs, nav atšķaidīts. Termiski vai netermiski apstrādāts, lai nodrošinātu stabilitāti. Ar ogām/augļiem raksturīgu garšu, aromātu un krāsu. Dzidrs vai ar dabisku nogulsni (pieļaujams).  Šķidrs, bez rūgšanas pazīmēm un svešiem piemaisījumiem. Produkts nesatur ģenētiski modificētus organismus, nesastāv no tiem un nav no tiem ražots, konservantus, mākslīgos saldinātājus, aromatizētājus, krāsvielas (izņemot ES Regulas Nr. 1333/2008 II pielikuma C daļā II grupā atļautās). Visām sastāvdaļām jābūt 100 % bioloģiskām, ar derīgu bioloģiskās lauksaimniecības sertifikātu, atbilstoši Regulas (ES) 2018/848 prasībām.</t>
    </r>
  </si>
  <si>
    <t>Ražotāja iepakojums (stikla vai PET pudelēs (250 ml–1000 ml) vai cita ražotāja piedāvāta, pārtikas produktiem paredzēta, droša tara</t>
  </si>
  <si>
    <t>Sula, ābolu, bioloģiska</t>
  </si>
  <si>
    <r>
      <rPr>
        <b/>
        <u/>
        <sz val="11"/>
        <rFont val="Calibri"/>
        <family val="2"/>
        <charset val="186"/>
      </rPr>
      <t xml:space="preserve">Produkts atbilst  BL prasībām. </t>
    </r>
    <r>
      <rPr>
        <sz val="11"/>
        <rFont val="Calibri"/>
        <family val="2"/>
        <charset val="186"/>
      </rPr>
      <t>100% bioloģiski audzētu ābolu sula, garša - saldskāba, maiga. Produkts dabīgs, bez konservantiem, saldinātājiem, aromatizētājiem un krāsvielām, nesatur ģenētiski modificētus organismus un nesastāv no tiem. Produkts ir sertificēts bioloģiskās lauksaimniecības produkts, ražots atbilstoši Regulai (ES) 2018/848.</t>
    </r>
  </si>
  <si>
    <t>3 litru tarā — burkās vai kartona pakās ar iekšējo maisu (Bag-in-Box) tipa iepakojumus</t>
  </si>
  <si>
    <t>Augļu un/vai ogu sula (ābolu, upeņu, sausseržu, cidoniju u. c.) — paredzēta sulas dzērienu pagatavošanai, bioloģiska</t>
  </si>
  <si>
    <t>Ražotāja iepakojums (stikla pudeles, 3 l burkas, Bag-in-Box 3–5 l, PET u. c. atkarībā no ražotāja )</t>
  </si>
  <si>
    <t>Kviešu maize</t>
  </si>
  <si>
    <t>Rīvmaize, kviešu</t>
  </si>
  <si>
    <t>Maize, saldskābā (kviešu vai rudzu)</t>
  </si>
  <si>
    <t>Rīvmaize, rudzu</t>
  </si>
  <si>
    <t>Rudzu maize</t>
  </si>
  <si>
    <t xml:space="preserve">
Plānotais apjoms 18 mēnešiem
</t>
  </si>
  <si>
    <t>12=6x11</t>
  </si>
  <si>
    <t xml:space="preserve">Piedāvātās preces kopsumma EUR bez PVN par apjomu attiecīgajam līguma periodam </t>
  </si>
  <si>
    <t>Pipari (melnie, sarkanie) malti</t>
  </si>
  <si>
    <t xml:space="preserve">Smalki, vienmērīgi malti, sausi, birstoši, ar izteiktu piparu aromātu, nav ģenētiski modificēti, nesatur ģenētiski modificētus organismus un nesastāv no tiem. </t>
  </si>
  <si>
    <t>Cūkgaļa, krūtiņa (cauraugusi)</t>
  </si>
  <si>
    <r>
      <rPr>
        <b/>
        <u/>
        <sz val="11"/>
        <color rgb="FF000000"/>
        <rFont val="Calibri"/>
        <family val="2"/>
        <charset val="186"/>
        <scheme val="minor"/>
      </rPr>
      <t xml:space="preserve">Produkts atbilst NPKS prasībām.  </t>
    </r>
    <r>
      <rPr>
        <sz val="11"/>
        <color rgb="FF000000"/>
        <rFont val="Calibri"/>
        <family val="2"/>
        <charset val="186"/>
        <scheme val="minor"/>
      </rPr>
      <t>Atdzesēta cūkgaļas krūtiņas daļa, cauraugusi ar gaļas un tauku slāņiem, bez ādas un kauliem. Gaļa rozā krāsā, tauki gaiši, bez pigmentācijas plankumiem, elastīga konsistence, svaigas gaļas raksturīgs aromāts, bez svešām smakām. Tauku saturs atbilstošs krūtiņas daļai. Nav mehāniski atdalīta. Nesatur ģenētiski modificētus organismus, nesastāv no tiem un nav no tiem ražota.</t>
    </r>
  </si>
  <si>
    <t>Ražotāja oriģinālajā iepakojumā, līdz 3 kg</t>
  </si>
  <si>
    <t xml:space="preserve">Cīsiņi </t>
  </si>
  <si>
    <t xml:space="preserve">Sardeles  </t>
  </si>
  <si>
    <t>Kupāti</t>
  </si>
  <si>
    <t>Žāvēta gaļa (80 % liesums / 20 % taukums)</t>
  </si>
  <si>
    <t>Žāvēta gaļa (65 % liesums / 35 % taukums)</t>
  </si>
  <si>
    <t>Pusžāvēta desa</t>
  </si>
  <si>
    <t>Žāvēta desa</t>
  </si>
  <si>
    <t>0,4–2 kg ražotāja oriģinālajā iepakojumā</t>
  </si>
  <si>
    <r>
      <rPr>
        <b/>
        <u/>
        <sz val="11"/>
        <rFont val="Calibri"/>
        <family val="2"/>
        <charset val="186"/>
      </rPr>
      <t xml:space="preserve">Produkts atbilst NPKS prasībām. </t>
    </r>
    <r>
      <rPr>
        <sz val="11"/>
        <rFont val="Calibri"/>
        <family val="2"/>
        <charset val="186"/>
      </rPr>
      <t xml:space="preserve">Aknu saturs ≥ 50 % (liellopa vai cūku). Viendabīga konsistence, bez želejas slāņa, bez asām garšvielām. Nesatur nitrītus, garšas pastiprinātājus, soju, ĢMO, mehāniski atdalītu gaļu. Sāls ≤ 1,25 g/100 g. </t>
    </r>
  </si>
  <si>
    <r>
      <rPr>
        <b/>
        <u/>
        <sz val="11"/>
        <color rgb="FF000000"/>
        <rFont val="Calibri"/>
        <family val="2"/>
        <charset val="186"/>
      </rPr>
      <t xml:space="preserve">Produkts atbilst NPKS prasībām. </t>
    </r>
    <r>
      <rPr>
        <sz val="11"/>
        <color indexed="8"/>
        <rFont val="Calibri"/>
        <family val="2"/>
        <charset val="186"/>
      </rPr>
      <t>Sastāvā liellopu gaļa un cūkgaļa, gaļas saturs ne mazāks kā 80 %. Griezumā viendabīga masa, nav pieļaujamas asas garšvielas. Patīkama garša, cieta konsistence. Sāls ≤ 1,25 g/100 g. Realizācijas termiņš līdz 14 dienām, uzglabāšanas temperatūra +2…+6 °C.</t>
    </r>
  </si>
  <si>
    <r>
      <t>Produkts atbilst NPKS prasībām.</t>
    </r>
    <r>
      <rPr>
        <sz val="11"/>
        <color rgb="FF000000"/>
        <rFont val="Calibri"/>
        <family val="2"/>
        <charset val="186"/>
      </rPr>
      <t xml:space="preserve"> Elastīgas konsistences, tīrā, nebojātā dabīgā apvalkā. Gaļas saturs ne mazāks kā 80 %. Nesatur mākslīgos aromatizētājus, pārtikas piedevas – garšas pastiprinātājus, krāsvielas un nitrītus. Nesatur mehāniski atdalītu gaļu, sojas pupas un to produktus, kā arī izejvielas, kas ražotas no ģenētiski modificētiem organismiem. Sāls ≤ 1,25 g/100 g. Karsēšanas laikā nedrīkst mainīt formu. Realizācijas termiņš līdz 8 dienām, uzglabāšanas temperatūra +2…+6 °C.</t>
    </r>
  </si>
  <si>
    <r>
      <t xml:space="preserve">Produkts atbilst NPKS prasībām. </t>
    </r>
    <r>
      <rPr>
        <sz val="11"/>
        <color rgb="FF000000"/>
        <rFont val="Calibri"/>
        <family val="2"/>
        <charset val="186"/>
      </rPr>
      <t>Elastīgas konsistences, nebojātā dabīgā apvalkā, ar raksturīgu garšvielu aromātu un garšu. Gaļas saturs ne mazāks kā 80 %. Nesatur mākslīgos aromatizētājus, pārtikas piedevas – garšas pastiprinātājus, krāsvielas un nitrītus. Nesatur mehāniski atdalītu gaļu, sojas pupas un to produktus, kā arī izejvielas, kas ražotas no ģenētiski modificētiem organismiem. Sāls ≤ 1,25 g/100 g. Realizācijas termiņš līdz 8 dienām, uzglabāšanas temperatūra +2…+6 °C.</t>
    </r>
  </si>
  <si>
    <r>
      <t xml:space="preserve">Produkts atbilst NPKS prasībām. </t>
    </r>
    <r>
      <rPr>
        <sz val="11"/>
        <rFont val="Calibri"/>
        <family val="2"/>
        <charset val="186"/>
      </rPr>
      <t>Sastāvā vistas gaļa. Griezumā viendabīga masa, nav pieļaujamas asas garšvielas. Patīkama garša, mīksta konsistence. Sāls ≤ 1,25 g/100 g. Nesatur nitrītus, krāsvielas, garšas pastiprinātājus, mehāniski atdalītu gaļu, sojas pupas un to produktus, kā arī izejvielas, kas ražotas no ģenētiski modificētiem organismiem. Realizācijas termiņš līdz 14 dienām, uzglabāšanas temperatūra +2…+6 °C.</t>
    </r>
  </si>
  <si>
    <r>
      <rPr>
        <b/>
        <sz val="11"/>
        <color rgb="FF000000"/>
        <rFont val="Calibri"/>
        <family val="2"/>
        <charset val="186"/>
      </rPr>
      <t>Produkts atbilst NPKS prasībām.</t>
    </r>
    <r>
      <rPr>
        <sz val="11"/>
        <color indexed="8"/>
        <rFont val="Calibri"/>
        <family val="2"/>
        <charset val="186"/>
      </rPr>
      <t xml:space="preserve"> Sastāvā liellopu gaļa un cūkgaļa, gaļas saturs ne mazāks kā 80 %. Griezumā viendabīga masa, nav pieļaujamas asas garšvielas. Patīkama garša, cieta konsistence. Sāls ≤ 1,25 g/100 g. Uzglabāt +2…+6 °C, realizācijas termiņš 14 dienas. Nesatur ģenētiski modificētus organismus, nesastāv no tiem un nav no tiem ražota.</t>
    </r>
  </si>
  <si>
    <r>
      <rPr>
        <b/>
        <u/>
        <sz val="11"/>
        <rFont val="Calibri"/>
        <family val="2"/>
        <charset val="186"/>
      </rPr>
      <t>Produkts atbilst NPKS prasībām.</t>
    </r>
    <r>
      <rPr>
        <sz val="11"/>
        <rFont val="Calibri"/>
        <family val="2"/>
        <charset val="186"/>
      </rPr>
      <t xml:space="preserve"> Labi nožāvēta. Sāls ≤ 1,25 g/100 g. Realizācijas termiņš līdz 14 dienām, uzglabāšanas temperatūra +2…+6 °C. Nesatur ģenētiski modificētus organismus, nesastāv no tiem un nav no tiem ražota.</t>
    </r>
  </si>
  <si>
    <r>
      <rPr>
        <b/>
        <u/>
        <sz val="11"/>
        <color rgb="FF000000"/>
        <rFont val="Calibri"/>
        <family val="2"/>
        <charset val="186"/>
      </rPr>
      <t>Produkts atbilst NPKS prasībām.</t>
    </r>
    <r>
      <rPr>
        <sz val="11"/>
        <color indexed="8"/>
        <rFont val="Calibri"/>
        <family val="2"/>
        <charset val="186"/>
      </rPr>
      <t xml:space="preserve">  Labi nožāvēta. Sāls ≤ 1,25 g/100 g. Realizācijas termiņš līdz 14 dienām, uzglabāšanas temperatūra +2…+6 °C. Nesatur ģenētiski modificētus organismus, nesastāv no tiem un nav no tiem ražota.</t>
    </r>
  </si>
  <si>
    <r>
      <t xml:space="preserve">Produkts atbilst NPKS prasībām. </t>
    </r>
    <r>
      <rPr>
        <sz val="11"/>
        <rFont val="Calibri"/>
        <family val="2"/>
        <charset val="186"/>
      </rPr>
      <t xml:space="preserve"> Ražoti no vistas vai cūkgaļas. Elastīgas konsistences, tīrā, nebojātā dabīgā apvalkā. Gaļas saturs ne mazāks kā 80 %. Nesatur mākslīgos aromatizētājus, pārtikas piedevas – garšas pastiprinātājus, krāsvielas un nitrītus. Nesatur mehāniski atdalītu gaļu, sojas pupas un to produktus, kā arī izejvielas, kas ražotas no ģenētiski modificētiem organismiem. Sāls ≤ 1,25 g/100 g. Karsēšanas laikā nedrīkst mainīt formu. Realizācijas termiņš līdz 8 dienām, uzglabāšanas temperatūra +2…+6 °C.</t>
    </r>
  </si>
  <si>
    <t xml:space="preserve">Pelmeņi </t>
  </si>
  <si>
    <t>Krabju nūjiņas</t>
  </si>
  <si>
    <t>Saldētas, nesalūzušas, nesalipušas, stingras, sasaldētas bez atlaidināšanas pazīmēm, bez sarmas un pārsalšanas pazīmēm, bez svešiem piemaisījumiem un bez bojājuma pazīmēm. Baltās zivs (surimi) saturs ne mazāk kā 25 %. Raksturīga smarža un garša, bez svešām smakām un piegaršām. Produkts nav ģenētiski modificēts, nesatur ģenētiski modificētus organismus un nesastāv no tiem. Piegāde ražotāja oriģinālajā, pārtikai drošā iepakojumā.</t>
  </si>
  <si>
    <t>0,2 l (200 ml) vafeļu glāzītēs</t>
  </si>
  <si>
    <t>Saldēti pelmeņi, birstoši, nesalipuši, stingri, sasaldēti bez atlaidināšanas pazīmēm, bez sarmas un pārsalšanas pazīmēm, bez svešiem piemaisījumiem un bez bojājumu pazīmēm. Gatavoti no augstākā labuma kviešu miltiem un maltas cūkgaļas pildījuma. Pildījuma un mīklas attiecība norādīta ražotāja tehniskajā specifikācijā (ieteicams pildījums ne mazāk kā 50 %). Nesatur izejvielas, kas ražotas no ģenētiski modificētiem organismiem, nesatur ĢMO un nesastāv no tiem. Sāls saturs ne vairāk kā 1,25 g uz 100 g produkta. Nesatur krāsvielas, garšas pastiprinātājus un konservantus. Fasēti atbilstoši higiēnas prasībām, ražotāja oriģinālajā, pārtikai drošā iepakojumā.</t>
  </si>
  <si>
    <t>1-2 kg iepakojumā</t>
  </si>
  <si>
    <t>Pašražota produkcija. Svaiga kūka (torte), cepta no kviešu miltiem, cukura un olu masas, ar piedevām (piem., magones, rieksti u. c.). Raksturīga forma, krāsa, garša un smarža. Krēms gatavots no dabīgām izejvielām. Nesatur daļēji hidrogenētus augu taukus. Nesatur mākslīgos aromatizētājus (izņemot vanilīnu) un pārtikas piedevas – garšas pastiprinātājus. Nesatur konservantus, saldinātājus un krāsvielas, izņemot ES Regulas Nr. 1333/2008 II pielikumā C daļā II grupā atļautās.</t>
  </si>
  <si>
    <t>Kūka (torte)</t>
  </si>
  <si>
    <t>Tīrkultūra</t>
  </si>
  <si>
    <t>3; 5 kg svara produkcija apmaiņas tarā (vai atbilstoši pasūtītāja pieprasījumam)</t>
  </si>
  <si>
    <t>Tauku saturs siera sausnā ne mazāk kā 20 %. Ar ķimenēm. Ar sieram raksturīgu garšu un smaržu. Nebojāts, bez pelējuma, bez svešām smaržām un/vai garšām. Nesatur ģenētiski modificētus organismus, nesastāv no tiem un nav no tiem ražots. Nesatur mākslīgos aromatizētājus un pārtikas piedevas – garšas pastiprinātājus, konservantus, saldinātājus un krāsvielas, izņemot ES Regulas Nr. 1333/2008 II pielikumā C daļā II grupā atļautās. Sastāvā piena produkti (piem., biezpiens/piens), sviests, ķimenes, olas, sāls.</t>
  </si>
  <si>
    <t xml:space="preserve"> 0,2–1 kg ražotāja oriģinālajā iepakojumā</t>
  </si>
  <si>
    <t>Ražotāja oriģinālajā iepakojumā, 0.3–5 kg</t>
  </si>
  <si>
    <t>Eļļa augu (rapšu vai saulespuķu)</t>
  </si>
  <si>
    <t>1 litra fasējumā ražotāja oriģinālajā iepakojumā</t>
  </si>
  <si>
    <t>Cigoriņu ekstrakts</t>
  </si>
  <si>
    <r>
      <t>Cigoriņu ekstrakts, šķidrs, ūdenī viegli šķīstošs</t>
    </r>
    <r>
      <rPr>
        <sz val="11"/>
        <color theme="1"/>
        <rFont val="Calibri"/>
        <family val="2"/>
        <charset val="186"/>
        <scheme val="minor"/>
      </rPr>
      <t xml:space="preserve">, ar raksturīgu aromātu un garšu, bez svešām garšām un/vai smaržām, bez piemaisījumiem. </t>
    </r>
    <r>
      <rPr>
        <sz val="11"/>
        <color theme="1"/>
        <rFont val="Calibri"/>
        <family val="2"/>
        <charset val="186"/>
        <scheme val="minor"/>
      </rPr>
      <t>Nesatur kofeīnu.</t>
    </r>
    <r>
      <rPr>
        <sz val="11"/>
        <color theme="1"/>
        <rFont val="Calibri"/>
        <family val="2"/>
        <charset val="186"/>
        <scheme val="minor"/>
      </rPr>
      <t xml:space="preserve"> Nesatur ģenētiski modificētus organismus, nesastāv no tiem un nav no tiem ražots. Nesatur mākslīgos aromatizētājus un pārtikas piedevas – garšas pastiprinātājus, konservantus, saldinātājus un krāsvielas,</t>
    </r>
    <r>
      <rPr>
        <sz val="11"/>
        <color theme="1"/>
        <rFont val="Calibri"/>
        <family val="2"/>
        <charset val="186"/>
        <scheme val="minor"/>
      </rPr>
      <t xml:space="preserve"> izņemot</t>
    </r>
    <r>
      <rPr>
        <sz val="11"/>
        <color theme="1"/>
        <rFont val="Calibri"/>
        <family val="2"/>
        <charset val="186"/>
        <scheme val="minor"/>
      </rPr>
      <t xml:space="preserve"> ES Regulas Nr. 1333/2008 II pielikumā C daļā II grupā atļautās.</t>
    </r>
  </si>
  <si>
    <t>0,2 kg ražotāja oriģinālajā iepakojumā</t>
  </si>
  <si>
    <t>Konfektes šokolādes</t>
  </si>
  <si>
    <t>Konfektes karameļu</t>
  </si>
  <si>
    <t>Fasētas kārbās līdz 0,5 kg</t>
  </si>
  <si>
    <t>1–3 kg iepakojumā</t>
  </si>
  <si>
    <t>Šokolādes krēms viendabīgas konsistences, paredzēts smērēšanai uz maizes. Sastāvā lazdu rieksti un kakao pulveris ar pazeminātu tauku saturu. Ar raksturīgu garšu un smaržu, bez svešām piegaršām un/vai smaržām. Nesatur daļēji hidrogenētus augu taukus. Nesatur ģenētiski modificētus organismus, nesastāv no tiem un nav no tiem ražots. Nesatur mākslīgos aromatizētājus un pārtikas piedevas – garšas pastiprinātājus, konservantus, saldinātājus un krāsvielas, izņemot ES Regulas Nr. 1333/2008 II pielikumā C daļā II grupā atļautās</t>
  </si>
  <si>
    <t>Krēms šokolādes</t>
  </si>
  <si>
    <t>0,2–0,5 kg fasējumā ražotāja oriģinālajā iepakojumā</t>
  </si>
  <si>
    <t>Nebojātā, slēgtā ražotāja oriģinālajā iepakojumā. Ražota no koncentrāta, augļu/ogu saturs ne mazāks kā 70 %. Ar izmantotajiem augļiem/ogām raksturīgu garšu, smaržu un krāsu. Bez pelējuma, bez svešām smaržām un/vai garšām, bez svešķermeņiem un piemaisījumiem. Nesatur ģenētiski modificētus organismus, nesastāv no tiem un nav no tiem ražota. Nesatur aromatizētājus un pārtikas piedevas – krāsvielas, garšas pastiprinātājus, konservantus un saldinātājus.</t>
  </si>
  <si>
    <t>Sula multivitamīnu nektārs</t>
  </si>
  <si>
    <t>Sula tomātu</t>
  </si>
  <si>
    <t>3 litru fasējumā</t>
  </si>
  <si>
    <t>2 litru fasējumā</t>
  </si>
  <si>
    <t>Nebojātā, slēgtā ražotāja oriģinālajā iepakojumā, ar marķējumu. Laba kvalitāte. Kafija malta, sausa, bez mitruma kunkuļiem, ar kafijai raksturīgu izteiktu smaržu un garšu, bez svešām smakām un/vai piegaršām. Bez piemaisījumiem. Nesatur ģenētiski modificētus organismus, nesastāv no tiem un nav no tiem ražota.</t>
  </si>
  <si>
    <t>Kafija malta dabīgā</t>
  </si>
  <si>
    <t>0,25 kg vai 0,5 kg fasējumā</t>
  </si>
  <si>
    <t>Nebojātā, slēgtā ražotāja oriģinālajā iepakojumā, ar marķējumu. Laba kvalitāte. Viegli gāzēts, ar kvasam raksturīgu garšu, smaržu un krāsu, bez svešām smakām un/vai piegaršām. Bez pelējuma pazīmēm, bez svešķermeņiem un piemaisījumiem. Nesatur ģenētiski modificētus organismus, nesastāv no tiem un nav no tiem ražots.</t>
  </si>
  <si>
    <t>Kvass</t>
  </si>
  <si>
    <t>0,5–5 l pudelēs</t>
  </si>
  <si>
    <t xml:space="preserve">Kartupeļi,  bioloģiski  </t>
  </si>
  <si>
    <t>Gurķi  VI – IX,  bioloģiski</t>
  </si>
  <si>
    <t>Ķilaviņas (tīrītas)</t>
  </si>
  <si>
    <t>Produkts atbilst prasībām. Mazsālītas, bez asakām. Bez asām piedevām. Nesatur garšas pastiprinātājus (E620–E650). Sāls saturs mazāks par 1,5 g uz 100 g zivju produkta. Raksturīga smarža un garša, bez svešām smakām un bojājuma pazīmēm. Produkts nav ģenētiski modificēts, nesatur ģenētiski modificētus organismus un nesastāv no tiem. Uzglabāšanas temperatūra +2…+6 °C</t>
  </si>
  <si>
    <t>0,5–3 kg ražotāja oriģinālajā iepakojumā</t>
  </si>
  <si>
    <t>5–10 kg ražotāja oriģinālajā iepakojumā</t>
  </si>
  <si>
    <t>Produkts atbilst prasībām. Marinēta, mazsālīta siļķu fileja, bez ādas un asakām. Bez asām piedevām. Nesatur garšas pastiprinātājus (E620–E650). Sāls saturs mazāks par 1,5 g uz 100 g zivju produkta. Raksturīga smarža un garša, bez svešām smakām un bojājuma pazīmēm. Produkts nav ģenētiski modificēts, nesatur ģenētiski modificētus organismus un nesastāv no tiem. Uzglabāšanas temperatūra +2…+6 °C.</t>
  </si>
  <si>
    <t>1–3 kg ražotāja oriģinālajā iepakojumā</t>
  </si>
  <si>
    <t>Siļķu fileja</t>
  </si>
  <si>
    <t>Produkts atbilst prasībām. Marķēts, laba kvalitāte, bez bojājuma pazīmēm. Bez asām piedevām. Nesatur garšas pastiprinātājus (E620–E650). Sāls saturs mazāks par 1,5 g uz 100 g zivju produkta. Produkts nav ģenētiski modificēts, nesatur ģenētiski modificētus organismus un nesastāv no tiem.
0,10–0,25 kg ražotāja oriģinālajā iepakojumā</t>
  </si>
  <si>
    <t>Zivju konservi — skumbrija tomātu mērcē vai eļļā</t>
  </si>
  <si>
    <t>0,10–0,25 kg ražotāja oriģinālajā iepakojumā</t>
  </si>
  <si>
    <t>Zivju konservi — šprotes eļļā</t>
  </si>
  <si>
    <t>Produkts atbilst prasībām. Marķēts, laba kvalitāte, bez bojājuma pazīmēm. Bez asām piedevām. Nesatur garšas pastiprinātājus (E620–E650). Sāls saturs mazāks par 1,5 g uz 100 g zivju produkta. Produkts nav ģenētiski modificēts, nesatur ģenētiski modificētus organismus un nesastāv no tiem.</t>
  </si>
  <si>
    <t>Sīrups (cidoniju, upeņu, ķiršu dzērvēņu u.c.), bioloģisks</t>
  </si>
  <si>
    <t>Jāņu siers</t>
  </si>
  <si>
    <t>Ievārījums, augļu</t>
  </si>
  <si>
    <t>Želatīns</t>
  </si>
  <si>
    <t>Krustnagliņas</t>
  </si>
  <si>
    <t>Krustnagliņas veselas, sausas, tīras, nebojātas, ar raksturīgu izteiktu aromātu un garšu. Bez svešām smakām un/vai piegaršām, bez pelējuma pazīmēm, bez kaitēkļu bojājumiem. Bez svešķermeņiem un piemaisījumiem. Nesatur ģenētiski modificētus organismus, nesastāv no tiem un nav no tiem ražotas. Nesatur mākslīgos aromatizētājus un pārtikas piedevas – garšas pastiprinātājus, konservantus, saldinātājus un krāsvielas, izņemot ES Regulas Nr. 1333/2008 II pielikumā C daļā II grupā atļautās.</t>
  </si>
  <si>
    <t>0,05–1 kg ražotāja oriģinālajā iepakojumā</t>
  </si>
  <si>
    <t>Kafijas aizvietotājs (cigoriņu un/vai miežu)</t>
  </si>
  <si>
    <t xml:space="preserve">Kakao pulveris, nesaldināts, viendabīgs, smalki samalts, bez kunkuļiem un svešiem piemaisījumiem, ar kakao raksturīgu smaržu un garšu, bez svešām smakām un/vai piegaršām. Nesatur ģenētiski modificētus organismus, nesastāv no tiem un nav no tiem ražots. Nesatur mākslīgos aromatizētājus un pārtikas piedevas – krāsvielas, garšas pastiprinātājus, konservantus un saldinātājus. </t>
  </si>
  <si>
    <t>0,2–1 kg ražotāja oriģinālajā iepakojumā</t>
  </si>
  <si>
    <t>Garšvielu maisījums zivju, vistas un/vai gaļas ēdienu pagatavošanai. Sauss, birstošs, viendabīgs, ar raksturīgu smaržu un garšu, bez svešām smakām un/vai piegaršām, bez piemaisījumiem. Nesatur ģenētiski modificētus organismus, nesastāv no tiem un nav no tiem ražots. Nesatur mākslīgos aromatizētājus un pārtikas piedevas – garšas pastiprinātājus, konservantus un krāsvielas, izņemot ES Regulas Nr. 1333/2008 II pielikumā C daļā II grupā atļautās.</t>
  </si>
  <si>
    <t>Garšvielu maisījums (zivju, vistas, gaļas ēdieniem)</t>
  </si>
  <si>
    <t>7. iepirkuma daļa. Bioloģisko dārzeņu piegāde</t>
  </si>
  <si>
    <r>
      <rPr>
        <b/>
        <u/>
        <sz val="11"/>
        <color rgb="FF000000"/>
        <rFont val="Calibri"/>
        <family val="2"/>
        <charset val="186"/>
      </rPr>
      <t xml:space="preserve">Produkts atbilst NPKS prasībām. </t>
    </r>
    <r>
      <rPr>
        <sz val="11"/>
        <color indexed="8"/>
        <rFont val="Calibri"/>
        <family val="2"/>
        <charset val="186"/>
      </rPr>
      <t>Atdzesētas, nesaldētas jaunlopa vai liellopa aknas, viendabīgi tumši sārtas, bez apžuvumiem, plankumiem vai krāsas izmaiņām. Ar raksturīgu stingru konsistenci un svaigu aknu aromātu, bez blakus smakām. Izgriezti lielie asinsvadi. Nevar būt saldētas vai atkārtoti sasaldētas.  Nesatur ģenētiski modificētus organismus, nesastāv no tiem un nav no tiem ražota. P</t>
    </r>
    <r>
      <rPr>
        <i/>
        <sz val="11"/>
        <color rgb="FFC00000"/>
        <rFont val="Calibri"/>
        <family val="2"/>
        <charset val="186"/>
      </rPr>
      <t>retendents drīkst piedāvāt BL produktu, ja tas ir pieejams, saņemot papildu punktus (skatīt 7. kolonnā īpašo atzīmi).</t>
    </r>
  </si>
  <si>
    <r>
      <t>Tauku saturs 9 %. Mīksta, viendabīga konsistence ar biezpiena graudiņiem, pieļaujama neliela sūkalu izdalīšanās. Krāsa — balta līdz krēmkrāsai. Nesatur ĢMO, aromatizētājus, krāsvielas, saldinātājus un konservantus. Uzglabāšana: +2…+6 °C.</t>
    </r>
    <r>
      <rPr>
        <i/>
        <sz val="11"/>
        <color rgb="FFC00000"/>
        <rFont val="Calibri"/>
        <family val="2"/>
        <charset val="186"/>
      </rPr>
      <t xml:space="preserve"> Pretendents drīkst piedāvāt BL vai NPKS produktu, ja tas ir pieejams, saņemot papildu punktus (skatīt 7. kolonnā īpašo atzīmi).</t>
    </r>
  </si>
  <si>
    <r>
      <t xml:space="preserve">Tauku saturs 0–0,5 %. Viendabīga, mīksta konsistence ar biezpiena graudiņiem. Krāsa — balta līdz krēmkrāsai. Nesatur ĢMO, aromatizētājus, krāsvielas, konservantus un saldinātājus. Uzglabāšana: +2…+6 °C. </t>
    </r>
    <r>
      <rPr>
        <i/>
        <sz val="11"/>
        <color rgb="FFC00000"/>
        <rFont val="Calibri"/>
        <family val="2"/>
        <charset val="186"/>
      </rPr>
      <t xml:space="preserve"> Pretendents drīkst piedāvāt BL vai NPKS produktu, ja tas ir pieejams, saņemot papildu punktus (skatīt 7. kolonnā īpašo atzīmi).</t>
    </r>
  </si>
  <si>
    <r>
      <t xml:space="preserve">Viendabīgs, tīras garšas, bez tauku gabaliņiem, bez olbaltumvielu pārslām. Nesatur ĢMO un sintētiskas piedevas. Uzglabāšana: +2…+6 °C. </t>
    </r>
    <r>
      <rPr>
        <i/>
        <sz val="11"/>
        <color rgb="FFC00000"/>
        <rFont val="Calibri"/>
        <family val="2"/>
        <charset val="186"/>
      </rPr>
      <t xml:space="preserve">Pretendents drīkst piedāvāt BL vai NPKS produktu, ja tas ir pieejams, saņemot papildu punktus (skatīt 7. kolonnā īpašo atzīmi). </t>
    </r>
  </si>
  <si>
    <r>
      <rPr>
        <sz val="11"/>
        <color rgb="FF000000"/>
        <rFont val="Calibri"/>
        <family val="2"/>
        <charset val="186"/>
      </rPr>
      <t xml:space="preserve">Tauku saturs 25 %. Viendabīga, mēreni bieza konsistence, tīra pienskāba garša, svaiga produkta smarža. Krāsa — balta līdz krēmkrāsai. Nesatur ĢMO, aromatizētājus, krāsvielas, garšas pastiprinātājus, konservantus un saldinātājus. Uzglabāšana: +2…+6 °C. Pretendents drīkst piedāvāt bioloģiskās lauksaimniecības produktu, ja tas ir pieejams, saņemot papildu punktus (skatīt 15. kolonnā īpašo atzīmi). </t>
    </r>
    <r>
      <rPr>
        <i/>
        <sz val="11"/>
        <color rgb="FFC00000"/>
        <rFont val="Calibri"/>
        <family val="2"/>
        <charset val="186"/>
      </rPr>
      <t xml:space="preserve">Pretendents drīkst piedāvāt BL vai NPKS produktu, ja tas ir pieejams, saņemot papildu punktus (skatīt 7. kolonnā īpašo atzīmi). </t>
    </r>
  </si>
  <si>
    <r>
      <rPr>
        <b/>
        <u/>
        <sz val="11"/>
        <color rgb="FF000000"/>
        <rFont val="Calibri"/>
        <family val="2"/>
        <charset val="186"/>
      </rPr>
      <t xml:space="preserve">Produkts atbilst NPKS prasībām. </t>
    </r>
    <r>
      <rPr>
        <sz val="11"/>
        <color rgb="FF000000"/>
        <rFont val="Calibri"/>
        <family val="2"/>
        <charset val="186"/>
      </rPr>
      <t>Gatavota no kviešu miltiem, ūdens, rauga/ierauga un sāls. Svaiga, sagriezta vienmērīgās šķēlēs, ar plānu, neapdegušu garoziņu. Vienmērīgi izcepts mīkstums, ar raksturīgu garšu un smaržu, bez skābuma, pelējuma un svešām piegaršām. Maizes ražošanā neizmanto pārtikas piedevas, izņemot askorbīnskābi un askorbātus (E300–E301). Nesatur ĢMO, sintētiskās krāsvielas, garšas pastiprinātājus, saldinātājus; nav pievienoti konservanti. Marķējums atbilstoši Reg. (ES) Nr. 1169/2011.</t>
    </r>
    <r>
      <rPr>
        <sz val="11"/>
        <color indexed="8"/>
        <rFont val="Calibri"/>
        <family val="2"/>
        <charset val="186"/>
      </rPr>
      <t xml:space="preserve"> </t>
    </r>
    <r>
      <rPr>
        <i/>
        <sz val="11"/>
        <color theme="5"/>
        <rFont val="Calibri"/>
        <family val="2"/>
        <charset val="186"/>
      </rPr>
      <t>Pretendents drīkst piedāvāt BL produktu, ja tas ir pieejams, saņemot papildu punktus (skatīt 7. kolonnā īpašo atzīmi).</t>
    </r>
  </si>
  <si>
    <r>
      <rPr>
        <b/>
        <u/>
        <sz val="11"/>
        <rFont val="Calibri"/>
        <family val="2"/>
        <charset val="186"/>
      </rPr>
      <t xml:space="preserve">Produkts atbilst NPKS prasībām. </t>
    </r>
    <r>
      <rPr>
        <sz val="11"/>
        <rFont val="Calibri"/>
        <family val="2"/>
        <charset val="186"/>
      </rPr>
      <t xml:space="preserve"> Gatavota no kviešu maizes/kviešu miltu izcelsmes izejvielām; sausa, brīvi birstoša, bez kunkuļiem, pelējuma un svešķermeņiem. Raksturīga smarža un garša, bez rūgtuma un svešām piegaršām. Nesatur ĢMO, sintētiskās krāsvielas, garšas pastiprinātājus, saldinātājus; nav pievienoti konservanti. Marķējums atbilstoši Reg. (ES) Nr. 1169/2011. </t>
    </r>
    <r>
      <rPr>
        <i/>
        <sz val="11"/>
        <color theme="5"/>
        <rFont val="Calibri"/>
        <family val="2"/>
        <charset val="186"/>
      </rPr>
      <t>Pretendents drīkst piedāvāt BL produktu, ja tas ir pieejams, saņemot papildu punktus (skatīt 7. kolonnā īpašo atzīmi).</t>
    </r>
  </si>
  <si>
    <r>
      <t xml:space="preserve">Produkts atbilst NPKS prasībām. </t>
    </r>
    <r>
      <rPr>
        <sz val="11"/>
        <rFont val="Calibri"/>
        <family val="2"/>
        <charset val="186"/>
      </rPr>
      <t>Gatavota no kviešu vai rudzu miltiem, ūdens, ierauga/rauga un sāls. Svaiga, sagriezta vienmērīgās šķēlēs, ar plānu, neapdegušu garoziņu. Mīkstums vienmērīgi izcepts, ar raksturīgu saldskābu garšu un smaržu, bez pārmērīga skābuma, pelējuma un svešām piegaršām. Maizes ražošanā neizmanto pārtikas piedevas, izņemot askorbīnskābi un askorbātus (E300–E301). Nesatur ĢMO, daļēji hidrogenētus taukus, sintētiskās krāsvielas, garšas pastiprinātājus, saldinātājus; nav pievienoti konservanti; aromatizētāji netiek pievienoti (izņemot vanilīnu vai dabīgos aromatizētājus). Marķējums atbilstoši Reg. (ES) Nr. 1169/2011</t>
    </r>
    <r>
      <rPr>
        <b/>
        <sz val="11"/>
        <rFont val="Calibri"/>
        <family val="2"/>
        <charset val="186"/>
      </rPr>
      <t xml:space="preserve">. </t>
    </r>
    <r>
      <rPr>
        <i/>
        <sz val="11"/>
        <color theme="5"/>
        <rFont val="Calibri"/>
        <family val="2"/>
        <charset val="186"/>
      </rPr>
      <t>Pretendents drīkst piedāvāt BL produktu, ja tas ir pieejams, saņemot papildu punktus (skatīt 7. kolonnā īpašo atzīmi).</t>
    </r>
  </si>
  <si>
    <r>
      <rPr>
        <b/>
        <u/>
        <sz val="11"/>
        <rFont val="Calibri"/>
        <family val="2"/>
        <charset val="186"/>
      </rPr>
      <t xml:space="preserve">Produkts atbilst NPKS prasībām. </t>
    </r>
    <r>
      <rPr>
        <sz val="11"/>
        <rFont val="Calibri"/>
        <family val="2"/>
        <charset val="186"/>
      </rPr>
      <t xml:space="preserve"> Gatavota no rudzu maizes/ rudzu miltu izcelsmes izejvielām; sausa, brīvi birstoša, bez kunkuļiem, pelējuma un svešķermeņiem. Raksturīga smarža un garša, bez rūgtuma un svešām piegaršām. Nesatur ĢMO, daļēji hidrogenētus taukus, sintētiskās krāsvielas, garšas pastiprinātājus, saldinātājus; nav pievienoti konservanti; aromatizētāji netiek pievienoti (izņemot vanilīnu vai dabīgos aromatizētājus). Marķējums atbilstoši Reg. (ES) Nr. 1169/2011. </t>
    </r>
    <r>
      <rPr>
        <i/>
        <sz val="11"/>
        <color theme="5"/>
        <rFont val="Calibri"/>
        <family val="2"/>
        <charset val="186"/>
      </rPr>
      <t>Pretendents drīkst piedāvāt BL produktu, ja tas ir pieejams, saņemot papildu punktus (skatīt 7. kolonnā īpašo atzīmi).</t>
    </r>
  </si>
  <si>
    <r>
      <rPr>
        <b/>
        <u/>
        <sz val="11"/>
        <rFont val="Calibri"/>
        <family val="2"/>
        <charset val="186"/>
      </rPr>
      <t xml:space="preserve">Produkts atbilst NPKS prasībām.  </t>
    </r>
    <r>
      <rPr>
        <sz val="11"/>
        <rFont val="Calibri"/>
        <family val="2"/>
        <charset val="186"/>
      </rPr>
      <t xml:space="preserve">Gatavota no rudzu miltiem (var būt ar kviešu miltu piejaukumu), ūdens, ierauga/rauga un sāls. Svaiga, sagriezta vienmērīgās šķēlēs, ar plānu, neapdegušu garoziņu. Mīkstums vienmērīgi izcepts, ar raksturīgu rudzu maizes garšu un smaržu, bez pārmērīga skābuma, pelējuma un svešām piegaršām. Maizes ražošanā neizmanto pārtikas piedevas, izņemot askorbīnskābi un askorbātus (E300–E301). Nesatur ĢMO, daļēji hidrogenētus taukus, sintētiskās krāsvielas, garšas pastiprinātājus, saldinātājus; nav pievienoti konservanti; aromatizētāji netiek pievienoti (izņemot vanilīnu vai dabīgos aromatizētājus). Marķējums atbilstoši Reg. (ES) Nr. 1169/2011. </t>
    </r>
    <r>
      <rPr>
        <i/>
        <sz val="11"/>
        <color theme="5"/>
        <rFont val="Calibri"/>
        <family val="2"/>
        <charset val="186"/>
      </rPr>
      <t>Pretendents drīkst piedāvāt BL produktu, ja tas ir pieejams, saņemot papildu punktus (skatīt 7. kolonnā īpašo atzīmi).</t>
    </r>
  </si>
  <si>
    <t xml:space="preserve">10. iepirkuma daļa. Maizes un rīvmaizes piegāde </t>
  </si>
  <si>
    <t>11. iepirkuma daļa. Konditorejas un miltu izstrādājumu piegāde</t>
  </si>
  <si>
    <t>12. iepirkuma daļa. Bioloģisko graudaugu, miltu produktu un ķimeņu piegāde</t>
  </si>
  <si>
    <r>
      <t xml:space="preserve">Smalkais baltais cukurs, sauss, birstošs, ar viendabīgiem kristāliem, pilnīgi šķīst ūdenī, šķidrums dzidrs, bez nosēdumiem un piemaisījumiem, salds, bez blakus piegaršām un smaržām, nesatur ģenētiski modificētus organismus, nesastāv no tiem un nav no tiem ražoti. Uzglabāt sausā, vēsā vietā. </t>
    </r>
    <r>
      <rPr>
        <i/>
        <sz val="11"/>
        <color rgb="FFC00000"/>
        <rFont val="Calibri"/>
        <family val="2"/>
        <charset val="186"/>
      </rPr>
      <t>Pretendents drīkst piedāvāt BL produktu, ja tas ir pieejams, saņemot papildu punktus (skatīt 7. kolonnā īpašo atzīmi).</t>
    </r>
  </si>
  <si>
    <r>
      <t xml:space="preserve">Birstoša, sausa, raksturīga garša un smarža, bez sasmakuma, pelējuma un svešām garšām un/vai smaržām, bez kaitēkļiem vai to izraisītiem bojājumiem un piemaisījumiem, esatur ģenētiski modificētus organismus, nesastāv no tiem un nav no tiem ražoti. Uzglabāt sausā, vēsā vietā. </t>
    </r>
    <r>
      <rPr>
        <i/>
        <sz val="11"/>
        <color rgb="FFC00000"/>
        <rFont val="Calibri"/>
        <family val="2"/>
        <charset val="186"/>
      </rPr>
      <t>Pretendents drīkst piedāvāt NPKS produktu, ja tas ir pieejams, saņemot papildu punktus (skatīt 7. kolonnā īpašo atzīmi).</t>
    </r>
  </si>
  <si>
    <r>
      <t xml:space="preserve">Birstoši, sausi, vienmērīga lieluma, raksturīga garša un smarža, bez sasmakuma, pelējuma un svešām garšām un/vai smaržām, bez kaitēkļiem vai to izraisītiem bojājumiem un piemaisījumiem, nesatur ģenētiski modificētus organismus, nesastāv no tiem un nav no tiem ražoti. Uzglabāt sausā, vēsā vietā. </t>
    </r>
    <r>
      <rPr>
        <i/>
        <sz val="11"/>
        <color rgb="FFC00000"/>
        <rFont val="Calibri"/>
        <family val="2"/>
        <charset val="186"/>
      </rPr>
      <t>Pretendents drīkst piedāvāt BL produktu, ja tas ir pieejams, saņemot papildu punktus (skatīt 7. kolonnā īpašo atzīmi).</t>
    </r>
  </si>
  <si>
    <r>
      <t>Birstoši, sausi, raksturīgu garšu un smaržu, bez sasmakuma, pelējuma un svešām garšām un/vai smaržām, bez kaitēkļiem vai to izraisītiem bojājumiem un piemaisījumiem,  nesatur ģenētiski modificētus organismus, nesastāv no tiem un nav no tiem ražoti. Uzglabāt sausā, vēsā vietā, sargāt no mitruma.</t>
    </r>
    <r>
      <rPr>
        <i/>
        <sz val="11"/>
        <color rgb="FFC00000"/>
        <rFont val="Calibri"/>
        <family val="2"/>
        <charset val="186"/>
      </rPr>
      <t xml:space="preserve"> Pretendents drīkst piedāvāt NPKS produktu, ja tas ir pieejams, saņemot papildu punktus (skatīt 7. kolonnā īpašo atzīmi).</t>
    </r>
  </si>
  <si>
    <t>13. iepirkuma daļa. Cukura un graudaugu produktu piegāde</t>
  </si>
  <si>
    <t>14. iepirkuma daļa. Bakalejas, konservēto, skābēto un pārstrādāto pārtikas produktu piegāde.</t>
  </si>
  <si>
    <r>
      <rPr>
        <b/>
        <u/>
        <sz val="11"/>
        <color rgb="FF000000"/>
        <rFont val="Calibri"/>
        <family val="2"/>
        <charset val="186"/>
      </rPr>
      <t>Produkts atbilst NPKS  prasībām.</t>
    </r>
    <r>
      <rPr>
        <sz val="11"/>
        <color rgb="FF000000"/>
        <rFont val="Calibri"/>
        <family val="2"/>
        <charset val="186"/>
      </rPr>
      <t xml:space="preserve"> Vienmērīgas konsistences, gatavota no svaigiem tomātiem, ar  patīkamu smaržu, saldu garšu,nesatur ģenētiski modificētus organismus, nesastav no tiem un nav no tiem ražoti, nesatur ģenētiski modificētus organismus un nesastāv no tiem,  nesatur mākslīgos aromatizētājus un pārtikas piedevas - garšas pastiprinātājus, konservantus un saldinātājus, krāsvielas, izņemot ES Regulas Nr. 1333/2008 II pielikumā C daļā II grupā minētās. </t>
    </r>
    <r>
      <rPr>
        <i/>
        <sz val="11"/>
        <color rgb="FFC00000"/>
        <rFont val="Calibri"/>
        <family val="2"/>
        <charset val="186"/>
      </rPr>
      <t>Pretendents drīkst piedāvāt BL produktu, ja tas ir pieejams, saņemot papildu punktus (skatīt 7. kolonnā īpašo atzīmi).</t>
    </r>
  </si>
  <si>
    <r>
      <rPr>
        <b/>
        <u/>
        <sz val="11"/>
        <rFont val="Calibri"/>
        <family val="2"/>
        <charset val="186"/>
      </rPr>
      <t>Produkts atbilst NPKS  prasībām.</t>
    </r>
    <r>
      <rPr>
        <sz val="11"/>
        <rFont val="Calibri"/>
        <family val="2"/>
        <charset val="186"/>
      </rPr>
      <t xml:space="preserve"> Vienmērīgas konsistences, gatavota no svaigiem tomātiem, ar  patīkamu smaržu, saldu garšu,nesatur ģenētiski modificētus organismus, nesastav no tiem un nav no tiem ražoti, nesatur ģenētiski modificētus organismus un nesastāv no tiem,  nesatur mākslīgos aromatizētājus un pārtikas piedevas - garšas pastiprinātājus, konservantus un saldinātājus, krāsvielas, izņemot ES Regulas Nr. 1333/2008 II pielikumā C daļā II grupā minētās.  Pievienots ne vairāk kā 1 g sāls uz 100 g produkta un satur ne vairāk kā 15 g ogļhidrātu uz 100 g produkta. </t>
    </r>
    <r>
      <rPr>
        <i/>
        <sz val="11"/>
        <color rgb="FFC00000"/>
        <rFont val="Calibri"/>
        <family val="2"/>
        <charset val="186"/>
      </rPr>
      <t>Pretendents drīkst piedāvāt BL  produktu, ja tas ir pieejams, saņemot papildu punktus (skatīt 7. kolonnā īpašo atzīmi).</t>
    </r>
  </si>
  <si>
    <t>Šokolādes konfektes ar raksturīgu garšu un smaržu, bez svešām piegaršām un/vai smaržām. Kakao saturs šokolādē ne mazāks par 39 %. Šokolādes saturs ne mazāks par 25 % no gala produkta masas. Nesatur ģenētiski modificētus organismus, nesastāv no tiem un nav no tiem ražotas. Nesatur mākslīgos aromatizētājus un pārtikas piedevas – garšas pastiprinātājus, konservantus, saldinātājus un krāsvielas, izņemot ES Regulas Nr. 1333/2008 II pielikumā C daļā II grupā atļautās.</t>
  </si>
  <si>
    <t>Sveramas karameles (dažādas), ar pildījumu (piem., augļu, halvas u.c.). Raksturīga garša un smarža, bez svešām piegaršām un/vai smaržām. Nesalipušas, bez mehāniskiem bojājumiem, bez svešiem piemaisījumiem. Nesatur ģenētiski modificētus organismus, nesastāv no tiem un nav no tiem ražotas. Nesatur mākslīgos aromatizētājus un pārtikas piedevas – garšas pastiprinātājus, konservantus, saldinātājus un krāsvielas, izņemot ES Regulas Nr. 1333/2008 II pielikumā C daļā II grupā atļautās.</t>
  </si>
  <si>
    <t>Kristālveidīga, pulverveida, balta vai viegli iedzeltena,  sausa, labi šķīst ūdenī, bez smaržas, izteikti skābu garšu, bez svešiem piemaisījumiem.</t>
  </si>
  <si>
    <t>Nebojātā, slēgtā ražotāja oriģinālajā iepakojumā. 100 % tomātu sula, iegūta no tomātiem, ar tomātu sulai raksturīgu garšu, smaržu un krāsu. Bez pelējuma, bez svešām smaržām un/vai garšām, bez svešķermeņiem un piemaisījumiem. Nesatur ģenētiski modificētus organismus, nesastāv no tiem un nav no tiem ražota. Nesatur aromatizētājus un pārtikas piedevas – krāsvielas, garšas pastiprinātājus, konservantus un saldinātājus. Sāls saturs mazāks par 1 g uz 100 g produkta.</t>
  </si>
  <si>
    <t>15. iepirkuma daļa. Sauso bioloģiski audzēto pākšaugu produktu piegāde</t>
  </si>
  <si>
    <t>16. iepirkuma daļa. Bioloģisko zāļu tēju (augu uzlējumu) piegāde</t>
  </si>
  <si>
    <t>17. iepirkuma daļa. Bioloģisko olu piegāde</t>
  </si>
  <si>
    <t>18. iepirkuma daļa. Saldētās produkcijas piegāde</t>
  </si>
  <si>
    <t>19. iepirkuma daļa. Sezonas ogu un augļu, saldētu ogu piegāde</t>
  </si>
  <si>
    <t>20. iepirkuma daļa. Bioloģikso sulu un sīrupu (dzērienu pagatavošanai) piegāde</t>
  </si>
  <si>
    <r>
      <t xml:space="preserve">Vismaz 3 veidu sezonas augļus un/vai ogas. Veselas, nebojātas,  tīras, bez kaitēkļiem un to radītiem bojājumiem, bez pārmērīga ārējā mitruma, sulīgas, gatavas, ar šķirnei raksturīgu krāsu, garšu un aromātu; bez pelējuma, bojājumiem vai mehāniskiem triecieniem, nav ģenētiski modificēti, nesatur ģenētiski modificētus organismus un nesastāv no tiem. Atļauta ekvivalento ogu nomaiņa, ja konkrētā oga nav pieejama kvalitatīvā stāvoklī (piem., jāņogas ↔ upenes). </t>
    </r>
    <r>
      <rPr>
        <i/>
        <sz val="11"/>
        <color rgb="FFC00000"/>
        <rFont val="Calibri"/>
        <family val="2"/>
        <charset val="186"/>
      </rPr>
      <t>Pretendents drīkst piedāvāt BL vai lauksaimniecības produktu integrētās audzēšanas (LPIA) produktu, ja tas ir pieejams, saņemot papildu punktus (skatīt 7. kolonnā īpašo atzīmi).</t>
    </r>
  </si>
  <si>
    <r>
      <t xml:space="preserve">Vismaz 3 veidu ogas. Veselas, tīras, nebojātas, birstošas, cietas, bez atlaidināšanas pazīmēm, bez piemaisījumiem, bez kaitēkļiem un bojājumiem, vienmērīga izmēra ogas,   krāsa un forma atbilstoša ogu šķirnei, nav ģenētiski modificēti, nesatur ģenētiski modificētus organismus un nesastāv no tiem. </t>
    </r>
    <r>
      <rPr>
        <i/>
        <sz val="11"/>
        <color rgb="FFC00000"/>
        <rFont val="Calibri"/>
        <family val="2"/>
        <charset val="186"/>
      </rPr>
      <t>Pretendents drīkst piedāvāt BL vai lauksaimniecības produktu integrētās audzēšanas (LPIA) produktu, ja tas ir pieejams, saņemot papildu punktus (skatīt 7. kolonnā īpašo atzīmi).</t>
    </r>
  </si>
  <si>
    <r>
      <t>Veseli, nebojāti, tīri, bez redzamiem svešķermeņiem, kaitēkļiem un to izraisītiem bojājumiem, bez lieka virsmas mitruma, bez svešas smaržas un/vai garšas. Ar nobrieduša augļa garšu, mīksti, sulīgi, aromātiski, saldi vai saldskābi. Nesatur ģenētiski modificētus organismus un nesastāv no tiem.</t>
    </r>
    <r>
      <rPr>
        <i/>
        <sz val="11"/>
        <color rgb="FFC00000"/>
        <rFont val="Calibri"/>
        <family val="2"/>
        <charset val="186"/>
      </rPr>
      <t xml:space="preserve"> Pretendents drīkst piedāvāt  BL vai lauksaimniecības produktu integrētās audzēšanas (LPIA) produktu, ja tas ir pieejams, saņemot papildu punktus (skatīt 7. kolonnā īpašo atzīmi).</t>
    </r>
  </si>
  <si>
    <t xml:space="preserve">Lellopa </t>
  </si>
  <si>
    <t>Saldētas baltās, liesās zivs filejas (menca, heks, putass, makraruss u.c.) Produkts atbilst prasībām. Atdzesēta zivs fileja, vesela, nesalauzta, garumā virs 15 cm, bez ādas un asakām. Raksturīga krāsa un smarža, bez svešām smaržām un bojājuma pazīmēm, bez parazītiem. Produkts nav ģenētiski modificēts, nesatur ģenētiski modificētus organismus un nesastāv no tiem. Uzglabāšanas temperatūra 0…+2 °C. Realizācijas termiņš pie piegādes ne mazāk kā 5 dienas.</t>
  </si>
  <si>
    <t>Liellopa gaļa, šķiņķis</t>
  </si>
  <si>
    <t xml:space="preserve"> 3; 5; 10 kg svara produkcija apmaiņas tarā</t>
  </si>
  <si>
    <t>Saldais biezpiena krēms (ar marmelādi / ar rozīnēm / bez piedevām)</t>
  </si>
  <si>
    <t>Biezpiena krēms viendabīgs, krēmīgs, mēreni blīvs, saldens, ar biezpiena produktam raksturīgu tīru pienskābu garšu un aromātu, bez svešām smakām un piegaršām. Nesatur ģenētiski modificētus organismus, nesastāv no tiem un nav no tiem ražots. Piedevas (atbilstoši piedāvājumam): ar marmelādi (marmelāde līdz 10%); ar rozīnēm (rozīnes līdz 6%; pieļaujams vaniļas aromāts); bez piedevām (bez rozīnēm/bez marmelādes) – saskaņā ar ražotāja specifikāciju. Sāls saturs ir tikai dabīgā Na klātbūtnes rezultāts. Uzglabāšana: +2…+6 °C.</t>
  </si>
  <si>
    <r>
      <rPr>
        <b/>
        <u/>
        <sz val="11"/>
        <color theme="1"/>
        <rFont val="Calibri"/>
        <family val="2"/>
        <charset val="186"/>
        <scheme val="minor"/>
      </rPr>
      <t>Produkts atbilst NPKS prasībām</t>
    </r>
    <r>
      <rPr>
        <sz val="11"/>
        <color theme="1"/>
        <rFont val="Calibri"/>
        <family val="2"/>
        <charset val="186"/>
        <scheme val="minor"/>
      </rPr>
      <t>. Atdzesēta maltā cūkgaļa, iegūta no cūkgaļas gabaliem bez ādas, kauliem, cīpslām un skrimšļiem. Viendabīga konsistence, gaiši rozā līdz rozā krāsā, ar svaigai cūkgaļai raksturīgu smaržu un garšu, bez svešām smakām un piegaršām. Tauku saturs ne vairāk kā 20 % (vai atbilstoši pasūtītāja prasībai). Nav mehāniski atdalīta gaļa. Nesatur ģenētiski modificētus organismus, nesastāv no tiem un nav no tiem ražota.</t>
    </r>
  </si>
  <si>
    <t>Cūkgaļa malšanai</t>
  </si>
  <si>
    <t>2–5 kg ražotāja oriģinālajā iepakojumā.</t>
  </si>
  <si>
    <r>
      <rPr>
        <b/>
        <u/>
        <sz val="11"/>
        <rFont val="Calibri"/>
        <family val="2"/>
        <charset val="186"/>
      </rPr>
      <t>Produkts  atbilst NPKS prasībām</t>
    </r>
    <r>
      <rPr>
        <sz val="11"/>
        <rFont val="Calibri"/>
        <family val="2"/>
        <charset val="186"/>
      </rPr>
      <t xml:space="preserve">. Atdzesēts šķiņķa mīkstums, bez kaula un cīpslām, liesa gaļa ar izteikti sarkanu krāsu. Bez pigmentācijas plankumiem, elastīga, ar svaigai liellopa gaļai raksturīgu aromātu, bez blakus smakām. Nesatur ģenētiski modificētus organismus, nesastāv no tiem un nav no tiem ražota. </t>
    </r>
    <r>
      <rPr>
        <i/>
        <sz val="11"/>
        <color rgb="FFC00000"/>
        <rFont val="Calibri"/>
        <family val="2"/>
        <charset val="186"/>
      </rPr>
      <t>Pretendents drīkst piedāvāt BL produktu, ja tas ir pieejams, saņemot papildu punktus (skatīt 7. kolonnā īpašo atzīmi).</t>
    </r>
  </si>
  <si>
    <t>Doktora desa</t>
  </si>
  <si>
    <r>
      <rPr>
        <b/>
        <u/>
        <sz val="11"/>
        <rFont val="Calibri"/>
        <family val="2"/>
        <charset val="186"/>
      </rPr>
      <t>Produkts atbilst NPKS prasībām.</t>
    </r>
    <r>
      <rPr>
        <sz val="11"/>
        <rFont val="Calibri"/>
        <family val="2"/>
        <charset val="186"/>
      </rPr>
      <t xml:space="preserve"> Elastīgas konsistences vārīta desa nebojātā dabīgā apvalkā, ar gaļas produktam raksturīgu, tīru garšvielu aromātu un garšu, bez svešām smakām un piegaršām. Satur vismaz 80 % gaļas. Nesatur mākslīgos aromatizētājus, pārtikas piedevas – garšas pastiprinātājus un krāsvielas; nesatur nitrītus. Nesatur mehāniski atdalītu gaļu. Nesatur sojas pupas un to produktus. Nesatur ģenētiski modificētus organismus, nesastāv no tiem un nav no tiem ražota. Sāls saturs mazāks par 1,25 g uz 100 g gaļas produkta. Uzglabāšana: +2…+6 °C. Realizācijas termiņš: vismaz 8 dienas.</t>
    </r>
  </si>
  <si>
    <t>0,4-3 kg  ražotāja oriģinālajā iepakojumā</t>
  </si>
  <si>
    <t>Zivs fileja (baltā, liesā)</t>
  </si>
  <si>
    <t>21. iepirkuma daļa. Zivju produktu (mazsālītu/marinētu un konservētu) piegāde</t>
  </si>
  <si>
    <t>Buljona pīrādziņi (mazie)</t>
  </si>
  <si>
    <t xml:space="preserve"> Smalkmaizītes</t>
  </si>
  <si>
    <r>
      <t xml:space="preserve">Tīrkultūra ar 4 % tauku saturu. Viendabīga, mēreni bieza konsistence ar izjauktu recekli. Krāsa balta vai viegli iedzeltena. Raksturīga pienskāba, atspirdzinoša skābpiena produktam raksturīga garša un smarža. Ieraudzēta ar tīrkultūru ieraugu, kas sastāv no pienskābes baktērijām un raugiem. Nesatur ģenētiski modificētus organismus, nesastāv no tiem un nav no tiem ražota. Nesatur aromatizētājus, krāsvielas, garšas pastiprinātājus, konservantus un saldinātājus. Uzglabāšana: +2…+6 °C. </t>
    </r>
    <r>
      <rPr>
        <i/>
        <sz val="11"/>
        <color theme="5"/>
        <rFont val="Calibri"/>
        <family val="2"/>
        <charset val="186"/>
      </rPr>
      <t>Pretendents drīkst piedāvāt  NPKS produktu, ja tas ir pieejams, saņemot papildu punktus (skatīt 7. kolonnā īpašo atzīmi)</t>
    </r>
  </si>
  <si>
    <t xml:space="preserve">Gurķi </t>
  </si>
  <si>
    <t>Veseli, svaigi, tīri, stingri un kraukšķīgi, ar gludu vai viegli paugurainu mizu, šķirnei raksturīgā krāsā (zaļi), bez dzeltēšanas pazīmēm, bez plaisām, iespiedumiem, puves, pelējuma vai citiem bojājumiem. Vienmērīgi pēc izmēra un gatavības pakāpes; pieļaujama neliela izliekuma forma. Garša svaiga, bez rūgtuma, ar gurķiem raksturīgu smaržu, bez svešām smakām. Nesatur ĢMO.</t>
  </si>
  <si>
    <t>Tomāti</t>
  </si>
  <si>
    <t>P - BL</t>
  </si>
  <si>
    <r>
      <t xml:space="preserve">Svaigi rabarberu kāti, tīri, stingri, sulīgi, vienmērīgi pēc gatavības pakāpes, bez lapām vai ar lapām, kuras pirms piegādes ir noņemtas (pēc pasūtītāja prasības). Kātu virsma gluda, bez plaisām, puves, pelējuma, mehāniskiem bojājumiem un izteiktas dehidratācijas pazīmēm. Krāsa – no zaļganas līdz sarkanīgai (šķirnei raksturīga). Garša skābena, bez svešām smakām un piegaršām. Nesatur ĢMO. </t>
    </r>
    <r>
      <rPr>
        <i/>
        <sz val="11"/>
        <color theme="5"/>
        <rFont val="Calibri"/>
        <family val="2"/>
        <charset val="186"/>
        <scheme val="minor"/>
      </rPr>
      <t>Pretendents drīkst piedāvāt BL produktu, ja tas ir pieejams, saņemot papildu punktus (skatīt 7. kolonnā īpašo atzīmi)</t>
    </r>
    <r>
      <rPr>
        <sz val="11"/>
        <color theme="1"/>
        <rFont val="Calibri"/>
        <family val="2"/>
        <charset val="186"/>
        <scheme val="minor"/>
      </rPr>
      <t xml:space="preserve">. </t>
    </r>
  </si>
  <si>
    <t>Rabarberi (V-VI)</t>
  </si>
  <si>
    <t>Loki</t>
  </si>
  <si>
    <t>Veseli, svaigi, tīri, stingri, vienmērīgi nogatavojušies, ar šķirnei raksturīgu krāsu (no sarkanas līdz oranžai/dzeltenai – atkarībā no šķirnes), sulīgi. Bez plaisām, bez iespiedumiem, bez puves, pelējuma un citiem bojājumiem, bez izteiktām dehidratācijas pazīmēm. Raksturīga garša un smarža, bez svešām smakām un piegaršām. Nesatur ĢMO.</t>
  </si>
  <si>
    <t xml:space="preserve">Ciete, kartupeļu </t>
  </si>
  <si>
    <t>Ciete, kartupeļu bioloģiska</t>
  </si>
  <si>
    <t>Viendabīga, krēmveidīga konsistence, krēma krāsā, garša, smarža – raksturīga majonēzei bez svešām piegaršām un smaržām, tauku saturs ne mazāk kā 70%,nesatur ģenētiski modificētus organismus, nesastāv no tiem un nav no tiem ražoti, nesatur mākslīgos aromatizētājus un pārtikas piedevas - garšas pastiprinātājus, konservantus un saldinātājus, krāsvielas, izņemot ES Regulas Nr. 1333/2008 II pielikumā C daļā II grupā minētās, sāls saturs ne vairāk kā 1 g uz 100 g produkta.</t>
  </si>
  <si>
    <r>
      <t xml:space="preserve">Produkts atbilst  BL prasībām. </t>
    </r>
    <r>
      <rPr>
        <sz val="11"/>
        <rFont val="Calibri"/>
        <family val="2"/>
        <charset val="186"/>
        <scheme val="minor"/>
      </rPr>
      <t>Dabīga, nepievienojot konservantus, saldinātājus, aromatizētājus vai krāsvielas (izņemot ES Regulas Nr. 1333/2008 II pielikuma C daļas atļautās, ja tehnoloģiski neizbēgami). Raksturīga attiecīgās ogas vai augļa garša, aromāts un krāsa. Konsistence šķidra, viendabīga; dabiskas nogulsnes pieļaujamas. Produkts var būt pasterizēts vai citādi termiski apstrādāts stabilitātes nodrošināšanai. Ražots no Latvijā bioloģiski audzētām ogām un/vai augļiem. Produkts ir sertificēts bioloģiskās lauksaimniecības produkts, atbilstoši Regulai (ES) 2018/848. Nesatur ģenētiski modificētus organismus.</t>
    </r>
  </si>
  <si>
    <t>2. iepirkuma daļa. Liellopa/jaunlopa gaļas un subproduktu piegāde</t>
  </si>
  <si>
    <t>Piegāde 3 x nedēļā vai iepriekš vienojoties ar Pasūtītāju par citu kārtību- preču pieprasījums jānodod vienu darba dienu pirms pasūtījuma izpildes. Piegāde laikā no plkst. 7.00-11.00.</t>
  </si>
  <si>
    <t>Piegāde 3 x nedēļā vai iepriekš vienojoties ar Pasūtītāju par citu kārtību- preču pieprasījums jānodod vienu darba dienu pirms pasūtījuma izpildes. Piegāde laikā no plkst. 7.00-12.00.</t>
  </si>
  <si>
    <t>Piegāde 1 x nedēļā vai iepriekš vienojoties ar Pasūtītāju par citu kārtību- preču pieprasījums jānodod divas līdz trīs darba dienu pirms pasūtījuma izpildes. Piegāde laikā no plkst. 7.00-12.00.</t>
  </si>
  <si>
    <t>Piegāde katru dienu pirmdiena- svētdiena vai iepriekš vienojoties par citu kārtību, preču pieprasījums jānodod vienu darba dienu pirms pasūtījuma izpildes. Piegāde laikā no plkst. 7.00-11.00.</t>
  </si>
  <si>
    <t>Piegāde 1 x nedēļā vai iepriekš vienojoties ar Pasūtītāju par citu kārtību- preču pieprasījums jānodod divas līdz trīs darba dienas pirms pasūtījuma izpildes. Piegāde laikā no plkst. 7.00-12.00.</t>
  </si>
  <si>
    <t>Piegāde 2 x mēnesī vai iepriekš vienojoties ar Pasūtītāju par citu kārtību- preču pieprasījums jānodod divas līdz trīs darba dienu pirms pasūtījuma izpildes. Piegāde laikā no plkst. 7.00-12.00.</t>
  </si>
  <si>
    <t xml:space="preserve">0.15 - 1 kg  ražotāja oriģinālajā iepakojumā </t>
  </si>
  <si>
    <t>8. iepirkuma daļa. Svaigu dārzeņu piegāde</t>
  </si>
  <si>
    <t>P-LPIA</t>
  </si>
  <si>
    <t>Piegāde 1 x nedēļā vai iepriekš vienojoties ar Pasūtītāju par citu kārtību- preču pieprasījums jānodod vienu darba dienu (attiecībā uz lapu salātiem, gurķiem, tomātiem un kabačiem/cukini) pirms pasūtījuma izpildes, savukārt pārējiem produktiem preču pieprasījums iesniedzams ne vēlāk kā 2 (divas) darba dienas pirms piegādes dienas. Piegāde laikā no plkst. 7.00-12.00.</t>
  </si>
  <si>
    <t>Piegāde 3 x nedēļā vai iepriekš vienojoties ar Pasūtītāju par citu kārtību- preču pieprasījums jānodod vienu darba dienu (attiecībā uz salātiem, lokiem, pētersīļiem, dillēm, baltajiem redīsiem, gurķiem, tomātiem un rabarberiem) pirms pasūtījuma izpildes, savukārt pārējiem produktiem preču pieprasījums iesniedzams ne vēlāk kā 2 (divas) darba dienas pirms piegādes dienas. Piegāde laikā no plkst. 7.00-12.00.</t>
  </si>
  <si>
    <t>Piegāde ne retāk kā 1 x nedēļā vai iepriekš vienojoties ar Pasūtītāju par citu kārtību- preču pieprasījums jānodod divas līdz trīs darba dienu pirms pasūtījuma izpildes. Piegāde laikā no plkst. 7.00-12.00.</t>
  </si>
  <si>
    <t>Piegāde  1 x nedēļā vai iepriekš vienojoties ar Pasūtītāju par citu kārtību- preču pieprasījums jānodod divas līdz trīs darba dienu pirms pasūtījuma izpildes. Piegāde laikā no plkst. 7.00-12.00.</t>
  </si>
  <si>
    <t>Piegāde  ne mazāk kā 2 x mēnesī vai iepriekš vienojoties ar Pasūtītāju par citu kārtību- preču pieprasījums jānodod divas līdz trīs darba dienu pirms pasūtījuma izpildes. Piegāde laikā no plkst. 7.00-12.00.</t>
  </si>
  <si>
    <t>22. iepirkuma daļa. Importēto augļu un atsevišķu dārzeņu piegāde</t>
  </si>
  <si>
    <t>Piegāde 3 x nedēļā vai iepriekš vienojoties ar Pasūtītāju par citu kārtību- preču pieprasījums jānodod divas līdz trīs darba dienu pirms pasūtījuma izpildes. Piegāde laikā no plkst. 7.00-12.00.</t>
  </si>
  <si>
    <t>1. pielikums atklāta konkursa,  id Nr. CPP 2026/1, nolikumam</t>
  </si>
  <si>
    <t>4. iepirkuma daļa. Vistas gaļas un subproduktu piegāde</t>
  </si>
  <si>
    <t>Vistas  krūtiņas fileja</t>
  </si>
  <si>
    <t>Vistas aknas</t>
  </si>
  <si>
    <t>Vistas šķinķi bez mugurkaula</t>
  </si>
  <si>
    <t>Vistu šķiņķīši ar vienu kaulu sasaldēti</t>
  </si>
  <si>
    <r>
      <rPr>
        <b/>
        <u/>
        <sz val="11"/>
        <color rgb="FF000000"/>
        <rFont val="Calibri"/>
        <family val="2"/>
        <charset val="186"/>
      </rPr>
      <t>Produkts atbilst NPKS prasībām.</t>
    </r>
    <r>
      <rPr>
        <sz val="11"/>
        <color rgb="FF000000"/>
        <rFont val="Calibri"/>
        <family val="2"/>
        <charset val="186"/>
      </rPr>
      <t xml:space="preserve"> Atdzesēta vistas fileja bez ādas un kaula, gaiši rozā krāsā, vienmērīgas brieduma pakāpes, gluda, nesaspiesta, ar svaigai vistas gaļai raksturīgu aromātu. Bez zilumiem, bez spalvām un bez bojājuma pazīmēm. Nesatur ģenētiski modificētus organismus. Nevar būt saldēta vai atkārtoti sasaldēta. </t>
    </r>
    <r>
      <rPr>
        <i/>
        <sz val="11"/>
        <color rgb="FFC00000"/>
        <rFont val="Calibri"/>
        <family val="2"/>
        <charset val="186"/>
      </rPr>
      <t>Pretendents drīkst piedāvāt BL produktu, ja tas ir pieejams, saņemot papildu punktus (skatīt 7. kolonnā īpašo atzīmi).</t>
    </r>
  </si>
  <si>
    <r>
      <rPr>
        <b/>
        <u/>
        <sz val="11"/>
        <color rgb="FF000000"/>
        <rFont val="Calibri"/>
        <family val="2"/>
        <charset val="186"/>
      </rPr>
      <t>Produkts atbilst NPKS prasībām</t>
    </r>
    <r>
      <rPr>
        <u/>
        <sz val="11"/>
        <color rgb="FF000000"/>
        <rFont val="Calibri"/>
        <family val="2"/>
        <charset val="186"/>
      </rPr>
      <t>.</t>
    </r>
    <r>
      <rPr>
        <sz val="11"/>
        <color rgb="FF000000"/>
        <rFont val="Calibri"/>
        <family val="2"/>
        <charset val="186"/>
      </rPr>
      <t xml:space="preserve"> Atdzesētas vistu aknas, svaigas, nesaldētas, vienmērīgi tumši sārtā krāsā, bez krāsas izmaiņām, bez asinsizplūdumiem un bojājumu pazīmēm. Konsistence stingra, aknām raksturīga, ar svaigai vistas aknai raksturīgu aromātu, bez svešām smakām. Nav mehāniski atdalīta gaļa. Produkts nesatur ģenētiski modificētus organismus, nesastāv no tiem un nav no tiem ražots. Nevar būt saldētas vai atkārtoti sasaldētas.  </t>
    </r>
    <r>
      <rPr>
        <i/>
        <sz val="11"/>
        <color rgb="FFC00000"/>
        <rFont val="Calibri"/>
        <family val="2"/>
        <charset val="186"/>
      </rPr>
      <t>Pretendents drīkst piedāvāt BL produktu, ja tas ir pieejams, saņemot papildu punktus (skatīt 7. kolonnā īpašo atzīmi).</t>
    </r>
  </si>
  <si>
    <r>
      <rPr>
        <b/>
        <u/>
        <sz val="11"/>
        <color rgb="FF000000"/>
        <rFont val="Calibri"/>
        <family val="2"/>
        <charset val="186"/>
      </rPr>
      <t xml:space="preserve">Produkts atbilst NPKS prasībām. </t>
    </r>
    <r>
      <rPr>
        <sz val="11"/>
        <color rgb="FF000000"/>
        <rFont val="Calibri"/>
        <family val="2"/>
        <charset val="186"/>
      </rPr>
      <t xml:space="preserve">Atdzesēti vistas šķiņķi (ciskas daļa) ar kaulu un ādu, bez mugurkaula daļām. Svaigi, gaiši rozā krāsā, bez zilumiem, bez spalvu atlikumiem, ar svaigai vistas gaļai raksturīgu smaržu, bez svešām smakām. Produkts nesatur ģenētiski modificētus organismus, nesastāv no tiem un nav no tiem ražots. Nevar būt saldēti vai atkārtoti sasaldēti. </t>
    </r>
    <r>
      <rPr>
        <i/>
        <sz val="11"/>
        <color rgb="FFC00000"/>
        <rFont val="Calibri"/>
        <family val="2"/>
        <charset val="186"/>
      </rPr>
      <t>Pretendents drīkst piedāvāt BL produktu, ja tas ir pieejams, saņemot papildu punktus (skatīt 7. kolonnā īpašo atzīmi).</t>
    </r>
  </si>
  <si>
    <r>
      <t>Produkts atbilst NPKS prasībām.</t>
    </r>
    <r>
      <rPr>
        <sz val="11"/>
        <color rgb="FF000000"/>
        <rFont val="Calibri"/>
        <family val="2"/>
        <charset val="186"/>
      </rPr>
      <t xml:space="preserve">  Sasaldēti vistas šķiņķīši (ciskas daļa) ar vienu kaulu, ar ādu, bez mugurkaula daļām. Gaļa pēc atkausēšanas ir svaigai vistas gaļai raksturīgā krāsā (gaiši rozā), vienmērīgas brieduma pakāpes, bez izteiktām krāsas izmaiņām, ar svaigai vistas gaļai raksturīgu aromātu, bez svešām smakām. Produkts ir bez zilumiem, bez spalvu atlikumiem, bez bojājumu pazīmēm un bez mehāniskiem bojājumiem. Produkts nesatur ģenētiski modificētus organismus, nesastāv no tiem un nav no tiem ražots. Produkts ir ātri sasaldēts un piegādes brīdī ir sasaldētā veidā. Produkts nedrīkst būt atkārtoti sasaldēts (nedrīkst būt atkausēšanas vai atkārtotas sasaldēšanas pazīmju, t. sk. pārmērīga ledus kristālu veidošanās vai salipumi no saldēšanas). Uzglabāšana un piegāde nodrošināma sasaldētā veidā, ievērojot aukstuma ķēdi (temperatūras režīms atbilstoši ražotāja norādēm, parasti ne augstāks par –18 °C).  </t>
    </r>
    <r>
      <rPr>
        <i/>
        <sz val="11"/>
        <color rgb="FFC00000"/>
        <rFont val="Calibri"/>
        <family val="2"/>
        <charset val="186"/>
      </rPr>
      <t>Pretendents drīkst piedāvāt BL produktu, ja tas ir pieejams, saņemot papildu punktus (skatīt 7. kolonnā īpašo atzīmi).</t>
    </r>
  </si>
  <si>
    <t>gab</t>
  </si>
  <si>
    <r>
      <rPr>
        <b/>
        <u/>
        <sz val="11"/>
        <rFont val="Calibri"/>
        <family val="2"/>
        <charset val="186"/>
        <scheme val="minor"/>
      </rPr>
      <t>Produkts atbilst NPKS prasībām.</t>
    </r>
    <r>
      <rPr>
        <sz val="11"/>
        <rFont val="Calibri"/>
        <family val="2"/>
        <charset val="186"/>
        <scheme val="minor"/>
      </rPr>
      <t xml:space="preserve"> Gatavota no kviešu miltiem, ūdens, graudiem/sēkliņām, rauga un sāls. Svaiga, sagriezta vienmērīgās šķēlēs, ar plānu, neapdegušu garoziņu. Maize ar veselām graudu un sēkliņu daļiņām vienmērīgi izkliedētā masā, ar raksturīgu garšu un smaržu, bez skābuma, pelējuma un svešām piegaršām. Satur vismaz 3 g šķiedrvielu uz 100 g produkta. Nesatur ĢMO, daļēji hidrogenētus taukus, mākslīgos aromatizētājus (izņemot vanilīnu), garšas pastiprinātājus, konservantus, saldinātājus un krāsvielas (izņemot ES Regulas Nr. 1333/2008 atļautās).</t>
    </r>
    <r>
      <rPr>
        <i/>
        <sz val="11"/>
        <color theme="5"/>
        <rFont val="Calibri"/>
        <family val="2"/>
        <charset val="186"/>
        <scheme val="minor"/>
      </rPr>
      <t>Pretendents drīkst piedāvāt BL produktu, ja tas ir pieejams, saņemot papildu punktus (skatīt 7. kolonnā īpašo atzīmi).</t>
    </r>
  </si>
  <si>
    <r>
      <t xml:space="preserve">5 graudu (rudzi, kvieši, mieži, auzas, griķi) pārslu maisījums, birstošas,sausas, vienmērīga lieluma, raksturīgu garšu un smaržu, bez sasmakuma, pelējuma un svešām garšām un/vai smaržām, bez kaitēkļiem vai to izraisītiem bojājumiem un piemaisījumiem, nesatur ģenētiski modificētus organismus un nesastāv no tiem. Uzglabāt sausā, vēsā vietā, sargāt no mitruma. </t>
    </r>
    <r>
      <rPr>
        <i/>
        <sz val="11"/>
        <color theme="5"/>
        <rFont val="Calibri"/>
        <family val="2"/>
        <charset val="186"/>
      </rPr>
      <t>Pretendents drīkst piedāvāt NPKS produktu, ja tas ir pieejams, saņemot papildu punktus (skatīt 7. kolonnā īpašo atzīmi).</t>
    </r>
  </si>
  <si>
    <r>
      <t xml:space="preserve">Birstošas, sausas, vienmērīga lieluma, raksturīgu garšu un smaržu, bez sasmakuma, pelējuma, bez kaitēkļiem vai to izraisītiem bojājumiem un piemaisījumiem, nesatur ģenētiski modificētus organismus un nesastāv no tiem. Uzglabāt sausā, vēsā vietā, sargāt no mitruma. </t>
    </r>
    <r>
      <rPr>
        <i/>
        <sz val="11"/>
        <color theme="5"/>
        <rFont val="Calibri"/>
        <family val="2"/>
        <charset val="186"/>
      </rPr>
      <t xml:space="preserve"> Pretendents drīkst piedāvāt NPKS produktu, ja tas ir pieejams, saņemot papildu punktus (skatīt 7. kolonnā īpašo atzīmi).</t>
    </r>
  </si>
  <si>
    <r>
      <t xml:space="preserve">Augstākā labuma, no cieto kviešu šķirņu miltiem, dažādas konfigurācijas, nav lūzuši un deformēti, vārot nesalīp, bez kaitēkļiem vai to radītiem bojājumiem un piemaisījumiem, nesatur ģenētiski modificētus organismus, nesastāv no tiem un nav no tiem ražoti, nesatur aromatizētājus un pārtikas piedevas. Uzglabāt sausā, vēsā vietā. </t>
    </r>
    <r>
      <rPr>
        <i/>
        <sz val="11"/>
        <color theme="5"/>
        <rFont val="Calibri"/>
        <family val="2"/>
        <charset val="186"/>
      </rPr>
      <t xml:space="preserve"> Pretendents drīkst piedāvāt NPKS produktu, ja tas ir pieejams, saņemot papildu punktus (skatīt 7. kolonnā īpašo atzīmi).</t>
    </r>
  </si>
  <si>
    <t>Sāls rupjā pārtikas</t>
  </si>
  <si>
    <r>
      <t xml:space="preserve">Kafijas aizvietotājs, cigoriņu un/vai miežu izcelsmes, pulvera vai granulu veidā, ar raksturīgu aromātu un garšu, bez svešām smakām un/vai piegaršām, bez piemaisījumiem. Nesatur kofeīnu. Nesatur ģenētiski modificētus organismus, nesastāv no tiem un nav no tiem ražots. Nesatur mākslīgos aromatizētājus un pārtikas piedevas – garšas pastiprinātājus, konservantus, saldinātājus un krāsvielas, izņemot ES Regulas Nr. 1333/2008 II pielikumā C daļā II grupā atļautās.  </t>
    </r>
    <r>
      <rPr>
        <i/>
        <sz val="11"/>
        <color theme="5"/>
        <rFont val="Calibri"/>
        <family val="2"/>
        <charset val="186"/>
        <scheme val="minor"/>
      </rPr>
      <t>Pretendents drīkst piedāvāt NPKS produktu, ja tas ir pieejams, saņemot papildu punktus (skatīt 7. kolonnā īpašo atzīmi).</t>
    </r>
  </si>
  <si>
    <r>
      <t xml:space="preserve">Vismaz 3 veidi, piemēram,  upeņu, zemeņu, brūkleņu, aveņu, meža ogu, dzērveņu vai jauktu. Plūstošas  konsistences, sagatavots no viena vai vairāku veidu veselām vai smalcinātām ogām vai to biezeņa,  ogu saturs ne mazāk kā 40 %,  ogām raksturīga krāsa, garša un smarža, bez pelējuma un blakus smaržām un/vai garšām, bez skābuma pazīmēm, nesatur ģenētiski modificētus organismus, nesastāv no tiem un nav no tiem ražoti, nesatur mākslīgos aromatizētājus un pārtikas piedevas - garšas pastiprinātājus, konservantus un saldinātājus, krāsvielas, izņemot ES Regulas Nr. 1333/2008 II pielikumā C daļā II grupā minētās. </t>
    </r>
    <r>
      <rPr>
        <i/>
        <sz val="11"/>
        <color rgb="FFC00000"/>
        <rFont val="Calibri"/>
        <family val="2"/>
        <charset val="186"/>
      </rPr>
      <t>Pretendents drīkst piedāvāt NPKS vai BL produktu, ja tas ir pieejams, saņemot papildu punktus (skatīt 7. kolonnā īpašo atzīmi).</t>
    </r>
  </si>
  <si>
    <r>
      <t xml:space="preserve">Vismaz 3 veidi, piemēram,  ķiršu, aprikožu, persiku, ābolu u.c. Plūstošas, viendabīgas konsistences. Sagatavots no viena vai vairāku veidu veseliem vai smalcinātiem augļiem un/vai to biezeņa. Augļu saturs ne mazāks kā 40 %. Raksturīga augļiem krāsa, garša un smarža. Bez pelējuma pazīmēm, bez svešām smaržām un/vai garšām, bez rūgšanas vai bojājuma pazīmēm. Nesatur ģenētiski modificētus organismus, nesastāv no tiem un nav no tiem ražots. Nesatur mākslīgos aromatizētājus un pārtikas piedevas – garšas pastiprinātājus, konservantus, saldinātājus un krāsvielas, izņemot ES Regulas Nr. 1333/2008 II pielikumā C daļā II grupā atļautās. </t>
    </r>
    <r>
      <rPr>
        <i/>
        <sz val="11"/>
        <color theme="5"/>
        <rFont val="Calibri"/>
        <family val="2"/>
        <charset val="186"/>
      </rPr>
      <t>Pretendents drīkst piedāvāt NPKS vai BL produktu, ja tas ir pieejams, saņemot papildu punktus (skatīt 7. kolonnā īpašo atzīmi).</t>
    </r>
  </si>
  <si>
    <t>P - NPKS vai BL</t>
  </si>
  <si>
    <r>
      <t xml:space="preserve">Tvaicētas sarkanās bietes, nesagrieztas, nesatur pārtikas piedevas - garšas pastiprinātājus, krāsvielas un nitrītus, nesatur  izejvielas, kas ražotas no ģenētiski modificētiem organismiem. </t>
    </r>
    <r>
      <rPr>
        <i/>
        <sz val="11"/>
        <color theme="5"/>
        <rFont val="Calibri"/>
        <family val="2"/>
        <charset val="186"/>
        <scheme val="minor"/>
      </rPr>
      <t>Pretendents drīkst piedāvāt NPKS  produktu, ja tas ir pieejams, saņemot papildu punktus (skatīt 7. kolonnā īpašo atzīmi).</t>
    </r>
  </si>
  <si>
    <r>
      <rPr>
        <b/>
        <u/>
        <sz val="11"/>
        <rFont val="Calibri"/>
        <family val="2"/>
        <charset val="186"/>
      </rPr>
      <t xml:space="preserve">Produkts atbilst NPKS prasībām. </t>
    </r>
    <r>
      <rPr>
        <sz val="11"/>
        <rFont val="Calibri"/>
        <family val="2"/>
        <charset val="186"/>
      </rPr>
      <t xml:space="preserve">Balti vai balti ar krēmkrāsas nokrāsu,  bez svešām smaržām un/vai garšām,  birstoši, sausi, bez kaitēkļiem vai to izraisītiem bojājumiem, pelējumiem un svešķermeņiem, nav ģenētiski modificēti, nesatur ģenētiski modificētus organismus un  nesastāv no tiem.      </t>
    </r>
  </si>
  <si>
    <r>
      <rPr>
        <b/>
        <u/>
        <sz val="11"/>
        <color rgb="FF000000"/>
        <rFont val="Calibri"/>
        <family val="2"/>
        <charset val="186"/>
      </rPr>
      <t>Produkts atbilst NPKS prasībām.</t>
    </r>
    <r>
      <rPr>
        <sz val="11"/>
        <color rgb="FF000000"/>
        <rFont val="Calibri"/>
        <family val="2"/>
        <charset val="186"/>
      </rPr>
      <t xml:space="preserve"> Tauku saturs 15–30 %. Maigs, viegli smērējams, bez piedevām, bez konservantiem, bez aromatizētājiem, bez saldinātājiem. Nesatur ĢMO. Uzglabāšana: +2…+6 °C.</t>
    </r>
  </si>
  <si>
    <r>
      <rPr>
        <b/>
        <u/>
        <sz val="11"/>
        <rFont val="Calibri"/>
        <family val="2"/>
        <charset val="186"/>
      </rPr>
      <t>Produkts atbilst NPKS prasībām.</t>
    </r>
    <r>
      <rPr>
        <sz val="11"/>
        <rFont val="Calibri"/>
        <family val="2"/>
        <charset val="186"/>
      </rPr>
      <t xml:space="preserve"> Gurķi veseli, nosacīti vienādi pēc izmēra, 6-10 cm gari, gurķu pildījums ne mazāk kā 50%, tīri, bez mehāniskiem bojājumiem, ar raksturīgu marinētu gurķu smaržu, diļļu un garšaugu piegaršu,  kraukšķīgi, marināde dzidra, konservants etiķskābe vai etiķis,  nesatur ģenētiski modificētus organismus, nesastāv no tiem un nav no tiem ražoti, nesatur mākslīgos aromatizētājus un pārtikas piedevas- krāsvielas, garšas pastiprinātājus, konservantus, saldinātājus.</t>
    </r>
  </si>
  <si>
    <r>
      <t xml:space="preserve">Viendabīgi sarīvēti mārrutki vai smalki sasmalcināti mārrutku gabaliņi, ar mārrutkiem raksturīgo asu aromātu, garšu un baltu līdz krēmkrāsas nokrāsu. Konsistence  vienmērīga, bez svešiem piemaisījumiem, bez ūdeņainības, nav tumšējuma vai bojājumu pazīmju. Marinādei jābūt dzidrai, bez nosēdumiem un svešām daļiņām. Atļauts izmantot tikai etiķskābi vai etiķi kā konservantu (ja tehnoloģiski nepieciešams). Produkts nesatur ģenētiski modificētus organismus, nesastāv no tiem un nav no tiem ražots, mākslīgos aromatizētājus, pārtikas piedevas- krāsvielas, garšas pastiprinātājus, konservantus, saldinātājus, izņemot ES Regulas Nr. 1333/2008 II pielikuma C daļā II grupā atļautās, ja tehnoloģiski neizbēgami. </t>
    </r>
    <r>
      <rPr>
        <i/>
        <sz val="11"/>
        <color theme="5"/>
        <rFont val="Calibri"/>
        <family val="2"/>
        <charset val="186"/>
      </rPr>
      <t>Pretendents drīkst piedāvāt NPKS  produktu, ja tas ir pieejams, saņemot papildu punktus (skatīt 7. kolonnā īpašo atzīmi).</t>
    </r>
  </si>
  <si>
    <r>
      <t>Produkts gatavots no piena. Nesatur izejvielas, kuru sastāvā ir ĢMO, nav ģenētiski modificēts, nesatur ģenētiski modificētus organismus un nesastāv no tiem. Augstas kvalitātes, bez atlaidināšanas pazīmēm, bez sarmas. Fasēts vafeļu glāzītēs. Piegāde ražotāja oriģinālajā, pārtikai drošā iepakojumā.</t>
    </r>
    <r>
      <rPr>
        <i/>
        <sz val="11"/>
        <color theme="5"/>
        <rFont val="Calibri"/>
        <family val="2"/>
        <charset val="186"/>
        <scheme val="minor"/>
      </rPr>
      <t xml:space="preserve">Pretendents drīkst piedāvāt NPKS produktu, ja tas ir pieejams, saņemot papildu punktus (skatīt 7. kolonnā īpašo atzīmi). </t>
    </r>
  </si>
  <si>
    <r>
      <t xml:space="preserve">100 % augu eļļa, rafinēta, izmantojama cepšanai un salātu gatavošanai. Dzidra, gaiši dzeltenā līdz dzintara dzeltenā krāsā, ar raksturīgu smaržu un garšu, bez nevēlamām blakus smaržām un/vai garšām. Bez nogulsnēm un piemaisījumiem. Nesatur ģenētiski modificētus organismus, nesastāv no tiem un nav no tiem ražota. Nesatur mākslīgos aromatizētājus un pārtikas piedevas – krāsvielas, garšas pastiprinātājus, konservantus. </t>
    </r>
    <r>
      <rPr>
        <i/>
        <sz val="11"/>
        <color theme="5"/>
        <rFont val="Calibri"/>
        <family val="2"/>
        <charset val="186"/>
      </rPr>
      <t>Pretendents drīkst piedāvāt NPKS vai BL produktu, ja tas ir pieejams, saņemot papildu punktus (skatīt 7. kolonnā īpašo atzīmi).</t>
    </r>
  </si>
  <si>
    <r>
      <t>Sauss, birstošs, balts, kristālisks,ar izteiktu vanilīna specifisko smaržu un garšu, bez piemaisījumiem.</t>
    </r>
    <r>
      <rPr>
        <i/>
        <sz val="11"/>
        <color theme="5"/>
        <rFont val="Calibri"/>
        <family val="2"/>
        <charset val="186"/>
      </rPr>
      <t xml:space="preserve"> </t>
    </r>
  </si>
  <si>
    <r>
      <rPr>
        <b/>
        <u/>
        <sz val="11"/>
        <rFont val="Calibri"/>
        <family val="2"/>
        <charset val="186"/>
      </rPr>
      <t>Produkts atbilst NPKS  prasībām</t>
    </r>
    <r>
      <rPr>
        <sz val="11"/>
        <rFont val="Calibri"/>
        <family val="2"/>
        <charset val="186"/>
      </rPr>
      <t>. Kartupeļu ciete (pārtikas), balta līdz zilgani balta, pulverveidīga, viendabīga, gurkstošas konsistences, ar kartupeļu cietei raksturīgu smaržu, bez blakus smaržas un/vai garšas, bez mehāniskiem piemaisījumiem. Labi šķīst ūdenī un karsējot veido viskozu, dzidru klīsteri. Nesatur ģenētiski modificētus organismus, nesastāv no tiem un nav no tiem ražota. Nesatur aromatizētājus un pārtikas piedevas – krāsvielas, garšas pastiprinātājus, konservantus un saldinātājus.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</si>
</sst>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charset val="186"/>
      <scheme val="minor"/>
    </font>
    <font>
      <sz val="11"/>
      <color indexed="8"/>
      <name val="Calibri"/>
      <family val="2"/>
      <charset val="204"/>
    </font>
    <font>
      <sz val="10"/>
      <name val="Arial"/>
      <family val="2"/>
      <charset val="204"/>
    </font>
    <font>
      <sz val="11"/>
      <color indexed="8"/>
      <name val="Calibri"/>
      <family val="2"/>
      <charset val="186"/>
    </font>
    <font>
      <b/>
      <sz val="11"/>
      <name val="Calibri"/>
      <family val="2"/>
      <charset val="186"/>
    </font>
    <font>
      <sz val="11"/>
      <name val="Calibri"/>
      <family val="2"/>
      <charset val="186"/>
    </font>
    <font>
      <b/>
      <u/>
      <sz val="11"/>
      <name val="Calibri"/>
      <family val="2"/>
      <charset val="186"/>
    </font>
    <font>
      <u/>
      <sz val="11"/>
      <name val="Calibri"/>
      <family val="2"/>
      <charset val="186"/>
    </font>
    <font>
      <sz val="11"/>
      <color theme="1"/>
      <name val="Calibri"/>
      <family val="2"/>
      <charset val="186"/>
      <scheme val="minor"/>
    </font>
    <font>
      <sz val="11"/>
      <color theme="1"/>
      <name val="Calibri"/>
      <family val="2"/>
      <scheme val="minor"/>
    </font>
    <font>
      <b/>
      <sz val="10"/>
      <color indexed="8"/>
      <name val="Calibri"/>
      <family val="2"/>
      <charset val="186"/>
      <scheme val="minor"/>
    </font>
    <font>
      <b/>
      <sz val="10"/>
      <name val="Calibri"/>
      <family val="2"/>
      <charset val="186"/>
      <scheme val="minor"/>
    </font>
    <font>
      <sz val="10"/>
      <name val="Calibri"/>
      <family val="2"/>
      <charset val="186"/>
      <scheme val="minor"/>
    </font>
    <font>
      <sz val="10"/>
      <color indexed="8"/>
      <name val="Calibri"/>
      <family val="2"/>
      <charset val="186"/>
      <scheme val="minor"/>
    </font>
    <font>
      <sz val="11"/>
      <color indexed="8"/>
      <name val="Calibri"/>
      <family val="2"/>
      <charset val="186"/>
      <scheme val="minor"/>
    </font>
    <font>
      <sz val="10"/>
      <color theme="1"/>
      <name val="Calibri"/>
      <family val="2"/>
      <charset val="186"/>
      <scheme val="minor"/>
    </font>
    <font>
      <b/>
      <sz val="11"/>
      <color indexed="8"/>
      <name val="Calibri"/>
      <family val="2"/>
      <charset val="186"/>
      <scheme val="minor"/>
    </font>
    <font>
      <sz val="11"/>
      <name val="Calibri"/>
      <family val="2"/>
      <charset val="186"/>
      <scheme val="minor"/>
    </font>
    <font>
      <b/>
      <sz val="11"/>
      <name val="Calibri"/>
      <family val="2"/>
      <charset val="186"/>
      <scheme val="minor"/>
    </font>
    <font>
      <b/>
      <sz val="18"/>
      <color indexed="8"/>
      <name val="Calibri"/>
      <family val="2"/>
      <charset val="186"/>
      <scheme val="minor"/>
    </font>
    <font>
      <b/>
      <sz val="16"/>
      <color indexed="8"/>
      <name val="Calibri"/>
      <family val="2"/>
      <charset val="186"/>
      <scheme val="minor"/>
    </font>
    <font>
      <sz val="11"/>
      <color rgb="FF000000"/>
      <name val="Calibri"/>
      <family val="2"/>
      <charset val="186"/>
      <scheme val="minor"/>
    </font>
    <font>
      <b/>
      <u/>
      <sz val="11"/>
      <name val="Calibri"/>
      <family val="2"/>
      <charset val="186"/>
      <scheme val="minor"/>
    </font>
    <font>
      <i/>
      <sz val="11"/>
      <color rgb="FFFF0000"/>
      <name val="Calibri"/>
      <family val="2"/>
      <charset val="186"/>
      <scheme val="minor"/>
    </font>
    <font>
      <i/>
      <sz val="11"/>
      <color rgb="FF000000"/>
      <name val="Calibri"/>
      <family val="2"/>
      <charset val="186"/>
      <scheme val="minor"/>
    </font>
    <font>
      <i/>
      <sz val="12"/>
      <color rgb="FFFF0000"/>
      <name val="Calibri"/>
      <family val="2"/>
      <charset val="186"/>
      <scheme val="minor"/>
    </font>
    <font>
      <b/>
      <sz val="14"/>
      <color indexed="8"/>
      <name val="Calibri"/>
      <family val="2"/>
      <charset val="186"/>
      <scheme val="minor"/>
    </font>
    <font>
      <b/>
      <u/>
      <sz val="11"/>
      <color rgb="FF000000"/>
      <name val="Calibri"/>
      <family val="2"/>
      <charset val="186"/>
    </font>
    <font>
      <sz val="11"/>
      <color rgb="FF000000"/>
      <name val="Calibri"/>
      <family val="2"/>
      <charset val="186"/>
    </font>
    <font>
      <b/>
      <sz val="11"/>
      <color rgb="FF000000"/>
      <name val="Calibri"/>
      <family val="2"/>
      <charset val="186"/>
    </font>
    <font>
      <i/>
      <sz val="11"/>
      <color rgb="FFC00000"/>
      <name val="Calibri"/>
      <family val="2"/>
      <charset val="186"/>
    </font>
    <font>
      <i/>
      <sz val="11"/>
      <color theme="5"/>
      <name val="Calibri"/>
      <family val="2"/>
      <charset val="186"/>
    </font>
    <font>
      <b/>
      <u/>
      <sz val="11"/>
      <color rgb="FF000000"/>
      <name val="Calibri"/>
      <family val="2"/>
      <charset val="186"/>
      <scheme val="minor"/>
    </font>
    <font>
      <sz val="11"/>
      <color rgb="FFFF0000"/>
      <name val="Calibri"/>
      <family val="2"/>
      <charset val="186"/>
      <scheme val="minor"/>
    </font>
    <font>
      <b/>
      <u/>
      <sz val="11"/>
      <color theme="1"/>
      <name val="Calibri"/>
      <family val="2"/>
      <charset val="186"/>
      <scheme val="minor"/>
    </font>
    <font>
      <i/>
      <sz val="11"/>
      <color theme="5"/>
      <name val="Calibri"/>
      <family val="2"/>
      <charset val="186"/>
      <scheme val="minor"/>
    </font>
    <font>
      <u/>
      <sz val="11"/>
      <color rgb="FF000000"/>
      <name val="Calibri"/>
      <family val="2"/>
      <charset val="186"/>
    </font>
  </fonts>
  <fills count="18">
    <fill>
      <patternFill patternType="none"/>
    </fill>
    <fill>
      <patternFill patternType="gray125"/>
    </fill>
    <fill>
      <patternFill patternType="solid">
        <fgColor indexed="46"/>
        <bgColor indexed="64"/>
      </patternFill>
    </fill>
    <fill>
      <patternFill patternType="solid">
        <fgColor indexed="31"/>
        <bgColor indexed="64"/>
      </patternFill>
    </fill>
    <fill>
      <patternFill patternType="solid">
        <fgColor indexed="2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rgb="FFFFFF99"/>
        <bgColor theme="0"/>
      </patternFill>
    </fill>
    <fill>
      <gradientFill degree="90">
        <stop position="0">
          <color rgb="FF92D050"/>
        </stop>
        <stop position="1">
          <color theme="9"/>
        </stop>
      </gradientFill>
    </fill>
    <fill>
      <patternFill patternType="solid">
        <fgColor rgb="FF92D050"/>
        <bgColor rgb="FF000000"/>
      </patternFill>
    </fill>
    <fill>
      <gradientFill degree="90">
        <stop position="0">
          <color rgb="FF92D050"/>
        </stop>
        <stop position="1">
          <color rgb="FFFFFF99"/>
        </stop>
      </gradientFill>
    </fill>
    <fill>
      <gradientFill degree="90">
        <stop position="0">
          <color rgb="FFFFFF99"/>
        </stop>
        <stop position="1">
          <color rgb="FF92D050"/>
        </stop>
      </gradientFill>
    </fill>
  </fills>
  <borders count="44">
    <border>
      <left/>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5">
    <xf numFmtId="0" fontId="0" fillId="0" borderId="0"/>
    <xf numFmtId="0" fontId="8" fillId="0" borderId="0"/>
    <xf numFmtId="0" fontId="9" fillId="0" borderId="0"/>
    <xf numFmtId="0" fontId="1" fillId="0" borderId="0"/>
    <xf numFmtId="0" fontId="2" fillId="0" borderId="0"/>
  </cellStyleXfs>
  <cellXfs count="312">
    <xf numFmtId="0" fontId="0" fillId="0" borderId="0" xfId="0"/>
    <xf numFmtId="0" fontId="14" fillId="0" borderId="11" xfId="0" applyFont="1" applyBorder="1"/>
    <xf numFmtId="0" fontId="14" fillId="0" borderId="12" xfId="0" applyFont="1" applyBorder="1"/>
    <xf numFmtId="0" fontId="15" fillId="9" borderId="12" xfId="0" applyFont="1" applyFill="1" applyBorder="1" applyAlignment="1">
      <alignment horizontal="center" vertical="center"/>
    </xf>
    <xf numFmtId="0" fontId="14" fillId="9" borderId="11" xfId="0" applyFont="1" applyFill="1" applyBorder="1"/>
    <xf numFmtId="0" fontId="14" fillId="9" borderId="12" xfId="0" applyFont="1" applyFill="1" applyBorder="1"/>
    <xf numFmtId="0" fontId="14" fillId="10" borderId="11" xfId="0" applyFont="1" applyFill="1" applyBorder="1"/>
    <xf numFmtId="0" fontId="14" fillId="10" borderId="12" xfId="0" applyFont="1" applyFill="1" applyBorder="1"/>
    <xf numFmtId="0" fontId="14" fillId="11" borderId="11" xfId="0" applyFont="1" applyFill="1" applyBorder="1"/>
    <xf numFmtId="0" fontId="14" fillId="11" borderId="12" xfId="0" applyFont="1" applyFill="1" applyBorder="1"/>
    <xf numFmtId="0" fontId="14" fillId="0" borderId="13" xfId="0" applyFont="1" applyBorder="1"/>
    <xf numFmtId="0" fontId="14" fillId="0" borderId="14" xfId="0" applyFont="1" applyBorder="1"/>
    <xf numFmtId="0" fontId="10" fillId="0" borderId="0" xfId="0" applyFont="1" applyAlignment="1">
      <alignment horizontal="center"/>
    </xf>
    <xf numFmtId="0" fontId="13" fillId="0" borderId="0" xfId="0" applyFont="1"/>
    <xf numFmtId="0" fontId="13" fillId="0" borderId="0" xfId="0" applyFont="1" applyAlignment="1">
      <alignment wrapText="1"/>
    </xf>
    <xf numFmtId="0" fontId="13" fillId="0" borderId="0" xfId="0" applyFont="1" applyAlignment="1">
      <alignment horizontal="center" vertical="center"/>
    </xf>
    <xf numFmtId="0" fontId="10" fillId="0" borderId="6" xfId="0" applyFont="1" applyBorder="1" applyAlignment="1">
      <alignment horizontal="center"/>
    </xf>
    <xf numFmtId="0" fontId="13" fillId="0" borderId="16" xfId="0" applyFont="1" applyBorder="1"/>
    <xf numFmtId="0" fontId="13" fillId="0" borderId="16" xfId="0" applyFont="1" applyBorder="1" applyAlignment="1">
      <alignment wrapText="1"/>
    </xf>
    <xf numFmtId="0" fontId="13" fillId="0" borderId="16" xfId="0" applyFont="1" applyBorder="1" applyAlignment="1">
      <alignment horizontal="center" vertical="center"/>
    </xf>
    <xf numFmtId="0" fontId="14" fillId="0" borderId="16" xfId="0" applyFont="1" applyBorder="1"/>
    <xf numFmtId="0" fontId="14" fillId="0" borderId="9" xfId="0" applyFont="1" applyBorder="1"/>
    <xf numFmtId="0" fontId="16" fillId="0" borderId="12" xfId="0" applyFont="1" applyBorder="1" applyAlignment="1">
      <alignment horizontal="center" vertical="center"/>
    </xf>
    <xf numFmtId="0" fontId="16" fillId="0" borderId="12" xfId="0" applyFont="1" applyBorder="1" applyAlignment="1">
      <alignment horizontal="center" vertical="center" wrapText="1"/>
    </xf>
    <xf numFmtId="0" fontId="16" fillId="10" borderId="12" xfId="0" applyFont="1" applyFill="1" applyBorder="1" applyAlignment="1">
      <alignment horizontal="center" vertical="center"/>
    </xf>
    <xf numFmtId="0" fontId="16" fillId="9" borderId="12" xfId="0" applyFont="1" applyFill="1" applyBorder="1" applyAlignment="1">
      <alignment horizontal="center" vertical="center" wrapText="1"/>
    </xf>
    <xf numFmtId="0" fontId="16" fillId="9" borderId="12" xfId="0" applyFont="1" applyFill="1" applyBorder="1" applyAlignment="1">
      <alignment horizontal="center" vertical="center"/>
    </xf>
    <xf numFmtId="0" fontId="17" fillId="9" borderId="12" xfId="0" applyFont="1" applyFill="1" applyBorder="1" applyAlignment="1">
      <alignment horizontal="center" vertical="center"/>
    </xf>
    <xf numFmtId="0" fontId="16" fillId="11" borderId="12" xfId="0" applyFont="1" applyFill="1" applyBorder="1" applyAlignment="1">
      <alignment horizontal="center" vertical="center"/>
    </xf>
    <xf numFmtId="0" fontId="16" fillId="11" borderId="12" xfId="0" applyFont="1" applyFill="1" applyBorder="1" applyAlignment="1">
      <alignment horizontal="center" vertical="center" wrapText="1"/>
    </xf>
    <xf numFmtId="0" fontId="16" fillId="10" borderId="12" xfId="0" applyFont="1" applyFill="1" applyBorder="1" applyAlignment="1">
      <alignment horizontal="center" vertical="center" wrapText="1"/>
    </xf>
    <xf numFmtId="0" fontId="17" fillId="0" borderId="12" xfId="0" applyFont="1" applyBorder="1" applyAlignment="1">
      <alignment horizontal="center" vertical="center"/>
    </xf>
    <xf numFmtId="0" fontId="18" fillId="0" borderId="12" xfId="0" applyFont="1" applyBorder="1" applyAlignment="1">
      <alignment horizontal="center" vertical="center"/>
    </xf>
    <xf numFmtId="0" fontId="14" fillId="0" borderId="0" xfId="0" applyFont="1"/>
    <xf numFmtId="0" fontId="19" fillId="0" borderId="0" xfId="0" applyFont="1" applyAlignment="1">
      <alignment horizontal="center" vertical="center"/>
    </xf>
    <xf numFmtId="0" fontId="19" fillId="0" borderId="17" xfId="0" applyFont="1" applyBorder="1" applyAlignment="1">
      <alignment horizontal="center" vertical="center"/>
    </xf>
    <xf numFmtId="0" fontId="0" fillId="7" borderId="18" xfId="0" applyFill="1" applyBorder="1" applyAlignment="1">
      <alignment vertical="center"/>
    </xf>
    <xf numFmtId="9" fontId="14" fillId="0" borderId="0" xfId="0" applyNumberFormat="1" applyFont="1"/>
    <xf numFmtId="2" fontId="14" fillId="9" borderId="12" xfId="0" applyNumberFormat="1" applyFont="1" applyFill="1" applyBorder="1"/>
    <xf numFmtId="2" fontId="14" fillId="0" borderId="0" xfId="0" applyNumberFormat="1" applyFont="1"/>
    <xf numFmtId="0" fontId="14" fillId="9" borderId="19" xfId="0" applyFont="1" applyFill="1" applyBorder="1"/>
    <xf numFmtId="0" fontId="14" fillId="9" borderId="20" xfId="0" applyFont="1" applyFill="1" applyBorder="1"/>
    <xf numFmtId="49" fontId="12" fillId="9" borderId="12" xfId="4" applyNumberFormat="1" applyFont="1" applyFill="1" applyBorder="1" applyAlignment="1">
      <alignment horizontal="center" vertical="center"/>
    </xf>
    <xf numFmtId="2" fontId="14" fillId="0" borderId="7" xfId="0" applyNumberFormat="1" applyFont="1" applyBorder="1" applyAlignment="1">
      <alignment horizontal="center"/>
    </xf>
    <xf numFmtId="2" fontId="16" fillId="0" borderId="4" xfId="0" applyNumberFormat="1" applyFont="1" applyBorder="1" applyAlignment="1">
      <alignment horizontal="center"/>
    </xf>
    <xf numFmtId="0" fontId="10" fillId="0" borderId="22" xfId="0" applyFont="1" applyBorder="1" applyAlignment="1">
      <alignment horizontal="left"/>
    </xf>
    <xf numFmtId="0" fontId="10" fillId="0" borderId="15" xfId="0" applyFont="1" applyBorder="1" applyAlignment="1">
      <alignment horizontal="right"/>
    </xf>
    <xf numFmtId="0" fontId="14" fillId="0" borderId="23" xfId="0" applyFont="1" applyBorder="1"/>
    <xf numFmtId="2" fontId="14" fillId="10" borderId="12" xfId="0" applyNumberFormat="1" applyFont="1" applyFill="1" applyBorder="1" applyAlignment="1">
      <alignment horizontal="center" vertical="center"/>
    </xf>
    <xf numFmtId="0" fontId="14" fillId="10" borderId="0" xfId="0" applyFont="1" applyFill="1"/>
    <xf numFmtId="0" fontId="20" fillId="9" borderId="24" xfId="0" applyFont="1" applyFill="1" applyBorder="1" applyAlignment="1">
      <alignment horizontal="center" vertical="center"/>
    </xf>
    <xf numFmtId="0" fontId="20" fillId="10" borderId="12" xfId="0" applyFont="1" applyFill="1" applyBorder="1" applyAlignment="1">
      <alignment horizontal="center" vertical="center"/>
    </xf>
    <xf numFmtId="2" fontId="14" fillId="10" borderId="12" xfId="0" applyNumberFormat="1" applyFont="1" applyFill="1" applyBorder="1"/>
    <xf numFmtId="0" fontId="0" fillId="0" borderId="12" xfId="0" applyBorder="1" applyAlignment="1">
      <alignment horizontal="center" vertical="center"/>
    </xf>
    <xf numFmtId="0" fontId="0" fillId="10" borderId="12" xfId="0" applyFill="1" applyBorder="1" applyAlignment="1">
      <alignment horizontal="center" vertical="center"/>
    </xf>
    <xf numFmtId="0" fontId="0" fillId="9" borderId="12" xfId="0" applyFill="1" applyBorder="1" applyAlignment="1">
      <alignment horizontal="center" vertical="center"/>
    </xf>
    <xf numFmtId="0" fontId="0" fillId="11" borderId="12" xfId="0" applyFill="1" applyBorder="1" applyAlignment="1">
      <alignment horizontal="center" vertical="center"/>
    </xf>
    <xf numFmtId="0" fontId="14" fillId="11" borderId="13" xfId="0" applyFont="1" applyFill="1" applyBorder="1"/>
    <xf numFmtId="0" fontId="14" fillId="11" borderId="14" xfId="0" applyFont="1" applyFill="1" applyBorder="1"/>
    <xf numFmtId="49" fontId="17" fillId="0" borderId="12" xfId="0" applyNumberFormat="1" applyFont="1" applyBorder="1" applyAlignment="1">
      <alignment horizontal="center" vertical="center" wrapText="1"/>
    </xf>
    <xf numFmtId="49" fontId="17" fillId="0" borderId="12" xfId="4" applyNumberFormat="1" applyFont="1" applyBorder="1" applyAlignment="1">
      <alignment horizontal="center" vertical="center" wrapText="1"/>
    </xf>
    <xf numFmtId="49" fontId="17" fillId="9" borderId="12" xfId="0" applyNumberFormat="1" applyFont="1" applyFill="1" applyBorder="1" applyAlignment="1">
      <alignment horizontal="left" vertical="center" wrapText="1"/>
    </xf>
    <xf numFmtId="49" fontId="17" fillId="9" borderId="12" xfId="4" applyNumberFormat="1" applyFont="1" applyFill="1" applyBorder="1" applyAlignment="1">
      <alignment horizontal="center" vertical="center"/>
    </xf>
    <xf numFmtId="49" fontId="17" fillId="10" borderId="12" xfId="0" applyNumberFormat="1" applyFont="1" applyFill="1" applyBorder="1" applyAlignment="1">
      <alignment horizontal="left" vertical="center" wrapText="1"/>
    </xf>
    <xf numFmtId="49" fontId="17" fillId="10" borderId="12" xfId="0" applyNumberFormat="1" applyFont="1" applyFill="1" applyBorder="1" applyAlignment="1">
      <alignment horizontal="center" vertical="center" wrapText="1"/>
    </xf>
    <xf numFmtId="49" fontId="17" fillId="10" borderId="12" xfId="4" applyNumberFormat="1" applyFont="1" applyFill="1" applyBorder="1" applyAlignment="1">
      <alignment horizontal="center" vertical="center"/>
    </xf>
    <xf numFmtId="49" fontId="17" fillId="9" borderId="12" xfId="0" applyNumberFormat="1" applyFont="1" applyFill="1" applyBorder="1" applyAlignment="1">
      <alignment horizontal="center" vertical="center" wrapText="1"/>
    </xf>
    <xf numFmtId="0" fontId="10" fillId="10" borderId="29" xfId="0" applyFont="1" applyFill="1" applyBorder="1" applyAlignment="1">
      <alignment horizontal="center" vertical="center"/>
    </xf>
    <xf numFmtId="0" fontId="16" fillId="11" borderId="29" xfId="0" applyFont="1" applyFill="1" applyBorder="1" applyAlignment="1">
      <alignment horizontal="center" vertical="center"/>
    </xf>
    <xf numFmtId="49" fontId="17" fillId="11" borderId="12" xfId="0" applyNumberFormat="1" applyFont="1" applyFill="1" applyBorder="1" applyAlignment="1">
      <alignment horizontal="left" vertical="center" wrapText="1"/>
    </xf>
    <xf numFmtId="49" fontId="17" fillId="11" borderId="12" xfId="0" applyNumberFormat="1" applyFont="1" applyFill="1" applyBorder="1" applyAlignment="1">
      <alignment horizontal="center" vertical="center" wrapText="1"/>
    </xf>
    <xf numFmtId="49" fontId="17" fillId="9" borderId="12" xfId="4" applyNumberFormat="1" applyFont="1" applyFill="1" applyBorder="1" applyAlignment="1">
      <alignment horizontal="center" vertical="center" wrapText="1"/>
    </xf>
    <xf numFmtId="0" fontId="14" fillId="9" borderId="12" xfId="0" applyFont="1" applyFill="1" applyBorder="1" applyAlignment="1">
      <alignment horizontal="center" vertical="center" wrapText="1"/>
    </xf>
    <xf numFmtId="0" fontId="16" fillId="10" borderId="29" xfId="0" applyFont="1" applyFill="1" applyBorder="1" applyAlignment="1">
      <alignment horizontal="center" vertical="center"/>
    </xf>
    <xf numFmtId="49" fontId="17" fillId="0" borderId="12" xfId="0" applyNumberFormat="1" applyFont="1" applyBorder="1" applyAlignment="1">
      <alignment horizontal="left" vertical="center" wrapText="1"/>
    </xf>
    <xf numFmtId="0" fontId="14" fillId="0" borderId="12" xfId="0" applyFont="1" applyBorder="1" applyAlignment="1">
      <alignment horizontal="center" vertical="center" wrapText="1"/>
    </xf>
    <xf numFmtId="49" fontId="17" fillId="11" borderId="12" xfId="4" applyNumberFormat="1" applyFont="1" applyFill="1" applyBorder="1" applyAlignment="1">
      <alignment horizontal="center" vertical="center" wrapText="1"/>
    </xf>
    <xf numFmtId="0" fontId="17" fillId="10" borderId="12" xfId="0" applyFont="1" applyFill="1" applyBorder="1" applyAlignment="1">
      <alignment horizontal="left" vertical="center" wrapText="1"/>
    </xf>
    <xf numFmtId="49" fontId="17" fillId="10" borderId="12" xfId="4" applyNumberFormat="1" applyFont="1" applyFill="1" applyBorder="1" applyAlignment="1">
      <alignment horizontal="center" vertical="center" wrapText="1"/>
    </xf>
    <xf numFmtId="0" fontId="5" fillId="9" borderId="12" xfId="0" applyFont="1" applyFill="1" applyBorder="1" applyAlignment="1">
      <alignment horizontal="left" vertical="center" wrapText="1"/>
    </xf>
    <xf numFmtId="0" fontId="17" fillId="0" borderId="12" xfId="0" applyFont="1" applyBorder="1" applyAlignment="1">
      <alignment horizontal="center" vertical="center" wrapText="1"/>
    </xf>
    <xf numFmtId="0" fontId="22" fillId="11" borderId="12" xfId="0" applyFont="1" applyFill="1" applyBorder="1" applyAlignment="1">
      <alignment horizontal="left" vertical="center" wrapText="1"/>
    </xf>
    <xf numFmtId="0" fontId="0" fillId="10" borderId="12" xfId="0" applyFill="1" applyBorder="1" applyAlignment="1">
      <alignment horizontal="justify" vertical="center" wrapText="1"/>
    </xf>
    <xf numFmtId="0" fontId="0" fillId="0" borderId="12" xfId="0" applyBorder="1" applyAlignment="1">
      <alignment horizontal="center" vertical="center" wrapText="1"/>
    </xf>
    <xf numFmtId="0" fontId="20" fillId="9" borderId="12" xfId="0" applyFont="1" applyFill="1" applyBorder="1" applyAlignment="1">
      <alignment horizontal="center" vertical="center"/>
    </xf>
    <xf numFmtId="0" fontId="14" fillId="11" borderId="12" xfId="0" applyFont="1" applyFill="1" applyBorder="1" applyAlignment="1">
      <alignment horizontal="center" vertical="center"/>
    </xf>
    <xf numFmtId="2" fontId="16" fillId="0" borderId="3" xfId="0" applyNumberFormat="1" applyFont="1" applyBorder="1" applyAlignment="1">
      <alignment horizontal="center"/>
    </xf>
    <xf numFmtId="0" fontId="4" fillId="9" borderId="12" xfId="0" applyFont="1" applyFill="1" applyBorder="1" applyAlignment="1">
      <alignment horizontal="left" vertical="center" wrapText="1"/>
    </xf>
    <xf numFmtId="0" fontId="5" fillId="11" borderId="12" xfId="0" applyFont="1" applyFill="1" applyBorder="1" applyAlignment="1">
      <alignment horizontal="left" vertical="center" wrapText="1"/>
    </xf>
    <xf numFmtId="0" fontId="18" fillId="0" borderId="0" xfId="0" applyFont="1" applyAlignment="1">
      <alignment horizontal="left"/>
    </xf>
    <xf numFmtId="0" fontId="16" fillId="0" borderId="0" xfId="0" applyFont="1" applyAlignment="1">
      <alignment horizontal="center" vertical="center"/>
    </xf>
    <xf numFmtId="0" fontId="23" fillId="9" borderId="12" xfId="0" applyFont="1" applyFill="1" applyBorder="1" applyAlignment="1">
      <alignment horizontal="left"/>
    </xf>
    <xf numFmtId="0" fontId="16" fillId="0" borderId="0" xfId="0" applyFont="1" applyAlignment="1">
      <alignment horizontal="left" vertical="center"/>
    </xf>
    <xf numFmtId="0" fontId="23" fillId="11" borderId="12" xfId="0" applyFont="1" applyFill="1" applyBorder="1" applyAlignment="1">
      <alignment horizontal="left"/>
    </xf>
    <xf numFmtId="0" fontId="23" fillId="12" borderId="12" xfId="0" applyFont="1" applyFill="1" applyBorder="1" applyAlignment="1">
      <alignment horizontal="left"/>
    </xf>
    <xf numFmtId="0" fontId="16" fillId="0" borderId="17" xfId="0" applyFont="1" applyBorder="1" applyAlignment="1">
      <alignment horizontal="center" vertical="center"/>
    </xf>
    <xf numFmtId="0" fontId="6" fillId="9" borderId="12" xfId="0" applyFont="1" applyFill="1" applyBorder="1" applyAlignment="1">
      <alignment horizontal="left" vertical="center" wrapText="1"/>
    </xf>
    <xf numFmtId="0" fontId="3" fillId="9" borderId="12" xfId="0" applyFont="1" applyFill="1" applyBorder="1" applyAlignment="1">
      <alignment wrapText="1"/>
    </xf>
    <xf numFmtId="0" fontId="0" fillId="11" borderId="14" xfId="0" applyFill="1" applyBorder="1" applyAlignment="1">
      <alignment horizontal="center" vertical="center"/>
    </xf>
    <xf numFmtId="0" fontId="3" fillId="9" borderId="0" xfId="0" applyFont="1" applyFill="1" applyAlignment="1">
      <alignment wrapText="1"/>
    </xf>
    <xf numFmtId="0" fontId="14" fillId="0" borderId="0" xfId="0" applyFont="1" applyAlignment="1">
      <alignment wrapText="1"/>
    </xf>
    <xf numFmtId="0" fontId="14" fillId="0" borderId="0" xfId="0" applyFont="1" applyAlignment="1">
      <alignment horizontal="center" vertical="center"/>
    </xf>
    <xf numFmtId="0" fontId="16" fillId="5" borderId="1"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3" xfId="4" applyFont="1" applyFill="1" applyBorder="1" applyAlignment="1">
      <alignment horizontal="center" vertical="center" wrapText="1"/>
    </xf>
    <xf numFmtId="0" fontId="16" fillId="7" borderId="6"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6" fillId="3" borderId="26" xfId="0" applyFont="1" applyFill="1" applyBorder="1" applyAlignment="1">
      <alignment horizontal="center" vertical="center" wrapText="1"/>
    </xf>
    <xf numFmtId="0" fontId="18" fillId="3" borderId="27"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18" fillId="3" borderId="28" xfId="4" applyFont="1" applyFill="1" applyBorder="1" applyAlignment="1">
      <alignment horizontal="center" vertical="center" wrapText="1"/>
    </xf>
    <xf numFmtId="0" fontId="16" fillId="3" borderId="10" xfId="0" applyFont="1" applyFill="1" applyBorder="1" applyAlignment="1">
      <alignment horizontal="center" vertical="center" wrapText="1"/>
    </xf>
    <xf numFmtId="49" fontId="17" fillId="11" borderId="12" xfId="4" applyNumberFormat="1" applyFont="1" applyFill="1" applyBorder="1" applyAlignment="1">
      <alignment horizontal="center" vertical="center"/>
    </xf>
    <xf numFmtId="49" fontId="17" fillId="11" borderId="14" xfId="0" applyNumberFormat="1" applyFont="1" applyFill="1" applyBorder="1" applyAlignment="1">
      <alignment horizontal="center" vertical="center" wrapText="1"/>
    </xf>
    <xf numFmtId="0" fontId="16" fillId="0" borderId="22" xfId="0" applyFont="1" applyBorder="1" applyAlignment="1">
      <alignment horizontal="left"/>
    </xf>
    <xf numFmtId="0" fontId="16" fillId="0" borderId="15" xfId="0" applyFont="1" applyBorder="1" applyAlignment="1">
      <alignment horizontal="right"/>
    </xf>
    <xf numFmtId="0" fontId="16" fillId="0" borderId="6" xfId="0" applyFont="1" applyBorder="1" applyAlignment="1">
      <alignment horizontal="center"/>
    </xf>
    <xf numFmtId="0" fontId="14" fillId="0" borderId="16" xfId="0" applyFont="1" applyBorder="1" applyAlignment="1">
      <alignment wrapText="1"/>
    </xf>
    <xf numFmtId="0" fontId="14" fillId="0" borderId="16" xfId="0" applyFont="1" applyBorder="1" applyAlignment="1">
      <alignment horizontal="center" vertical="center"/>
    </xf>
    <xf numFmtId="0" fontId="16" fillId="0" borderId="0" xfId="0" applyFont="1" applyAlignment="1">
      <alignment horizontal="center"/>
    </xf>
    <xf numFmtId="0" fontId="16" fillId="11" borderId="11" xfId="0" applyFont="1" applyFill="1" applyBorder="1" applyAlignment="1">
      <alignment horizontal="center" vertical="center"/>
    </xf>
    <xf numFmtId="49" fontId="17" fillId="11" borderId="14" xfId="0" applyNumberFormat="1" applyFont="1" applyFill="1" applyBorder="1" applyAlignment="1">
      <alignment horizontal="left" vertical="center" wrapText="1"/>
    </xf>
    <xf numFmtId="49" fontId="17" fillId="11" borderId="14" xfId="4" applyNumberFormat="1" applyFont="1" applyFill="1" applyBorder="1" applyAlignment="1">
      <alignment horizontal="center" vertical="center"/>
    </xf>
    <xf numFmtId="0" fontId="16" fillId="11" borderId="14" xfId="0" applyFont="1" applyFill="1" applyBorder="1" applyAlignment="1">
      <alignment horizontal="center" vertical="center"/>
    </xf>
    <xf numFmtId="49" fontId="17" fillId="11" borderId="20" xfId="0" applyNumberFormat="1" applyFont="1" applyFill="1" applyBorder="1" applyAlignment="1">
      <alignment horizontal="center" vertical="center" wrapText="1"/>
    </xf>
    <xf numFmtId="49" fontId="17" fillId="11" borderId="20" xfId="4" applyNumberFormat="1" applyFont="1" applyFill="1" applyBorder="1" applyAlignment="1">
      <alignment horizontal="center" vertical="center"/>
    </xf>
    <xf numFmtId="49" fontId="5" fillId="9" borderId="14" xfId="0" applyNumberFormat="1" applyFont="1" applyFill="1" applyBorder="1" applyAlignment="1">
      <alignment horizontal="center" vertical="center" wrapText="1"/>
    </xf>
    <xf numFmtId="49" fontId="17" fillId="9" borderId="14" xfId="4" applyNumberFormat="1" applyFont="1" applyFill="1" applyBorder="1" applyAlignment="1">
      <alignment horizontal="center" vertical="center"/>
    </xf>
    <xf numFmtId="0" fontId="5" fillId="9" borderId="12" xfId="0" applyFont="1" applyFill="1" applyBorder="1" applyAlignment="1">
      <alignment horizontal="left" vertical="top" wrapText="1"/>
    </xf>
    <xf numFmtId="49" fontId="17" fillId="9" borderId="14" xfId="0" applyNumberFormat="1" applyFont="1" applyFill="1" applyBorder="1" applyAlignment="1">
      <alignment horizontal="center" vertical="center" wrapText="1"/>
    </xf>
    <xf numFmtId="0" fontId="17" fillId="10" borderId="12" xfId="0" applyFont="1" applyFill="1" applyBorder="1" applyAlignment="1">
      <alignment horizontal="center" vertical="center" wrapText="1"/>
    </xf>
    <xf numFmtId="0" fontId="17" fillId="10" borderId="12" xfId="0" applyFont="1" applyFill="1" applyBorder="1" applyAlignment="1">
      <alignment horizontal="center" vertical="center"/>
    </xf>
    <xf numFmtId="0" fontId="5" fillId="10" borderId="12" xfId="0" applyFont="1" applyFill="1" applyBorder="1" applyAlignment="1">
      <alignment horizontal="left" vertical="center" wrapText="1"/>
    </xf>
    <xf numFmtId="0" fontId="14" fillId="10" borderId="12" xfId="0" applyFont="1" applyFill="1" applyBorder="1" applyAlignment="1">
      <alignment horizontal="center" vertical="center" wrapText="1"/>
    </xf>
    <xf numFmtId="0" fontId="0" fillId="10" borderId="12" xfId="0" applyFill="1" applyBorder="1" applyAlignment="1">
      <alignment horizontal="left" vertical="center" wrapText="1"/>
    </xf>
    <xf numFmtId="0" fontId="18" fillId="10" borderId="12" xfId="0" applyFont="1" applyFill="1" applyBorder="1" applyAlignment="1">
      <alignment horizontal="center" vertical="center"/>
    </xf>
    <xf numFmtId="0" fontId="5" fillId="10" borderId="12" xfId="0" applyFont="1" applyFill="1" applyBorder="1" applyAlignment="1">
      <alignment horizontal="left" vertical="top" wrapText="1"/>
    </xf>
    <xf numFmtId="0" fontId="0" fillId="10" borderId="11" xfId="0" applyFill="1" applyBorder="1" applyAlignment="1">
      <alignment horizontal="center" vertical="center"/>
    </xf>
    <xf numFmtId="0" fontId="17" fillId="10" borderId="12" xfId="0" applyFont="1" applyFill="1" applyBorder="1" applyAlignment="1">
      <alignment wrapText="1"/>
    </xf>
    <xf numFmtId="0" fontId="5" fillId="10" borderId="14" xfId="0" applyFont="1" applyFill="1" applyBorder="1" applyAlignment="1">
      <alignment horizontal="left" vertical="center" wrapText="1"/>
    </xf>
    <xf numFmtId="49" fontId="17" fillId="10" borderId="14" xfId="4" applyNumberFormat="1" applyFont="1" applyFill="1" applyBorder="1" applyAlignment="1">
      <alignment horizontal="center" vertical="center" wrapText="1"/>
    </xf>
    <xf numFmtId="0" fontId="17" fillId="10" borderId="14" xfId="0" applyFont="1" applyFill="1" applyBorder="1" applyAlignment="1">
      <alignment horizontal="center" vertical="center"/>
    </xf>
    <xf numFmtId="0" fontId="11" fillId="10" borderId="12" xfId="0" applyFont="1" applyFill="1" applyBorder="1" applyAlignment="1">
      <alignment horizontal="center" vertical="center"/>
    </xf>
    <xf numFmtId="49" fontId="8" fillId="0" borderId="12" xfId="4" applyNumberFormat="1" applyFont="1" applyBorder="1" applyAlignment="1">
      <alignment horizontal="center" vertical="center" wrapText="1"/>
    </xf>
    <xf numFmtId="49" fontId="8" fillId="10" borderId="12" xfId="4" applyNumberFormat="1" applyFont="1" applyFill="1" applyBorder="1" applyAlignment="1">
      <alignment horizontal="center" vertical="center" wrapText="1"/>
    </xf>
    <xf numFmtId="0" fontId="10" fillId="14" borderId="12" xfId="0" applyFont="1" applyFill="1" applyBorder="1" applyAlignment="1">
      <alignment horizontal="center" vertical="center" wrapText="1"/>
    </xf>
    <xf numFmtId="0" fontId="5" fillId="0" borderId="12" xfId="0" applyFont="1" applyBorder="1" applyAlignment="1">
      <alignment horizontal="left" vertical="center" wrapText="1"/>
    </xf>
    <xf numFmtId="0" fontId="3" fillId="0" borderId="12" xfId="0" applyFont="1" applyBorder="1" applyAlignment="1">
      <alignment horizontal="left" vertical="center" wrapText="1"/>
    </xf>
    <xf numFmtId="0" fontId="3" fillId="10" borderId="12" xfId="0" applyFont="1" applyFill="1" applyBorder="1" applyAlignment="1">
      <alignment horizontal="left" wrapText="1"/>
    </xf>
    <xf numFmtId="0" fontId="5" fillId="10" borderId="12" xfId="0" applyFont="1" applyFill="1" applyBorder="1" applyAlignment="1">
      <alignment vertical="center" wrapText="1"/>
    </xf>
    <xf numFmtId="0" fontId="5" fillId="0" borderId="0" xfId="0" applyFont="1" applyAlignment="1">
      <alignment horizontal="left" vertical="center" wrapText="1"/>
    </xf>
    <xf numFmtId="0" fontId="17" fillId="10" borderId="11" xfId="0" applyFont="1" applyFill="1" applyBorder="1" applyAlignment="1">
      <alignment horizontal="center" vertical="center"/>
    </xf>
    <xf numFmtId="0" fontId="0" fillId="0" borderId="0" xfId="0" applyAlignment="1">
      <alignment horizontal="center" vertical="center" wrapText="1"/>
    </xf>
    <xf numFmtId="0" fontId="17" fillId="10" borderId="25" xfId="0" applyFont="1" applyFill="1" applyBorder="1" applyAlignment="1">
      <alignment horizontal="center" vertical="center"/>
    </xf>
    <xf numFmtId="0" fontId="17" fillId="11" borderId="12" xfId="0" applyFont="1" applyFill="1" applyBorder="1" applyAlignment="1">
      <alignment horizontal="center" vertical="center"/>
    </xf>
    <xf numFmtId="0" fontId="6" fillId="9" borderId="0" xfId="0" applyFont="1" applyFill="1" applyAlignment="1">
      <alignment vertical="center" wrapText="1"/>
    </xf>
    <xf numFmtId="0" fontId="17" fillId="9" borderId="11" xfId="0" applyFont="1" applyFill="1" applyBorder="1" applyAlignment="1">
      <alignment horizontal="center" vertical="center"/>
    </xf>
    <xf numFmtId="0" fontId="17" fillId="11" borderId="11" xfId="0" applyFont="1" applyFill="1" applyBorder="1" applyAlignment="1">
      <alignment horizontal="center" vertical="center"/>
    </xf>
    <xf numFmtId="0" fontId="17" fillId="0" borderId="14" xfId="0" applyFont="1" applyBorder="1" applyAlignment="1">
      <alignment horizontal="center" vertical="center" wrapText="1"/>
    </xf>
    <xf numFmtId="0" fontId="5" fillId="0" borderId="12" xfId="0" applyFont="1" applyBorder="1" applyAlignment="1">
      <alignment vertical="top" wrapText="1"/>
    </xf>
    <xf numFmtId="0" fontId="16" fillId="2" borderId="4" xfId="0" applyFont="1" applyFill="1" applyBorder="1" applyAlignment="1">
      <alignment horizontal="center" vertical="center" wrapText="1"/>
    </xf>
    <xf numFmtId="0" fontId="16" fillId="10" borderId="0" xfId="0" applyFont="1" applyFill="1" applyAlignment="1">
      <alignment horizontal="center" vertical="center"/>
    </xf>
    <xf numFmtId="0" fontId="16" fillId="9" borderId="20" xfId="0" applyFont="1" applyFill="1" applyBorder="1" applyAlignment="1">
      <alignment horizontal="center" vertical="center"/>
    </xf>
    <xf numFmtId="0" fontId="0" fillId="9" borderId="20" xfId="0" applyFill="1" applyBorder="1" applyAlignment="1">
      <alignment horizontal="left" vertical="center" wrapText="1"/>
    </xf>
    <xf numFmtId="0" fontId="4" fillId="9" borderId="20" xfId="0" applyFont="1" applyFill="1" applyBorder="1" applyAlignment="1">
      <alignment horizontal="left" vertical="center" wrapText="1"/>
    </xf>
    <xf numFmtId="49" fontId="17" fillId="9" borderId="20" xfId="0" applyNumberFormat="1" applyFont="1" applyFill="1" applyBorder="1" applyAlignment="1">
      <alignment horizontal="center" vertical="center" wrapText="1"/>
    </xf>
    <xf numFmtId="49" fontId="17" fillId="9" borderId="20" xfId="4" applyNumberFormat="1" applyFont="1" applyFill="1" applyBorder="1" applyAlignment="1">
      <alignment horizontal="center" vertical="center"/>
    </xf>
    <xf numFmtId="0" fontId="29" fillId="15" borderId="12" xfId="0" applyFont="1" applyFill="1" applyBorder="1" applyAlignment="1">
      <alignment horizontal="center" vertical="center" wrapText="1" indent="1"/>
    </xf>
    <xf numFmtId="0" fontId="17" fillId="9" borderId="12" xfId="0" applyFont="1" applyFill="1" applyBorder="1" applyAlignment="1">
      <alignment horizontal="left" vertical="center" wrapText="1"/>
    </xf>
    <xf numFmtId="49" fontId="8" fillId="9" borderId="12" xfId="4" applyNumberFormat="1" applyFont="1" applyFill="1" applyBorder="1" applyAlignment="1">
      <alignment horizontal="center" vertical="center" wrapText="1"/>
    </xf>
    <xf numFmtId="0" fontId="14" fillId="9" borderId="12" xfId="0" applyFont="1" applyFill="1" applyBorder="1" applyAlignment="1">
      <alignment horizontal="left" vertical="center" wrapText="1"/>
    </xf>
    <xf numFmtId="0" fontId="17" fillId="11" borderId="12" xfId="0" applyFont="1" applyFill="1" applyBorder="1" applyAlignment="1">
      <alignment horizontal="center" vertical="center" wrapText="1"/>
    </xf>
    <xf numFmtId="0" fontId="16" fillId="16" borderId="12" xfId="0" applyFont="1" applyFill="1" applyBorder="1" applyAlignment="1">
      <alignment horizontal="center" vertical="center" wrapText="1"/>
    </xf>
    <xf numFmtId="0" fontId="28" fillId="11" borderId="12" xfId="0" applyFont="1" applyFill="1" applyBorder="1" applyAlignment="1">
      <alignment vertical="top" wrapText="1"/>
    </xf>
    <xf numFmtId="0" fontId="5" fillId="11" borderId="12" xfId="0" applyFont="1" applyFill="1" applyBorder="1" applyAlignment="1">
      <alignment horizontal="left" vertical="top" wrapText="1"/>
    </xf>
    <xf numFmtId="0" fontId="3" fillId="11" borderId="14" xfId="0" applyFont="1" applyFill="1" applyBorder="1" applyAlignment="1">
      <alignment horizontal="left" vertical="top" wrapText="1"/>
    </xf>
    <xf numFmtId="0" fontId="5" fillId="11" borderId="36" xfId="0" applyFont="1" applyFill="1" applyBorder="1" applyAlignment="1">
      <alignment vertical="top" wrapText="1"/>
    </xf>
    <xf numFmtId="0" fontId="5" fillId="11" borderId="20" xfId="0" applyFont="1" applyFill="1" applyBorder="1" applyAlignment="1">
      <alignment horizontal="left" vertical="top" wrapText="1"/>
    </xf>
    <xf numFmtId="0" fontId="14" fillId="11" borderId="12" xfId="0" applyFont="1" applyFill="1" applyBorder="1" applyAlignment="1">
      <alignment horizontal="center" vertical="center" wrapText="1"/>
    </xf>
    <xf numFmtId="0" fontId="0" fillId="9" borderId="12" xfId="0" applyFill="1" applyBorder="1" applyAlignment="1">
      <alignment horizontal="center" vertical="center" wrapText="1"/>
    </xf>
    <xf numFmtId="2" fontId="14" fillId="11" borderId="12" xfId="0" applyNumberFormat="1" applyFont="1" applyFill="1" applyBorder="1"/>
    <xf numFmtId="0" fontId="28" fillId="9" borderId="12" xfId="0" applyFont="1" applyFill="1" applyBorder="1" applyAlignment="1">
      <alignment horizontal="left" vertical="center" wrapText="1"/>
    </xf>
    <xf numFmtId="0" fontId="27" fillId="9" borderId="12" xfId="0" applyFont="1" applyFill="1" applyBorder="1" applyAlignment="1">
      <alignment horizontal="left" vertical="center" wrapText="1"/>
    </xf>
    <xf numFmtId="0" fontId="28" fillId="10" borderId="12" xfId="0" applyFont="1" applyFill="1" applyBorder="1" applyAlignment="1">
      <alignment horizontal="left" vertical="center" wrapText="1"/>
    </xf>
    <xf numFmtId="0" fontId="28" fillId="11" borderId="12" xfId="0" applyFont="1" applyFill="1" applyBorder="1" applyAlignment="1">
      <alignment horizontal="left" vertical="center" wrapText="1"/>
    </xf>
    <xf numFmtId="2" fontId="16" fillId="10" borderId="4" xfId="0" applyNumberFormat="1" applyFont="1" applyFill="1" applyBorder="1" applyAlignment="1">
      <alignment horizontal="center"/>
    </xf>
    <xf numFmtId="2" fontId="14" fillId="11" borderId="12" xfId="0" applyNumberFormat="1" applyFont="1" applyFill="1" applyBorder="1" applyAlignment="1">
      <alignment horizontal="right" vertical="center"/>
    </xf>
    <xf numFmtId="0" fontId="3" fillId="11" borderId="12" xfId="0" applyFont="1" applyFill="1" applyBorder="1" applyAlignment="1">
      <alignment horizontal="left" vertical="center" wrapText="1"/>
    </xf>
    <xf numFmtId="0" fontId="0" fillId="11" borderId="11" xfId="0" applyFill="1" applyBorder="1" applyAlignment="1">
      <alignment horizontal="center" vertical="center"/>
    </xf>
    <xf numFmtId="0" fontId="6" fillId="11" borderId="12" xfId="0" applyFont="1" applyFill="1" applyBorder="1" applyAlignment="1">
      <alignment horizontal="left" vertical="center" wrapText="1"/>
    </xf>
    <xf numFmtId="0" fontId="18" fillId="6" borderId="4" xfId="0" applyFont="1" applyFill="1" applyBorder="1" applyAlignment="1">
      <alignment horizontal="center" vertical="center" wrapText="1"/>
    </xf>
    <xf numFmtId="0" fontId="0" fillId="11" borderId="0" xfId="0" applyFill="1" applyAlignment="1">
      <alignment horizontal="center" vertical="center" wrapText="1"/>
    </xf>
    <xf numFmtId="0" fontId="21" fillId="11" borderId="12" xfId="0" applyFont="1" applyFill="1" applyBorder="1" applyAlignment="1">
      <alignment vertical="top" wrapText="1"/>
    </xf>
    <xf numFmtId="0" fontId="6" fillId="11" borderId="12" xfId="0" applyFont="1" applyFill="1" applyBorder="1" applyAlignment="1">
      <alignment horizontal="left" vertical="top" wrapText="1"/>
    </xf>
    <xf numFmtId="0" fontId="27" fillId="11" borderId="14" xfId="0" applyFont="1" applyFill="1" applyBorder="1" applyAlignment="1">
      <alignment horizontal="left" vertical="top" wrapText="1"/>
    </xf>
    <xf numFmtId="0" fontId="3" fillId="13" borderId="37" xfId="0" applyFont="1" applyFill="1" applyBorder="1" applyAlignment="1">
      <alignment horizontal="left" vertical="top" wrapText="1"/>
    </xf>
    <xf numFmtId="0" fontId="3" fillId="13" borderId="12" xfId="0" applyFont="1" applyFill="1" applyBorder="1" applyAlignment="1">
      <alignment horizontal="left" vertical="top" wrapText="1"/>
    </xf>
    <xf numFmtId="0" fontId="0" fillId="11" borderId="12" xfId="0" applyFill="1" applyBorder="1" applyAlignment="1">
      <alignment horizontal="center" vertical="center" wrapText="1"/>
    </xf>
    <xf numFmtId="0" fontId="0" fillId="0" borderId="0" xfId="0" applyAlignment="1">
      <alignment vertical="center" wrapText="1"/>
    </xf>
    <xf numFmtId="0" fontId="18" fillId="3" borderId="38" xfId="0" applyFont="1" applyFill="1" applyBorder="1" applyAlignment="1">
      <alignment horizontal="center" vertical="center" wrapText="1"/>
    </xf>
    <xf numFmtId="0" fontId="14" fillId="0" borderId="12" xfId="0" applyFont="1" applyBorder="1" applyAlignment="1">
      <alignment wrapText="1"/>
    </xf>
    <xf numFmtId="2" fontId="14" fillId="10" borderId="12" xfId="0" applyNumberFormat="1" applyFont="1" applyFill="1" applyBorder="1" applyAlignment="1">
      <alignment wrapText="1"/>
    </xf>
    <xf numFmtId="49" fontId="17" fillId="0" borderId="14" xfId="0" applyNumberFormat="1" applyFont="1" applyBorder="1" applyAlignment="1">
      <alignment horizontal="center" vertical="center" wrapText="1"/>
    </xf>
    <xf numFmtId="49" fontId="17" fillId="0" borderId="14" xfId="4" applyNumberFormat="1" applyFont="1" applyBorder="1" applyAlignment="1">
      <alignment horizontal="center" vertical="center" wrapText="1"/>
    </xf>
    <xf numFmtId="0" fontId="17" fillId="0" borderId="14" xfId="0" applyFont="1" applyBorder="1" applyAlignment="1">
      <alignment horizontal="center" vertical="center"/>
    </xf>
    <xf numFmtId="0" fontId="16" fillId="0" borderId="14" xfId="0" applyFont="1" applyBorder="1" applyAlignment="1">
      <alignment horizontal="center" vertical="center" wrapText="1"/>
    </xf>
    <xf numFmtId="2" fontId="14" fillId="10" borderId="14" xfId="0" applyNumberFormat="1" applyFont="1" applyFill="1" applyBorder="1"/>
    <xf numFmtId="0" fontId="0" fillId="0" borderId="12" xfId="0" applyBorder="1" applyAlignment="1">
      <alignment vertical="center" wrapText="1"/>
    </xf>
    <xf numFmtId="0" fontId="0" fillId="0" borderId="14" xfId="0" applyBorder="1" applyAlignment="1">
      <alignment horizontal="center" vertical="center" wrapText="1"/>
    </xf>
    <xf numFmtId="0" fontId="0" fillId="0" borderId="0" xfId="0" applyAlignment="1">
      <alignment vertical="center"/>
    </xf>
    <xf numFmtId="49" fontId="17" fillId="0" borderId="14" xfId="4" applyNumberFormat="1" applyFont="1" applyBorder="1" applyAlignment="1">
      <alignment horizontal="center" vertical="center"/>
    </xf>
    <xf numFmtId="0" fontId="0" fillId="0" borderId="14" xfId="0" applyBorder="1" applyAlignment="1">
      <alignment vertical="center" wrapText="1"/>
    </xf>
    <xf numFmtId="2" fontId="16" fillId="0" borderId="20" xfId="0" applyNumberFormat="1" applyFont="1" applyBorder="1" applyAlignment="1">
      <alignment horizontal="center"/>
    </xf>
    <xf numFmtId="3" fontId="0" fillId="9" borderId="12" xfId="0" applyNumberFormat="1" applyFill="1" applyBorder="1" applyAlignment="1">
      <alignment horizontal="center" vertical="center"/>
    </xf>
    <xf numFmtId="0" fontId="0" fillId="0" borderId="10" xfId="0" applyBorder="1" applyAlignment="1">
      <alignment vertical="center" wrapText="1"/>
    </xf>
    <xf numFmtId="49" fontId="17" fillId="0" borderId="20" xfId="0" applyNumberFormat="1" applyFont="1" applyBorder="1" applyAlignment="1">
      <alignment horizontal="center" vertical="center" wrapText="1"/>
    </xf>
    <xf numFmtId="0" fontId="21" fillId="0" borderId="12" xfId="0" applyFont="1" applyBorder="1" applyAlignment="1">
      <alignment horizontal="center" vertical="center" wrapText="1"/>
    </xf>
    <xf numFmtId="0" fontId="0" fillId="10" borderId="12" xfId="0" applyFill="1" applyBorder="1" applyAlignment="1">
      <alignment horizontal="center" vertical="center" wrapText="1"/>
    </xf>
    <xf numFmtId="0" fontId="10" fillId="0" borderId="15" xfId="0" applyFont="1" applyBorder="1" applyAlignment="1">
      <alignment horizontal="center"/>
    </xf>
    <xf numFmtId="0" fontId="13" fillId="0" borderId="16" xfId="0" applyFont="1" applyBorder="1" applyAlignment="1">
      <alignment horizontal="center"/>
    </xf>
    <xf numFmtId="0" fontId="13" fillId="0" borderId="0" xfId="0" applyFont="1" applyAlignment="1">
      <alignment horizontal="center"/>
    </xf>
    <xf numFmtId="0" fontId="16" fillId="5" borderId="39" xfId="0" applyFont="1" applyFill="1" applyBorder="1" applyAlignment="1">
      <alignment horizontal="center" vertical="center" wrapText="1"/>
    </xf>
    <xf numFmtId="0" fontId="18" fillId="5" borderId="40" xfId="0" applyFont="1" applyFill="1" applyBorder="1" applyAlignment="1">
      <alignment horizontal="center" vertical="center" wrapText="1"/>
    </xf>
    <xf numFmtId="0" fontId="18" fillId="5" borderId="41" xfId="0" applyFont="1" applyFill="1" applyBorder="1" applyAlignment="1">
      <alignment horizontal="center" vertical="center" wrapText="1"/>
    </xf>
    <xf numFmtId="0" fontId="18" fillId="5" borderId="41" xfId="4"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12" xfId="4" applyFont="1" applyFill="1" applyBorder="1" applyAlignment="1">
      <alignment horizontal="center" vertical="center" wrapText="1"/>
    </xf>
    <xf numFmtId="0" fontId="0" fillId="0" borderId="12" xfId="0" applyBorder="1" applyAlignment="1">
      <alignment horizontal="left" vertical="center" wrapText="1"/>
    </xf>
    <xf numFmtId="0" fontId="18" fillId="3" borderId="42" xfId="0" applyFont="1" applyFill="1" applyBorder="1" applyAlignment="1">
      <alignment horizontal="center" vertical="center" wrapText="1"/>
    </xf>
    <xf numFmtId="0" fontId="18" fillId="11" borderId="12" xfId="0" applyFont="1" applyFill="1" applyBorder="1" applyAlignment="1">
      <alignment horizontal="center" vertical="center" wrapText="1"/>
    </xf>
    <xf numFmtId="0" fontId="18" fillId="11" borderId="12" xfId="4" applyFont="1" applyFill="1" applyBorder="1" applyAlignment="1">
      <alignment horizontal="center" vertical="center" wrapText="1"/>
    </xf>
    <xf numFmtId="0" fontId="0" fillId="0" borderId="0" xfId="0" applyAlignment="1">
      <alignment wrapText="1"/>
    </xf>
    <xf numFmtId="0" fontId="22" fillId="9" borderId="12" xfId="0" applyFont="1" applyFill="1" applyBorder="1" applyAlignment="1">
      <alignment horizontal="left" vertical="center" wrapText="1"/>
    </xf>
    <xf numFmtId="0" fontId="0" fillId="11" borderId="12" xfId="0" applyFill="1" applyBorder="1" applyAlignment="1">
      <alignment wrapText="1"/>
    </xf>
    <xf numFmtId="0" fontId="0" fillId="11" borderId="36" xfId="0" applyFill="1" applyBorder="1" applyAlignment="1">
      <alignment horizontal="center" vertical="center" wrapText="1"/>
    </xf>
    <xf numFmtId="0" fontId="0" fillId="13" borderId="37" xfId="0" applyFill="1" applyBorder="1" applyAlignment="1">
      <alignment horizontal="center" vertical="center" wrapText="1"/>
    </xf>
    <xf numFmtId="0" fontId="0" fillId="13" borderId="12" xfId="0" applyFill="1" applyBorder="1" applyAlignment="1">
      <alignment horizontal="center" vertical="center" wrapText="1"/>
    </xf>
    <xf numFmtId="0" fontId="0" fillId="11" borderId="14" xfId="0" applyFill="1" applyBorder="1" applyAlignment="1">
      <alignment horizontal="center" vertical="center" wrapText="1"/>
    </xf>
    <xf numFmtId="0" fontId="16" fillId="0" borderId="15" xfId="0" applyFont="1" applyBorder="1" applyAlignment="1">
      <alignment horizontal="center"/>
    </xf>
    <xf numFmtId="0" fontId="14" fillId="0" borderId="16" xfId="0" applyFont="1" applyBorder="1" applyAlignment="1">
      <alignment horizontal="center"/>
    </xf>
    <xf numFmtId="0" fontId="14" fillId="0" borderId="0" xfId="0" applyFont="1" applyAlignment="1">
      <alignment horizontal="center"/>
    </xf>
    <xf numFmtId="0" fontId="0" fillId="0" borderId="12" xfId="0" applyBorder="1" applyAlignment="1">
      <alignment wrapText="1"/>
    </xf>
    <xf numFmtId="0" fontId="16" fillId="12" borderId="12" xfId="0" applyFont="1" applyFill="1" applyBorder="1" applyAlignment="1">
      <alignment horizontal="center" vertical="center" wrapText="1"/>
    </xf>
    <xf numFmtId="0" fontId="28" fillId="11" borderId="36" xfId="0" applyFont="1" applyFill="1" applyBorder="1" applyAlignment="1">
      <alignment horizontal="left" vertical="top" wrapText="1"/>
    </xf>
    <xf numFmtId="49" fontId="17" fillId="11" borderId="14" xfId="0" applyNumberFormat="1" applyFont="1" applyFill="1" applyBorder="1" applyAlignment="1">
      <alignment horizontal="center" vertical="center" wrapText="1" shrinkToFit="1"/>
    </xf>
    <xf numFmtId="0" fontId="28" fillId="11" borderId="0" xfId="0" applyFont="1" applyFill="1" applyAlignment="1">
      <alignment horizontal="left" vertical="top" wrapText="1"/>
    </xf>
    <xf numFmtId="0" fontId="27" fillId="11" borderId="12" xfId="0" applyFont="1" applyFill="1" applyBorder="1" applyAlignment="1">
      <alignment vertical="top" wrapText="1"/>
    </xf>
    <xf numFmtId="0" fontId="16" fillId="2" borderId="43" xfId="0" applyFont="1" applyFill="1" applyBorder="1" applyAlignment="1">
      <alignment horizontal="center" vertical="center" wrapText="1"/>
    </xf>
    <xf numFmtId="0" fontId="17" fillId="11" borderId="12" xfId="0" applyFont="1" applyFill="1" applyBorder="1" applyAlignment="1">
      <alignment horizontal="left" vertical="center" wrapText="1"/>
    </xf>
    <xf numFmtId="0" fontId="13" fillId="0" borderId="16" xfId="0" applyFont="1" applyBorder="1"/>
    <xf numFmtId="0" fontId="0" fillId="0" borderId="16" xfId="0" applyBorder="1"/>
    <xf numFmtId="0" fontId="10" fillId="4" borderId="2" xfId="0" applyFont="1" applyFill="1" applyBorder="1" applyAlignment="1">
      <alignment horizontal="center" vertical="center"/>
    </xf>
    <xf numFmtId="0" fontId="25" fillId="0" borderId="0" xfId="0" applyFont="1" applyAlignment="1">
      <alignment horizontal="left"/>
    </xf>
    <xf numFmtId="0" fontId="13" fillId="0" borderId="0" xfId="0" applyFont="1"/>
    <xf numFmtId="0" fontId="26" fillId="5" borderId="33" xfId="0" applyFont="1" applyFill="1" applyBorder="1" applyAlignment="1">
      <alignment horizontal="center" vertical="center"/>
    </xf>
    <xf numFmtId="0" fontId="0" fillId="0" borderId="30" xfId="0" applyBorder="1"/>
    <xf numFmtId="0" fontId="0" fillId="0" borderId="11" xfId="0" applyBorder="1"/>
    <xf numFmtId="0" fontId="10" fillId="5" borderId="5" xfId="0" applyFont="1" applyFill="1" applyBorder="1" applyAlignment="1">
      <alignment horizontal="right"/>
    </xf>
    <xf numFmtId="0" fontId="0" fillId="0" borderId="18" xfId="0" applyBorder="1"/>
    <xf numFmtId="0" fontId="14" fillId="0" borderId="0" xfId="0" applyFont="1"/>
    <xf numFmtId="0" fontId="10" fillId="4" borderId="7" xfId="0" applyFont="1" applyFill="1" applyBorder="1" applyAlignment="1">
      <alignment horizontal="center" vertical="center"/>
    </xf>
    <xf numFmtId="0" fontId="10" fillId="0" borderId="32" xfId="0" applyFont="1" applyBorder="1" applyAlignment="1">
      <alignment horizontal="center"/>
    </xf>
    <xf numFmtId="0" fontId="13" fillId="0" borderId="0" xfId="0" applyFont="1" applyAlignment="1">
      <alignment wrapText="1"/>
    </xf>
    <xf numFmtId="0" fontId="19" fillId="0" borderId="29" xfId="0" applyFont="1" applyBorder="1" applyAlignment="1">
      <alignment horizontal="center" vertical="center"/>
    </xf>
    <xf numFmtId="0" fontId="24" fillId="0" borderId="31" xfId="0" applyFont="1" applyBorder="1" applyAlignment="1">
      <alignment horizontal="left" vertical="top" wrapText="1"/>
    </xf>
    <xf numFmtId="0" fontId="24" fillId="0" borderId="17" xfId="0" applyFont="1" applyBorder="1" applyAlignment="1">
      <alignment horizontal="left" vertical="top" wrapText="1"/>
    </xf>
    <xf numFmtId="0" fontId="14" fillId="0" borderId="17" xfId="0" applyFont="1" applyBorder="1" applyAlignment="1">
      <alignment horizontal="center" wrapText="1"/>
    </xf>
    <xf numFmtId="0" fontId="33" fillId="0" borderId="31" xfId="0" applyFont="1" applyBorder="1" applyAlignment="1">
      <alignment horizontal="left" vertical="top" wrapText="1"/>
    </xf>
    <xf numFmtId="0" fontId="33" fillId="0" borderId="17" xfId="0" applyFont="1" applyBorder="1" applyAlignment="1">
      <alignment horizontal="left" vertical="top" wrapText="1"/>
    </xf>
    <xf numFmtId="0" fontId="16" fillId="0" borderId="0" xfId="0" applyFont="1" applyAlignment="1">
      <alignment horizontal="center"/>
    </xf>
    <xf numFmtId="0" fontId="16" fillId="4" borderId="2" xfId="0" applyFont="1" applyFill="1" applyBorder="1" applyAlignment="1">
      <alignment horizontal="center" vertical="center"/>
    </xf>
    <xf numFmtId="0" fontId="23" fillId="0" borderId="0" xfId="0" applyFont="1" applyAlignment="1">
      <alignment horizontal="left"/>
    </xf>
    <xf numFmtId="0" fontId="16" fillId="5" borderId="33" xfId="0" applyFont="1" applyFill="1" applyBorder="1" applyAlignment="1">
      <alignment horizontal="center" vertical="center"/>
    </xf>
    <xf numFmtId="0" fontId="16" fillId="0" borderId="32" xfId="0" applyFont="1" applyBorder="1" applyAlignment="1">
      <alignment horizontal="center"/>
    </xf>
    <xf numFmtId="0" fontId="16" fillId="4" borderId="7" xfId="0" applyFont="1" applyFill="1" applyBorder="1" applyAlignment="1">
      <alignment horizontal="center" vertical="center"/>
    </xf>
    <xf numFmtId="0" fontId="16" fillId="0" borderId="29" xfId="0" applyFont="1" applyBorder="1" applyAlignment="1">
      <alignment horizontal="center" vertical="center"/>
    </xf>
    <xf numFmtId="0" fontId="16" fillId="5" borderId="5" xfId="0" applyFont="1" applyFill="1" applyBorder="1" applyAlignment="1">
      <alignment horizontal="right"/>
    </xf>
    <xf numFmtId="0" fontId="21" fillId="0" borderId="17" xfId="0" applyFont="1" applyBorder="1" applyAlignment="1">
      <alignment horizontal="left" vertical="top" wrapText="1"/>
    </xf>
    <xf numFmtId="0" fontId="21" fillId="0" borderId="31" xfId="0" applyFont="1" applyBorder="1" applyAlignment="1">
      <alignment horizontal="left" vertical="top" wrapText="1"/>
    </xf>
    <xf numFmtId="0" fontId="14" fillId="0" borderId="0" xfId="0" applyFont="1" applyAlignment="1">
      <alignment wrapText="1"/>
    </xf>
    <xf numFmtId="0" fontId="14" fillId="0" borderId="16" xfId="0" applyFont="1" applyBorder="1"/>
    <xf numFmtId="0" fontId="0" fillId="0" borderId="21" xfId="0" applyBorder="1"/>
    <xf numFmtId="0" fontId="14" fillId="0" borderId="0" xfId="0" applyFont="1" applyAlignment="1">
      <alignment horizontal="center" vertical="center"/>
    </xf>
    <xf numFmtId="0" fontId="16" fillId="4" borderId="34" xfId="0" applyFont="1" applyFill="1" applyBorder="1" applyAlignment="1">
      <alignment horizontal="center" vertical="center"/>
    </xf>
    <xf numFmtId="0" fontId="0" fillId="0" borderId="35" xfId="0" applyBorder="1"/>
    <xf numFmtId="0" fontId="16" fillId="5" borderId="22" xfId="0" applyFont="1" applyFill="1" applyBorder="1" applyAlignment="1">
      <alignment horizontal="center" vertical="center"/>
    </xf>
    <xf numFmtId="0" fontId="0" fillId="0" borderId="15" xfId="0" applyBorder="1"/>
    <xf numFmtId="0" fontId="16" fillId="5" borderId="4" xfId="0" applyFont="1" applyFill="1" applyBorder="1" applyAlignment="1">
      <alignment horizontal="right"/>
    </xf>
    <xf numFmtId="0" fontId="0" fillId="0" borderId="8" xfId="0" applyBorder="1"/>
    <xf numFmtId="0" fontId="24" fillId="0" borderId="6" xfId="0" applyFont="1" applyBorder="1" applyAlignment="1">
      <alignment horizontal="left" vertical="top" wrapText="1"/>
    </xf>
    <xf numFmtId="0" fontId="24" fillId="0" borderId="16" xfId="0" applyFont="1" applyBorder="1" applyAlignment="1">
      <alignment horizontal="left" vertical="top" wrapText="1"/>
    </xf>
    <xf numFmtId="0" fontId="10" fillId="5" borderId="4" xfId="0" applyFont="1" applyFill="1" applyBorder="1" applyAlignment="1">
      <alignment horizontal="right"/>
    </xf>
    <xf numFmtId="0" fontId="10" fillId="5" borderId="6" xfId="0" applyFont="1" applyFill="1" applyBorder="1" applyAlignment="1">
      <alignment horizontal="right"/>
    </xf>
    <xf numFmtId="0" fontId="16" fillId="11" borderId="14" xfId="0" applyFont="1" applyFill="1" applyBorder="1" applyAlignment="1">
      <alignment horizontal="center" vertical="center" wrapText="1"/>
    </xf>
    <xf numFmtId="0" fontId="10" fillId="17" borderId="12" xfId="0" applyFont="1" applyFill="1" applyBorder="1" applyAlignment="1">
      <alignment horizontal="center" vertical="center" wrapText="1"/>
    </xf>
    <xf numFmtId="0" fontId="14" fillId="11" borderId="11" xfId="0" applyFont="1" applyFill="1" applyBorder="1"/>
    <xf numFmtId="0" fontId="14" fillId="11" borderId="12" xfId="0" applyFont="1" applyFill="1" applyBorder="1"/>
    <xf numFmtId="0" fontId="16" fillId="11" borderId="12" xfId="0" applyFont="1" applyFill="1" applyBorder="1" applyAlignment="1">
      <alignment horizontal="center" vertical="center"/>
    </xf>
    <xf numFmtId="0" fontId="16" fillId="11" borderId="12" xfId="0" applyFont="1" applyFill="1" applyBorder="1" applyAlignment="1">
      <alignment horizontal="center" vertical="center" wrapText="1"/>
    </xf>
    <xf numFmtId="0" fontId="16" fillId="10" borderId="12" xfId="0" applyFont="1" applyFill="1" applyBorder="1" applyAlignment="1">
      <alignment horizontal="center" vertical="center" wrapText="1"/>
    </xf>
    <xf numFmtId="49" fontId="17" fillId="11" borderId="12" xfId="0" applyNumberFormat="1" applyFont="1" applyFill="1" applyBorder="1" applyAlignment="1">
      <alignment horizontal="center" vertical="center" wrapText="1"/>
    </xf>
    <xf numFmtId="49" fontId="17" fillId="11" borderId="12" xfId="4" applyNumberFormat="1" applyFont="1" applyFill="1" applyBorder="1" applyAlignment="1">
      <alignment horizontal="center" vertical="center" wrapText="1"/>
    </xf>
    <xf numFmtId="0" fontId="5" fillId="11" borderId="12" xfId="0" applyFont="1" applyFill="1" applyBorder="1" applyAlignment="1">
      <alignment horizontal="left" vertical="center" wrapText="1"/>
    </xf>
    <xf numFmtId="49" fontId="17" fillId="11" borderId="12" xfId="4" applyNumberFormat="1" applyFont="1" applyFill="1" applyBorder="1" applyAlignment="1">
      <alignment horizontal="center" vertical="center"/>
    </xf>
    <xf numFmtId="0" fontId="17" fillId="11" borderId="12" xfId="0" applyFont="1" applyFill="1" applyBorder="1" applyAlignment="1">
      <alignment horizontal="center" vertical="center"/>
    </xf>
    <xf numFmtId="0" fontId="28" fillId="11" borderId="12" xfId="0" applyFont="1" applyFill="1" applyBorder="1" applyAlignment="1">
      <alignment horizontal="left" vertical="top" wrapText="1"/>
    </xf>
    <xf numFmtId="0" fontId="17" fillId="11" borderId="12" xfId="0" applyFont="1" applyFill="1" applyBorder="1" applyAlignment="1">
      <alignment horizontal="center" vertical="center" wrapText="1"/>
    </xf>
    <xf numFmtId="2" fontId="14" fillId="11" borderId="12" xfId="0" applyNumberFormat="1" applyFont="1" applyFill="1" applyBorder="1"/>
  </cellXfs>
  <cellStyles count="5">
    <cellStyle name="Normal 2" xfId="1" xr:uid="{00000000-0005-0000-0000-000001000000}"/>
    <cellStyle name="Normal 3" xfId="2" xr:uid="{00000000-0005-0000-0000-000002000000}"/>
    <cellStyle name="Parasts" xfId="0" builtinId="0"/>
    <cellStyle name="Parasts 2" xfId="3" xr:uid="{00000000-0005-0000-0000-000003000000}"/>
    <cellStyle name="Обычный 2" xfId="4" xr:uid="{00000000-0005-0000-0000-000004000000}"/>
  </cellStyles>
  <dxfs count="0"/>
  <tableStyles count="0" defaultTableStyle="TableStyleMedium2" defaultPivotStyle="PivotStyleLight16"/>
  <colors>
    <mruColors>
      <color rgb="FFFFFF99"/>
      <color rgb="FF66FF33"/>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0"/>
  <sheetViews>
    <sheetView topLeftCell="A13" zoomScale="75" zoomScaleNormal="75" workbookViewId="0">
      <selection activeCell="L13" sqref="L13"/>
    </sheetView>
  </sheetViews>
  <sheetFormatPr defaultColWidth="9.109375" defaultRowHeight="14.4" x14ac:dyDescent="0.3"/>
  <cols>
    <col min="1" max="1" width="8" style="122" customWidth="1"/>
    <col min="2" max="2" width="14.33203125" style="33" customWidth="1"/>
    <col min="3" max="3" width="58.44140625" style="33" customWidth="1"/>
    <col min="4" max="4" width="13.6640625" style="100" customWidth="1"/>
    <col min="5" max="5" width="12" style="33" customWidth="1"/>
    <col min="6" max="6" width="14.33203125" style="33" customWidth="1"/>
    <col min="7" max="7" width="14.6640625" style="101" customWidth="1"/>
    <col min="8" max="8" width="15.44140625" style="33" customWidth="1"/>
    <col min="9" max="9" width="18.77734375" style="33" customWidth="1"/>
    <col min="10" max="10" width="28.44140625" style="33" customWidth="1"/>
    <col min="11" max="11" width="11.33203125" style="33" customWidth="1"/>
    <col min="12" max="12" width="22.109375" style="33" customWidth="1"/>
    <col min="13" max="27" width="22.5546875" style="33" customWidth="1"/>
    <col min="28" max="28" width="9.109375" style="33" customWidth="1"/>
    <col min="29" max="16384" width="9.109375" style="33"/>
  </cols>
  <sheetData>
    <row r="1" spans="1:13" ht="42" customHeight="1" x14ac:dyDescent="0.3">
      <c r="A1" s="275"/>
      <c r="B1" s="263"/>
      <c r="C1" s="263"/>
      <c r="F1" s="101"/>
      <c r="J1" s="270" t="s">
        <v>476</v>
      </c>
      <c r="K1" s="270"/>
      <c r="L1" s="270"/>
    </row>
    <row r="2" spans="1:13" ht="20.25" customHeight="1" x14ac:dyDescent="0.3">
      <c r="A2" s="279" t="s">
        <v>0</v>
      </c>
      <c r="B2" s="259"/>
      <c r="C2" s="259"/>
      <c r="D2" s="259"/>
      <c r="E2" s="259"/>
      <c r="F2" s="259"/>
      <c r="G2" s="259"/>
      <c r="H2" s="259"/>
      <c r="I2" s="259"/>
      <c r="J2" s="259"/>
      <c r="K2" s="259"/>
      <c r="L2" s="259"/>
    </row>
    <row r="3" spans="1:13" ht="20.25" customHeight="1" x14ac:dyDescent="0.3">
      <c r="A3" s="89" t="s">
        <v>1</v>
      </c>
      <c r="B3" s="90"/>
      <c r="C3" s="90"/>
      <c r="D3" s="90"/>
      <c r="E3" s="90"/>
      <c r="F3" s="90"/>
      <c r="G3" s="90"/>
      <c r="H3" s="90"/>
      <c r="I3" s="90"/>
      <c r="J3" s="90"/>
      <c r="K3" s="90"/>
      <c r="L3" s="90"/>
    </row>
    <row r="4" spans="1:13" ht="20.25" customHeight="1" x14ac:dyDescent="0.3">
      <c r="A4" s="91"/>
      <c r="B4" s="92" t="s">
        <v>2</v>
      </c>
      <c r="C4" s="90"/>
      <c r="D4" s="90"/>
      <c r="E4" s="90"/>
      <c r="F4" s="90"/>
      <c r="G4" s="90"/>
      <c r="H4" s="90"/>
      <c r="I4" s="90"/>
      <c r="J4" s="90"/>
      <c r="K4" s="90"/>
      <c r="L4" s="90"/>
    </row>
    <row r="5" spans="1:13" ht="20.25" customHeight="1" x14ac:dyDescent="0.3">
      <c r="A5" s="93"/>
      <c r="B5" s="92" t="s">
        <v>3</v>
      </c>
      <c r="C5" s="90"/>
      <c r="D5" s="90"/>
      <c r="E5" s="90"/>
      <c r="F5" s="90"/>
      <c r="G5" s="90"/>
      <c r="H5" s="90"/>
      <c r="I5" s="90"/>
      <c r="J5" s="90"/>
      <c r="K5" s="90"/>
      <c r="L5" s="90"/>
    </row>
    <row r="6" spans="1:13" ht="20.25" customHeight="1" x14ac:dyDescent="0.3">
      <c r="A6" s="94"/>
      <c r="B6" s="92" t="s">
        <v>4</v>
      </c>
      <c r="C6" s="90"/>
      <c r="D6" s="90"/>
      <c r="E6" s="90"/>
      <c r="F6" s="90"/>
      <c r="G6" s="90"/>
      <c r="H6" s="90"/>
      <c r="I6" s="90"/>
      <c r="J6" s="90"/>
      <c r="K6" s="90"/>
      <c r="L6" s="90"/>
    </row>
    <row r="7" spans="1:13" ht="60" customHeight="1" x14ac:dyDescent="0.3">
      <c r="A7" s="282" t="s">
        <v>5</v>
      </c>
      <c r="B7" s="281"/>
      <c r="C7" s="281"/>
      <c r="D7" s="281"/>
      <c r="E7" s="281"/>
      <c r="F7" s="281"/>
      <c r="G7" s="281"/>
      <c r="H7" s="281"/>
      <c r="I7" s="281"/>
      <c r="J7" s="90"/>
      <c r="K7" s="90"/>
      <c r="L7" s="90"/>
    </row>
    <row r="8" spans="1:13" ht="21.6" customHeight="1" x14ac:dyDescent="0.3">
      <c r="A8" s="271" t="s">
        <v>460</v>
      </c>
      <c r="B8" s="281"/>
      <c r="C8" s="281"/>
      <c r="D8" s="281"/>
      <c r="E8" s="281"/>
      <c r="F8" s="281"/>
      <c r="G8" s="281"/>
      <c r="H8" s="281"/>
      <c r="I8" s="281"/>
      <c r="J8" s="95"/>
      <c r="K8" s="95"/>
      <c r="L8" s="95"/>
    </row>
    <row r="9" spans="1:13" ht="33" customHeight="1" thickBot="1" x14ac:dyDescent="0.35">
      <c r="A9" s="276" t="s">
        <v>6</v>
      </c>
      <c r="B9" s="259"/>
      <c r="C9" s="259"/>
      <c r="D9" s="259"/>
      <c r="E9" s="259"/>
      <c r="F9" s="259"/>
      <c r="G9" s="259"/>
      <c r="H9" s="259"/>
      <c r="I9" s="259"/>
      <c r="J9" s="259"/>
      <c r="K9" s="259"/>
      <c r="L9" s="260"/>
    </row>
    <row r="10" spans="1:13" ht="15.75" customHeight="1" thickBot="1" x14ac:dyDescent="0.35">
      <c r="A10" s="278" t="s">
        <v>7</v>
      </c>
      <c r="B10" s="262"/>
      <c r="C10" s="262"/>
      <c r="D10" s="262"/>
      <c r="E10" s="262"/>
      <c r="F10" s="262"/>
      <c r="G10" s="36"/>
      <c r="H10" s="274" t="s">
        <v>8</v>
      </c>
      <c r="I10" s="254"/>
      <c r="J10" s="254"/>
      <c r="K10" s="254"/>
      <c r="L10" s="254"/>
    </row>
    <row r="11" spans="1:13"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3" ht="18" customHeight="1" x14ac:dyDescent="0.3">
      <c r="A12" s="109">
        <v>1</v>
      </c>
      <c r="B12" s="202">
        <v>2</v>
      </c>
      <c r="C12" s="111">
        <v>3</v>
      </c>
      <c r="D12" s="112">
        <v>4</v>
      </c>
      <c r="E12" s="113">
        <v>5</v>
      </c>
      <c r="F12" s="112">
        <v>6</v>
      </c>
      <c r="G12" s="112">
        <v>7</v>
      </c>
      <c r="H12" s="113">
        <v>8</v>
      </c>
      <c r="I12" s="112">
        <v>9</v>
      </c>
      <c r="J12" s="113">
        <v>10</v>
      </c>
      <c r="K12" s="112">
        <v>11</v>
      </c>
      <c r="L12" s="114" t="s">
        <v>308</v>
      </c>
    </row>
    <row r="13" spans="1:13" ht="106.2" customHeight="1" x14ac:dyDescent="0.3">
      <c r="A13" s="28">
        <v>1</v>
      </c>
      <c r="B13" s="194" t="s">
        <v>312</v>
      </c>
      <c r="C13" s="195" t="s">
        <v>313</v>
      </c>
      <c r="D13" s="70" t="s">
        <v>19</v>
      </c>
      <c r="E13" s="115" t="s">
        <v>20</v>
      </c>
      <c r="F13" s="157">
        <v>750</v>
      </c>
      <c r="G13" s="85"/>
      <c r="H13" s="8"/>
      <c r="I13" s="9"/>
      <c r="J13" s="9"/>
      <c r="K13" s="183"/>
      <c r="L13" s="48">
        <f>F13*K13</f>
        <v>0</v>
      </c>
    </row>
    <row r="14" spans="1:13" ht="86.4" customHeight="1" x14ac:dyDescent="0.3">
      <c r="A14" s="28">
        <f>A13+1</f>
        <v>2</v>
      </c>
      <c r="B14" s="174" t="s">
        <v>21</v>
      </c>
      <c r="C14" s="176" t="s">
        <v>22</v>
      </c>
      <c r="D14" s="70" t="s">
        <v>19</v>
      </c>
      <c r="E14" s="115" t="s">
        <v>20</v>
      </c>
      <c r="F14" s="56">
        <v>4000</v>
      </c>
      <c r="G14" s="85"/>
      <c r="H14" s="8"/>
      <c r="I14" s="9"/>
      <c r="J14" s="9"/>
      <c r="K14" s="183"/>
      <c r="L14" s="48">
        <f t="shared" ref="L14:L17" si="0">F14*K14</f>
        <v>0</v>
      </c>
    </row>
    <row r="15" spans="1:13" ht="102" customHeight="1" x14ac:dyDescent="0.3">
      <c r="A15" s="28">
        <f t="shared" ref="A15:A16" si="1">A14+1</f>
        <v>3</v>
      </c>
      <c r="B15" s="200" t="s">
        <v>436</v>
      </c>
      <c r="C15" s="237" t="s">
        <v>435</v>
      </c>
      <c r="D15" s="70" t="s">
        <v>437</v>
      </c>
      <c r="E15" s="115" t="s">
        <v>20</v>
      </c>
      <c r="F15" s="56">
        <v>80</v>
      </c>
      <c r="G15" s="85"/>
      <c r="H15" s="8"/>
      <c r="I15" s="9"/>
      <c r="J15" s="9"/>
      <c r="K15" s="183"/>
      <c r="L15" s="48">
        <f t="shared" si="0"/>
        <v>0</v>
      </c>
    </row>
    <row r="16" spans="1:13" ht="72" customHeight="1" x14ac:dyDescent="0.3">
      <c r="A16" s="28">
        <f t="shared" si="1"/>
        <v>4</v>
      </c>
      <c r="B16" s="70" t="s">
        <v>23</v>
      </c>
      <c r="C16" s="176" t="s">
        <v>24</v>
      </c>
      <c r="D16" s="70" t="s">
        <v>19</v>
      </c>
      <c r="E16" s="115" t="s">
        <v>20</v>
      </c>
      <c r="F16" s="157">
        <v>300</v>
      </c>
      <c r="G16" s="85"/>
      <c r="H16" s="123"/>
      <c r="I16" s="28"/>
      <c r="J16" s="28"/>
      <c r="K16" s="189"/>
      <c r="L16" s="48">
        <f t="shared" si="0"/>
        <v>0</v>
      </c>
    </row>
    <row r="17" spans="1:22" ht="72" customHeight="1" thickBot="1" x14ac:dyDescent="0.35">
      <c r="A17" s="28">
        <f>A16+1</f>
        <v>5</v>
      </c>
      <c r="B17" s="70" t="s">
        <v>25</v>
      </c>
      <c r="C17" s="176" t="s">
        <v>26</v>
      </c>
      <c r="D17" s="70" t="s">
        <v>19</v>
      </c>
      <c r="E17" s="115" t="s">
        <v>20</v>
      </c>
      <c r="F17" s="56">
        <v>100</v>
      </c>
      <c r="G17" s="85"/>
      <c r="H17" s="123"/>
      <c r="I17" s="28"/>
      <c r="J17" s="28"/>
      <c r="K17" s="189"/>
      <c r="L17" s="48">
        <f t="shared" si="0"/>
        <v>0</v>
      </c>
    </row>
    <row r="18" spans="1:22" ht="15" customHeight="1" thickBot="1" x14ac:dyDescent="0.35">
      <c r="A18" s="280" t="s">
        <v>27</v>
      </c>
      <c r="B18" s="262"/>
      <c r="C18" s="262"/>
      <c r="D18" s="262"/>
      <c r="E18" s="262"/>
      <c r="F18" s="262"/>
      <c r="G18" s="262"/>
      <c r="H18" s="262"/>
      <c r="I18" s="262"/>
      <c r="J18" s="262"/>
      <c r="K18" s="262"/>
      <c r="L18" s="188">
        <f>SUM(L13:L17)</f>
        <v>0</v>
      </c>
      <c r="N18" s="39"/>
    </row>
    <row r="19" spans="1:22" x14ac:dyDescent="0.3">
      <c r="A19" s="117"/>
      <c r="B19" s="118"/>
      <c r="C19" s="118"/>
      <c r="D19" s="118"/>
      <c r="E19" s="118"/>
      <c r="F19" s="118"/>
      <c r="G19" s="118"/>
      <c r="H19" s="118"/>
      <c r="I19" s="118"/>
      <c r="J19" s="118"/>
      <c r="K19" s="118"/>
    </row>
    <row r="20" spans="1:22" s="122" customFormat="1" ht="35.1" customHeight="1" x14ac:dyDescent="0.3">
      <c r="A20" s="277" t="s">
        <v>28</v>
      </c>
      <c r="B20" s="273"/>
      <c r="C20" s="273"/>
      <c r="D20" s="273"/>
      <c r="E20" s="263" t="s">
        <v>29</v>
      </c>
      <c r="F20" s="273"/>
      <c r="H20" s="263" t="s">
        <v>30</v>
      </c>
      <c r="I20" s="273"/>
      <c r="J20" s="273"/>
      <c r="K20" s="33"/>
      <c r="L20" s="47"/>
      <c r="M20" s="33"/>
      <c r="N20" s="33"/>
      <c r="O20" s="33"/>
      <c r="P20" s="33"/>
      <c r="Q20" s="33"/>
      <c r="R20" s="33"/>
      <c r="S20" s="33"/>
      <c r="T20" s="33"/>
      <c r="U20" s="33"/>
      <c r="V20" s="33"/>
    </row>
  </sheetData>
  <mergeCells count="12">
    <mergeCell ref="H20:J20"/>
    <mergeCell ref="H10:L10"/>
    <mergeCell ref="A1:C1"/>
    <mergeCell ref="A9:L9"/>
    <mergeCell ref="E20:F20"/>
    <mergeCell ref="A20:D20"/>
    <mergeCell ref="A10:F10"/>
    <mergeCell ref="A2:L2"/>
    <mergeCell ref="A18:K18"/>
    <mergeCell ref="A8:I8"/>
    <mergeCell ref="J1:L1"/>
    <mergeCell ref="A7:I7"/>
  </mergeCells>
  <pageMargins left="0.7" right="0.7" top="0.75" bottom="0.75" header="0.3" footer="0.3"/>
  <pageSetup paperSize="9" orientation="landscape"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0"/>
  <sheetViews>
    <sheetView topLeftCell="A11" zoomScale="75" zoomScaleNormal="75" workbookViewId="0">
      <selection activeCell="C13" sqref="C13"/>
    </sheetView>
  </sheetViews>
  <sheetFormatPr defaultColWidth="9.109375" defaultRowHeight="14.4" x14ac:dyDescent="0.3"/>
  <cols>
    <col min="1" max="1" width="8" style="122" customWidth="1"/>
    <col min="2" max="2" width="14.33203125" style="33" customWidth="1"/>
    <col min="3" max="3" width="58.44140625" style="33" customWidth="1"/>
    <col min="4" max="4" width="13.6640625" style="100" customWidth="1"/>
    <col min="5" max="5" width="12" style="33" customWidth="1"/>
    <col min="6" max="6" width="13.44140625" style="33" customWidth="1"/>
    <col min="7" max="7" width="15.6640625" style="101"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0.6" customHeight="1" x14ac:dyDescent="0.3">
      <c r="A1" s="275"/>
      <c r="B1" s="263"/>
      <c r="C1" s="263"/>
      <c r="F1" s="101"/>
      <c r="J1" s="270" t="s">
        <v>476</v>
      </c>
      <c r="K1" s="270"/>
      <c r="L1" s="270"/>
    </row>
    <row r="2" spans="1:14" ht="39.75" customHeight="1" x14ac:dyDescent="0.3">
      <c r="A2" s="279"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ht="57.6" customHeight="1" x14ac:dyDescent="0.3">
      <c r="A7" s="268" t="s">
        <v>5</v>
      </c>
      <c r="B7" s="269"/>
      <c r="C7" s="269"/>
      <c r="D7" s="269"/>
      <c r="E7" s="269"/>
      <c r="F7" s="269"/>
      <c r="G7" s="269"/>
      <c r="H7" s="269"/>
      <c r="I7" s="269"/>
      <c r="J7" s="269"/>
      <c r="K7" s="90"/>
      <c r="L7" s="90"/>
    </row>
    <row r="8" spans="1:14" ht="19.2" customHeight="1" x14ac:dyDescent="0.3">
      <c r="A8" s="271" t="s">
        <v>460</v>
      </c>
      <c r="B8" s="272"/>
      <c r="C8" s="272"/>
      <c r="D8" s="272"/>
      <c r="E8" s="272"/>
      <c r="F8" s="272"/>
      <c r="G8" s="272"/>
      <c r="H8" s="272"/>
      <c r="I8" s="272"/>
      <c r="J8" s="272"/>
      <c r="K8" s="95"/>
      <c r="L8" s="95"/>
    </row>
    <row r="9" spans="1:14" ht="15" customHeight="1" thickBot="1" x14ac:dyDescent="0.35">
      <c r="A9" s="276" t="s">
        <v>459</v>
      </c>
      <c r="B9" s="259"/>
      <c r="C9" s="259"/>
      <c r="D9" s="259"/>
      <c r="E9" s="259"/>
      <c r="F9" s="259"/>
      <c r="G9" s="259"/>
      <c r="H9" s="259"/>
      <c r="I9" s="259"/>
      <c r="J9" s="259"/>
      <c r="K9" s="259"/>
      <c r="L9" s="260"/>
    </row>
    <row r="10" spans="1:14" ht="15" customHeight="1" thickBot="1" x14ac:dyDescent="0.35">
      <c r="A10" s="278" t="s">
        <v>7</v>
      </c>
      <c r="B10" s="262"/>
      <c r="C10" s="262"/>
      <c r="D10" s="262"/>
      <c r="E10" s="262"/>
      <c r="F10" s="262"/>
      <c r="G10" s="36"/>
      <c r="H10" s="274"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00.8" x14ac:dyDescent="0.3">
      <c r="A13" s="29">
        <v>1</v>
      </c>
      <c r="B13" s="69" t="s">
        <v>431</v>
      </c>
      <c r="C13" s="177" t="s">
        <v>438</v>
      </c>
      <c r="D13" s="70" t="s">
        <v>19</v>
      </c>
      <c r="E13" s="115" t="s">
        <v>20</v>
      </c>
      <c r="F13" s="174">
        <v>70</v>
      </c>
      <c r="G13" s="170" t="s">
        <v>31</v>
      </c>
      <c r="H13" s="234"/>
      <c r="I13" s="233"/>
      <c r="J13" s="234"/>
      <c r="K13" s="233"/>
      <c r="L13" s="48">
        <f>F13*K13</f>
        <v>0</v>
      </c>
    </row>
    <row r="14" spans="1:14" ht="115.2" customHeight="1" thickBot="1" x14ac:dyDescent="0.35">
      <c r="A14" s="126">
        <f>A13+1</f>
        <v>2</v>
      </c>
      <c r="B14" s="124" t="s">
        <v>32</v>
      </c>
      <c r="C14" s="178" t="s">
        <v>395</v>
      </c>
      <c r="D14" s="116" t="s">
        <v>33</v>
      </c>
      <c r="E14" s="125" t="s">
        <v>20</v>
      </c>
      <c r="F14" s="98">
        <v>250</v>
      </c>
      <c r="G14" s="170" t="s">
        <v>31</v>
      </c>
      <c r="H14" s="57"/>
      <c r="I14" s="58"/>
      <c r="J14" s="58"/>
      <c r="K14" s="183"/>
      <c r="L14" s="48">
        <f>F14*K14</f>
        <v>0</v>
      </c>
      <c r="M14" s="39"/>
      <c r="N14" s="39"/>
    </row>
    <row r="15" spans="1:14" ht="15" customHeight="1" thickBot="1" x14ac:dyDescent="0.35">
      <c r="A15" s="280" t="s">
        <v>27</v>
      </c>
      <c r="B15" s="262"/>
      <c r="C15" s="262"/>
      <c r="D15" s="262"/>
      <c r="E15" s="262"/>
      <c r="F15" s="262"/>
      <c r="G15" s="262"/>
      <c r="H15" s="262"/>
      <c r="I15" s="262"/>
      <c r="J15" s="262"/>
      <c r="K15" s="262"/>
      <c r="L15" s="86">
        <f>SUM(L13:L14)</f>
        <v>0</v>
      </c>
    </row>
    <row r="16" spans="1:14" x14ac:dyDescent="0.3">
      <c r="A16" s="117"/>
      <c r="B16" s="118"/>
      <c r="C16" s="118"/>
      <c r="D16" s="118"/>
      <c r="E16" s="118"/>
      <c r="F16" s="118"/>
      <c r="G16" s="118"/>
      <c r="H16" s="118"/>
      <c r="I16" s="118"/>
      <c r="J16" s="118"/>
      <c r="K16" s="118"/>
    </row>
    <row r="17" spans="1:12" x14ac:dyDescent="0.3">
      <c r="A17" s="277" t="s">
        <v>28</v>
      </c>
      <c r="B17" s="263"/>
      <c r="C17" s="263"/>
      <c r="D17" s="283"/>
      <c r="E17" s="263" t="s">
        <v>29</v>
      </c>
      <c r="F17" s="263"/>
      <c r="H17" s="263" t="s">
        <v>30</v>
      </c>
      <c r="I17" s="263"/>
      <c r="J17" s="263"/>
      <c r="L17" s="47"/>
    </row>
    <row r="18" spans="1:12" ht="15" customHeight="1" thickBot="1" x14ac:dyDescent="0.35">
      <c r="A18" s="119"/>
      <c r="B18" s="20"/>
      <c r="C18" s="20"/>
      <c r="D18" s="120"/>
      <c r="E18" s="20"/>
      <c r="F18" s="20"/>
      <c r="G18" s="121"/>
      <c r="H18" s="284" t="s">
        <v>34</v>
      </c>
      <c r="I18" s="254"/>
      <c r="J18" s="254"/>
      <c r="K18" s="20"/>
      <c r="L18" s="21"/>
    </row>
    <row r="20" spans="1:12" x14ac:dyDescent="0.3">
      <c r="C20" s="33" t="s">
        <v>429</v>
      </c>
    </row>
  </sheetData>
  <mergeCells count="13">
    <mergeCell ref="A17:D17"/>
    <mergeCell ref="H10:L10"/>
    <mergeCell ref="H18:J18"/>
    <mergeCell ref="A9:L9"/>
    <mergeCell ref="A1:C1"/>
    <mergeCell ref="H17:J17"/>
    <mergeCell ref="A10:F10"/>
    <mergeCell ref="A15:K15"/>
    <mergeCell ref="A2:L2"/>
    <mergeCell ref="E17:F17"/>
    <mergeCell ref="A8:J8"/>
    <mergeCell ref="J1:L1"/>
    <mergeCell ref="A7:J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6"/>
  <sheetViews>
    <sheetView topLeftCell="A17" zoomScale="75" zoomScaleNormal="75" workbookViewId="0">
      <selection activeCell="N15" sqref="N15"/>
    </sheetView>
  </sheetViews>
  <sheetFormatPr defaultColWidth="9.109375" defaultRowHeight="14.4" x14ac:dyDescent="0.3"/>
  <cols>
    <col min="1" max="1" width="8" style="122" customWidth="1"/>
    <col min="2" max="2" width="14.33203125" style="244" customWidth="1"/>
    <col min="3" max="3" width="58.44140625" style="33" customWidth="1"/>
    <col min="4" max="4" width="13.6640625" style="100" customWidth="1"/>
    <col min="5" max="5" width="12" style="33" customWidth="1"/>
    <col min="6" max="6" width="13.44140625" style="33" customWidth="1"/>
    <col min="7" max="7" width="16.44140625" style="101" customWidth="1"/>
    <col min="8" max="8" width="11.6640625" style="101" customWidth="1"/>
    <col min="9" max="10" width="11.33203125" style="33" customWidth="1"/>
    <col min="11" max="11" width="28.44140625" style="33" customWidth="1"/>
    <col min="12" max="12" width="15.88671875" style="33" customWidth="1"/>
    <col min="13" max="27" width="22.5546875" style="33" customWidth="1"/>
    <col min="28" max="28" width="9.109375" style="33" customWidth="1"/>
    <col min="29" max="16384" width="9.109375" style="33"/>
  </cols>
  <sheetData>
    <row r="1" spans="1:14" ht="31.2" customHeight="1" x14ac:dyDescent="0.3">
      <c r="A1" s="275"/>
      <c r="B1" s="263"/>
      <c r="C1" s="263"/>
      <c r="F1" s="101"/>
      <c r="K1" s="270" t="s">
        <v>476</v>
      </c>
      <c r="L1" s="270"/>
    </row>
    <row r="2" spans="1:14" ht="39.75" customHeight="1" x14ac:dyDescent="0.3">
      <c r="A2" s="279"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ht="57.6" customHeight="1" x14ac:dyDescent="0.3">
      <c r="A7" s="268" t="s">
        <v>5</v>
      </c>
      <c r="B7" s="269"/>
      <c r="C7" s="269"/>
      <c r="D7" s="269"/>
      <c r="E7" s="269"/>
      <c r="F7" s="269"/>
      <c r="G7" s="269"/>
      <c r="H7" s="269"/>
      <c r="I7" s="269"/>
      <c r="J7" s="269"/>
      <c r="K7" s="95"/>
      <c r="L7" s="95"/>
    </row>
    <row r="8" spans="1:14" ht="21" customHeight="1" x14ac:dyDescent="0.3">
      <c r="A8" s="271" t="s">
        <v>460</v>
      </c>
      <c r="B8" s="272"/>
      <c r="C8" s="272"/>
      <c r="D8" s="272"/>
      <c r="E8" s="272"/>
      <c r="F8" s="272"/>
      <c r="G8" s="272"/>
      <c r="H8" s="272"/>
      <c r="I8" s="272"/>
      <c r="J8" s="272"/>
      <c r="K8" s="95"/>
      <c r="L8" s="95"/>
    </row>
    <row r="9" spans="1:14" ht="15" customHeight="1" thickBot="1" x14ac:dyDescent="0.35">
      <c r="A9" s="276" t="s">
        <v>35</v>
      </c>
      <c r="B9" s="259"/>
      <c r="C9" s="259"/>
      <c r="D9" s="259"/>
      <c r="E9" s="259"/>
      <c r="F9" s="259"/>
      <c r="G9" s="259"/>
      <c r="H9" s="259"/>
      <c r="I9" s="259"/>
      <c r="J9" s="259"/>
      <c r="K9" s="259"/>
      <c r="L9" s="260"/>
    </row>
    <row r="10" spans="1:14" ht="15" customHeight="1" thickBot="1" x14ac:dyDescent="0.35">
      <c r="A10" s="278" t="s">
        <v>7</v>
      </c>
      <c r="B10" s="262"/>
      <c r="C10" s="262"/>
      <c r="D10" s="262"/>
      <c r="E10" s="262"/>
      <c r="F10" s="262"/>
      <c r="G10" s="285"/>
      <c r="H10" s="36"/>
      <c r="I10" s="274" t="s">
        <v>8</v>
      </c>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251" t="s">
        <v>309</v>
      </c>
      <c r="M11" s="37"/>
    </row>
    <row r="12" spans="1:14" x14ac:dyDescent="0.3">
      <c r="A12" s="109">
        <v>1</v>
      </c>
      <c r="B12" s="110">
        <v>2</v>
      </c>
      <c r="C12" s="111">
        <v>3</v>
      </c>
      <c r="D12" s="112">
        <v>4</v>
      </c>
      <c r="E12" s="113">
        <v>5</v>
      </c>
      <c r="F12" s="112">
        <v>6</v>
      </c>
      <c r="G12" s="112">
        <v>7</v>
      </c>
      <c r="H12" s="113">
        <v>8</v>
      </c>
      <c r="I12" s="112">
        <v>9</v>
      </c>
      <c r="J12" s="113">
        <v>10</v>
      </c>
      <c r="K12" s="112">
        <v>11</v>
      </c>
      <c r="L12" s="228" t="s">
        <v>308</v>
      </c>
    </row>
    <row r="13" spans="1:14" ht="147" customHeight="1" x14ac:dyDescent="0.3">
      <c r="A13" s="28">
        <v>1</v>
      </c>
      <c r="B13" s="70" t="s">
        <v>439</v>
      </c>
      <c r="C13" s="177" t="s">
        <v>440</v>
      </c>
      <c r="D13" s="70" t="s">
        <v>441</v>
      </c>
      <c r="E13" s="115" t="s">
        <v>20</v>
      </c>
      <c r="F13" s="157">
        <v>900</v>
      </c>
      <c r="G13" s="28"/>
      <c r="H13" s="85"/>
      <c r="I13" s="28"/>
      <c r="J13" s="28"/>
      <c r="K13" s="28"/>
      <c r="L13" s="48">
        <f>F13*K13</f>
        <v>0</v>
      </c>
      <c r="M13" s="39"/>
      <c r="N13" s="39"/>
    </row>
    <row r="14" spans="1:14" ht="74.400000000000006" customHeight="1" x14ac:dyDescent="0.3">
      <c r="A14" s="28">
        <f>A13+1</f>
        <v>2</v>
      </c>
      <c r="B14" s="238" t="s">
        <v>318</v>
      </c>
      <c r="C14" s="179" t="s">
        <v>329</v>
      </c>
      <c r="D14" s="70" t="s">
        <v>37</v>
      </c>
      <c r="E14" s="115" t="s">
        <v>20</v>
      </c>
      <c r="F14" s="157">
        <v>600</v>
      </c>
      <c r="G14" s="28"/>
      <c r="H14" s="85"/>
      <c r="I14" s="28"/>
      <c r="J14" s="28"/>
      <c r="K14" s="28"/>
      <c r="L14" s="48">
        <f t="shared" ref="L14:L22" si="0">F14*K14</f>
        <v>0</v>
      </c>
      <c r="M14" s="39"/>
      <c r="N14" s="39"/>
    </row>
    <row r="15" spans="1:14" ht="64.2" customHeight="1" x14ac:dyDescent="0.3">
      <c r="A15" s="126">
        <f t="shared" ref="A15:A22" si="1">A14+1</f>
        <v>3</v>
      </c>
      <c r="B15" s="239" t="s">
        <v>319</v>
      </c>
      <c r="C15" s="198" t="s">
        <v>330</v>
      </c>
      <c r="D15" s="70" t="s">
        <v>37</v>
      </c>
      <c r="E15" s="115" t="s">
        <v>20</v>
      </c>
      <c r="F15" s="157">
        <v>600</v>
      </c>
      <c r="G15" s="28"/>
      <c r="H15" s="28"/>
      <c r="I15" s="28"/>
      <c r="J15" s="28"/>
      <c r="K15" s="28"/>
      <c r="L15" s="48">
        <f t="shared" si="0"/>
        <v>0</v>
      </c>
      <c r="M15" s="39"/>
      <c r="N15" s="39"/>
    </row>
    <row r="16" spans="1:14" ht="73.2" customHeight="1" x14ac:dyDescent="0.3">
      <c r="A16" s="126">
        <f t="shared" si="1"/>
        <v>4</v>
      </c>
      <c r="B16" s="240" t="s">
        <v>320</v>
      </c>
      <c r="C16" s="199" t="s">
        <v>324</v>
      </c>
      <c r="D16" s="200" t="s">
        <v>322</v>
      </c>
      <c r="E16" s="115" t="s">
        <v>20</v>
      </c>
      <c r="F16" s="157">
        <v>180</v>
      </c>
      <c r="G16" s="28"/>
      <c r="H16" s="28"/>
      <c r="I16" s="28"/>
      <c r="J16" s="28"/>
      <c r="K16" s="28"/>
      <c r="L16" s="48">
        <f t="shared" si="0"/>
        <v>0</v>
      </c>
      <c r="M16" s="39"/>
      <c r="N16" s="39"/>
    </row>
    <row r="17" spans="1:14" ht="94.8" customHeight="1" x14ac:dyDescent="0.3">
      <c r="A17" s="126">
        <f t="shared" si="1"/>
        <v>5</v>
      </c>
      <c r="B17" s="56" t="s">
        <v>321</v>
      </c>
      <c r="C17" s="199" t="s">
        <v>328</v>
      </c>
      <c r="D17" s="194" t="s">
        <v>322</v>
      </c>
      <c r="E17" s="115" t="s">
        <v>20</v>
      </c>
      <c r="F17" s="157">
        <v>250</v>
      </c>
      <c r="G17" s="28"/>
      <c r="H17" s="28"/>
      <c r="I17" s="28"/>
      <c r="J17" s="28"/>
      <c r="K17" s="28"/>
      <c r="L17" s="48">
        <f t="shared" si="0"/>
        <v>0</v>
      </c>
      <c r="M17" s="39"/>
      <c r="N17" s="39"/>
    </row>
    <row r="18" spans="1:14" ht="120.6" customHeight="1" x14ac:dyDescent="0.3">
      <c r="A18" s="126">
        <f t="shared" si="1"/>
        <v>6</v>
      </c>
      <c r="B18" s="70" t="s">
        <v>315</v>
      </c>
      <c r="C18" s="196" t="s">
        <v>331</v>
      </c>
      <c r="D18" s="70" t="s">
        <v>38</v>
      </c>
      <c r="E18" s="115" t="s">
        <v>20</v>
      </c>
      <c r="F18" s="157">
        <v>345</v>
      </c>
      <c r="G18" s="28"/>
      <c r="H18" s="28"/>
      <c r="I18" s="9"/>
      <c r="J18" s="9"/>
      <c r="K18" s="9"/>
      <c r="L18" s="48">
        <f t="shared" si="0"/>
        <v>0</v>
      </c>
      <c r="M18" s="39"/>
      <c r="N18" s="39"/>
    </row>
    <row r="19" spans="1:14" ht="119.4" customHeight="1" x14ac:dyDescent="0.3">
      <c r="A19" s="28">
        <f t="shared" si="1"/>
        <v>7</v>
      </c>
      <c r="B19" s="241" t="s">
        <v>316</v>
      </c>
      <c r="C19" s="197" t="s">
        <v>325</v>
      </c>
      <c r="D19" s="116" t="s">
        <v>36</v>
      </c>
      <c r="E19" s="125" t="s">
        <v>20</v>
      </c>
      <c r="F19" s="157">
        <v>210</v>
      </c>
      <c r="G19" s="28"/>
      <c r="H19" s="28"/>
      <c r="I19" s="9"/>
      <c r="J19" s="9"/>
      <c r="K19" s="9"/>
      <c r="L19" s="48">
        <f t="shared" si="0"/>
        <v>0</v>
      </c>
      <c r="M19" s="39"/>
      <c r="N19" s="39"/>
    </row>
    <row r="20" spans="1:14" ht="120" customHeight="1" x14ac:dyDescent="0.3">
      <c r="A20" s="28">
        <f t="shared" si="1"/>
        <v>8</v>
      </c>
      <c r="B20" s="241" t="s">
        <v>317</v>
      </c>
      <c r="C20" s="197" t="s">
        <v>326</v>
      </c>
      <c r="D20" s="200" t="s">
        <v>322</v>
      </c>
      <c r="E20" s="125" t="s">
        <v>20</v>
      </c>
      <c r="F20" s="160">
        <v>95</v>
      </c>
      <c r="G20" s="28"/>
      <c r="H20" s="28"/>
      <c r="I20" s="9"/>
      <c r="J20" s="9"/>
      <c r="K20" s="9"/>
      <c r="L20" s="48">
        <f t="shared" si="0"/>
        <v>0</v>
      </c>
      <c r="M20" s="39"/>
      <c r="N20" s="39"/>
    </row>
    <row r="21" spans="1:14" ht="103.8" customHeight="1" x14ac:dyDescent="0.3">
      <c r="A21" s="28">
        <f t="shared" si="1"/>
        <v>9</v>
      </c>
      <c r="B21" s="70" t="s">
        <v>39</v>
      </c>
      <c r="C21" s="196" t="s">
        <v>327</v>
      </c>
      <c r="D21" s="70" t="s">
        <v>40</v>
      </c>
      <c r="E21" s="76" t="s">
        <v>20</v>
      </c>
      <c r="F21" s="160">
        <v>190</v>
      </c>
      <c r="G21" s="28"/>
      <c r="H21" s="28"/>
      <c r="I21" s="9"/>
      <c r="J21" s="9"/>
      <c r="K21" s="9"/>
      <c r="L21" s="48">
        <f t="shared" si="0"/>
        <v>0</v>
      </c>
      <c r="M21" s="39"/>
      <c r="N21" s="39"/>
    </row>
    <row r="22" spans="1:14" ht="73.2" customHeight="1" thickBot="1" x14ac:dyDescent="0.35">
      <c r="A22" s="28">
        <f t="shared" si="1"/>
        <v>10</v>
      </c>
      <c r="B22" s="127" t="s">
        <v>41</v>
      </c>
      <c r="C22" s="180" t="s">
        <v>323</v>
      </c>
      <c r="D22" s="127" t="s">
        <v>42</v>
      </c>
      <c r="E22" s="128" t="s">
        <v>20</v>
      </c>
      <c r="F22" s="157">
        <v>75</v>
      </c>
      <c r="G22" s="28"/>
      <c r="H22" s="28"/>
      <c r="I22" s="9"/>
      <c r="J22" s="9"/>
      <c r="K22" s="9"/>
      <c r="L22" s="48">
        <f t="shared" si="0"/>
        <v>0</v>
      </c>
      <c r="M22" s="39"/>
      <c r="N22" s="39"/>
    </row>
    <row r="23" spans="1:14" ht="15" customHeight="1" thickBot="1" x14ac:dyDescent="0.35">
      <c r="A23" s="280" t="s">
        <v>27</v>
      </c>
      <c r="B23" s="262"/>
      <c r="C23" s="262"/>
      <c r="D23" s="262"/>
      <c r="E23" s="262"/>
      <c r="F23" s="262"/>
      <c r="G23" s="262"/>
      <c r="H23" s="262"/>
      <c r="I23" s="262"/>
      <c r="J23" s="262"/>
      <c r="K23" s="262"/>
      <c r="L23" s="44">
        <f>SUM(L13:L22)</f>
        <v>0</v>
      </c>
    </row>
    <row r="24" spans="1:14" x14ac:dyDescent="0.3">
      <c r="A24" s="117"/>
      <c r="B24" s="242"/>
      <c r="C24" s="118"/>
      <c r="D24" s="118"/>
      <c r="E24" s="118"/>
      <c r="F24" s="118"/>
      <c r="G24" s="118"/>
      <c r="H24" s="118"/>
      <c r="I24" s="118"/>
      <c r="J24" s="118"/>
      <c r="K24" s="118"/>
    </row>
    <row r="25" spans="1:14" x14ac:dyDescent="0.3">
      <c r="A25" s="277" t="s">
        <v>28</v>
      </c>
      <c r="B25" s="263"/>
      <c r="C25" s="263"/>
      <c r="D25" s="283"/>
      <c r="E25" s="263" t="s">
        <v>29</v>
      </c>
      <c r="F25" s="263"/>
      <c r="G25" s="286"/>
      <c r="I25" s="263" t="s">
        <v>30</v>
      </c>
      <c r="J25" s="263"/>
      <c r="K25" s="263"/>
      <c r="L25" s="47"/>
    </row>
    <row r="26" spans="1:14" ht="15" customHeight="1" thickBot="1" x14ac:dyDescent="0.35">
      <c r="A26" s="119"/>
      <c r="B26" s="243"/>
      <c r="C26" s="20"/>
      <c r="D26" s="120"/>
      <c r="E26" s="20"/>
      <c r="F26" s="20"/>
      <c r="G26" s="121"/>
      <c r="H26" s="121"/>
      <c r="I26" s="284" t="s">
        <v>34</v>
      </c>
      <c r="J26" s="254"/>
      <c r="K26" s="254"/>
      <c r="L26" s="21"/>
    </row>
  </sheetData>
  <mergeCells count="13">
    <mergeCell ref="I10:L10"/>
    <mergeCell ref="A1:C1"/>
    <mergeCell ref="A9:L9"/>
    <mergeCell ref="I26:K26"/>
    <mergeCell ref="A25:D25"/>
    <mergeCell ref="A10:G10"/>
    <mergeCell ref="I25:K25"/>
    <mergeCell ref="A23:K23"/>
    <mergeCell ref="A2:L2"/>
    <mergeCell ref="E25:G25"/>
    <mergeCell ref="A7:J7"/>
    <mergeCell ref="K1:L1"/>
    <mergeCell ref="A8:J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0"/>
  <sheetViews>
    <sheetView topLeftCell="A11" zoomScale="75" zoomScaleNormal="75" workbookViewId="0">
      <selection activeCell="B25" sqref="B25"/>
    </sheetView>
  </sheetViews>
  <sheetFormatPr defaultColWidth="9.109375" defaultRowHeight="14.4" x14ac:dyDescent="0.3"/>
  <cols>
    <col min="1" max="1" width="8" style="122" customWidth="1"/>
    <col min="2" max="2" width="14.33203125" style="33" customWidth="1"/>
    <col min="3" max="3" width="58.44140625" style="33" customWidth="1"/>
    <col min="4" max="4" width="13.6640625" style="100" customWidth="1"/>
    <col min="5" max="5" width="12" style="33" customWidth="1"/>
    <col min="6" max="6" width="13.44140625" style="33" customWidth="1"/>
    <col min="7" max="7" width="15.5546875" style="101"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0" customHeight="1" x14ac:dyDescent="0.3">
      <c r="A1" s="275"/>
      <c r="B1" s="263"/>
      <c r="C1" s="263"/>
      <c r="F1" s="101"/>
      <c r="J1" s="270" t="s">
        <v>476</v>
      </c>
      <c r="K1" s="270"/>
      <c r="L1" s="270"/>
    </row>
    <row r="2" spans="1:14" ht="39.75" customHeight="1" x14ac:dyDescent="0.3">
      <c r="A2" s="279"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ht="57.6" customHeight="1" thickBot="1" x14ac:dyDescent="0.35">
      <c r="A7" s="293" t="s">
        <v>5</v>
      </c>
      <c r="B7" s="294"/>
      <c r="C7" s="294"/>
      <c r="D7" s="294"/>
      <c r="E7" s="294"/>
      <c r="F7" s="294"/>
      <c r="G7" s="294"/>
      <c r="H7" s="294"/>
      <c r="I7" s="294"/>
      <c r="J7" s="294"/>
      <c r="K7" s="95"/>
      <c r="L7" s="95"/>
    </row>
    <row r="8" spans="1:14" ht="19.2" customHeight="1" thickBot="1" x14ac:dyDescent="0.35">
      <c r="A8" s="271" t="s">
        <v>460</v>
      </c>
      <c r="B8" s="272"/>
      <c r="C8" s="272"/>
      <c r="D8" s="272"/>
      <c r="E8" s="272"/>
      <c r="F8" s="272"/>
      <c r="G8" s="272"/>
      <c r="H8" s="272"/>
      <c r="I8" s="272"/>
      <c r="J8" s="272"/>
      <c r="K8" s="90"/>
      <c r="L8" s="90"/>
    </row>
    <row r="9" spans="1:14" ht="15" customHeight="1" thickBot="1" x14ac:dyDescent="0.35">
      <c r="A9" s="289" t="s">
        <v>477</v>
      </c>
      <c r="B9" s="290"/>
      <c r="C9" s="290"/>
      <c r="D9" s="290"/>
      <c r="E9" s="290"/>
      <c r="F9" s="290"/>
      <c r="G9" s="290"/>
      <c r="H9" s="290"/>
      <c r="I9" s="290"/>
      <c r="J9" s="290"/>
      <c r="K9" s="290"/>
      <c r="L9" s="290"/>
    </row>
    <row r="10" spans="1:14" ht="15" customHeight="1" thickBot="1" x14ac:dyDescent="0.35">
      <c r="A10" s="278" t="s">
        <v>7</v>
      </c>
      <c r="B10" s="262"/>
      <c r="C10" s="262"/>
      <c r="D10" s="262"/>
      <c r="E10" s="262"/>
      <c r="F10" s="262"/>
      <c r="G10" s="36"/>
      <c r="H10" s="287" t="s">
        <v>8</v>
      </c>
      <c r="I10" s="288"/>
      <c r="J10" s="288"/>
      <c r="K10" s="288"/>
      <c r="L10" s="288"/>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06.8" customHeight="1" x14ac:dyDescent="0.3">
      <c r="A13" s="28">
        <v>1</v>
      </c>
      <c r="B13" s="238" t="s">
        <v>478</v>
      </c>
      <c r="C13" s="247" t="s">
        <v>482</v>
      </c>
      <c r="D13" s="70" t="s">
        <v>43</v>
      </c>
      <c r="E13" s="115" t="s">
        <v>20</v>
      </c>
      <c r="F13" s="56">
        <v>60</v>
      </c>
      <c r="G13" s="26" t="s">
        <v>173</v>
      </c>
      <c r="H13" s="9"/>
      <c r="I13" s="9"/>
      <c r="J13" s="9"/>
      <c r="K13" s="183"/>
      <c r="L13" s="48">
        <f t="shared" ref="L13:L16" si="0">F13*K13</f>
        <v>0</v>
      </c>
      <c r="M13" s="39"/>
      <c r="N13" s="39"/>
    </row>
    <row r="14" spans="1:14" ht="139.80000000000001" customHeight="1" x14ac:dyDescent="0.3">
      <c r="A14" s="28">
        <f>A13+1</f>
        <v>2</v>
      </c>
      <c r="B14" s="248" t="s">
        <v>479</v>
      </c>
      <c r="C14" s="249" t="s">
        <v>483</v>
      </c>
      <c r="D14" s="116" t="s">
        <v>314</v>
      </c>
      <c r="E14" s="115" t="s">
        <v>20</v>
      </c>
      <c r="F14" s="157">
        <v>30</v>
      </c>
      <c r="G14" s="26" t="s">
        <v>173</v>
      </c>
      <c r="H14" s="9"/>
      <c r="I14" s="9"/>
      <c r="J14" s="9"/>
      <c r="K14" s="183"/>
      <c r="L14" s="48">
        <f t="shared" si="0"/>
        <v>0</v>
      </c>
      <c r="M14" s="39"/>
      <c r="N14" s="39"/>
    </row>
    <row r="15" spans="1:14" ht="117" customHeight="1" x14ac:dyDescent="0.3">
      <c r="A15" s="28">
        <f t="shared" ref="A15:A16" si="1">A14+1</f>
        <v>3</v>
      </c>
      <c r="B15" s="200" t="s">
        <v>480</v>
      </c>
      <c r="C15" s="176" t="s">
        <v>484</v>
      </c>
      <c r="D15" s="70" t="s">
        <v>344</v>
      </c>
      <c r="E15" s="115" t="s">
        <v>20</v>
      </c>
      <c r="F15" s="157">
        <v>1650</v>
      </c>
      <c r="G15" s="26" t="s">
        <v>173</v>
      </c>
      <c r="H15" s="9"/>
      <c r="I15" s="9"/>
      <c r="J15" s="9"/>
      <c r="K15" s="183"/>
      <c r="L15" s="48">
        <f t="shared" si="0"/>
        <v>0</v>
      </c>
      <c r="M15" s="39"/>
      <c r="N15" s="39"/>
    </row>
    <row r="16" spans="1:14" ht="236.4" customHeight="1" thickBot="1" x14ac:dyDescent="0.35">
      <c r="A16" s="28">
        <f t="shared" si="1"/>
        <v>4</v>
      </c>
      <c r="B16" s="194" t="s">
        <v>481</v>
      </c>
      <c r="C16" s="250" t="s">
        <v>485</v>
      </c>
      <c r="D16" s="70" t="s">
        <v>344</v>
      </c>
      <c r="E16" s="115" t="s">
        <v>20</v>
      </c>
      <c r="F16" s="157">
        <v>70</v>
      </c>
      <c r="G16" s="26" t="s">
        <v>173</v>
      </c>
      <c r="H16" s="9"/>
      <c r="I16" s="9"/>
      <c r="J16" s="9"/>
      <c r="K16" s="183"/>
      <c r="L16" s="48">
        <f t="shared" si="0"/>
        <v>0</v>
      </c>
      <c r="M16" s="39"/>
      <c r="N16" s="39"/>
    </row>
    <row r="17" spans="1:12" ht="15" customHeight="1" thickBot="1" x14ac:dyDescent="0.35">
      <c r="A17" s="291" t="s">
        <v>27</v>
      </c>
      <c r="B17" s="262"/>
      <c r="C17" s="262"/>
      <c r="D17" s="262"/>
      <c r="E17" s="262"/>
      <c r="F17" s="262"/>
      <c r="G17" s="262"/>
      <c r="H17" s="262"/>
      <c r="I17" s="262"/>
      <c r="J17" s="262"/>
      <c r="K17" s="292"/>
      <c r="L17" s="44">
        <f>SUM(L13:L16)</f>
        <v>0</v>
      </c>
    </row>
    <row r="18" spans="1:12" x14ac:dyDescent="0.3">
      <c r="A18" s="117"/>
      <c r="B18" s="118"/>
      <c r="C18" s="118"/>
      <c r="D18" s="118"/>
      <c r="E18" s="118"/>
      <c r="F18" s="118"/>
      <c r="G18" s="118"/>
      <c r="H18" s="118"/>
      <c r="I18" s="118"/>
      <c r="J18" s="118"/>
      <c r="K18" s="118"/>
    </row>
    <row r="19" spans="1:12" x14ac:dyDescent="0.3">
      <c r="A19" s="277" t="s">
        <v>28</v>
      </c>
      <c r="B19" s="263"/>
      <c r="C19" s="263"/>
      <c r="D19" s="283"/>
      <c r="E19" s="263" t="s">
        <v>29</v>
      </c>
      <c r="F19" s="263"/>
      <c r="H19" s="263" t="s">
        <v>30</v>
      </c>
      <c r="I19" s="263"/>
      <c r="J19" s="263"/>
      <c r="L19" s="47"/>
    </row>
    <row r="20" spans="1:12" ht="15" thickBot="1" x14ac:dyDescent="0.35">
      <c r="A20" s="119"/>
      <c r="B20" s="20"/>
      <c r="C20" s="20"/>
      <c r="D20" s="120"/>
      <c r="E20" s="20"/>
      <c r="F20" s="20"/>
      <c r="G20" s="121"/>
      <c r="H20" s="284" t="s">
        <v>34</v>
      </c>
      <c r="I20" s="254"/>
      <c r="J20" s="254"/>
      <c r="K20" s="20"/>
      <c r="L20" s="21"/>
    </row>
  </sheetData>
  <mergeCells count="13">
    <mergeCell ref="H20:J20"/>
    <mergeCell ref="H10:L10"/>
    <mergeCell ref="A1:C1"/>
    <mergeCell ref="A9:L9"/>
    <mergeCell ref="A17:K17"/>
    <mergeCell ref="H19:J19"/>
    <mergeCell ref="A10:F10"/>
    <mergeCell ref="E19:F19"/>
    <mergeCell ref="A19:D19"/>
    <mergeCell ref="A2:L2"/>
    <mergeCell ref="A7:J7"/>
    <mergeCell ref="J1:L1"/>
    <mergeCell ref="A8:J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26"/>
  <sheetViews>
    <sheetView topLeftCell="A13" zoomScale="75" zoomScaleNormal="75" workbookViewId="0">
      <selection activeCell="L13" sqref="L13"/>
    </sheetView>
  </sheetViews>
  <sheetFormatPr defaultColWidth="9.109375" defaultRowHeight="14.4" x14ac:dyDescent="0.3"/>
  <cols>
    <col min="1" max="1" width="8" style="122" customWidth="1"/>
    <col min="2" max="2" width="14.33203125" style="33" customWidth="1"/>
    <col min="3" max="3" width="58.44140625" style="33" customWidth="1"/>
    <col min="4" max="4" width="13.6640625" style="100" customWidth="1"/>
    <col min="5" max="5" width="12" style="33" customWidth="1"/>
    <col min="6" max="6" width="13.44140625" style="33" customWidth="1"/>
    <col min="7" max="7" width="16.6640625" style="101"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9.6" customHeight="1" x14ac:dyDescent="0.3">
      <c r="A1" s="275"/>
      <c r="B1" s="263"/>
      <c r="C1" s="263"/>
      <c r="F1" s="101"/>
      <c r="J1" s="270" t="s">
        <v>476</v>
      </c>
      <c r="K1" s="270"/>
      <c r="L1" s="270"/>
    </row>
    <row r="2" spans="1:14" ht="39.75" customHeight="1" x14ac:dyDescent="0.3">
      <c r="A2" s="279"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ht="65.400000000000006" customHeight="1" x14ac:dyDescent="0.3">
      <c r="A7" s="268" t="s">
        <v>5</v>
      </c>
      <c r="B7" s="269"/>
      <c r="C7" s="269"/>
      <c r="D7" s="269"/>
      <c r="E7" s="269"/>
      <c r="F7" s="269"/>
      <c r="G7" s="269"/>
      <c r="H7" s="269"/>
      <c r="I7" s="269"/>
      <c r="J7" s="269"/>
      <c r="K7" s="95"/>
      <c r="L7" s="95"/>
    </row>
    <row r="8" spans="1:14" ht="18" customHeight="1" x14ac:dyDescent="0.3">
      <c r="A8" s="271" t="s">
        <v>461</v>
      </c>
      <c r="B8" s="272"/>
      <c r="C8" s="272"/>
      <c r="D8" s="272"/>
      <c r="E8" s="272"/>
      <c r="F8" s="272"/>
      <c r="G8" s="272"/>
      <c r="H8" s="272"/>
      <c r="I8" s="272"/>
      <c r="J8" s="272"/>
      <c r="K8" s="95"/>
      <c r="L8" s="95"/>
    </row>
    <row r="9" spans="1:14" ht="15" customHeight="1" thickBot="1" x14ac:dyDescent="0.35">
      <c r="A9" s="276" t="s">
        <v>44</v>
      </c>
      <c r="B9" s="259"/>
      <c r="C9" s="259"/>
      <c r="D9" s="259"/>
      <c r="E9" s="259"/>
      <c r="F9" s="259"/>
      <c r="G9" s="259"/>
      <c r="H9" s="259"/>
      <c r="I9" s="259"/>
      <c r="J9" s="259"/>
      <c r="K9" s="259"/>
      <c r="L9" s="260"/>
    </row>
    <row r="10" spans="1:14" ht="15" customHeight="1" thickBot="1" x14ac:dyDescent="0.35">
      <c r="A10" s="278" t="s">
        <v>7</v>
      </c>
      <c r="B10" s="262"/>
      <c r="C10" s="262"/>
      <c r="D10" s="262"/>
      <c r="E10" s="262"/>
      <c r="F10" s="262"/>
      <c r="G10" s="36"/>
      <c r="H10" s="274"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23" customHeight="1" x14ac:dyDescent="0.3">
      <c r="A13" s="26">
        <v>1</v>
      </c>
      <c r="B13" s="66" t="s">
        <v>45</v>
      </c>
      <c r="C13" s="131" t="s">
        <v>46</v>
      </c>
      <c r="D13" s="129" t="s">
        <v>47</v>
      </c>
      <c r="E13" s="130" t="s">
        <v>20</v>
      </c>
      <c r="F13" s="55">
        <v>13500</v>
      </c>
      <c r="G13" s="26"/>
      <c r="H13" s="40"/>
      <c r="I13" s="41"/>
      <c r="J13" s="41"/>
      <c r="K13" s="38"/>
      <c r="L13" s="48">
        <f t="shared" ref="L13:L22" si="0">F13*K13</f>
        <v>0</v>
      </c>
      <c r="M13" s="39"/>
      <c r="N13" s="39"/>
    </row>
    <row r="14" spans="1:14" ht="78.599999999999994" customHeight="1" x14ac:dyDescent="0.3">
      <c r="A14" s="26">
        <f t="shared" ref="A14:A22" si="1">A13+1</f>
        <v>2</v>
      </c>
      <c r="B14" s="66" t="s">
        <v>48</v>
      </c>
      <c r="C14" s="131" t="s">
        <v>49</v>
      </c>
      <c r="D14" s="132" t="s">
        <v>50</v>
      </c>
      <c r="E14" s="130" t="s">
        <v>20</v>
      </c>
      <c r="F14" s="55">
        <v>600</v>
      </c>
      <c r="G14" s="26"/>
      <c r="H14" s="4"/>
      <c r="I14" s="5"/>
      <c r="J14" s="5"/>
      <c r="K14" s="38"/>
      <c r="L14" s="48">
        <f t="shared" si="0"/>
        <v>0</v>
      </c>
      <c r="M14" s="39"/>
      <c r="N14" s="39"/>
    </row>
    <row r="15" spans="1:14" ht="90" customHeight="1" x14ac:dyDescent="0.3">
      <c r="A15" s="24">
        <f t="shared" si="1"/>
        <v>3</v>
      </c>
      <c r="B15" s="64" t="s">
        <v>53</v>
      </c>
      <c r="C15" s="139" t="s">
        <v>396</v>
      </c>
      <c r="D15" s="133" t="s">
        <v>54</v>
      </c>
      <c r="E15" s="65" t="s">
        <v>20</v>
      </c>
      <c r="F15" s="134">
        <v>1400</v>
      </c>
      <c r="G15" s="175" t="s">
        <v>52</v>
      </c>
      <c r="H15" s="6"/>
      <c r="I15" s="7"/>
      <c r="J15" s="7"/>
      <c r="K15" s="52"/>
      <c r="L15" s="48">
        <f t="shared" si="0"/>
        <v>0</v>
      </c>
      <c r="M15" s="39"/>
      <c r="N15" s="39"/>
    </row>
    <row r="16" spans="1:14" ht="85.2" customHeight="1" x14ac:dyDescent="0.3">
      <c r="A16" s="24">
        <f t="shared" si="1"/>
        <v>4</v>
      </c>
      <c r="B16" s="133" t="s">
        <v>55</v>
      </c>
      <c r="C16" s="139" t="s">
        <v>397</v>
      </c>
      <c r="D16" s="133" t="s">
        <v>56</v>
      </c>
      <c r="E16" s="54" t="s">
        <v>20</v>
      </c>
      <c r="F16" s="54">
        <v>250</v>
      </c>
      <c r="G16" s="175" t="s">
        <v>52</v>
      </c>
      <c r="H16" s="6"/>
      <c r="I16" s="7"/>
      <c r="J16" s="7"/>
      <c r="K16" s="52"/>
      <c r="L16" s="48">
        <f t="shared" si="0"/>
        <v>0</v>
      </c>
      <c r="M16" s="39"/>
      <c r="N16" s="39"/>
    </row>
    <row r="17" spans="1:14" ht="93.6" customHeight="1" x14ac:dyDescent="0.3">
      <c r="A17" s="24">
        <f t="shared" si="1"/>
        <v>5</v>
      </c>
      <c r="B17" s="64" t="s">
        <v>57</v>
      </c>
      <c r="C17" s="139" t="s">
        <v>58</v>
      </c>
      <c r="D17" s="136" t="s">
        <v>59</v>
      </c>
      <c r="E17" s="65" t="s">
        <v>20</v>
      </c>
      <c r="F17" s="134">
        <v>1200</v>
      </c>
      <c r="G17" s="175" t="s">
        <v>52</v>
      </c>
      <c r="H17" s="6"/>
      <c r="I17" s="7"/>
      <c r="J17" s="7"/>
      <c r="K17" s="52"/>
      <c r="L17" s="48">
        <f t="shared" si="0"/>
        <v>0</v>
      </c>
      <c r="M17" s="39"/>
      <c r="N17" s="39"/>
    </row>
    <row r="18" spans="1:14" ht="65.400000000000006" customHeight="1" x14ac:dyDescent="0.3">
      <c r="A18" s="24">
        <f t="shared" si="1"/>
        <v>6</v>
      </c>
      <c r="B18" s="133" t="s">
        <v>60</v>
      </c>
      <c r="C18" s="139" t="s">
        <v>398</v>
      </c>
      <c r="D18" s="136" t="s">
        <v>59</v>
      </c>
      <c r="E18" s="54" t="s">
        <v>20</v>
      </c>
      <c r="F18" s="134">
        <v>600</v>
      </c>
      <c r="G18" s="175" t="s">
        <v>52</v>
      </c>
      <c r="H18" s="6"/>
      <c r="I18" s="7"/>
      <c r="J18" s="7"/>
      <c r="K18" s="52"/>
      <c r="L18" s="48">
        <f t="shared" si="0"/>
        <v>0</v>
      </c>
      <c r="M18" s="39"/>
      <c r="N18" s="39"/>
    </row>
    <row r="19" spans="1:14" ht="132" customHeight="1" x14ac:dyDescent="0.3">
      <c r="A19" s="24">
        <f t="shared" si="1"/>
        <v>7</v>
      </c>
      <c r="B19" s="133" t="s">
        <v>61</v>
      </c>
      <c r="C19" s="139" t="s">
        <v>399</v>
      </c>
      <c r="D19" s="136" t="s">
        <v>59</v>
      </c>
      <c r="E19" s="54" t="s">
        <v>20</v>
      </c>
      <c r="F19" s="134">
        <v>2500</v>
      </c>
      <c r="G19" s="175" t="s">
        <v>52</v>
      </c>
      <c r="H19" s="6"/>
      <c r="I19" s="7"/>
      <c r="J19" s="7"/>
      <c r="K19" s="52"/>
      <c r="L19" s="48">
        <f t="shared" si="0"/>
        <v>0</v>
      </c>
      <c r="M19" s="39"/>
      <c r="N19" s="39"/>
    </row>
    <row r="20" spans="1:14" ht="149.4" customHeight="1" x14ac:dyDescent="0.3">
      <c r="A20" s="24">
        <f t="shared" si="1"/>
        <v>8</v>
      </c>
      <c r="B20" s="64" t="s">
        <v>340</v>
      </c>
      <c r="C20" s="139" t="s">
        <v>446</v>
      </c>
      <c r="D20" s="64" t="s">
        <v>341</v>
      </c>
      <c r="E20" s="65" t="s">
        <v>20</v>
      </c>
      <c r="F20" s="156">
        <v>600</v>
      </c>
      <c r="G20" s="28" t="s">
        <v>187</v>
      </c>
      <c r="H20" s="6"/>
      <c r="I20" s="7"/>
      <c r="J20" s="7"/>
      <c r="K20" s="52"/>
      <c r="L20" s="48">
        <f t="shared" si="0"/>
        <v>0</v>
      </c>
      <c r="M20" s="39"/>
      <c r="N20" s="39"/>
    </row>
    <row r="21" spans="1:14" ht="118.2" customHeight="1" x14ac:dyDescent="0.3">
      <c r="A21" s="24">
        <f t="shared" si="1"/>
        <v>9</v>
      </c>
      <c r="B21" s="64" t="s">
        <v>383</v>
      </c>
      <c r="C21" s="139" t="s">
        <v>342</v>
      </c>
      <c r="D21" s="64" t="s">
        <v>343</v>
      </c>
      <c r="E21" s="65" t="s">
        <v>20</v>
      </c>
      <c r="F21" s="156">
        <v>40</v>
      </c>
      <c r="G21" s="24"/>
      <c r="H21" s="6"/>
      <c r="I21" s="7"/>
      <c r="J21" s="7"/>
      <c r="K21" s="52"/>
      <c r="L21" s="48">
        <f t="shared" si="0"/>
        <v>0</v>
      </c>
      <c r="M21" s="39"/>
      <c r="N21" s="39"/>
    </row>
    <row r="22" spans="1:14" ht="135" customHeight="1" thickBot="1" x14ac:dyDescent="0.35">
      <c r="A22" s="24">
        <f t="shared" si="1"/>
        <v>10</v>
      </c>
      <c r="B22" s="64" t="s">
        <v>433</v>
      </c>
      <c r="C22" s="139" t="s">
        <v>434</v>
      </c>
      <c r="D22" s="64" t="s">
        <v>432</v>
      </c>
      <c r="E22" s="65" t="s">
        <v>20</v>
      </c>
      <c r="F22" s="134">
        <v>500</v>
      </c>
      <c r="G22" s="138"/>
      <c r="H22" s="6"/>
      <c r="I22" s="7"/>
      <c r="J22" s="7"/>
      <c r="K22" s="52"/>
      <c r="L22" s="48">
        <f t="shared" si="0"/>
        <v>0</v>
      </c>
      <c r="M22" s="39"/>
      <c r="N22" s="39"/>
    </row>
    <row r="23" spans="1:14" ht="15" customHeight="1" thickBot="1" x14ac:dyDescent="0.35">
      <c r="A23" s="291" t="s">
        <v>27</v>
      </c>
      <c r="B23" s="262"/>
      <c r="C23" s="262"/>
      <c r="D23" s="262"/>
      <c r="E23" s="262"/>
      <c r="F23" s="262"/>
      <c r="G23" s="262"/>
      <c r="H23" s="262"/>
      <c r="I23" s="262"/>
      <c r="J23" s="262"/>
      <c r="K23" s="292"/>
      <c r="L23" s="44">
        <f>SUM(L13:L22)</f>
        <v>0</v>
      </c>
    </row>
    <row r="24" spans="1:14" x14ac:dyDescent="0.3">
      <c r="A24" s="117"/>
      <c r="B24" s="118"/>
      <c r="C24" s="118"/>
      <c r="D24" s="118"/>
      <c r="E24" s="118"/>
      <c r="F24" s="118"/>
      <c r="G24" s="118"/>
      <c r="H24" s="118"/>
      <c r="I24" s="118"/>
      <c r="J24" s="118"/>
      <c r="K24" s="118"/>
    </row>
    <row r="25" spans="1:14" x14ac:dyDescent="0.3">
      <c r="A25" s="277" t="s">
        <v>28</v>
      </c>
      <c r="B25" s="263"/>
      <c r="C25" s="263"/>
      <c r="D25" s="283"/>
      <c r="E25" s="263" t="s">
        <v>29</v>
      </c>
      <c r="F25" s="263"/>
      <c r="H25" s="263" t="s">
        <v>30</v>
      </c>
      <c r="I25" s="263"/>
      <c r="J25" s="263"/>
      <c r="L25" s="47"/>
    </row>
    <row r="26" spans="1:14" ht="15" customHeight="1" thickBot="1" x14ac:dyDescent="0.35">
      <c r="A26" s="119"/>
      <c r="B26" s="20"/>
      <c r="C26" s="20"/>
      <c r="D26" s="120"/>
      <c r="E26" s="20"/>
      <c r="F26" s="20"/>
      <c r="G26" s="121"/>
      <c r="H26" s="284" t="s">
        <v>34</v>
      </c>
      <c r="I26" s="254"/>
      <c r="J26" s="254"/>
      <c r="K26" s="20"/>
      <c r="L26" s="21"/>
    </row>
  </sheetData>
  <mergeCells count="13">
    <mergeCell ref="H26:J26"/>
    <mergeCell ref="A25:D25"/>
    <mergeCell ref="H10:L10"/>
    <mergeCell ref="A1:C1"/>
    <mergeCell ref="A9:L9"/>
    <mergeCell ref="H25:J25"/>
    <mergeCell ref="A10:F10"/>
    <mergeCell ref="A23:K23"/>
    <mergeCell ref="E25:F25"/>
    <mergeCell ref="A2:L2"/>
    <mergeCell ref="A7:J7"/>
    <mergeCell ref="J1:L1"/>
    <mergeCell ref="A8:J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8"/>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886718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6"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s="49" customFormat="1" ht="61.2" customHeight="1" thickBot="1" x14ac:dyDescent="0.35">
      <c r="A7" s="293" t="s">
        <v>5</v>
      </c>
      <c r="B7" s="294"/>
      <c r="C7" s="294"/>
      <c r="D7" s="294"/>
      <c r="E7" s="294"/>
      <c r="F7" s="294"/>
      <c r="G7" s="294"/>
      <c r="H7" s="294"/>
      <c r="I7" s="294"/>
      <c r="J7" s="294"/>
      <c r="K7" s="164"/>
      <c r="L7" s="164"/>
    </row>
    <row r="8" spans="1:14" ht="18" customHeight="1" thickBot="1" x14ac:dyDescent="0.35">
      <c r="A8" s="271" t="s">
        <v>461</v>
      </c>
      <c r="B8" s="272"/>
      <c r="C8" s="272"/>
      <c r="D8" s="272"/>
      <c r="E8" s="272"/>
      <c r="F8" s="272"/>
      <c r="G8" s="272"/>
      <c r="H8" s="272"/>
      <c r="I8" s="272"/>
      <c r="J8" s="272"/>
      <c r="K8" s="95"/>
      <c r="L8" s="95"/>
    </row>
    <row r="9" spans="1:14" ht="15" customHeight="1" thickBot="1" x14ac:dyDescent="0.35">
      <c r="A9" s="289" t="s">
        <v>62</v>
      </c>
      <c r="B9" s="290"/>
      <c r="C9" s="290"/>
      <c r="D9" s="290"/>
      <c r="E9" s="290"/>
      <c r="F9" s="290"/>
      <c r="G9" s="290"/>
      <c r="H9" s="290"/>
      <c r="I9" s="290"/>
      <c r="J9" s="290"/>
      <c r="K9" s="290"/>
      <c r="L9" s="290"/>
    </row>
    <row r="10" spans="1:14" ht="15" customHeight="1" thickBot="1" x14ac:dyDescent="0.35">
      <c r="A10" s="278" t="s">
        <v>7</v>
      </c>
      <c r="B10" s="262"/>
      <c r="C10" s="262"/>
      <c r="D10" s="262"/>
      <c r="E10" s="262"/>
      <c r="F10" s="262"/>
      <c r="G10" s="36"/>
      <c r="H10" s="274" t="s">
        <v>8</v>
      </c>
      <c r="I10" s="254"/>
      <c r="J10" s="254"/>
      <c r="K10" s="254"/>
      <c r="L10" s="254"/>
    </row>
    <row r="11" spans="1:14" ht="334.8" customHeight="1" thickBot="1" x14ac:dyDescent="0.35">
      <c r="A11" s="224" t="s">
        <v>9</v>
      </c>
      <c r="B11" s="225" t="s">
        <v>10</v>
      </c>
      <c r="C11" s="225" t="s">
        <v>11</v>
      </c>
      <c r="D11" s="226" t="s">
        <v>12</v>
      </c>
      <c r="E11" s="227" t="s">
        <v>13</v>
      </c>
      <c r="F11" s="193" t="s">
        <v>307</v>
      </c>
      <c r="G11" s="106" t="s">
        <v>14</v>
      </c>
      <c r="H11" s="107" t="s">
        <v>15</v>
      </c>
      <c r="I11" s="107" t="s">
        <v>16</v>
      </c>
      <c r="J11" s="107" t="s">
        <v>17</v>
      </c>
      <c r="K11" s="108" t="s">
        <v>18</v>
      </c>
      <c r="L11" s="163" t="s">
        <v>309</v>
      </c>
      <c r="M11" s="37"/>
    </row>
    <row r="12" spans="1:14" x14ac:dyDescent="0.3">
      <c r="A12" s="228">
        <v>1</v>
      </c>
      <c r="B12" s="229">
        <v>2</v>
      </c>
      <c r="C12" s="229">
        <v>3</v>
      </c>
      <c r="D12" s="229">
        <v>4</v>
      </c>
      <c r="E12" s="230">
        <v>5</v>
      </c>
      <c r="F12" s="112">
        <v>6</v>
      </c>
      <c r="G12" s="112">
        <v>7</v>
      </c>
      <c r="H12" s="113">
        <v>8</v>
      </c>
      <c r="I12" s="112">
        <v>9</v>
      </c>
      <c r="J12" s="113">
        <v>10</v>
      </c>
      <c r="K12" s="112">
        <v>11</v>
      </c>
      <c r="L12" s="114" t="s">
        <v>308</v>
      </c>
    </row>
    <row r="13" spans="1:14" ht="168" customHeight="1" x14ac:dyDescent="0.3">
      <c r="A13" s="165">
        <v>1</v>
      </c>
      <c r="B13" s="166" t="s">
        <v>63</v>
      </c>
      <c r="C13" s="167" t="s">
        <v>64</v>
      </c>
      <c r="D13" s="168" t="s">
        <v>65</v>
      </c>
      <c r="E13" s="169" t="s">
        <v>20</v>
      </c>
      <c r="F13" s="55">
        <v>900</v>
      </c>
      <c r="G13" s="26"/>
      <c r="H13" s="4"/>
      <c r="I13" s="5"/>
      <c r="J13" s="5"/>
      <c r="K13" s="38"/>
      <c r="L13" s="48">
        <f t="shared" ref="L13:L14" si="0">F13*K13</f>
        <v>0</v>
      </c>
    </row>
    <row r="14" spans="1:14" ht="131.4" customHeight="1" thickBot="1" x14ac:dyDescent="0.35">
      <c r="A14" s="26">
        <v>2</v>
      </c>
      <c r="B14" s="61" t="s">
        <v>66</v>
      </c>
      <c r="C14" s="131" t="s">
        <v>67</v>
      </c>
      <c r="D14" s="66" t="s">
        <v>466</v>
      </c>
      <c r="E14" s="62" t="s">
        <v>20</v>
      </c>
      <c r="F14" s="55">
        <v>750</v>
      </c>
      <c r="G14" s="26"/>
      <c r="H14" s="4"/>
      <c r="I14" s="5"/>
      <c r="J14" s="5"/>
      <c r="K14" s="38"/>
      <c r="L14" s="48">
        <f t="shared" si="0"/>
        <v>0</v>
      </c>
      <c r="M14" s="39"/>
      <c r="N14" s="39"/>
    </row>
    <row r="15" spans="1:14" ht="15" customHeight="1" thickBot="1" x14ac:dyDescent="0.35">
      <c r="A15" s="280" t="s">
        <v>27</v>
      </c>
      <c r="B15" s="262"/>
      <c r="C15" s="262"/>
      <c r="D15" s="262"/>
      <c r="E15" s="262"/>
      <c r="F15" s="262"/>
      <c r="G15" s="262"/>
      <c r="H15" s="262"/>
      <c r="I15" s="262"/>
      <c r="J15" s="262"/>
      <c r="K15" s="262"/>
      <c r="L15" s="86">
        <f>SUM(L13:L14)</f>
        <v>0</v>
      </c>
    </row>
    <row r="16" spans="1:14" x14ac:dyDescent="0.3">
      <c r="A16" s="117"/>
      <c r="B16" s="118"/>
      <c r="C16" s="118"/>
      <c r="D16" s="118"/>
      <c r="E16" s="118"/>
      <c r="F16" s="118"/>
      <c r="G16" s="118"/>
      <c r="H16" s="118"/>
      <c r="I16" s="118"/>
      <c r="J16" s="118"/>
      <c r="K16" s="118"/>
    </row>
    <row r="17" spans="1:12" x14ac:dyDescent="0.3">
      <c r="A17" s="277" t="s">
        <v>28</v>
      </c>
      <c r="B17" s="257"/>
      <c r="C17" s="257"/>
      <c r="D17" s="266"/>
      <c r="E17" s="263" t="s">
        <v>29</v>
      </c>
      <c r="F17" s="257"/>
      <c r="H17" s="263" t="s">
        <v>30</v>
      </c>
      <c r="I17" s="263"/>
      <c r="J17" s="263"/>
      <c r="L17" s="47"/>
    </row>
    <row r="18" spans="1:12" ht="15" customHeight="1" thickBot="1" x14ac:dyDescent="0.35">
      <c r="A18" s="119"/>
      <c r="B18" s="20"/>
      <c r="C18" s="20"/>
      <c r="D18" s="120"/>
      <c r="E18" s="20"/>
      <c r="F18" s="20"/>
      <c r="G18" s="121"/>
      <c r="H18" s="284" t="s">
        <v>34</v>
      </c>
      <c r="I18" s="254"/>
      <c r="J18" s="254"/>
      <c r="K18" s="20"/>
      <c r="L18" s="21"/>
    </row>
  </sheetData>
  <mergeCells count="13">
    <mergeCell ref="A1:C1"/>
    <mergeCell ref="A9:L9"/>
    <mergeCell ref="H18:J18"/>
    <mergeCell ref="A10:F10"/>
    <mergeCell ref="A15:K15"/>
    <mergeCell ref="H17:J17"/>
    <mergeCell ref="A2:L2"/>
    <mergeCell ref="E17:F17"/>
    <mergeCell ref="A17:D17"/>
    <mergeCell ref="H10:L10"/>
    <mergeCell ref="A7:J7"/>
    <mergeCell ref="J1:L1"/>
    <mergeCell ref="A8:J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25"/>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3.886718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8.4"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68</v>
      </c>
      <c r="C4" s="90"/>
      <c r="D4" s="90"/>
      <c r="E4" s="90"/>
      <c r="F4" s="90"/>
      <c r="G4" s="90"/>
      <c r="H4" s="90"/>
      <c r="I4" s="90"/>
      <c r="J4" s="90"/>
      <c r="K4" s="90"/>
      <c r="L4" s="90"/>
    </row>
    <row r="5" spans="1:14" ht="20.25" customHeight="1" x14ac:dyDescent="0.3">
      <c r="A5" s="93"/>
      <c r="B5" s="92" t="s">
        <v>69</v>
      </c>
      <c r="C5" s="90"/>
      <c r="D5" s="90"/>
      <c r="E5" s="90"/>
      <c r="F5" s="90"/>
      <c r="G5" s="90"/>
      <c r="H5" s="90"/>
      <c r="I5" s="90"/>
      <c r="J5" s="90"/>
      <c r="K5" s="90"/>
      <c r="L5" s="90"/>
    </row>
    <row r="6" spans="1:14" ht="20.25" customHeight="1" x14ac:dyDescent="0.3">
      <c r="A6" s="94"/>
      <c r="B6" s="92" t="s">
        <v>70</v>
      </c>
      <c r="C6" s="90"/>
      <c r="D6" s="90"/>
      <c r="E6" s="90"/>
      <c r="F6" s="90"/>
      <c r="G6" s="90"/>
      <c r="H6" s="90"/>
      <c r="I6" s="90"/>
      <c r="J6" s="90"/>
      <c r="K6" s="90"/>
      <c r="L6" s="90"/>
    </row>
    <row r="7" spans="1:14" ht="60" customHeight="1" x14ac:dyDescent="0.3">
      <c r="A7" s="268" t="s">
        <v>5</v>
      </c>
      <c r="B7" s="269"/>
      <c r="C7" s="269"/>
      <c r="D7" s="269"/>
      <c r="E7" s="269"/>
      <c r="F7" s="269"/>
      <c r="G7" s="269"/>
      <c r="H7" s="269"/>
      <c r="I7" s="269"/>
      <c r="J7" s="269"/>
      <c r="K7" s="95"/>
      <c r="L7" s="95"/>
    </row>
    <row r="8" spans="1:14" ht="34.200000000000003" customHeight="1" x14ac:dyDescent="0.3">
      <c r="A8" s="271" t="s">
        <v>469</v>
      </c>
      <c r="B8" s="272"/>
      <c r="C8" s="272"/>
      <c r="D8" s="272"/>
      <c r="E8" s="272"/>
      <c r="F8" s="272"/>
      <c r="G8" s="272"/>
      <c r="H8" s="272"/>
      <c r="I8" s="272"/>
      <c r="J8" s="272"/>
      <c r="K8" s="95"/>
      <c r="L8" s="95"/>
    </row>
    <row r="9" spans="1:14" ht="15" customHeight="1" thickBot="1" x14ac:dyDescent="0.35">
      <c r="A9" s="276" t="s">
        <v>394</v>
      </c>
      <c r="B9" s="259"/>
      <c r="C9" s="259"/>
      <c r="D9" s="259"/>
      <c r="E9" s="259"/>
      <c r="F9" s="259"/>
      <c r="G9" s="259"/>
      <c r="H9" s="259"/>
      <c r="I9" s="259"/>
      <c r="J9" s="259"/>
      <c r="K9" s="259"/>
      <c r="L9" s="260"/>
    </row>
    <row r="10" spans="1:14" ht="15" customHeight="1" thickBot="1" x14ac:dyDescent="0.35">
      <c r="A10" s="278" t="s">
        <v>7</v>
      </c>
      <c r="B10" s="262"/>
      <c r="C10" s="262"/>
      <c r="D10" s="262"/>
      <c r="E10" s="262"/>
      <c r="F10" s="262"/>
      <c r="G10" s="36"/>
      <c r="H10" s="274"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93.6" customHeight="1" x14ac:dyDescent="0.3">
      <c r="A13" s="26">
        <v>1</v>
      </c>
      <c r="B13" s="171" t="s">
        <v>71</v>
      </c>
      <c r="C13" s="184" t="s">
        <v>72</v>
      </c>
      <c r="D13" s="66" t="s">
        <v>73</v>
      </c>
      <c r="E13" s="172" t="s">
        <v>20</v>
      </c>
      <c r="F13" s="159">
        <v>1200</v>
      </c>
      <c r="G13" s="25"/>
      <c r="H13" s="5"/>
      <c r="I13" s="5"/>
      <c r="J13" s="5"/>
      <c r="K13" s="38"/>
      <c r="L13" s="48">
        <f>F13*K13</f>
        <v>0</v>
      </c>
      <c r="M13" s="39"/>
      <c r="N13" s="39"/>
    </row>
    <row r="14" spans="1:14" ht="43.95" customHeight="1" x14ac:dyDescent="0.3">
      <c r="A14" s="26">
        <v>2</v>
      </c>
      <c r="B14" s="173" t="s">
        <v>74</v>
      </c>
      <c r="C14" s="184" t="s">
        <v>75</v>
      </c>
      <c r="D14" s="66" t="s">
        <v>76</v>
      </c>
      <c r="E14" s="172" t="s">
        <v>20</v>
      </c>
      <c r="F14" s="159">
        <v>2100</v>
      </c>
      <c r="G14" s="25"/>
      <c r="H14" s="5"/>
      <c r="I14" s="5"/>
      <c r="J14" s="5"/>
      <c r="K14" s="38"/>
      <c r="L14" s="48">
        <f t="shared" ref="L14:L21" si="0">F14*K14</f>
        <v>0</v>
      </c>
      <c r="M14" s="39"/>
      <c r="N14" s="39"/>
    </row>
    <row r="15" spans="1:14" ht="50.4" customHeight="1" x14ac:dyDescent="0.3">
      <c r="A15" s="26">
        <f t="shared" ref="A15:A21" si="1">A14+1</f>
        <v>3</v>
      </c>
      <c r="B15" s="173" t="s">
        <v>77</v>
      </c>
      <c r="C15" s="96" t="s">
        <v>78</v>
      </c>
      <c r="D15" s="66" t="s">
        <v>76</v>
      </c>
      <c r="E15" s="172" t="s">
        <v>20</v>
      </c>
      <c r="F15" s="159">
        <v>3400</v>
      </c>
      <c r="G15" s="25"/>
      <c r="H15" s="5"/>
      <c r="I15" s="5"/>
      <c r="J15" s="5"/>
      <c r="K15" s="38"/>
      <c r="L15" s="48">
        <f t="shared" si="0"/>
        <v>0</v>
      </c>
      <c r="M15" s="39"/>
      <c r="N15" s="39"/>
    </row>
    <row r="16" spans="1:14" ht="98.4" customHeight="1" x14ac:dyDescent="0.3">
      <c r="A16" s="26">
        <f t="shared" si="1"/>
        <v>4</v>
      </c>
      <c r="B16" s="173" t="s">
        <v>79</v>
      </c>
      <c r="C16" s="96" t="s">
        <v>80</v>
      </c>
      <c r="D16" s="66" t="s">
        <v>81</v>
      </c>
      <c r="E16" s="172" t="s">
        <v>20</v>
      </c>
      <c r="F16" s="159">
        <v>50</v>
      </c>
      <c r="G16" s="25"/>
      <c r="H16" s="5"/>
      <c r="I16" s="5"/>
      <c r="J16" s="5"/>
      <c r="K16" s="38"/>
      <c r="L16" s="48">
        <f t="shared" si="0"/>
        <v>0</v>
      </c>
      <c r="M16" s="39"/>
      <c r="N16" s="39"/>
    </row>
    <row r="17" spans="1:14" ht="91.2" customHeight="1" x14ac:dyDescent="0.3">
      <c r="A17" s="26">
        <f t="shared" si="1"/>
        <v>5</v>
      </c>
      <c r="B17" s="61" t="s">
        <v>82</v>
      </c>
      <c r="C17" s="79" t="s">
        <v>83</v>
      </c>
      <c r="D17" s="66" t="s">
        <v>81</v>
      </c>
      <c r="E17" s="172" t="s">
        <v>20</v>
      </c>
      <c r="F17" s="159">
        <v>1320</v>
      </c>
      <c r="G17" s="25"/>
      <c r="H17" s="5"/>
      <c r="I17" s="5"/>
      <c r="J17" s="5"/>
      <c r="K17" s="38"/>
      <c r="L17" s="48">
        <f t="shared" si="0"/>
        <v>0</v>
      </c>
      <c r="M17" s="39"/>
      <c r="N17" s="39"/>
    </row>
    <row r="18" spans="1:14" ht="91.2" customHeight="1" x14ac:dyDescent="0.3">
      <c r="A18" s="26">
        <f t="shared" si="1"/>
        <v>6</v>
      </c>
      <c r="B18" s="173" t="s">
        <v>369</v>
      </c>
      <c r="C18" s="79" t="s">
        <v>84</v>
      </c>
      <c r="D18" s="66" t="s">
        <v>73</v>
      </c>
      <c r="E18" s="172" t="s">
        <v>20</v>
      </c>
      <c r="F18" s="159">
        <v>250</v>
      </c>
      <c r="G18" s="25"/>
      <c r="H18" s="5"/>
      <c r="I18" s="5"/>
      <c r="J18" s="5"/>
      <c r="K18" s="38"/>
      <c r="L18" s="48">
        <f t="shared" si="0"/>
        <v>0</v>
      </c>
      <c r="M18" s="39"/>
      <c r="N18" s="39"/>
    </row>
    <row r="19" spans="1:14" ht="99.6" customHeight="1" x14ac:dyDescent="0.3">
      <c r="A19" s="26">
        <f t="shared" si="1"/>
        <v>7</v>
      </c>
      <c r="B19" s="171" t="s">
        <v>85</v>
      </c>
      <c r="C19" s="79" t="s">
        <v>86</v>
      </c>
      <c r="D19" s="66" t="s">
        <v>81</v>
      </c>
      <c r="E19" s="172" t="s">
        <v>20</v>
      </c>
      <c r="F19" s="159">
        <v>300</v>
      </c>
      <c r="G19" s="25"/>
      <c r="H19" s="5"/>
      <c r="I19" s="5"/>
      <c r="J19" s="5"/>
      <c r="K19" s="38"/>
      <c r="L19" s="48">
        <f t="shared" si="0"/>
        <v>0</v>
      </c>
      <c r="M19" s="39"/>
      <c r="N19" s="39"/>
    </row>
    <row r="20" spans="1:14" ht="48.6" customHeight="1" x14ac:dyDescent="0.3">
      <c r="A20" s="26">
        <f t="shared" si="1"/>
        <v>8</v>
      </c>
      <c r="B20" s="173" t="s">
        <v>368</v>
      </c>
      <c r="C20" s="184" t="s">
        <v>87</v>
      </c>
      <c r="D20" s="66" t="s">
        <v>88</v>
      </c>
      <c r="E20" s="172" t="s">
        <v>20</v>
      </c>
      <c r="F20" s="159">
        <v>16400</v>
      </c>
      <c r="G20" s="25"/>
      <c r="H20" s="5"/>
      <c r="I20" s="5"/>
      <c r="J20" s="5"/>
      <c r="K20" s="38"/>
      <c r="L20" s="48">
        <f t="shared" si="0"/>
        <v>0</v>
      </c>
      <c r="M20" s="39"/>
      <c r="N20" s="39"/>
    </row>
    <row r="21" spans="1:14" ht="85.95" customHeight="1" thickBot="1" x14ac:dyDescent="0.35">
      <c r="A21" s="26">
        <f t="shared" si="1"/>
        <v>9</v>
      </c>
      <c r="B21" s="61" t="s">
        <v>89</v>
      </c>
      <c r="C21" s="185" t="s">
        <v>90</v>
      </c>
      <c r="D21" s="66" t="s">
        <v>81</v>
      </c>
      <c r="E21" s="172" t="s">
        <v>20</v>
      </c>
      <c r="F21" s="27">
        <v>20</v>
      </c>
      <c r="G21" s="25"/>
      <c r="H21" s="5"/>
      <c r="I21" s="5"/>
      <c r="J21" s="5"/>
      <c r="K21" s="38"/>
      <c r="L21" s="48">
        <f t="shared" si="0"/>
        <v>0</v>
      </c>
      <c r="M21" s="39"/>
      <c r="N21" s="39"/>
    </row>
    <row r="22" spans="1:14" ht="15" customHeight="1" thickBot="1" x14ac:dyDescent="0.35">
      <c r="A22" s="280" t="s">
        <v>27</v>
      </c>
      <c r="B22" s="262"/>
      <c r="C22" s="262"/>
      <c r="D22" s="262"/>
      <c r="E22" s="262"/>
      <c r="F22" s="262"/>
      <c r="G22" s="262"/>
      <c r="H22" s="262"/>
      <c r="I22" s="262"/>
      <c r="J22" s="262"/>
      <c r="K22" s="262"/>
      <c r="L22" s="44">
        <f>SUM(L13:L21)</f>
        <v>0</v>
      </c>
    </row>
    <row r="23" spans="1:14" x14ac:dyDescent="0.3">
      <c r="A23" s="117"/>
      <c r="B23" s="118"/>
      <c r="C23" s="118"/>
      <c r="D23" s="118"/>
      <c r="E23" s="118"/>
      <c r="F23" s="118"/>
      <c r="G23" s="118"/>
      <c r="H23" s="118"/>
      <c r="I23" s="118"/>
      <c r="J23" s="118"/>
      <c r="K23" s="118"/>
    </row>
    <row r="24" spans="1:14" x14ac:dyDescent="0.3">
      <c r="A24" s="277" t="s">
        <v>28</v>
      </c>
      <c r="B24" s="257"/>
      <c r="C24" s="257"/>
      <c r="D24" s="266"/>
      <c r="E24" s="263" t="s">
        <v>29</v>
      </c>
      <c r="F24" s="257"/>
      <c r="H24" s="263" t="s">
        <v>30</v>
      </c>
      <c r="I24" s="263"/>
      <c r="J24" s="263"/>
      <c r="L24" s="47"/>
    </row>
    <row r="25" spans="1:14" ht="15" customHeight="1" thickBot="1" x14ac:dyDescent="0.35">
      <c r="A25" s="119"/>
      <c r="B25" s="20"/>
      <c r="C25" s="20"/>
      <c r="D25" s="120"/>
      <c r="E25" s="20"/>
      <c r="F25" s="20"/>
      <c r="G25" s="121"/>
      <c r="H25" s="284" t="s">
        <v>34</v>
      </c>
      <c r="I25" s="254"/>
      <c r="J25" s="254"/>
      <c r="K25" s="20"/>
      <c r="L25" s="21"/>
    </row>
  </sheetData>
  <mergeCells count="13">
    <mergeCell ref="H25:J25"/>
    <mergeCell ref="A24:D24"/>
    <mergeCell ref="H10:L10"/>
    <mergeCell ref="A1:C1"/>
    <mergeCell ref="A9:L9"/>
    <mergeCell ref="H24:J24"/>
    <mergeCell ref="A10:F10"/>
    <mergeCell ref="A22:K22"/>
    <mergeCell ref="E24:F24"/>
    <mergeCell ref="A2:L2"/>
    <mergeCell ref="A7:J7"/>
    <mergeCell ref="J1:L1"/>
    <mergeCell ref="A8:J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0"/>
  <sheetViews>
    <sheetView topLeftCell="A11" zoomScale="75" zoomScaleNormal="75" workbookViewId="0">
      <selection activeCell="L13" sqref="L13"/>
    </sheetView>
  </sheetViews>
  <sheetFormatPr defaultColWidth="9.109375" defaultRowHeight="14.4" x14ac:dyDescent="0.3"/>
  <cols>
    <col min="1" max="1" width="8" style="122" customWidth="1"/>
    <col min="2" max="2" width="14.33203125" style="244" customWidth="1"/>
    <col min="3" max="3" width="58.44140625" style="33" customWidth="1"/>
    <col min="4" max="4" width="13.6640625" style="100" customWidth="1"/>
    <col min="5" max="5" width="12" style="33" customWidth="1"/>
    <col min="6" max="6" width="13.44140625" style="33" customWidth="1"/>
    <col min="7" max="7" width="15.109375" style="101"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3" ht="40.799999999999997" customHeight="1" x14ac:dyDescent="0.3">
      <c r="A1" s="275"/>
      <c r="B1" s="263"/>
      <c r="C1" s="263"/>
      <c r="F1" s="101"/>
      <c r="J1" s="270" t="s">
        <v>476</v>
      </c>
      <c r="K1" s="270"/>
      <c r="L1" s="270"/>
    </row>
    <row r="2" spans="1:13" ht="39.75" customHeight="1" x14ac:dyDescent="0.3">
      <c r="A2" s="279" t="s">
        <v>0</v>
      </c>
      <c r="B2" s="259"/>
      <c r="C2" s="259"/>
      <c r="D2" s="259"/>
      <c r="E2" s="259"/>
      <c r="F2" s="259"/>
      <c r="G2" s="259"/>
      <c r="H2" s="259"/>
      <c r="I2" s="259"/>
      <c r="J2" s="259"/>
      <c r="K2" s="259"/>
      <c r="L2" s="259"/>
    </row>
    <row r="3" spans="1:13" ht="20.25" customHeight="1" x14ac:dyDescent="0.3">
      <c r="A3" s="89" t="s">
        <v>1</v>
      </c>
      <c r="B3" s="90"/>
      <c r="C3" s="90"/>
      <c r="D3" s="90"/>
      <c r="E3" s="90"/>
      <c r="F3" s="90"/>
      <c r="G3" s="90"/>
      <c r="H3" s="90"/>
      <c r="I3" s="90"/>
      <c r="J3" s="90"/>
      <c r="K3" s="90"/>
      <c r="L3" s="90"/>
    </row>
    <row r="4" spans="1:13" ht="20.25" customHeight="1" x14ac:dyDescent="0.3">
      <c r="A4" s="91"/>
      <c r="B4" s="92" t="s">
        <v>2</v>
      </c>
      <c r="C4" s="90"/>
      <c r="D4" s="90"/>
      <c r="E4" s="90"/>
      <c r="F4" s="90"/>
      <c r="G4" s="90"/>
      <c r="H4" s="90"/>
      <c r="I4" s="90"/>
      <c r="J4" s="90"/>
      <c r="K4" s="90"/>
      <c r="L4" s="90"/>
    </row>
    <row r="5" spans="1:13" ht="20.25" customHeight="1" x14ac:dyDescent="0.3">
      <c r="A5" s="93"/>
      <c r="B5" s="92" t="s">
        <v>3</v>
      </c>
      <c r="C5" s="90"/>
      <c r="D5" s="90"/>
      <c r="E5" s="90"/>
      <c r="F5" s="90"/>
      <c r="G5" s="90"/>
      <c r="H5" s="90"/>
      <c r="I5" s="90"/>
      <c r="J5" s="90"/>
      <c r="K5" s="90"/>
      <c r="L5" s="90"/>
    </row>
    <row r="6" spans="1:13" ht="20.25" customHeight="1" x14ac:dyDescent="0.3">
      <c r="A6" s="94"/>
      <c r="B6" s="92" t="s">
        <v>4</v>
      </c>
      <c r="C6" s="90"/>
      <c r="D6" s="90"/>
      <c r="E6" s="90"/>
      <c r="F6" s="90"/>
      <c r="G6" s="90"/>
      <c r="H6" s="90"/>
      <c r="I6" s="90"/>
      <c r="J6" s="90"/>
      <c r="K6" s="90"/>
      <c r="L6" s="90"/>
    </row>
    <row r="7" spans="1:13" ht="61.8" customHeight="1" x14ac:dyDescent="0.3">
      <c r="A7" s="268" t="s">
        <v>5</v>
      </c>
      <c r="B7" s="269"/>
      <c r="C7" s="269"/>
      <c r="D7" s="269"/>
      <c r="E7" s="269"/>
      <c r="F7" s="269"/>
      <c r="G7" s="269"/>
      <c r="H7" s="269"/>
      <c r="I7" s="269"/>
      <c r="J7" s="269"/>
      <c r="K7" s="95"/>
      <c r="L7" s="95"/>
    </row>
    <row r="8" spans="1:13" ht="36" customHeight="1" x14ac:dyDescent="0.3">
      <c r="A8" s="271" t="s">
        <v>470</v>
      </c>
      <c r="B8" s="272"/>
      <c r="C8" s="272"/>
      <c r="D8" s="272"/>
      <c r="E8" s="272"/>
      <c r="F8" s="272"/>
      <c r="G8" s="272"/>
      <c r="H8" s="272"/>
      <c r="I8" s="272"/>
      <c r="J8" s="272"/>
      <c r="K8" s="95"/>
      <c r="L8" s="95"/>
    </row>
    <row r="9" spans="1:13" ht="15" customHeight="1" thickBot="1" x14ac:dyDescent="0.35">
      <c r="A9" s="276" t="s">
        <v>467</v>
      </c>
      <c r="B9" s="259"/>
      <c r="C9" s="259"/>
      <c r="D9" s="259"/>
      <c r="E9" s="259"/>
      <c r="F9" s="259"/>
      <c r="G9" s="259"/>
      <c r="H9" s="259"/>
      <c r="I9" s="259"/>
      <c r="J9" s="259"/>
      <c r="K9" s="259"/>
      <c r="L9" s="260"/>
    </row>
    <row r="10" spans="1:13" ht="15" customHeight="1" thickBot="1" x14ac:dyDescent="0.35">
      <c r="A10" s="278" t="s">
        <v>7</v>
      </c>
      <c r="B10" s="262"/>
      <c r="C10" s="262"/>
      <c r="D10" s="262"/>
      <c r="E10" s="262"/>
      <c r="F10" s="262"/>
      <c r="G10" s="36"/>
      <c r="H10" s="274" t="s">
        <v>8</v>
      </c>
      <c r="I10" s="254"/>
      <c r="J10" s="254"/>
      <c r="K10" s="254"/>
      <c r="L10" s="254"/>
    </row>
    <row r="11" spans="1:13"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3" x14ac:dyDescent="0.3">
      <c r="A12" s="109">
        <v>1</v>
      </c>
      <c r="B12" s="110">
        <v>2</v>
      </c>
      <c r="C12" s="111">
        <v>3</v>
      </c>
      <c r="D12" s="112">
        <v>4</v>
      </c>
      <c r="E12" s="113">
        <v>5</v>
      </c>
      <c r="F12" s="112">
        <v>6</v>
      </c>
      <c r="G12" s="112">
        <v>7</v>
      </c>
      <c r="H12" s="113">
        <v>8</v>
      </c>
      <c r="I12" s="112">
        <v>9</v>
      </c>
      <c r="J12" s="113">
        <v>10</v>
      </c>
      <c r="K12" s="112">
        <v>11</v>
      </c>
      <c r="L12" s="114" t="s">
        <v>308</v>
      </c>
    </row>
    <row r="13" spans="1:13" ht="86.4" customHeight="1" x14ac:dyDescent="0.3">
      <c r="A13" s="24">
        <v>1</v>
      </c>
      <c r="B13" s="80" t="s">
        <v>91</v>
      </c>
      <c r="C13" s="149" t="s">
        <v>92</v>
      </c>
      <c r="D13" s="59" t="s">
        <v>81</v>
      </c>
      <c r="E13" s="146" t="s">
        <v>20</v>
      </c>
      <c r="F13" s="31">
        <v>90</v>
      </c>
      <c r="G13" s="246" t="s">
        <v>468</v>
      </c>
      <c r="H13" s="1"/>
      <c r="I13" s="2"/>
      <c r="J13" s="2"/>
      <c r="K13" s="52"/>
      <c r="L13" s="48">
        <f>F13*K13</f>
        <v>0</v>
      </c>
    </row>
    <row r="14" spans="1:13" ht="86.4" customHeight="1" x14ac:dyDescent="0.3">
      <c r="A14" s="24">
        <v>2</v>
      </c>
      <c r="B14" s="133" t="s">
        <v>93</v>
      </c>
      <c r="C14" s="135" t="s">
        <v>94</v>
      </c>
      <c r="D14" s="59" t="s">
        <v>81</v>
      </c>
      <c r="E14" s="147" t="s">
        <v>20</v>
      </c>
      <c r="F14" s="31">
        <v>1200</v>
      </c>
      <c r="G14" s="246" t="s">
        <v>468</v>
      </c>
      <c r="H14" s="1"/>
      <c r="I14" s="2"/>
      <c r="J14" s="2"/>
      <c r="K14" s="52"/>
      <c r="L14" s="48">
        <f t="shared" ref="L14:L26" si="0">F14*K14</f>
        <v>0</v>
      </c>
    </row>
    <row r="15" spans="1:13" ht="86.4" customHeight="1" x14ac:dyDescent="0.3">
      <c r="A15" s="24">
        <f t="shared" ref="A15:A26" si="1">A14+1</f>
        <v>3</v>
      </c>
      <c r="B15" s="133" t="s">
        <v>95</v>
      </c>
      <c r="C15" s="135" t="s">
        <v>96</v>
      </c>
      <c r="D15" s="59" t="s">
        <v>81</v>
      </c>
      <c r="E15" s="147" t="s">
        <v>20</v>
      </c>
      <c r="F15" s="134">
        <v>400</v>
      </c>
      <c r="G15" s="246" t="s">
        <v>468</v>
      </c>
      <c r="H15" s="6"/>
      <c r="I15" s="7"/>
      <c r="J15" s="7"/>
      <c r="K15" s="52"/>
      <c r="L15" s="48">
        <f t="shared" si="0"/>
        <v>0</v>
      </c>
    </row>
    <row r="16" spans="1:13" ht="86.4" customHeight="1" x14ac:dyDescent="0.3">
      <c r="A16" s="24">
        <f t="shared" si="1"/>
        <v>4</v>
      </c>
      <c r="B16" s="136" t="s">
        <v>97</v>
      </c>
      <c r="C16" s="135" t="s">
        <v>98</v>
      </c>
      <c r="D16" s="59" t="s">
        <v>81</v>
      </c>
      <c r="E16" s="147" t="s">
        <v>20</v>
      </c>
      <c r="F16" s="134">
        <v>120</v>
      </c>
      <c r="G16" s="246" t="s">
        <v>468</v>
      </c>
      <c r="H16" s="6"/>
      <c r="I16" s="7"/>
      <c r="J16" s="7"/>
      <c r="K16" s="52"/>
      <c r="L16" s="48">
        <f t="shared" si="0"/>
        <v>0</v>
      </c>
    </row>
    <row r="17" spans="1:14" ht="86.4" customHeight="1" x14ac:dyDescent="0.3">
      <c r="A17" s="24">
        <f t="shared" si="1"/>
        <v>5</v>
      </c>
      <c r="B17" s="59" t="s">
        <v>99</v>
      </c>
      <c r="C17" s="149" t="s">
        <v>100</v>
      </c>
      <c r="D17" s="59" t="s">
        <v>81</v>
      </c>
      <c r="E17" s="146" t="s">
        <v>20</v>
      </c>
      <c r="F17" s="31">
        <v>20</v>
      </c>
      <c r="G17" s="246" t="s">
        <v>468</v>
      </c>
      <c r="H17" s="1"/>
      <c r="I17" s="2"/>
      <c r="J17" s="2"/>
      <c r="K17" s="52"/>
      <c r="L17" s="48">
        <f t="shared" si="0"/>
        <v>0</v>
      </c>
    </row>
    <row r="18" spans="1:14" ht="86.4" customHeight="1" x14ac:dyDescent="0.3">
      <c r="A18" s="24">
        <f t="shared" si="1"/>
        <v>6</v>
      </c>
      <c r="B18" s="64" t="s">
        <v>101</v>
      </c>
      <c r="C18" s="135" t="s">
        <v>102</v>
      </c>
      <c r="D18" s="59" t="s">
        <v>81</v>
      </c>
      <c r="E18" s="147" t="s">
        <v>20</v>
      </c>
      <c r="F18" s="54">
        <v>120</v>
      </c>
      <c r="G18" s="30"/>
      <c r="H18" s="6"/>
      <c r="I18" s="7"/>
      <c r="J18" s="7"/>
      <c r="K18" s="52"/>
      <c r="L18" s="48">
        <f t="shared" si="0"/>
        <v>0</v>
      </c>
    </row>
    <row r="19" spans="1:14" ht="86.4" customHeight="1" x14ac:dyDescent="0.3">
      <c r="A19" s="24">
        <f t="shared" si="1"/>
        <v>7</v>
      </c>
      <c r="B19" s="136" t="s">
        <v>453</v>
      </c>
      <c r="C19" s="135" t="s">
        <v>103</v>
      </c>
      <c r="D19" s="59" t="s">
        <v>81</v>
      </c>
      <c r="E19" s="147" t="s">
        <v>20</v>
      </c>
      <c r="F19" s="134">
        <v>70</v>
      </c>
      <c r="G19" s="246" t="s">
        <v>468</v>
      </c>
      <c r="H19" s="6"/>
      <c r="I19" s="7"/>
      <c r="J19" s="7"/>
      <c r="K19" s="52"/>
      <c r="L19" s="48">
        <f t="shared" si="0"/>
        <v>0</v>
      </c>
    </row>
    <row r="20" spans="1:14" ht="86.4" customHeight="1" x14ac:dyDescent="0.3">
      <c r="A20" s="24">
        <f t="shared" si="1"/>
        <v>8</v>
      </c>
      <c r="B20" s="59" t="s">
        <v>104</v>
      </c>
      <c r="C20" s="149" t="s">
        <v>105</v>
      </c>
      <c r="D20" s="59" t="s">
        <v>81</v>
      </c>
      <c r="E20" s="146" t="s">
        <v>20</v>
      </c>
      <c r="F20" s="31">
        <v>7</v>
      </c>
      <c r="G20" s="30"/>
      <c r="H20" s="1"/>
      <c r="I20" s="2"/>
      <c r="J20" s="2"/>
      <c r="K20" s="52"/>
      <c r="L20" s="48">
        <f t="shared" si="0"/>
        <v>0</v>
      </c>
    </row>
    <row r="21" spans="1:14" ht="86.4" customHeight="1" x14ac:dyDescent="0.3">
      <c r="A21" s="24">
        <f t="shared" si="1"/>
        <v>9</v>
      </c>
      <c r="B21" s="59" t="s">
        <v>106</v>
      </c>
      <c r="C21" s="149" t="s">
        <v>107</v>
      </c>
      <c r="D21" s="59" t="s">
        <v>81</v>
      </c>
      <c r="E21" s="146" t="s">
        <v>20</v>
      </c>
      <c r="F21" s="53">
        <v>1</v>
      </c>
      <c r="G21" s="246" t="s">
        <v>468</v>
      </c>
      <c r="H21" s="1"/>
      <c r="I21" s="2"/>
      <c r="J21" s="2"/>
      <c r="K21" s="52"/>
      <c r="L21" s="48">
        <f t="shared" si="0"/>
        <v>0</v>
      </c>
    </row>
    <row r="22" spans="1:14" ht="86.4" customHeight="1" x14ac:dyDescent="0.3">
      <c r="A22" s="24">
        <f t="shared" si="1"/>
        <v>10</v>
      </c>
      <c r="B22" s="75" t="s">
        <v>108</v>
      </c>
      <c r="C22" s="149" t="s">
        <v>109</v>
      </c>
      <c r="D22" s="59" t="s">
        <v>81</v>
      </c>
      <c r="E22" s="146" t="s">
        <v>20</v>
      </c>
      <c r="F22" s="53">
        <v>30</v>
      </c>
      <c r="G22" s="246" t="s">
        <v>468</v>
      </c>
      <c r="H22" s="1"/>
      <c r="I22" s="2"/>
      <c r="J22" s="2"/>
      <c r="K22" s="52"/>
      <c r="L22" s="48">
        <f t="shared" si="0"/>
        <v>0</v>
      </c>
    </row>
    <row r="23" spans="1:14" ht="86.4" customHeight="1" x14ac:dyDescent="0.3">
      <c r="A23" s="24">
        <f t="shared" si="1"/>
        <v>11</v>
      </c>
      <c r="B23" s="75" t="s">
        <v>110</v>
      </c>
      <c r="C23" s="149" t="s">
        <v>111</v>
      </c>
      <c r="D23" s="59" t="s">
        <v>81</v>
      </c>
      <c r="E23" s="83" t="s">
        <v>20</v>
      </c>
      <c r="F23" s="53">
        <v>20</v>
      </c>
      <c r="G23" s="30"/>
      <c r="H23" s="1"/>
      <c r="I23" s="2"/>
      <c r="J23" s="2"/>
      <c r="K23" s="52"/>
      <c r="L23" s="48">
        <f t="shared" si="0"/>
        <v>0</v>
      </c>
    </row>
    <row r="24" spans="1:14" ht="86.4" customHeight="1" x14ac:dyDescent="0.3">
      <c r="A24" s="24">
        <f t="shared" si="1"/>
        <v>12</v>
      </c>
      <c r="B24" s="75" t="s">
        <v>447</v>
      </c>
      <c r="C24" s="245" t="s">
        <v>448</v>
      </c>
      <c r="D24" s="59" t="s">
        <v>81</v>
      </c>
      <c r="E24" s="83" t="s">
        <v>20</v>
      </c>
      <c r="F24" s="53">
        <v>400</v>
      </c>
      <c r="G24" s="30"/>
      <c r="H24" s="1"/>
      <c r="I24" s="2"/>
      <c r="J24" s="2"/>
      <c r="K24" s="52"/>
      <c r="L24" s="48">
        <f t="shared" si="0"/>
        <v>0</v>
      </c>
    </row>
    <row r="25" spans="1:14" ht="86.4" customHeight="1" x14ac:dyDescent="0.3">
      <c r="A25" s="24">
        <f t="shared" si="1"/>
        <v>13</v>
      </c>
      <c r="B25" s="75" t="s">
        <v>449</v>
      </c>
      <c r="C25" s="231" t="s">
        <v>454</v>
      </c>
      <c r="D25" s="59" t="s">
        <v>81</v>
      </c>
      <c r="E25" s="83" t="s">
        <v>20</v>
      </c>
      <c r="F25" s="53">
        <v>520</v>
      </c>
      <c r="G25" s="30"/>
      <c r="H25" s="1"/>
      <c r="I25" s="2"/>
      <c r="J25" s="2"/>
      <c r="K25" s="52"/>
      <c r="L25" s="48">
        <f t="shared" si="0"/>
        <v>0</v>
      </c>
    </row>
    <row r="26" spans="1:14" ht="86.4" customHeight="1" thickBot="1" x14ac:dyDescent="0.35">
      <c r="A26" s="24">
        <f t="shared" si="1"/>
        <v>14</v>
      </c>
      <c r="B26" s="59" t="s">
        <v>452</v>
      </c>
      <c r="C26" s="235" t="s">
        <v>451</v>
      </c>
      <c r="D26" s="59" t="s">
        <v>81</v>
      </c>
      <c r="E26" s="60" t="s">
        <v>20</v>
      </c>
      <c r="F26" s="31">
        <v>70</v>
      </c>
      <c r="G26" s="25" t="s">
        <v>450</v>
      </c>
      <c r="H26" s="1"/>
      <c r="I26" s="2"/>
      <c r="J26" s="2"/>
      <c r="K26" s="52"/>
      <c r="L26" s="48">
        <f t="shared" si="0"/>
        <v>0</v>
      </c>
      <c r="M26" s="39"/>
      <c r="N26" s="39"/>
    </row>
    <row r="27" spans="1:14" ht="15" customHeight="1" thickBot="1" x14ac:dyDescent="0.35">
      <c r="A27" s="280" t="s">
        <v>27</v>
      </c>
      <c r="B27" s="262"/>
      <c r="C27" s="262"/>
      <c r="D27" s="262"/>
      <c r="E27" s="262"/>
      <c r="F27" s="262"/>
      <c r="G27" s="262"/>
      <c r="H27" s="262"/>
      <c r="I27" s="262"/>
      <c r="J27" s="262"/>
      <c r="K27" s="262"/>
      <c r="L27" s="44">
        <f>SUM(L13:L26)</f>
        <v>0</v>
      </c>
    </row>
    <row r="28" spans="1:14" x14ac:dyDescent="0.3">
      <c r="A28" s="117"/>
      <c r="B28" s="242"/>
      <c r="C28" s="118"/>
      <c r="D28" s="118"/>
      <c r="E28" s="118"/>
      <c r="F28" s="118"/>
      <c r="G28" s="118"/>
      <c r="H28" s="118"/>
      <c r="I28" s="118"/>
      <c r="J28" s="118"/>
      <c r="K28" s="118"/>
    </row>
    <row r="29" spans="1:14" x14ac:dyDescent="0.3">
      <c r="A29" s="277" t="s">
        <v>28</v>
      </c>
      <c r="B29" s="263"/>
      <c r="C29" s="263"/>
      <c r="D29" s="283"/>
      <c r="E29" s="263" t="s">
        <v>29</v>
      </c>
      <c r="F29" s="263"/>
      <c r="H29" s="263" t="s">
        <v>30</v>
      </c>
      <c r="I29" s="263"/>
      <c r="J29" s="263"/>
      <c r="L29" s="47"/>
    </row>
    <row r="30" spans="1:14" ht="15" customHeight="1" thickBot="1" x14ac:dyDescent="0.35">
      <c r="A30" s="119"/>
      <c r="B30" s="243"/>
      <c r="C30" s="20"/>
      <c r="D30" s="120"/>
      <c r="E30" s="20"/>
      <c r="F30" s="20"/>
      <c r="G30" s="121"/>
      <c r="H30" s="284" t="s">
        <v>34</v>
      </c>
      <c r="I30" s="254"/>
      <c r="J30" s="254"/>
      <c r="K30" s="20"/>
      <c r="L30" s="21"/>
    </row>
  </sheetData>
  <mergeCells count="13">
    <mergeCell ref="A1:C1"/>
    <mergeCell ref="A9:L9"/>
    <mergeCell ref="H29:J29"/>
    <mergeCell ref="A10:F10"/>
    <mergeCell ref="J1:L1"/>
    <mergeCell ref="A8:J8"/>
    <mergeCell ref="H30:J30"/>
    <mergeCell ref="E29:F29"/>
    <mergeCell ref="A29:D29"/>
    <mergeCell ref="A27:K27"/>
    <mergeCell ref="A2:L2"/>
    <mergeCell ref="H10:L10"/>
    <mergeCell ref="A7:J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17"/>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218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3.6"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1.8" customHeight="1" x14ac:dyDescent="0.3">
      <c r="A7" s="268" t="s">
        <v>5</v>
      </c>
      <c r="B7" s="269"/>
      <c r="C7" s="269"/>
      <c r="D7" s="269"/>
      <c r="E7" s="269"/>
      <c r="F7" s="269"/>
      <c r="G7" s="269"/>
      <c r="H7" s="269"/>
      <c r="I7" s="269"/>
      <c r="J7" s="269"/>
      <c r="K7" s="35"/>
      <c r="L7" s="35"/>
    </row>
    <row r="8" spans="1:14" ht="21" customHeight="1" x14ac:dyDescent="0.3">
      <c r="A8" s="271" t="s">
        <v>465</v>
      </c>
      <c r="B8" s="272"/>
      <c r="C8" s="272"/>
      <c r="D8" s="272"/>
      <c r="E8" s="272"/>
      <c r="F8" s="272"/>
      <c r="G8" s="272"/>
      <c r="H8" s="272"/>
      <c r="I8" s="272"/>
      <c r="J8" s="272"/>
      <c r="K8" s="35"/>
      <c r="L8" s="35"/>
    </row>
    <row r="9" spans="1:14" ht="18.600000000000001" customHeight="1" thickBot="1" x14ac:dyDescent="0.35">
      <c r="A9" s="258" t="s">
        <v>136</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27.95" customHeight="1" thickBot="1" x14ac:dyDescent="0.35">
      <c r="A13" s="26">
        <v>1</v>
      </c>
      <c r="B13" s="61" t="s">
        <v>137</v>
      </c>
      <c r="C13" s="87" t="s">
        <v>138</v>
      </c>
      <c r="D13" s="71" t="s">
        <v>139</v>
      </c>
      <c r="E13" s="71" t="s">
        <v>20</v>
      </c>
      <c r="F13" s="55">
        <v>40</v>
      </c>
      <c r="G13" s="25"/>
      <c r="H13" s="4"/>
      <c r="I13" s="5"/>
      <c r="J13" s="5"/>
      <c r="K13" s="38"/>
      <c r="L13" s="48">
        <f>F13*K13</f>
        <v>0</v>
      </c>
      <c r="M13" s="39"/>
      <c r="N13" s="39"/>
    </row>
    <row r="14" spans="1:14" ht="15" customHeight="1" thickBot="1" x14ac:dyDescent="0.35">
      <c r="A14" s="261" t="s">
        <v>27</v>
      </c>
      <c r="B14" s="262"/>
      <c r="C14" s="262"/>
      <c r="D14" s="262"/>
      <c r="E14" s="262"/>
      <c r="F14" s="262"/>
      <c r="G14" s="262"/>
      <c r="H14" s="262"/>
      <c r="I14" s="262"/>
      <c r="J14" s="262"/>
      <c r="K14" s="262"/>
      <c r="L14" s="86">
        <f>SUM(L13:L13)</f>
        <v>0</v>
      </c>
    </row>
    <row r="15" spans="1:14" x14ac:dyDescent="0.3">
      <c r="A15" s="45"/>
      <c r="B15" s="46"/>
      <c r="C15" s="46"/>
      <c r="D15" s="46"/>
      <c r="E15" s="46"/>
      <c r="F15" s="46"/>
      <c r="G15" s="46"/>
      <c r="H15" s="46"/>
      <c r="I15" s="46"/>
      <c r="J15" s="46"/>
      <c r="K15" s="46"/>
    </row>
    <row r="16" spans="1:14" x14ac:dyDescent="0.3">
      <c r="A16" s="265" t="s">
        <v>28</v>
      </c>
      <c r="B16" s="257"/>
      <c r="C16" s="257"/>
      <c r="D16" s="266"/>
      <c r="E16" s="257" t="s">
        <v>29</v>
      </c>
      <c r="F16" s="257"/>
      <c r="H16" s="263" t="s">
        <v>30</v>
      </c>
      <c r="I16" s="263"/>
      <c r="J16" s="263"/>
      <c r="L16" s="47"/>
    </row>
    <row r="17" spans="1:12" ht="15" customHeight="1" thickBot="1" x14ac:dyDescent="0.35">
      <c r="A17" s="16"/>
      <c r="B17" s="17"/>
      <c r="C17" s="17"/>
      <c r="D17" s="18"/>
      <c r="E17" s="17"/>
      <c r="F17" s="17"/>
      <c r="G17" s="19"/>
      <c r="H17" s="253" t="s">
        <v>34</v>
      </c>
      <c r="I17" s="254"/>
      <c r="J17" s="254"/>
      <c r="K17" s="20"/>
      <c r="L17" s="21"/>
    </row>
  </sheetData>
  <mergeCells count="13">
    <mergeCell ref="A1:C1"/>
    <mergeCell ref="A9:L9"/>
    <mergeCell ref="E16:F16"/>
    <mergeCell ref="A10:F10"/>
    <mergeCell ref="A16:D16"/>
    <mergeCell ref="J1:L1"/>
    <mergeCell ref="A8:J8"/>
    <mergeCell ref="H17:J17"/>
    <mergeCell ref="H16:J16"/>
    <mergeCell ref="A2:L2"/>
    <mergeCell ref="A14:K14"/>
    <mergeCell ref="H10:L10"/>
    <mergeCell ref="A7:J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22"/>
  <sheetViews>
    <sheetView topLeftCell="A13" zoomScale="75" zoomScaleNormal="75" workbookViewId="0">
      <selection activeCell="D14" sqref="D14"/>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777343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3" ht="33" customHeight="1" x14ac:dyDescent="0.3">
      <c r="A1" s="256"/>
      <c r="B1" s="257"/>
      <c r="C1" s="257"/>
      <c r="F1" s="15"/>
      <c r="J1" s="270" t="s">
        <v>476</v>
      </c>
      <c r="K1" s="270"/>
      <c r="L1" s="270"/>
    </row>
    <row r="2" spans="1:13" ht="39.75" customHeight="1" x14ac:dyDescent="0.3">
      <c r="A2" s="267" t="s">
        <v>0</v>
      </c>
      <c r="B2" s="259"/>
      <c r="C2" s="259"/>
      <c r="D2" s="259"/>
      <c r="E2" s="259"/>
      <c r="F2" s="259"/>
      <c r="G2" s="259"/>
      <c r="H2" s="259"/>
      <c r="I2" s="259"/>
      <c r="J2" s="259"/>
      <c r="K2" s="259"/>
      <c r="L2" s="259"/>
    </row>
    <row r="3" spans="1:13" ht="20.25" customHeight="1" x14ac:dyDescent="0.3">
      <c r="A3" s="89" t="s">
        <v>1</v>
      </c>
      <c r="B3" s="90"/>
      <c r="C3" s="90"/>
      <c r="D3" s="90"/>
      <c r="E3" s="90"/>
      <c r="F3" s="90"/>
      <c r="G3" s="34"/>
      <c r="H3" s="34"/>
      <c r="I3" s="34"/>
      <c r="J3" s="34"/>
      <c r="K3" s="34"/>
      <c r="L3" s="34"/>
    </row>
    <row r="4" spans="1:13" ht="20.25" customHeight="1" x14ac:dyDescent="0.3">
      <c r="A4" s="91"/>
      <c r="B4" s="92" t="s">
        <v>2</v>
      </c>
      <c r="C4" s="90"/>
      <c r="D4" s="90"/>
      <c r="E4" s="90"/>
      <c r="F4" s="90"/>
      <c r="G4" s="34"/>
      <c r="H4" s="34"/>
      <c r="I4" s="34"/>
      <c r="J4" s="34"/>
      <c r="K4" s="34"/>
      <c r="L4" s="34"/>
    </row>
    <row r="5" spans="1:13" ht="20.25" customHeight="1" x14ac:dyDescent="0.3">
      <c r="A5" s="93"/>
      <c r="B5" s="92" t="s">
        <v>3</v>
      </c>
      <c r="C5" s="90"/>
      <c r="D5" s="90"/>
      <c r="E5" s="90"/>
      <c r="F5" s="90"/>
      <c r="G5" s="34"/>
      <c r="H5" s="34"/>
      <c r="I5" s="34"/>
      <c r="J5" s="34"/>
      <c r="K5" s="34"/>
      <c r="L5" s="34"/>
    </row>
    <row r="6" spans="1:13" ht="20.25" customHeight="1" x14ac:dyDescent="0.3">
      <c r="A6" s="94"/>
      <c r="B6" s="92" t="s">
        <v>4</v>
      </c>
      <c r="C6" s="90"/>
      <c r="D6" s="90"/>
      <c r="E6" s="90"/>
      <c r="F6" s="90"/>
      <c r="G6" s="34"/>
      <c r="H6" s="34"/>
      <c r="I6" s="34"/>
      <c r="J6" s="34"/>
      <c r="K6" s="34"/>
      <c r="L6" s="34"/>
    </row>
    <row r="7" spans="1:13" ht="58.8" customHeight="1" x14ac:dyDescent="0.3">
      <c r="A7" s="268" t="s">
        <v>5</v>
      </c>
      <c r="B7" s="269"/>
      <c r="C7" s="269"/>
      <c r="D7" s="269"/>
      <c r="E7" s="269"/>
      <c r="F7" s="269"/>
      <c r="G7" s="269"/>
      <c r="H7" s="269"/>
      <c r="I7" s="269"/>
      <c r="J7" s="269"/>
      <c r="K7" s="35"/>
      <c r="L7" s="35"/>
    </row>
    <row r="8" spans="1:13" ht="22.2" customHeight="1" x14ac:dyDescent="0.3">
      <c r="A8" s="271" t="s">
        <v>463</v>
      </c>
      <c r="B8" s="272"/>
      <c r="C8" s="272"/>
      <c r="D8" s="272"/>
      <c r="E8" s="272"/>
      <c r="F8" s="272"/>
      <c r="G8" s="272"/>
      <c r="H8" s="272"/>
      <c r="I8" s="272"/>
      <c r="J8" s="272"/>
      <c r="K8" s="95"/>
      <c r="L8" s="95"/>
    </row>
    <row r="9" spans="1:13" ht="18.600000000000001" customHeight="1" thickBot="1" x14ac:dyDescent="0.35">
      <c r="A9" s="258" t="s">
        <v>405</v>
      </c>
      <c r="B9" s="259"/>
      <c r="C9" s="259"/>
      <c r="D9" s="259"/>
      <c r="E9" s="259"/>
      <c r="F9" s="259"/>
      <c r="G9" s="259"/>
      <c r="H9" s="259"/>
      <c r="I9" s="259"/>
      <c r="J9" s="259"/>
      <c r="K9" s="259"/>
      <c r="L9" s="260"/>
    </row>
    <row r="10" spans="1:13" ht="15" customHeight="1" thickBot="1" x14ac:dyDescent="0.35">
      <c r="A10" s="264" t="s">
        <v>7</v>
      </c>
      <c r="B10" s="262"/>
      <c r="C10" s="262"/>
      <c r="D10" s="262"/>
      <c r="E10" s="262"/>
      <c r="F10" s="262"/>
      <c r="G10" s="36"/>
      <c r="H10" s="255" t="s">
        <v>8</v>
      </c>
      <c r="I10" s="254"/>
      <c r="J10" s="254"/>
      <c r="K10" s="254"/>
      <c r="L10" s="254"/>
    </row>
    <row r="11" spans="1:13"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3" ht="21.6" customHeight="1" x14ac:dyDescent="0.3">
      <c r="A12" s="109">
        <v>1</v>
      </c>
      <c r="B12" s="110">
        <v>2</v>
      </c>
      <c r="C12" s="111">
        <v>3</v>
      </c>
      <c r="D12" s="112">
        <v>4</v>
      </c>
      <c r="E12" s="113">
        <v>5</v>
      </c>
      <c r="F12" s="112">
        <v>6</v>
      </c>
      <c r="G12" s="112">
        <v>7</v>
      </c>
      <c r="H12" s="113">
        <v>8</v>
      </c>
      <c r="I12" s="112">
        <v>9</v>
      </c>
      <c r="J12" s="113">
        <v>10</v>
      </c>
      <c r="K12" s="112">
        <v>11</v>
      </c>
      <c r="L12" s="114" t="s">
        <v>308</v>
      </c>
    </row>
    <row r="13" spans="1:13" ht="150.6" customHeight="1" x14ac:dyDescent="0.3">
      <c r="A13" s="68">
        <v>1</v>
      </c>
      <c r="B13" s="69" t="s">
        <v>302</v>
      </c>
      <c r="C13" s="190" t="s">
        <v>400</v>
      </c>
      <c r="D13" s="70" t="s">
        <v>140</v>
      </c>
      <c r="E13" s="115" t="s">
        <v>20</v>
      </c>
      <c r="F13" s="191">
        <v>1680</v>
      </c>
      <c r="G13" s="25" t="s">
        <v>173</v>
      </c>
      <c r="H13" s="9"/>
      <c r="I13" s="9"/>
      <c r="J13" s="9"/>
      <c r="K13" s="183"/>
      <c r="L13" s="48">
        <f>F13*K13</f>
        <v>0</v>
      </c>
    </row>
    <row r="14" spans="1:13" ht="167.4" customHeight="1" x14ac:dyDescent="0.3">
      <c r="A14" s="68">
        <f>A13+1</f>
        <v>2</v>
      </c>
      <c r="B14" s="69" t="s">
        <v>141</v>
      </c>
      <c r="C14" s="252" t="s">
        <v>487</v>
      </c>
      <c r="D14" s="70" t="s">
        <v>142</v>
      </c>
      <c r="E14" s="181" t="s">
        <v>20</v>
      </c>
      <c r="F14" s="191">
        <v>2100</v>
      </c>
      <c r="G14" s="26" t="s">
        <v>173</v>
      </c>
      <c r="H14" s="8"/>
      <c r="I14" s="9"/>
      <c r="J14" s="9"/>
      <c r="K14" s="183"/>
      <c r="L14" s="48">
        <f t="shared" ref="L14:L18" si="0">F14*K14</f>
        <v>0</v>
      </c>
    </row>
    <row r="15" spans="1:13" ht="130.19999999999999" customHeight="1" x14ac:dyDescent="0.3">
      <c r="A15" s="68">
        <f t="shared" ref="A15:A18" si="1">A14+1</f>
        <v>3</v>
      </c>
      <c r="B15" s="69" t="s">
        <v>303</v>
      </c>
      <c r="C15" s="88" t="s">
        <v>401</v>
      </c>
      <c r="D15" s="70" t="s">
        <v>143</v>
      </c>
      <c r="E15" s="76" t="s">
        <v>20</v>
      </c>
      <c r="F15" s="191">
        <v>30</v>
      </c>
      <c r="G15" s="25" t="s">
        <v>173</v>
      </c>
      <c r="H15" s="8"/>
      <c r="I15" s="9"/>
      <c r="J15" s="9"/>
      <c r="K15" s="183"/>
      <c r="L15" s="48">
        <f t="shared" si="0"/>
        <v>0</v>
      </c>
    </row>
    <row r="16" spans="1:13" ht="178.2" customHeight="1" x14ac:dyDescent="0.3">
      <c r="A16" s="68">
        <f t="shared" si="1"/>
        <v>4</v>
      </c>
      <c r="B16" s="69" t="s">
        <v>304</v>
      </c>
      <c r="C16" s="192" t="s">
        <v>402</v>
      </c>
      <c r="D16" s="70" t="s">
        <v>144</v>
      </c>
      <c r="E16" s="181" t="s">
        <v>20</v>
      </c>
      <c r="F16" s="157">
        <v>900</v>
      </c>
      <c r="G16" s="25" t="s">
        <v>173</v>
      </c>
      <c r="H16" s="8"/>
      <c r="I16" s="9"/>
      <c r="J16" s="9"/>
      <c r="K16" s="183"/>
      <c r="L16" s="48">
        <f t="shared" si="0"/>
        <v>0</v>
      </c>
    </row>
    <row r="17" spans="1:12" ht="132.6" customHeight="1" x14ac:dyDescent="0.3">
      <c r="A17" s="68">
        <f t="shared" si="1"/>
        <v>5</v>
      </c>
      <c r="B17" s="69" t="s">
        <v>305</v>
      </c>
      <c r="C17" s="88" t="s">
        <v>403</v>
      </c>
      <c r="D17" s="70" t="s">
        <v>145</v>
      </c>
      <c r="E17" s="76" t="s">
        <v>20</v>
      </c>
      <c r="F17" s="157">
        <v>30</v>
      </c>
      <c r="G17" s="25" t="s">
        <v>173</v>
      </c>
      <c r="H17" s="8"/>
      <c r="I17" s="9"/>
      <c r="J17" s="9"/>
      <c r="K17" s="183"/>
      <c r="L17" s="48">
        <f t="shared" si="0"/>
        <v>0</v>
      </c>
    </row>
    <row r="18" spans="1:12" ht="175.2" customHeight="1" thickBot="1" x14ac:dyDescent="0.35">
      <c r="A18" s="68">
        <f t="shared" si="1"/>
        <v>6</v>
      </c>
      <c r="B18" s="69" t="s">
        <v>306</v>
      </c>
      <c r="C18" s="88" t="s">
        <v>404</v>
      </c>
      <c r="D18" s="70" t="s">
        <v>146</v>
      </c>
      <c r="E18" s="76" t="s">
        <v>20</v>
      </c>
      <c r="F18" s="157">
        <v>2680</v>
      </c>
      <c r="G18" s="25" t="s">
        <v>173</v>
      </c>
      <c r="H18" s="8"/>
      <c r="I18" s="9"/>
      <c r="J18" s="9"/>
      <c r="K18" s="183"/>
      <c r="L18" s="48">
        <f t="shared" si="0"/>
        <v>0</v>
      </c>
    </row>
    <row r="19" spans="1:12" ht="15" customHeight="1" thickBot="1" x14ac:dyDescent="0.35">
      <c r="A19" s="261" t="s">
        <v>27</v>
      </c>
      <c r="B19" s="262"/>
      <c r="C19" s="262"/>
      <c r="D19" s="262"/>
      <c r="E19" s="262"/>
      <c r="F19" s="262"/>
      <c r="G19" s="262"/>
      <c r="H19" s="262"/>
      <c r="I19" s="262"/>
      <c r="J19" s="262"/>
      <c r="K19" s="262"/>
      <c r="L19" s="86">
        <f>SUM(L13:L18)</f>
        <v>0</v>
      </c>
    </row>
    <row r="20" spans="1:12" x14ac:dyDescent="0.3">
      <c r="A20" s="45"/>
      <c r="B20" s="46"/>
      <c r="C20" s="46"/>
      <c r="D20" s="46"/>
      <c r="E20" s="46"/>
      <c r="F20" s="46"/>
      <c r="G20" s="46"/>
      <c r="H20" s="46"/>
      <c r="I20" s="46"/>
      <c r="J20" s="46"/>
      <c r="K20" s="46"/>
    </row>
    <row r="21" spans="1:12" x14ac:dyDescent="0.3">
      <c r="A21" s="265" t="s">
        <v>28</v>
      </c>
      <c r="B21" s="257"/>
      <c r="C21" s="257"/>
      <c r="D21" s="266"/>
      <c r="E21" s="257" t="s">
        <v>29</v>
      </c>
      <c r="F21" s="257"/>
      <c r="H21" s="263" t="s">
        <v>30</v>
      </c>
      <c r="I21" s="263"/>
      <c r="J21" s="263"/>
      <c r="L21" s="47"/>
    </row>
    <row r="22" spans="1:12" ht="15" customHeight="1" thickBot="1" x14ac:dyDescent="0.35">
      <c r="A22" s="16"/>
      <c r="B22" s="17"/>
      <c r="C22" s="17"/>
      <c r="D22" s="18"/>
      <c r="E22" s="17"/>
      <c r="F22" s="17"/>
      <c r="G22" s="19"/>
      <c r="H22" s="253" t="s">
        <v>34</v>
      </c>
      <c r="I22" s="254"/>
      <c r="J22" s="254"/>
      <c r="K22" s="20"/>
      <c r="L22" s="21"/>
    </row>
  </sheetData>
  <mergeCells count="13">
    <mergeCell ref="H22:J22"/>
    <mergeCell ref="H10:L10"/>
    <mergeCell ref="A1:C1"/>
    <mergeCell ref="A9:L9"/>
    <mergeCell ref="A19:K19"/>
    <mergeCell ref="H21:J21"/>
    <mergeCell ref="A10:F10"/>
    <mergeCell ref="E21:F21"/>
    <mergeCell ref="A21:D21"/>
    <mergeCell ref="A2:L2"/>
    <mergeCell ref="A7:J7"/>
    <mergeCell ref="J1:L1"/>
    <mergeCell ref="A8:J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22"/>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9"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56.4" customHeight="1" x14ac:dyDescent="0.3">
      <c r="A7" s="268" t="s">
        <v>5</v>
      </c>
      <c r="B7" s="269"/>
      <c r="C7" s="269"/>
      <c r="D7" s="269"/>
      <c r="E7" s="269"/>
      <c r="F7" s="269"/>
      <c r="G7" s="269"/>
      <c r="H7" s="269"/>
      <c r="I7" s="269"/>
      <c r="J7" s="269"/>
      <c r="K7" s="35"/>
      <c r="L7" s="35"/>
    </row>
    <row r="8" spans="1:14" ht="16.2" customHeight="1" x14ac:dyDescent="0.3">
      <c r="A8" s="271" t="s">
        <v>463</v>
      </c>
      <c r="B8" s="272"/>
      <c r="C8" s="272"/>
      <c r="D8" s="272"/>
      <c r="E8" s="272"/>
      <c r="F8" s="272"/>
      <c r="G8" s="272"/>
      <c r="H8" s="272"/>
      <c r="I8" s="272"/>
      <c r="J8" s="272"/>
      <c r="K8" s="35"/>
      <c r="L8" s="35"/>
    </row>
    <row r="9" spans="1:14" ht="18.600000000000001" customHeight="1" thickBot="1" x14ac:dyDescent="0.35">
      <c r="A9" s="258" t="s">
        <v>406</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14.6" customHeight="1" x14ac:dyDescent="0.3">
      <c r="A13" s="73">
        <v>1</v>
      </c>
      <c r="B13" s="63" t="s">
        <v>339</v>
      </c>
      <c r="C13" s="151" t="s">
        <v>338</v>
      </c>
      <c r="D13" s="64" t="s">
        <v>147</v>
      </c>
      <c r="E13" s="65" t="s">
        <v>20</v>
      </c>
      <c r="F13" s="140">
        <v>150</v>
      </c>
      <c r="G13" s="51"/>
      <c r="H13" s="7"/>
      <c r="I13" s="7"/>
      <c r="J13" s="7"/>
      <c r="K13" s="52"/>
      <c r="L13" s="48">
        <f>F13*K13</f>
        <v>0</v>
      </c>
    </row>
    <row r="14" spans="1:14" ht="86.4" customHeight="1" x14ac:dyDescent="0.3">
      <c r="A14" s="67">
        <v>2</v>
      </c>
      <c r="B14" s="82" t="s">
        <v>445</v>
      </c>
      <c r="C14" s="137" t="s">
        <v>148</v>
      </c>
      <c r="D14" s="64" t="s">
        <v>149</v>
      </c>
      <c r="E14" s="78" t="s">
        <v>20</v>
      </c>
      <c r="F14" s="140">
        <v>340</v>
      </c>
      <c r="G14" s="51"/>
      <c r="H14" s="7"/>
      <c r="I14" s="7"/>
      <c r="J14" s="7"/>
      <c r="K14" s="52"/>
      <c r="L14" s="48">
        <f t="shared" ref="L14:L18" si="0">F14*K14</f>
        <v>0</v>
      </c>
    </row>
    <row r="15" spans="1:14" ht="132" customHeight="1" x14ac:dyDescent="0.3">
      <c r="A15" s="73">
        <f t="shared" ref="A15:A18" si="1">A14+1</f>
        <v>3</v>
      </c>
      <c r="B15" s="82" t="s">
        <v>150</v>
      </c>
      <c r="C15" s="137" t="s">
        <v>151</v>
      </c>
      <c r="D15" s="64" t="s">
        <v>152</v>
      </c>
      <c r="E15" s="78" t="s">
        <v>20</v>
      </c>
      <c r="F15" s="140">
        <v>200</v>
      </c>
      <c r="G15" s="30"/>
      <c r="H15" s="6"/>
      <c r="I15" s="7"/>
      <c r="J15" s="7"/>
      <c r="K15" s="52"/>
      <c r="L15" s="48">
        <f t="shared" si="0"/>
        <v>0</v>
      </c>
      <c r="M15" s="39"/>
      <c r="N15" s="39"/>
    </row>
    <row r="16" spans="1:14" ht="79.2" customHeight="1" x14ac:dyDescent="0.3">
      <c r="A16" s="73">
        <f t="shared" si="1"/>
        <v>4</v>
      </c>
      <c r="B16" s="82" t="s">
        <v>444</v>
      </c>
      <c r="C16" s="137" t="s">
        <v>153</v>
      </c>
      <c r="D16" s="64" t="s">
        <v>154</v>
      </c>
      <c r="E16" s="78" t="s">
        <v>20</v>
      </c>
      <c r="F16" s="140">
        <v>180</v>
      </c>
      <c r="G16" s="30"/>
      <c r="H16" s="6"/>
      <c r="I16" s="7"/>
      <c r="J16" s="7"/>
      <c r="K16" s="52"/>
      <c r="L16" s="48">
        <f t="shared" si="0"/>
        <v>0</v>
      </c>
      <c r="M16" s="39"/>
      <c r="N16" s="39"/>
    </row>
    <row r="17" spans="1:14" ht="72" customHeight="1" x14ac:dyDescent="0.3">
      <c r="A17" s="73">
        <f t="shared" si="1"/>
        <v>5</v>
      </c>
      <c r="B17" s="63" t="s">
        <v>155</v>
      </c>
      <c r="C17" s="152" t="s">
        <v>156</v>
      </c>
      <c r="D17" s="64" t="s">
        <v>157</v>
      </c>
      <c r="E17" s="78" t="s">
        <v>20</v>
      </c>
      <c r="F17" s="154">
        <v>300</v>
      </c>
      <c r="G17" s="30"/>
      <c r="H17" s="6"/>
      <c r="I17" s="7"/>
      <c r="J17" s="7"/>
      <c r="K17" s="52"/>
      <c r="L17" s="48">
        <f t="shared" si="0"/>
        <v>0</v>
      </c>
      <c r="M17" s="39"/>
      <c r="N17" s="39"/>
    </row>
    <row r="18" spans="1:14" ht="72" customHeight="1" thickBot="1" x14ac:dyDescent="0.35">
      <c r="A18" s="73">
        <f t="shared" si="1"/>
        <v>6</v>
      </c>
      <c r="B18" s="63" t="s">
        <v>158</v>
      </c>
      <c r="C18" s="135" t="s">
        <v>159</v>
      </c>
      <c r="D18" s="64" t="s">
        <v>160</v>
      </c>
      <c r="E18" s="136" t="s">
        <v>20</v>
      </c>
      <c r="F18" s="140">
        <v>35</v>
      </c>
      <c r="G18" s="30"/>
      <c r="H18" s="6"/>
      <c r="I18" s="7"/>
      <c r="J18" s="7"/>
      <c r="K18" s="52"/>
      <c r="L18" s="48">
        <f t="shared" si="0"/>
        <v>0</v>
      </c>
      <c r="M18" s="39"/>
      <c r="N18" s="39"/>
    </row>
    <row r="19" spans="1:14" ht="15" customHeight="1" thickBot="1" x14ac:dyDescent="0.35">
      <c r="A19" s="295" t="s">
        <v>27</v>
      </c>
      <c r="B19" s="262"/>
      <c r="C19" s="262"/>
      <c r="D19" s="262"/>
      <c r="E19" s="262"/>
      <c r="F19" s="262"/>
      <c r="G19" s="262"/>
      <c r="H19" s="262"/>
      <c r="I19" s="262"/>
      <c r="J19" s="262"/>
      <c r="K19" s="292"/>
      <c r="L19" s="86">
        <f>SUM(L13:L18)</f>
        <v>0</v>
      </c>
    </row>
    <row r="20" spans="1:14" x14ac:dyDescent="0.3">
      <c r="A20" s="45"/>
      <c r="B20" s="46"/>
      <c r="C20" s="46"/>
      <c r="D20" s="46"/>
      <c r="E20" s="46"/>
      <c r="F20" s="46"/>
      <c r="G20" s="46"/>
      <c r="H20" s="46"/>
      <c r="I20" s="46"/>
      <c r="J20" s="46"/>
      <c r="K20" s="46"/>
    </row>
    <row r="21" spans="1:14" x14ac:dyDescent="0.3">
      <c r="A21" s="265" t="s">
        <v>28</v>
      </c>
      <c r="B21" s="257"/>
      <c r="C21" s="257"/>
      <c r="D21" s="266"/>
      <c r="E21" s="257" t="s">
        <v>29</v>
      </c>
      <c r="F21" s="257"/>
      <c r="H21" s="263" t="s">
        <v>30</v>
      </c>
      <c r="I21" s="263"/>
      <c r="J21" s="263"/>
      <c r="L21" s="47"/>
    </row>
    <row r="22" spans="1:14" ht="15" customHeight="1" thickBot="1" x14ac:dyDescent="0.35">
      <c r="A22" s="16"/>
      <c r="B22" s="17"/>
      <c r="C22" s="17"/>
      <c r="D22" s="18"/>
      <c r="E22" s="17"/>
      <c r="F22" s="17"/>
      <c r="G22" s="19"/>
      <c r="H22" s="253" t="s">
        <v>34</v>
      </c>
      <c r="I22" s="254"/>
      <c r="J22" s="254"/>
      <c r="K22" s="20"/>
      <c r="L22" s="21"/>
    </row>
  </sheetData>
  <mergeCells count="13">
    <mergeCell ref="H22:J22"/>
    <mergeCell ref="A2:L2"/>
    <mergeCell ref="H10:L10"/>
    <mergeCell ref="A19:K19"/>
    <mergeCell ref="A1:C1"/>
    <mergeCell ref="A9:L9"/>
    <mergeCell ref="H21:J21"/>
    <mergeCell ref="A10:F10"/>
    <mergeCell ref="A21:D21"/>
    <mergeCell ref="E21:F21"/>
    <mergeCell ref="A7:J7"/>
    <mergeCell ref="J1:L1"/>
    <mergeCell ref="A8:J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20"/>
  <sheetViews>
    <sheetView topLeftCell="A12"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6.6"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58.2" customHeight="1" x14ac:dyDescent="0.3">
      <c r="A7" s="268" t="s">
        <v>5</v>
      </c>
      <c r="B7" s="269"/>
      <c r="C7" s="269"/>
      <c r="D7" s="269"/>
      <c r="E7" s="269"/>
      <c r="F7" s="269"/>
      <c r="G7" s="269"/>
      <c r="H7" s="269"/>
      <c r="I7" s="269"/>
      <c r="J7" s="269"/>
      <c r="K7" s="35"/>
      <c r="L7" s="35"/>
    </row>
    <row r="8" spans="1:14" ht="19.8" customHeight="1" x14ac:dyDescent="0.3">
      <c r="A8" s="271" t="s">
        <v>464</v>
      </c>
      <c r="B8" s="272"/>
      <c r="C8" s="272"/>
      <c r="D8" s="272"/>
      <c r="E8" s="272"/>
      <c r="F8" s="272"/>
      <c r="G8" s="272"/>
      <c r="H8" s="272"/>
      <c r="I8" s="272"/>
      <c r="J8" s="272"/>
      <c r="K8" s="35"/>
      <c r="L8" s="35"/>
    </row>
    <row r="9" spans="1:14" ht="18.600000000000001" customHeight="1" thickBot="1" x14ac:dyDescent="0.35">
      <c r="A9" s="258" t="s">
        <v>407</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00.95" customHeight="1" x14ac:dyDescent="0.3">
      <c r="A13" s="26">
        <v>1</v>
      </c>
      <c r="B13" s="61" t="s">
        <v>161</v>
      </c>
      <c r="C13" s="79" t="s">
        <v>162</v>
      </c>
      <c r="D13" s="66" t="s">
        <v>163</v>
      </c>
      <c r="E13" s="71" t="s">
        <v>20</v>
      </c>
      <c r="F13" s="55">
        <v>150</v>
      </c>
      <c r="G13" s="25"/>
      <c r="H13" s="4"/>
      <c r="I13" s="5"/>
      <c r="J13" s="5"/>
      <c r="K13" s="38"/>
      <c r="L13" s="48">
        <f>F13*K13</f>
        <v>0</v>
      </c>
      <c r="M13" s="39"/>
      <c r="N13" s="39"/>
    </row>
    <row r="14" spans="1:14" ht="100.95" customHeight="1" x14ac:dyDescent="0.3">
      <c r="A14" s="26">
        <v>2</v>
      </c>
      <c r="B14" s="61" t="s">
        <v>164</v>
      </c>
      <c r="C14" s="79" t="s">
        <v>165</v>
      </c>
      <c r="D14" s="66" t="s">
        <v>163</v>
      </c>
      <c r="E14" s="71" t="s">
        <v>20</v>
      </c>
      <c r="F14" s="55">
        <v>250</v>
      </c>
      <c r="G14" s="25"/>
      <c r="H14" s="4"/>
      <c r="I14" s="5"/>
      <c r="J14" s="5"/>
      <c r="K14" s="38"/>
      <c r="L14" s="48">
        <f t="shared" ref="L14:L16" si="0">F14*K14</f>
        <v>0</v>
      </c>
      <c r="M14" s="39"/>
      <c r="N14" s="39"/>
    </row>
    <row r="15" spans="1:14" ht="100.95" customHeight="1" x14ac:dyDescent="0.3">
      <c r="A15" s="26">
        <f>A14+1</f>
        <v>3</v>
      </c>
      <c r="B15" s="61" t="s">
        <v>166</v>
      </c>
      <c r="C15" s="79" t="s">
        <v>167</v>
      </c>
      <c r="D15" s="66" t="s">
        <v>168</v>
      </c>
      <c r="E15" s="71" t="s">
        <v>20</v>
      </c>
      <c r="F15" s="27">
        <v>425</v>
      </c>
      <c r="G15" s="25"/>
      <c r="H15" s="4"/>
      <c r="I15" s="5"/>
      <c r="J15" s="5"/>
      <c r="K15" s="38"/>
      <c r="L15" s="48">
        <f t="shared" si="0"/>
        <v>0</v>
      </c>
      <c r="M15" s="39"/>
      <c r="N15" s="39"/>
    </row>
    <row r="16" spans="1:14" ht="86.4" customHeight="1" thickBot="1" x14ac:dyDescent="0.35">
      <c r="A16" s="26">
        <f>A15+1</f>
        <v>4</v>
      </c>
      <c r="B16" s="61" t="s">
        <v>169</v>
      </c>
      <c r="C16" s="79" t="s">
        <v>170</v>
      </c>
      <c r="D16" s="66" t="s">
        <v>171</v>
      </c>
      <c r="E16" s="71" t="s">
        <v>20</v>
      </c>
      <c r="F16" s="27">
        <v>45</v>
      </c>
      <c r="G16" s="25"/>
      <c r="H16" s="4"/>
      <c r="I16" s="5"/>
      <c r="J16" s="5"/>
      <c r="K16" s="38"/>
      <c r="L16" s="48">
        <f t="shared" si="0"/>
        <v>0</v>
      </c>
      <c r="M16" s="39"/>
      <c r="N16" s="39"/>
    </row>
    <row r="17" spans="1:12" ht="15" customHeight="1" thickBot="1" x14ac:dyDescent="0.35">
      <c r="A17" s="261" t="s">
        <v>27</v>
      </c>
      <c r="B17" s="262"/>
      <c r="C17" s="262"/>
      <c r="D17" s="262"/>
      <c r="E17" s="262"/>
      <c r="F17" s="262"/>
      <c r="G17" s="262"/>
      <c r="H17" s="262"/>
      <c r="I17" s="262"/>
      <c r="J17" s="262"/>
      <c r="K17" s="262"/>
      <c r="L17" s="86">
        <f>SUM(L13:L16)</f>
        <v>0</v>
      </c>
    </row>
    <row r="18" spans="1:12" x14ac:dyDescent="0.3">
      <c r="A18" s="45"/>
      <c r="B18" s="46"/>
      <c r="C18" s="46"/>
      <c r="D18" s="46"/>
      <c r="E18" s="46"/>
      <c r="F18" s="46"/>
      <c r="G18" s="46"/>
      <c r="H18" s="46"/>
      <c r="I18" s="46"/>
      <c r="J18" s="46"/>
      <c r="K18" s="46"/>
    </row>
    <row r="19" spans="1:12" x14ac:dyDescent="0.3">
      <c r="A19" s="265" t="s">
        <v>28</v>
      </c>
      <c r="B19" s="257"/>
      <c r="C19" s="257"/>
      <c r="D19" s="266"/>
      <c r="E19" s="257" t="s">
        <v>29</v>
      </c>
      <c r="F19" s="257"/>
      <c r="H19" s="263" t="s">
        <v>30</v>
      </c>
      <c r="I19" s="263"/>
      <c r="J19" s="263"/>
      <c r="L19" s="47"/>
    </row>
    <row r="20" spans="1:12" ht="15" customHeight="1" thickBot="1" x14ac:dyDescent="0.35">
      <c r="A20" s="16"/>
      <c r="B20" s="17"/>
      <c r="C20" s="17"/>
      <c r="D20" s="18"/>
      <c r="E20" s="17"/>
      <c r="F20" s="17"/>
      <c r="G20" s="19"/>
      <c r="H20" s="253" t="s">
        <v>34</v>
      </c>
      <c r="I20" s="254"/>
      <c r="J20" s="254"/>
      <c r="K20" s="20"/>
      <c r="L20" s="21"/>
    </row>
  </sheetData>
  <mergeCells count="13">
    <mergeCell ref="H20:J20"/>
    <mergeCell ref="H10:L10"/>
    <mergeCell ref="A1:C1"/>
    <mergeCell ref="A9:L9"/>
    <mergeCell ref="A17:K17"/>
    <mergeCell ref="H19:J19"/>
    <mergeCell ref="A10:F10"/>
    <mergeCell ref="E19:F19"/>
    <mergeCell ref="A19:D19"/>
    <mergeCell ref="A2:L2"/>
    <mergeCell ref="A7:J7"/>
    <mergeCell ref="J1:L1"/>
    <mergeCell ref="A8:J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27"/>
  <sheetViews>
    <sheetView topLeftCell="A12" zoomScale="75" zoomScaleNormal="75" workbookViewId="0">
      <selection activeCell="C16" sqref="C16"/>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5.1093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7.200000000000003"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0.6" customHeight="1" x14ac:dyDescent="0.3">
      <c r="A7" s="268" t="s">
        <v>5</v>
      </c>
      <c r="B7" s="269"/>
      <c r="C7" s="269"/>
      <c r="D7" s="269"/>
      <c r="E7" s="269"/>
      <c r="F7" s="269"/>
      <c r="G7" s="269"/>
      <c r="H7" s="269"/>
      <c r="I7" s="269"/>
      <c r="J7" s="269"/>
      <c r="K7" s="35"/>
      <c r="L7" s="35"/>
    </row>
    <row r="8" spans="1:14" ht="22.8" customHeight="1" x14ac:dyDescent="0.3">
      <c r="A8" s="271" t="s">
        <v>464</v>
      </c>
      <c r="B8" s="272"/>
      <c r="C8" s="272"/>
      <c r="D8" s="272"/>
      <c r="E8" s="272"/>
      <c r="F8" s="272"/>
      <c r="G8" s="272"/>
      <c r="H8" s="272"/>
      <c r="I8" s="272"/>
      <c r="J8" s="272"/>
      <c r="K8" s="35"/>
      <c r="L8" s="35"/>
    </row>
    <row r="9" spans="1:14" ht="18.600000000000001" customHeight="1" thickBot="1" x14ac:dyDescent="0.35">
      <c r="A9" s="258" t="s">
        <v>412</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00.95" customHeight="1" x14ac:dyDescent="0.3">
      <c r="A13" s="24">
        <v>1</v>
      </c>
      <c r="B13" s="64" t="s">
        <v>172</v>
      </c>
      <c r="C13" s="135" t="s">
        <v>408</v>
      </c>
      <c r="D13" s="64" t="s">
        <v>145</v>
      </c>
      <c r="E13" s="78" t="s">
        <v>20</v>
      </c>
      <c r="F13" s="54">
        <v>3300</v>
      </c>
      <c r="G13" s="25" t="s">
        <v>173</v>
      </c>
      <c r="H13" s="6"/>
      <c r="I13" s="7"/>
      <c r="J13" s="7"/>
      <c r="K13" s="52"/>
      <c r="L13" s="48">
        <f>F13*K13</f>
        <v>0</v>
      </c>
      <c r="M13" s="39"/>
      <c r="N13" s="39"/>
    </row>
    <row r="14" spans="1:14" ht="92.4" customHeight="1" x14ac:dyDescent="0.3">
      <c r="A14" s="26">
        <v>2</v>
      </c>
      <c r="B14" s="66" t="s">
        <v>174</v>
      </c>
      <c r="C14" s="79" t="s">
        <v>175</v>
      </c>
      <c r="D14" s="66" t="s">
        <v>176</v>
      </c>
      <c r="E14" s="71" t="s">
        <v>20</v>
      </c>
      <c r="F14" s="27">
        <v>390</v>
      </c>
      <c r="G14" s="25"/>
      <c r="H14" s="4"/>
      <c r="I14" s="5"/>
      <c r="J14" s="5"/>
      <c r="K14" s="38"/>
      <c r="L14" s="48">
        <f t="shared" ref="L14:L23" si="0">F14*K14</f>
        <v>0</v>
      </c>
      <c r="M14" s="39"/>
      <c r="N14" s="39"/>
    </row>
    <row r="15" spans="1:14" ht="86.4" customHeight="1" x14ac:dyDescent="0.3">
      <c r="A15" s="26">
        <f t="shared" ref="A15:A23" si="1">A14+1</f>
        <v>3</v>
      </c>
      <c r="B15" s="66" t="s">
        <v>177</v>
      </c>
      <c r="C15" s="79" t="s">
        <v>178</v>
      </c>
      <c r="D15" s="66" t="s">
        <v>163</v>
      </c>
      <c r="E15" s="71" t="s">
        <v>20</v>
      </c>
      <c r="F15" s="55">
        <v>540</v>
      </c>
      <c r="G15" s="25"/>
      <c r="H15" s="4"/>
      <c r="I15" s="5"/>
      <c r="J15" s="5"/>
      <c r="K15" s="38"/>
      <c r="L15" s="48">
        <f t="shared" si="0"/>
        <v>0</v>
      </c>
      <c r="M15" s="39"/>
      <c r="N15" s="39"/>
    </row>
    <row r="16" spans="1:14" ht="124.8" customHeight="1" x14ac:dyDescent="0.3">
      <c r="A16" s="24">
        <f t="shared" si="1"/>
        <v>4</v>
      </c>
      <c r="B16" s="64" t="s">
        <v>179</v>
      </c>
      <c r="C16" s="135" t="s">
        <v>488</v>
      </c>
      <c r="D16" s="64" t="s">
        <v>163</v>
      </c>
      <c r="E16" s="136" t="s">
        <v>20</v>
      </c>
      <c r="F16" s="54">
        <v>120</v>
      </c>
      <c r="G16" s="29" t="s">
        <v>187</v>
      </c>
      <c r="H16" s="6"/>
      <c r="I16" s="7"/>
      <c r="J16" s="7"/>
      <c r="K16" s="52"/>
      <c r="L16" s="48">
        <f t="shared" si="0"/>
        <v>0</v>
      </c>
      <c r="M16" s="39"/>
      <c r="N16" s="39"/>
    </row>
    <row r="17" spans="1:14" ht="86.4" customHeight="1" x14ac:dyDescent="0.3">
      <c r="A17" s="24">
        <f t="shared" si="1"/>
        <v>5</v>
      </c>
      <c r="B17" s="64" t="s">
        <v>180</v>
      </c>
      <c r="C17" s="135" t="s">
        <v>489</v>
      </c>
      <c r="D17" s="64" t="s">
        <v>163</v>
      </c>
      <c r="E17" s="136" t="s">
        <v>20</v>
      </c>
      <c r="F17" s="54">
        <v>45</v>
      </c>
      <c r="G17" s="29" t="s">
        <v>187</v>
      </c>
      <c r="H17" s="6"/>
      <c r="I17" s="7"/>
      <c r="J17" s="7"/>
      <c r="K17" s="52"/>
      <c r="L17" s="48">
        <f t="shared" si="0"/>
        <v>0</v>
      </c>
      <c r="M17" s="39"/>
      <c r="N17" s="39"/>
    </row>
    <row r="18" spans="1:14" ht="86.4" customHeight="1" x14ac:dyDescent="0.3">
      <c r="A18" s="24">
        <f t="shared" si="1"/>
        <v>6</v>
      </c>
      <c r="B18" s="64" t="s">
        <v>181</v>
      </c>
      <c r="C18" s="135" t="s">
        <v>490</v>
      </c>
      <c r="D18" s="64" t="s">
        <v>163</v>
      </c>
      <c r="E18" s="78" t="s">
        <v>20</v>
      </c>
      <c r="F18" s="54">
        <v>510</v>
      </c>
      <c r="G18" s="29" t="s">
        <v>187</v>
      </c>
      <c r="H18" s="6"/>
      <c r="I18" s="7"/>
      <c r="J18" s="7"/>
      <c r="K18" s="52"/>
      <c r="L18" s="48">
        <f t="shared" si="0"/>
        <v>0</v>
      </c>
      <c r="M18" s="39"/>
      <c r="N18" s="39"/>
    </row>
    <row r="19" spans="1:14" ht="100.95" customHeight="1" x14ac:dyDescent="0.3">
      <c r="A19" s="24">
        <f t="shared" si="1"/>
        <v>7</v>
      </c>
      <c r="B19" s="64" t="s">
        <v>182</v>
      </c>
      <c r="C19" s="135" t="s">
        <v>183</v>
      </c>
      <c r="D19" s="64" t="s">
        <v>184</v>
      </c>
      <c r="E19" s="78" t="s">
        <v>20</v>
      </c>
      <c r="F19" s="54">
        <v>150</v>
      </c>
      <c r="G19" s="30"/>
      <c r="H19" s="6"/>
      <c r="I19" s="7"/>
      <c r="J19" s="7"/>
      <c r="K19" s="52"/>
      <c r="L19" s="48">
        <f t="shared" si="0"/>
        <v>0</v>
      </c>
      <c r="M19" s="39"/>
      <c r="N19" s="39"/>
    </row>
    <row r="20" spans="1:14" ht="100.95" customHeight="1" x14ac:dyDescent="0.3">
      <c r="A20" s="24">
        <f t="shared" si="1"/>
        <v>8</v>
      </c>
      <c r="B20" s="64" t="s">
        <v>185</v>
      </c>
      <c r="C20" s="186" t="s">
        <v>409</v>
      </c>
      <c r="D20" s="64" t="s">
        <v>186</v>
      </c>
      <c r="E20" s="78" t="s">
        <v>20</v>
      </c>
      <c r="F20" s="54">
        <v>600</v>
      </c>
      <c r="G20" s="29" t="s">
        <v>187</v>
      </c>
      <c r="H20" s="6"/>
      <c r="I20" s="7"/>
      <c r="J20" s="7"/>
      <c r="K20" s="52"/>
      <c r="L20" s="48">
        <f t="shared" si="0"/>
        <v>0</v>
      </c>
      <c r="M20" s="39"/>
      <c r="N20" s="39"/>
    </row>
    <row r="21" spans="1:14" ht="100.95" customHeight="1" x14ac:dyDescent="0.3">
      <c r="A21" s="24">
        <f t="shared" si="1"/>
        <v>9</v>
      </c>
      <c r="B21" s="64" t="s">
        <v>188</v>
      </c>
      <c r="C21" s="135" t="s">
        <v>410</v>
      </c>
      <c r="D21" s="64" t="s">
        <v>184</v>
      </c>
      <c r="E21" s="78" t="s">
        <v>20</v>
      </c>
      <c r="F21" s="54">
        <v>540</v>
      </c>
      <c r="G21" s="25" t="s">
        <v>173</v>
      </c>
      <c r="H21" s="6"/>
      <c r="I21" s="7"/>
      <c r="J21" s="7"/>
      <c r="K21" s="52"/>
      <c r="L21" s="48">
        <f t="shared" si="0"/>
        <v>0</v>
      </c>
      <c r="M21" s="39"/>
      <c r="N21" s="39"/>
    </row>
    <row r="22" spans="1:14" ht="100.95" customHeight="1" x14ac:dyDescent="0.3">
      <c r="A22" s="24">
        <f t="shared" si="1"/>
        <v>10</v>
      </c>
      <c r="B22" s="64" t="s">
        <v>189</v>
      </c>
      <c r="C22" s="135" t="s">
        <v>190</v>
      </c>
      <c r="D22" s="64" t="s">
        <v>184</v>
      </c>
      <c r="E22" s="78" t="s">
        <v>20</v>
      </c>
      <c r="F22" s="54">
        <v>250</v>
      </c>
      <c r="G22" s="30"/>
      <c r="H22" s="6"/>
      <c r="I22" s="7"/>
      <c r="J22" s="7"/>
      <c r="K22" s="52"/>
      <c r="L22" s="48">
        <f t="shared" si="0"/>
        <v>0</v>
      </c>
      <c r="M22" s="39"/>
      <c r="N22" s="39"/>
    </row>
    <row r="23" spans="1:14" ht="100.95" customHeight="1" thickBot="1" x14ac:dyDescent="0.35">
      <c r="A23" s="24">
        <f t="shared" si="1"/>
        <v>11</v>
      </c>
      <c r="B23" s="64" t="s">
        <v>191</v>
      </c>
      <c r="C23" s="186" t="s">
        <v>411</v>
      </c>
      <c r="D23" s="64" t="s">
        <v>184</v>
      </c>
      <c r="E23" s="136" t="s">
        <v>20</v>
      </c>
      <c r="F23" s="134">
        <v>220</v>
      </c>
      <c r="G23" s="29" t="s">
        <v>187</v>
      </c>
      <c r="H23" s="6"/>
      <c r="I23" s="7"/>
      <c r="J23" s="7"/>
      <c r="K23" s="52"/>
      <c r="L23" s="48">
        <f t="shared" si="0"/>
        <v>0</v>
      </c>
      <c r="M23" s="39"/>
      <c r="N23" s="39"/>
    </row>
    <row r="24" spans="1:14" ht="15" customHeight="1" thickBot="1" x14ac:dyDescent="0.35">
      <c r="A24" s="261" t="s">
        <v>27</v>
      </c>
      <c r="B24" s="262"/>
      <c r="C24" s="262"/>
      <c r="D24" s="262"/>
      <c r="E24" s="262"/>
      <c r="F24" s="262"/>
      <c r="G24" s="262"/>
      <c r="H24" s="262"/>
      <c r="I24" s="262"/>
      <c r="J24" s="262"/>
      <c r="K24" s="262"/>
      <c r="L24" s="43">
        <f>SUM(L13:L23)</f>
        <v>0</v>
      </c>
    </row>
    <row r="25" spans="1:14" x14ac:dyDescent="0.3">
      <c r="A25" s="45"/>
      <c r="B25" s="46"/>
      <c r="C25" s="46"/>
      <c r="D25" s="46"/>
      <c r="E25" s="46"/>
      <c r="F25" s="46"/>
      <c r="G25" s="46"/>
      <c r="H25" s="46"/>
      <c r="I25" s="46"/>
      <c r="J25" s="46"/>
      <c r="K25" s="46"/>
      <c r="L25"/>
    </row>
    <row r="26" spans="1:14" x14ac:dyDescent="0.3">
      <c r="A26" s="265" t="s">
        <v>28</v>
      </c>
      <c r="B26" s="257"/>
      <c r="C26" s="257"/>
      <c r="D26" s="266"/>
      <c r="E26" s="257" t="s">
        <v>29</v>
      </c>
      <c r="F26" s="257"/>
      <c r="H26" s="263" t="s">
        <v>30</v>
      </c>
      <c r="I26" s="263"/>
      <c r="J26" s="263"/>
      <c r="L26" s="47"/>
    </row>
    <row r="27" spans="1:14" ht="15" customHeight="1" thickBot="1" x14ac:dyDescent="0.35">
      <c r="A27" s="16"/>
      <c r="B27" s="17"/>
      <c r="C27" s="17"/>
      <c r="D27" s="18"/>
      <c r="E27" s="17"/>
      <c r="F27" s="17"/>
      <c r="G27" s="19"/>
      <c r="H27" s="253" t="s">
        <v>34</v>
      </c>
      <c r="I27" s="254"/>
      <c r="J27" s="254"/>
      <c r="K27" s="20"/>
      <c r="L27" s="21"/>
    </row>
  </sheetData>
  <mergeCells count="13">
    <mergeCell ref="H10:L10"/>
    <mergeCell ref="H27:J27"/>
    <mergeCell ref="A9:L9"/>
    <mergeCell ref="H26:J26"/>
    <mergeCell ref="A1:C1"/>
    <mergeCell ref="A24:K24"/>
    <mergeCell ref="A10:F10"/>
    <mergeCell ref="E26:F26"/>
    <mergeCell ref="A2:L2"/>
    <mergeCell ref="A26:D26"/>
    <mergeCell ref="A7:J7"/>
    <mergeCell ref="J1:L1"/>
    <mergeCell ref="A8:J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62"/>
  <sheetViews>
    <sheetView tabSelected="1" topLeftCell="A52" zoomScale="75" zoomScaleNormal="75" workbookViewId="0">
      <selection activeCell="C18" sqref="C18"/>
    </sheetView>
  </sheetViews>
  <sheetFormatPr defaultColWidth="9.109375" defaultRowHeight="14.4" x14ac:dyDescent="0.3"/>
  <cols>
    <col min="1" max="1" width="8" style="12" customWidth="1"/>
    <col min="2" max="2" width="14.33203125" style="223" customWidth="1"/>
    <col min="3" max="3" width="58.44140625" style="13" customWidth="1"/>
    <col min="4" max="4" width="13.6640625" style="14" customWidth="1"/>
    <col min="5" max="5" width="12" style="13" customWidth="1"/>
    <col min="6" max="6" width="13.44140625" style="13" customWidth="1"/>
    <col min="7" max="7" width="11.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45.6"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1.2" customHeight="1" x14ac:dyDescent="0.3">
      <c r="A7" s="268" t="s">
        <v>5</v>
      </c>
      <c r="B7" s="269"/>
      <c r="C7" s="269"/>
      <c r="D7" s="269"/>
      <c r="E7" s="269"/>
      <c r="F7" s="269"/>
      <c r="G7" s="269"/>
      <c r="H7" s="269"/>
      <c r="I7" s="269"/>
      <c r="J7" s="269"/>
      <c r="K7" s="35"/>
      <c r="L7" s="35"/>
    </row>
    <row r="8" spans="1:14" ht="22.2" customHeight="1" x14ac:dyDescent="0.3">
      <c r="A8" s="271" t="s">
        <v>464</v>
      </c>
      <c r="B8" s="272"/>
      <c r="C8" s="272"/>
      <c r="D8" s="272"/>
      <c r="E8" s="272"/>
      <c r="F8" s="272"/>
      <c r="G8" s="272"/>
      <c r="H8" s="272"/>
      <c r="I8" s="272"/>
      <c r="J8" s="272"/>
      <c r="K8" s="35"/>
      <c r="L8" s="35"/>
    </row>
    <row r="9" spans="1:14" ht="18.600000000000001" customHeight="1" thickBot="1" x14ac:dyDescent="0.35">
      <c r="A9" s="258" t="s">
        <v>413</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33.19999999999999" customHeight="1" x14ac:dyDescent="0.3">
      <c r="A13" s="22">
        <v>1</v>
      </c>
      <c r="B13" s="59" t="s">
        <v>345</v>
      </c>
      <c r="C13" s="149" t="s">
        <v>502</v>
      </c>
      <c r="D13" s="59" t="s">
        <v>346</v>
      </c>
      <c r="E13" s="60" t="s">
        <v>192</v>
      </c>
      <c r="F13" s="31">
        <v>900</v>
      </c>
      <c r="G13" s="298" t="s">
        <v>495</v>
      </c>
      <c r="H13" s="1"/>
      <c r="I13" s="2"/>
      <c r="J13" s="2"/>
      <c r="K13" s="52"/>
      <c r="L13" s="48">
        <f>F13*K13</f>
        <v>0</v>
      </c>
      <c r="M13" s="39"/>
      <c r="N13" s="39"/>
    </row>
    <row r="14" spans="1:14" ht="129" customHeight="1" x14ac:dyDescent="0.3">
      <c r="A14" s="22">
        <f>A13+1</f>
        <v>2</v>
      </c>
      <c r="B14" s="59" t="s">
        <v>193</v>
      </c>
      <c r="C14" s="149" t="s">
        <v>457</v>
      </c>
      <c r="D14" s="59" t="s">
        <v>194</v>
      </c>
      <c r="E14" s="60" t="s">
        <v>20</v>
      </c>
      <c r="F14" s="31">
        <v>300</v>
      </c>
      <c r="G14" s="23"/>
      <c r="H14" s="1"/>
      <c r="I14" s="2"/>
      <c r="J14" s="2"/>
      <c r="K14" s="52"/>
      <c r="L14" s="48">
        <f t="shared" ref="L14:L58" si="0">F14*K14</f>
        <v>0</v>
      </c>
      <c r="M14" s="39"/>
      <c r="N14" s="39"/>
    </row>
    <row r="15" spans="1:14" ht="97.2" customHeight="1" x14ac:dyDescent="0.3">
      <c r="A15" s="26">
        <f t="shared" ref="A15:A58" si="1">A14+1</f>
        <v>3</v>
      </c>
      <c r="B15" s="66" t="s">
        <v>456</v>
      </c>
      <c r="C15" s="79" t="s">
        <v>195</v>
      </c>
      <c r="D15" s="182" t="s">
        <v>196</v>
      </c>
      <c r="E15" s="71" t="s">
        <v>20</v>
      </c>
      <c r="F15" s="27">
        <v>180</v>
      </c>
      <c r="G15" s="25"/>
      <c r="H15" s="4"/>
      <c r="I15" s="5"/>
      <c r="J15" s="5"/>
      <c r="K15" s="38"/>
      <c r="L15" s="48">
        <f t="shared" si="0"/>
        <v>0</v>
      </c>
      <c r="M15" s="39"/>
      <c r="N15" s="39"/>
    </row>
    <row r="16" spans="1:14" ht="121.2" customHeight="1" x14ac:dyDescent="0.3">
      <c r="A16" s="301">
        <f t="shared" si="1"/>
        <v>4</v>
      </c>
      <c r="B16" s="304" t="s">
        <v>455</v>
      </c>
      <c r="C16" s="306" t="s">
        <v>504</v>
      </c>
      <c r="D16" s="200" t="s">
        <v>196</v>
      </c>
      <c r="E16" s="305" t="s">
        <v>20</v>
      </c>
      <c r="F16" s="308">
        <v>180</v>
      </c>
      <c r="G16" s="302"/>
      <c r="H16" s="299"/>
      <c r="I16" s="300"/>
      <c r="J16" s="300"/>
      <c r="K16" s="311"/>
      <c r="L16" s="48">
        <f t="shared" si="0"/>
        <v>0</v>
      </c>
      <c r="M16" s="39"/>
      <c r="N16" s="39"/>
    </row>
    <row r="17" spans="1:14" ht="57.6" customHeight="1" x14ac:dyDescent="0.3">
      <c r="A17" s="24">
        <f t="shared" ref="A17" si="2">A16+1</f>
        <v>5</v>
      </c>
      <c r="B17" s="59" t="s">
        <v>197</v>
      </c>
      <c r="C17" s="149" t="s">
        <v>503</v>
      </c>
      <c r="D17" s="59" t="s">
        <v>198</v>
      </c>
      <c r="E17" s="60" t="s">
        <v>20</v>
      </c>
      <c r="F17" s="31">
        <v>7</v>
      </c>
      <c r="G17" s="303"/>
      <c r="H17" s="1"/>
      <c r="I17" s="2"/>
      <c r="J17" s="2"/>
      <c r="K17" s="52"/>
      <c r="L17" s="48">
        <f t="shared" si="0"/>
        <v>0</v>
      </c>
      <c r="M17" s="39"/>
      <c r="N17" s="39"/>
    </row>
    <row r="18" spans="1:14" ht="100.95" customHeight="1" x14ac:dyDescent="0.3">
      <c r="A18" s="24">
        <f t="shared" ref="A18" si="3">A17+1</f>
        <v>6</v>
      </c>
      <c r="B18" s="59" t="s">
        <v>199</v>
      </c>
      <c r="C18" s="149" t="s">
        <v>200</v>
      </c>
      <c r="D18" s="59" t="s">
        <v>201</v>
      </c>
      <c r="E18" s="60" t="s">
        <v>20</v>
      </c>
      <c r="F18" s="31">
        <v>12</v>
      </c>
      <c r="G18" s="23"/>
      <c r="H18" s="1"/>
      <c r="I18" s="2"/>
      <c r="J18" s="2"/>
      <c r="K18" s="52"/>
      <c r="L18" s="48">
        <f t="shared" si="0"/>
        <v>0</v>
      </c>
      <c r="M18" s="39"/>
      <c r="N18" s="39"/>
    </row>
    <row r="19" spans="1:14" ht="100.95" customHeight="1" x14ac:dyDescent="0.3">
      <c r="A19" s="22">
        <f t="shared" si="1"/>
        <v>7</v>
      </c>
      <c r="B19" s="59" t="s">
        <v>202</v>
      </c>
      <c r="C19" s="149" t="s">
        <v>203</v>
      </c>
      <c r="D19" s="59" t="s">
        <v>201</v>
      </c>
      <c r="E19" s="60" t="s">
        <v>20</v>
      </c>
      <c r="F19" s="31">
        <v>30</v>
      </c>
      <c r="G19" s="23"/>
      <c r="H19" s="1"/>
      <c r="I19" s="2"/>
      <c r="J19" s="2"/>
      <c r="K19" s="52"/>
      <c r="L19" s="48">
        <f t="shared" si="0"/>
        <v>0</v>
      </c>
      <c r="M19" s="39"/>
      <c r="N19" s="39"/>
    </row>
    <row r="20" spans="1:14" ht="115.2" customHeight="1" x14ac:dyDescent="0.3">
      <c r="A20" s="22">
        <f t="shared" si="1"/>
        <v>8</v>
      </c>
      <c r="B20" s="59" t="s">
        <v>204</v>
      </c>
      <c r="C20" s="149" t="s">
        <v>205</v>
      </c>
      <c r="D20" s="59" t="s">
        <v>201</v>
      </c>
      <c r="E20" s="60" t="s">
        <v>20</v>
      </c>
      <c r="F20" s="31">
        <v>130</v>
      </c>
      <c r="G20" s="23"/>
      <c r="H20" s="1"/>
      <c r="I20" s="2"/>
      <c r="J20" s="2"/>
      <c r="K20" s="52"/>
      <c r="L20" s="48">
        <f t="shared" si="0"/>
        <v>0</v>
      </c>
      <c r="M20" s="39"/>
      <c r="N20" s="39"/>
    </row>
    <row r="21" spans="1:14" ht="129.6" customHeight="1" x14ac:dyDescent="0.3">
      <c r="A21" s="28">
        <f t="shared" si="1"/>
        <v>9</v>
      </c>
      <c r="B21" s="70" t="s">
        <v>206</v>
      </c>
      <c r="C21" s="187" t="s">
        <v>414</v>
      </c>
      <c r="D21" s="70" t="s">
        <v>207</v>
      </c>
      <c r="E21" s="76" t="s">
        <v>20</v>
      </c>
      <c r="F21" s="157">
        <v>20</v>
      </c>
      <c r="G21" s="25" t="s">
        <v>173</v>
      </c>
      <c r="H21" s="8"/>
      <c r="I21" s="9"/>
      <c r="J21" s="9"/>
      <c r="K21" s="183"/>
      <c r="L21" s="48">
        <f t="shared" si="0"/>
        <v>0</v>
      </c>
      <c r="M21" s="39"/>
      <c r="N21" s="39"/>
    </row>
    <row r="22" spans="1:14" ht="162.6" customHeight="1" x14ac:dyDescent="0.3">
      <c r="A22" s="28">
        <f t="shared" si="1"/>
        <v>10</v>
      </c>
      <c r="B22" s="70" t="s">
        <v>208</v>
      </c>
      <c r="C22" s="88" t="s">
        <v>415</v>
      </c>
      <c r="D22" s="70" t="s">
        <v>209</v>
      </c>
      <c r="E22" s="76" t="s">
        <v>20</v>
      </c>
      <c r="F22" s="157">
        <v>250</v>
      </c>
      <c r="G22" s="25" t="s">
        <v>173</v>
      </c>
      <c r="H22" s="8"/>
      <c r="I22" s="9"/>
      <c r="J22" s="9"/>
      <c r="K22" s="183"/>
      <c r="L22" s="48">
        <f t="shared" si="0"/>
        <v>0</v>
      </c>
      <c r="M22" s="39"/>
      <c r="N22" s="39"/>
    </row>
    <row r="23" spans="1:14" ht="110.4" customHeight="1" x14ac:dyDescent="0.3">
      <c r="A23" s="22">
        <f t="shared" si="1"/>
        <v>11</v>
      </c>
      <c r="B23" s="59" t="s">
        <v>347</v>
      </c>
      <c r="C23" s="210" t="s">
        <v>348</v>
      </c>
      <c r="D23" s="59" t="s">
        <v>349</v>
      </c>
      <c r="E23" s="60" t="s">
        <v>20</v>
      </c>
      <c r="F23" s="31">
        <v>315</v>
      </c>
      <c r="G23" s="23"/>
      <c r="H23" s="1"/>
      <c r="I23" s="2"/>
      <c r="J23" s="2"/>
      <c r="K23" s="52"/>
      <c r="L23" s="48">
        <f t="shared" si="0"/>
        <v>0</v>
      </c>
      <c r="M23" s="39"/>
      <c r="N23" s="39"/>
    </row>
    <row r="24" spans="1:14" ht="139.19999999999999" customHeight="1" x14ac:dyDescent="0.3">
      <c r="A24" s="22">
        <f t="shared" si="1"/>
        <v>12</v>
      </c>
      <c r="B24" s="83" t="s">
        <v>389</v>
      </c>
      <c r="C24" s="210" t="s">
        <v>492</v>
      </c>
      <c r="D24" s="155" t="s">
        <v>349</v>
      </c>
      <c r="E24" s="60" t="s">
        <v>20</v>
      </c>
      <c r="F24" s="161">
        <v>20</v>
      </c>
      <c r="G24" s="297" t="s">
        <v>187</v>
      </c>
      <c r="H24" s="10"/>
      <c r="I24" s="11"/>
      <c r="J24" s="11"/>
      <c r="K24" s="209"/>
      <c r="L24" s="48">
        <f t="shared" si="0"/>
        <v>0</v>
      </c>
      <c r="M24" s="39"/>
      <c r="N24" s="39"/>
    </row>
    <row r="25" spans="1:14" ht="88.8" customHeight="1" x14ac:dyDescent="0.3">
      <c r="A25" s="22">
        <f t="shared" si="1"/>
        <v>13</v>
      </c>
      <c r="B25" s="83" t="s">
        <v>363</v>
      </c>
      <c r="C25" s="210" t="s">
        <v>362</v>
      </c>
      <c r="D25" s="83" t="s">
        <v>364</v>
      </c>
      <c r="E25" s="60" t="s">
        <v>20</v>
      </c>
      <c r="F25" s="207">
        <v>45</v>
      </c>
      <c r="G25" s="208"/>
      <c r="H25" s="10"/>
      <c r="I25" s="11"/>
      <c r="J25" s="11"/>
      <c r="K25" s="209"/>
      <c r="L25" s="48">
        <f t="shared" si="0"/>
        <v>0</v>
      </c>
      <c r="M25" s="39"/>
      <c r="N25" s="39"/>
    </row>
    <row r="26" spans="1:14" ht="93.6" customHeight="1" x14ac:dyDescent="0.3">
      <c r="A26" s="22">
        <f t="shared" si="1"/>
        <v>14</v>
      </c>
      <c r="B26" s="59" t="s">
        <v>220</v>
      </c>
      <c r="C26" s="214" t="s">
        <v>390</v>
      </c>
      <c r="D26" s="205" t="s">
        <v>391</v>
      </c>
      <c r="E26" s="206" t="s">
        <v>20</v>
      </c>
      <c r="F26" s="207">
        <v>30</v>
      </c>
      <c r="G26" s="208"/>
      <c r="H26" s="10"/>
      <c r="I26" s="11"/>
      <c r="J26" s="11"/>
      <c r="K26" s="209"/>
      <c r="L26" s="48">
        <f t="shared" si="0"/>
        <v>0</v>
      </c>
      <c r="M26" s="39"/>
      <c r="N26" s="39"/>
    </row>
    <row r="27" spans="1:14" ht="88.2" customHeight="1" x14ac:dyDescent="0.3">
      <c r="A27" s="22">
        <f t="shared" si="1"/>
        <v>15</v>
      </c>
      <c r="B27" s="59" t="s">
        <v>366</v>
      </c>
      <c r="C27" s="210" t="s">
        <v>365</v>
      </c>
      <c r="D27" s="53" t="s">
        <v>367</v>
      </c>
      <c r="E27" s="213" t="s">
        <v>192</v>
      </c>
      <c r="F27" s="207">
        <v>150</v>
      </c>
      <c r="G27" s="208"/>
      <c r="H27" s="10"/>
      <c r="I27" s="11"/>
      <c r="J27" s="11"/>
      <c r="K27" s="209"/>
      <c r="L27" s="48">
        <f t="shared" si="0"/>
        <v>0</v>
      </c>
      <c r="M27" s="39"/>
      <c r="N27" s="39"/>
    </row>
    <row r="28" spans="1:14" ht="120" customHeight="1" x14ac:dyDescent="0.3">
      <c r="A28" s="22">
        <f t="shared" si="1"/>
        <v>16</v>
      </c>
      <c r="B28" s="59" t="s">
        <v>350</v>
      </c>
      <c r="C28" s="210" t="s">
        <v>416</v>
      </c>
      <c r="D28" s="83" t="s">
        <v>352</v>
      </c>
      <c r="E28" s="206" t="s">
        <v>20</v>
      </c>
      <c r="F28" s="80">
        <v>30</v>
      </c>
      <c r="G28" s="23"/>
      <c r="H28" s="203"/>
      <c r="I28" s="203"/>
      <c r="J28" s="203"/>
      <c r="K28" s="204"/>
      <c r="L28" s="48">
        <f t="shared" si="0"/>
        <v>0</v>
      </c>
      <c r="M28" s="39"/>
      <c r="N28" s="39"/>
    </row>
    <row r="29" spans="1:14" ht="129" customHeight="1" x14ac:dyDescent="0.3">
      <c r="A29" s="22">
        <f t="shared" si="1"/>
        <v>17</v>
      </c>
      <c r="B29" s="218" t="s">
        <v>351</v>
      </c>
      <c r="C29" s="201" t="s">
        <v>417</v>
      </c>
      <c r="D29" s="211" t="s">
        <v>353</v>
      </c>
      <c r="E29" s="206" t="s">
        <v>20</v>
      </c>
      <c r="F29" s="80">
        <v>15</v>
      </c>
      <c r="G29" s="23"/>
      <c r="H29" s="203"/>
      <c r="I29" s="203"/>
      <c r="J29" s="203"/>
      <c r="K29" s="204"/>
      <c r="L29" s="48">
        <f t="shared" si="0"/>
        <v>0</v>
      </c>
      <c r="M29" s="39"/>
      <c r="N29" s="39"/>
    </row>
    <row r="30" spans="1:14" ht="128.4" customHeight="1" x14ac:dyDescent="0.3">
      <c r="A30" s="22">
        <f t="shared" si="1"/>
        <v>18</v>
      </c>
      <c r="B30" s="59" t="s">
        <v>355</v>
      </c>
      <c r="C30" s="231" t="s">
        <v>354</v>
      </c>
      <c r="D30" s="83" t="s">
        <v>356</v>
      </c>
      <c r="E30" s="60" t="s">
        <v>20</v>
      </c>
      <c r="F30" s="80">
        <v>35</v>
      </c>
      <c r="G30" s="23"/>
      <c r="H30" s="203"/>
      <c r="I30" s="203"/>
      <c r="J30" s="203"/>
      <c r="K30" s="204"/>
      <c r="L30" s="48">
        <f t="shared" si="0"/>
        <v>0</v>
      </c>
      <c r="M30" s="39"/>
      <c r="N30" s="39"/>
    </row>
    <row r="31" spans="1:14" ht="66.599999999999994" customHeight="1" x14ac:dyDescent="0.3">
      <c r="A31" s="22">
        <f t="shared" si="1"/>
        <v>19</v>
      </c>
      <c r="B31" s="59" t="s">
        <v>491</v>
      </c>
      <c r="C31" s="162" t="s">
        <v>210</v>
      </c>
      <c r="D31" s="59" t="s">
        <v>211</v>
      </c>
      <c r="E31" s="60" t="s">
        <v>20</v>
      </c>
      <c r="F31" s="31">
        <v>350</v>
      </c>
      <c r="G31" s="23"/>
      <c r="H31" s="1"/>
      <c r="I31" s="2"/>
      <c r="J31" s="2"/>
      <c r="K31" s="52"/>
      <c r="L31" s="48">
        <f t="shared" si="0"/>
        <v>0</v>
      </c>
      <c r="M31" s="39"/>
      <c r="N31" s="39"/>
    </row>
    <row r="32" spans="1:14" ht="104.4" customHeight="1" x14ac:dyDescent="0.3">
      <c r="A32" s="22">
        <f t="shared" si="1"/>
        <v>20</v>
      </c>
      <c r="B32" s="83" t="s">
        <v>393</v>
      </c>
      <c r="C32" s="210" t="s">
        <v>392</v>
      </c>
      <c r="D32" s="83" t="s">
        <v>388</v>
      </c>
      <c r="E32" s="60" t="s">
        <v>20</v>
      </c>
      <c r="F32" s="31">
        <v>80</v>
      </c>
      <c r="G32" s="23"/>
      <c r="H32" s="1"/>
      <c r="I32" s="2"/>
      <c r="J32" s="2"/>
      <c r="K32" s="52"/>
      <c r="L32" s="48">
        <f t="shared" si="0"/>
        <v>0</v>
      </c>
      <c r="M32" s="39"/>
      <c r="N32" s="39"/>
    </row>
    <row r="33" spans="1:14" ht="55.2" customHeight="1" x14ac:dyDescent="0.3">
      <c r="A33" s="22">
        <f t="shared" si="1"/>
        <v>21</v>
      </c>
      <c r="B33" s="59" t="s">
        <v>212</v>
      </c>
      <c r="C33" s="149" t="s">
        <v>213</v>
      </c>
      <c r="D33" s="59" t="s">
        <v>214</v>
      </c>
      <c r="E33" s="60" t="s">
        <v>20</v>
      </c>
      <c r="F33" s="31">
        <v>1</v>
      </c>
      <c r="G33" s="23"/>
      <c r="H33" s="1"/>
      <c r="I33" s="2"/>
      <c r="J33" s="2"/>
      <c r="K33" s="52"/>
      <c r="L33" s="48">
        <f t="shared" si="0"/>
        <v>0</v>
      </c>
      <c r="M33" s="39"/>
      <c r="N33" s="39"/>
    </row>
    <row r="34" spans="1:14" ht="57.6" customHeight="1" x14ac:dyDescent="0.3">
      <c r="A34" s="22">
        <f t="shared" si="1"/>
        <v>22</v>
      </c>
      <c r="B34" s="59" t="s">
        <v>215</v>
      </c>
      <c r="C34" s="149" t="s">
        <v>216</v>
      </c>
      <c r="D34" s="59" t="s">
        <v>217</v>
      </c>
      <c r="E34" s="60" t="s">
        <v>20</v>
      </c>
      <c r="F34" s="31">
        <v>2</v>
      </c>
      <c r="G34" s="23"/>
      <c r="H34" s="1"/>
      <c r="I34" s="2"/>
      <c r="J34" s="2"/>
      <c r="K34" s="52"/>
      <c r="L34" s="48">
        <f t="shared" si="0"/>
        <v>0</v>
      </c>
      <c r="M34" s="39"/>
      <c r="N34" s="39"/>
    </row>
    <row r="35" spans="1:14" s="49" customFormat="1" ht="57.6" customHeight="1" x14ac:dyDescent="0.3">
      <c r="A35" s="22">
        <f t="shared" si="1"/>
        <v>23</v>
      </c>
      <c r="B35" s="59" t="s">
        <v>310</v>
      </c>
      <c r="C35" s="149" t="s">
        <v>311</v>
      </c>
      <c r="D35" s="59" t="s">
        <v>217</v>
      </c>
      <c r="E35" s="60" t="s">
        <v>20</v>
      </c>
      <c r="F35" s="31">
        <v>4.5</v>
      </c>
      <c r="G35" s="23"/>
      <c r="H35" s="6"/>
      <c r="I35" s="7"/>
      <c r="J35" s="7"/>
      <c r="K35" s="52"/>
      <c r="L35" s="48">
        <f t="shared" si="0"/>
        <v>0</v>
      </c>
      <c r="M35" s="39"/>
      <c r="N35" s="39"/>
    </row>
    <row r="36" spans="1:14" s="49" customFormat="1" ht="120" customHeight="1" x14ac:dyDescent="0.3">
      <c r="A36" s="22">
        <f t="shared" si="1"/>
        <v>24</v>
      </c>
      <c r="B36" s="59" t="s">
        <v>386</v>
      </c>
      <c r="C36" s="210" t="s">
        <v>387</v>
      </c>
      <c r="D36" s="83" t="s">
        <v>388</v>
      </c>
      <c r="E36" s="60" t="s">
        <v>20</v>
      </c>
      <c r="F36" s="31">
        <v>0.2</v>
      </c>
      <c r="G36" s="23"/>
      <c r="H36" s="6"/>
      <c r="I36" s="7"/>
      <c r="J36" s="7"/>
      <c r="K36" s="52"/>
      <c r="L36" s="48">
        <f t="shared" si="0"/>
        <v>0</v>
      </c>
      <c r="M36" s="39"/>
      <c r="N36" s="39"/>
    </row>
    <row r="37" spans="1:14" ht="57.6" customHeight="1" x14ac:dyDescent="0.3">
      <c r="A37" s="22">
        <f t="shared" si="1"/>
        <v>25</v>
      </c>
      <c r="B37" s="59" t="s">
        <v>218</v>
      </c>
      <c r="C37" s="149" t="s">
        <v>219</v>
      </c>
      <c r="D37" s="59" t="s">
        <v>217</v>
      </c>
      <c r="E37" s="60" t="s">
        <v>20</v>
      </c>
      <c r="F37" s="31">
        <v>0.3</v>
      </c>
      <c r="G37" s="23"/>
      <c r="H37" s="1"/>
      <c r="I37" s="2"/>
      <c r="J37" s="2"/>
      <c r="K37" s="52"/>
      <c r="L37" s="48">
        <f t="shared" si="0"/>
        <v>0</v>
      </c>
      <c r="M37" s="39"/>
      <c r="N37" s="39"/>
    </row>
    <row r="38" spans="1:14" ht="72" customHeight="1" x14ac:dyDescent="0.3">
      <c r="A38" s="22">
        <f t="shared" si="1"/>
        <v>26</v>
      </c>
      <c r="B38" s="59" t="s">
        <v>221</v>
      </c>
      <c r="C38" s="149" t="s">
        <v>222</v>
      </c>
      <c r="D38" s="59" t="s">
        <v>217</v>
      </c>
      <c r="E38" s="60" t="s">
        <v>20</v>
      </c>
      <c r="F38" s="31">
        <v>1</v>
      </c>
      <c r="G38" s="23"/>
      <c r="H38" s="1"/>
      <c r="I38" s="2"/>
      <c r="J38" s="2"/>
      <c r="K38" s="52"/>
      <c r="L38" s="48">
        <f t="shared" si="0"/>
        <v>0</v>
      </c>
      <c r="M38" s="39"/>
      <c r="N38" s="39"/>
    </row>
    <row r="39" spans="1:14" ht="57.6" customHeight="1" x14ac:dyDescent="0.3">
      <c r="A39" s="22">
        <f t="shared" si="1"/>
        <v>27</v>
      </c>
      <c r="B39" s="59" t="s">
        <v>223</v>
      </c>
      <c r="C39" s="149" t="s">
        <v>418</v>
      </c>
      <c r="D39" s="59" t="s">
        <v>217</v>
      </c>
      <c r="E39" s="60" t="s">
        <v>20</v>
      </c>
      <c r="F39" s="31">
        <v>7</v>
      </c>
      <c r="G39" s="23"/>
      <c r="H39" s="1"/>
      <c r="I39" s="2"/>
      <c r="J39" s="2"/>
      <c r="K39" s="52"/>
      <c r="L39" s="48">
        <f t="shared" si="0"/>
        <v>0</v>
      </c>
      <c r="M39" s="39"/>
      <c r="N39" s="39"/>
    </row>
    <row r="40" spans="1:14" ht="57.6" customHeight="1" x14ac:dyDescent="0.3">
      <c r="A40" s="22">
        <f t="shared" si="1"/>
        <v>28</v>
      </c>
      <c r="B40" s="59" t="s">
        <v>385</v>
      </c>
      <c r="C40" s="149" t="s">
        <v>224</v>
      </c>
      <c r="D40" s="59" t="s">
        <v>211</v>
      </c>
      <c r="E40" s="60" t="s">
        <v>20</v>
      </c>
      <c r="F40" s="31">
        <v>40</v>
      </c>
      <c r="G40" s="23"/>
      <c r="H40" s="1"/>
      <c r="I40" s="2"/>
      <c r="J40" s="2"/>
      <c r="K40" s="52"/>
      <c r="L40" s="48">
        <f t="shared" si="0"/>
        <v>0</v>
      </c>
      <c r="M40" s="39"/>
      <c r="N40" s="39"/>
    </row>
    <row r="41" spans="1:14" ht="46.2" customHeight="1" x14ac:dyDescent="0.3">
      <c r="A41" s="22">
        <f t="shared" si="1"/>
        <v>29</v>
      </c>
      <c r="B41" s="59" t="s">
        <v>225</v>
      </c>
      <c r="C41" s="149" t="s">
        <v>226</v>
      </c>
      <c r="D41" s="59" t="s">
        <v>227</v>
      </c>
      <c r="E41" s="75" t="s">
        <v>20</v>
      </c>
      <c r="F41" s="31">
        <v>15</v>
      </c>
      <c r="G41" s="23"/>
      <c r="H41" s="1"/>
      <c r="I41" s="2"/>
      <c r="J41" s="2"/>
      <c r="K41" s="52"/>
      <c r="L41" s="48">
        <f t="shared" si="0"/>
        <v>0</v>
      </c>
      <c r="M41" s="39"/>
      <c r="N41" s="39"/>
    </row>
    <row r="42" spans="1:14" ht="114.75" customHeight="1" x14ac:dyDescent="0.3">
      <c r="A42" s="28">
        <f t="shared" si="1"/>
        <v>30</v>
      </c>
      <c r="B42" s="70" t="s">
        <v>229</v>
      </c>
      <c r="C42" s="81" t="s">
        <v>230</v>
      </c>
      <c r="D42" s="70" t="s">
        <v>231</v>
      </c>
      <c r="E42" s="76" t="s">
        <v>20</v>
      </c>
      <c r="F42" s="157">
        <v>670</v>
      </c>
      <c r="G42" s="29"/>
      <c r="H42" s="8"/>
      <c r="I42" s="9"/>
      <c r="J42" s="9"/>
      <c r="K42" s="183"/>
      <c r="L42" s="48">
        <f t="shared" si="0"/>
        <v>0</v>
      </c>
      <c r="M42" s="39"/>
      <c r="N42" s="39"/>
    </row>
    <row r="43" spans="1:14" ht="113.25" customHeight="1" x14ac:dyDescent="0.3">
      <c r="A43" s="301">
        <f t="shared" si="1"/>
        <v>31</v>
      </c>
      <c r="B43" s="304" t="s">
        <v>232</v>
      </c>
      <c r="C43" s="306" t="s">
        <v>499</v>
      </c>
      <c r="D43" s="304" t="s">
        <v>233</v>
      </c>
      <c r="E43" s="305" t="s">
        <v>20</v>
      </c>
      <c r="F43" s="308">
        <v>1200</v>
      </c>
      <c r="G43" s="302"/>
      <c r="H43" s="299"/>
      <c r="I43" s="300"/>
      <c r="J43" s="300"/>
      <c r="K43" s="311"/>
      <c r="L43" s="48">
        <f t="shared" si="0"/>
        <v>0</v>
      </c>
      <c r="M43" s="39"/>
      <c r="N43" s="39"/>
    </row>
    <row r="44" spans="1:14" ht="123" customHeight="1" x14ac:dyDescent="0.3">
      <c r="A44" s="22">
        <f t="shared" si="1"/>
        <v>32</v>
      </c>
      <c r="B44" s="53" t="s">
        <v>359</v>
      </c>
      <c r="C44" s="210" t="s">
        <v>419</v>
      </c>
      <c r="D44" s="212" t="s">
        <v>360</v>
      </c>
      <c r="E44" s="60" t="s">
        <v>192</v>
      </c>
      <c r="F44" s="31">
        <v>80</v>
      </c>
      <c r="G44" s="23"/>
      <c r="H44" s="1"/>
      <c r="I44" s="2"/>
      <c r="J44" s="2"/>
      <c r="K44" s="52"/>
      <c r="L44" s="48">
        <f t="shared" si="0"/>
        <v>0</v>
      </c>
      <c r="M44" s="39"/>
      <c r="N44" s="39"/>
    </row>
    <row r="45" spans="1:14" ht="113.25" customHeight="1" x14ac:dyDescent="0.3">
      <c r="A45" s="22">
        <f t="shared" si="1"/>
        <v>33</v>
      </c>
      <c r="B45" s="83" t="s">
        <v>358</v>
      </c>
      <c r="C45" s="210" t="s">
        <v>357</v>
      </c>
      <c r="D45" s="59" t="s">
        <v>361</v>
      </c>
      <c r="E45" s="60" t="s">
        <v>192</v>
      </c>
      <c r="F45" s="31">
        <v>430</v>
      </c>
      <c r="G45" s="23"/>
      <c r="H45" s="1"/>
      <c r="I45" s="2"/>
      <c r="J45" s="2"/>
      <c r="K45" s="52"/>
      <c r="L45" s="48">
        <f t="shared" si="0"/>
        <v>0</v>
      </c>
      <c r="M45" s="39"/>
      <c r="N45" s="39"/>
    </row>
    <row r="46" spans="1:14" ht="94.2" customHeight="1" x14ac:dyDescent="0.3">
      <c r="A46" s="22">
        <f t="shared" si="1"/>
        <v>34</v>
      </c>
      <c r="B46" s="59" t="s">
        <v>234</v>
      </c>
      <c r="C46" s="149" t="s">
        <v>235</v>
      </c>
      <c r="D46" s="59" t="s">
        <v>236</v>
      </c>
      <c r="E46" s="60" t="s">
        <v>20</v>
      </c>
      <c r="F46" s="31">
        <v>120</v>
      </c>
      <c r="G46" s="23"/>
      <c r="H46" s="1"/>
      <c r="I46" s="2"/>
      <c r="J46" s="2"/>
      <c r="K46" s="52"/>
      <c r="L46" s="48">
        <f t="shared" si="0"/>
        <v>0</v>
      </c>
      <c r="M46" s="39"/>
      <c r="N46" s="39"/>
    </row>
    <row r="47" spans="1:14" ht="72" customHeight="1" x14ac:dyDescent="0.3">
      <c r="A47" s="22">
        <f t="shared" si="1"/>
        <v>35</v>
      </c>
      <c r="B47" s="59" t="s">
        <v>237</v>
      </c>
      <c r="C47" s="149" t="s">
        <v>238</v>
      </c>
      <c r="D47" s="59" t="s">
        <v>239</v>
      </c>
      <c r="E47" s="60" t="s">
        <v>20</v>
      </c>
      <c r="F47" s="31">
        <v>50</v>
      </c>
      <c r="G47" s="23"/>
      <c r="H47" s="1"/>
      <c r="I47" s="2"/>
      <c r="J47" s="2"/>
      <c r="K47" s="52"/>
      <c r="L47" s="48">
        <f t="shared" si="0"/>
        <v>0</v>
      </c>
      <c r="M47" s="39"/>
      <c r="N47" s="39"/>
    </row>
    <row r="48" spans="1:14" ht="86.4" customHeight="1" x14ac:dyDescent="0.3">
      <c r="A48" s="22">
        <f t="shared" si="1"/>
        <v>36</v>
      </c>
      <c r="B48" s="59" t="s">
        <v>240</v>
      </c>
      <c r="C48" s="149" t="s">
        <v>241</v>
      </c>
      <c r="D48" s="59" t="s">
        <v>242</v>
      </c>
      <c r="E48" s="60" t="s">
        <v>20</v>
      </c>
      <c r="F48" s="31">
        <v>600</v>
      </c>
      <c r="G48" s="23"/>
      <c r="H48" s="1"/>
      <c r="I48" s="2"/>
      <c r="J48" s="2"/>
      <c r="K48" s="52"/>
      <c r="L48" s="48">
        <f t="shared" si="0"/>
        <v>0</v>
      </c>
      <c r="M48" s="39"/>
      <c r="N48" s="39"/>
    </row>
    <row r="49" spans="1:14" ht="195" customHeight="1" x14ac:dyDescent="0.3">
      <c r="A49" s="22">
        <f t="shared" si="1"/>
        <v>37</v>
      </c>
      <c r="B49" s="219" t="s">
        <v>243</v>
      </c>
      <c r="C49" s="149" t="s">
        <v>500</v>
      </c>
      <c r="D49" s="155" t="s">
        <v>244</v>
      </c>
      <c r="E49" s="60" t="s">
        <v>20</v>
      </c>
      <c r="F49" s="134">
        <v>15</v>
      </c>
      <c r="G49" s="302" t="s">
        <v>187</v>
      </c>
      <c r="H49" s="1"/>
      <c r="I49" s="2"/>
      <c r="J49" s="2"/>
      <c r="K49" s="52"/>
      <c r="L49" s="48">
        <f t="shared" si="0"/>
        <v>0</v>
      </c>
      <c r="M49" s="39"/>
      <c r="N49" s="39"/>
    </row>
    <row r="50" spans="1:14" ht="180" customHeight="1" x14ac:dyDescent="0.3">
      <c r="A50" s="22">
        <f t="shared" si="1"/>
        <v>38</v>
      </c>
      <c r="B50" s="59" t="s">
        <v>245</v>
      </c>
      <c r="C50" s="149" t="s">
        <v>493</v>
      </c>
      <c r="D50" s="59" t="s">
        <v>246</v>
      </c>
      <c r="E50" s="60" t="s">
        <v>20</v>
      </c>
      <c r="F50" s="31">
        <v>900</v>
      </c>
      <c r="G50" s="298" t="s">
        <v>495</v>
      </c>
      <c r="H50" s="1"/>
      <c r="I50" s="2"/>
      <c r="J50" s="2"/>
      <c r="K50" s="52"/>
      <c r="L50" s="48">
        <f t="shared" si="0"/>
        <v>0</v>
      </c>
      <c r="M50" s="39"/>
      <c r="N50" s="39"/>
    </row>
    <row r="51" spans="1:14" ht="180.6" customHeight="1" x14ac:dyDescent="0.3">
      <c r="A51" s="22">
        <f t="shared" si="1"/>
        <v>39</v>
      </c>
      <c r="B51" s="59" t="s">
        <v>384</v>
      </c>
      <c r="C51" s="149" t="s">
        <v>494</v>
      </c>
      <c r="D51" s="59" t="s">
        <v>246</v>
      </c>
      <c r="E51" s="60" t="s">
        <v>20</v>
      </c>
      <c r="F51" s="31">
        <v>450</v>
      </c>
      <c r="G51" s="298" t="s">
        <v>495</v>
      </c>
      <c r="H51" s="1"/>
      <c r="I51" s="2"/>
      <c r="J51" s="2"/>
      <c r="K51" s="52"/>
      <c r="L51" s="48">
        <f t="shared" si="0"/>
        <v>0</v>
      </c>
      <c r="M51" s="39"/>
      <c r="N51" s="39"/>
    </row>
    <row r="52" spans="1:14" ht="115.2" customHeight="1" x14ac:dyDescent="0.3">
      <c r="A52" s="22">
        <f t="shared" si="1"/>
        <v>40</v>
      </c>
      <c r="B52" s="59" t="s">
        <v>247</v>
      </c>
      <c r="C52" s="149" t="s">
        <v>248</v>
      </c>
      <c r="D52" s="59" t="s">
        <v>249</v>
      </c>
      <c r="E52" s="60" t="s">
        <v>20</v>
      </c>
      <c r="F52" s="31">
        <v>110</v>
      </c>
      <c r="G52" s="23"/>
      <c r="H52" s="1"/>
      <c r="I52" s="2"/>
      <c r="J52" s="2"/>
      <c r="K52" s="52"/>
      <c r="L52" s="48">
        <f t="shared" si="0"/>
        <v>0</v>
      </c>
      <c r="M52" s="39"/>
      <c r="N52" s="39"/>
    </row>
    <row r="53" spans="1:14" ht="62.4" customHeight="1" x14ac:dyDescent="0.3">
      <c r="A53" s="22">
        <f t="shared" si="1"/>
        <v>41</v>
      </c>
      <c r="B53" s="59" t="s">
        <v>250</v>
      </c>
      <c r="C53" s="150" t="s">
        <v>251</v>
      </c>
      <c r="D53" s="59" t="s">
        <v>249</v>
      </c>
      <c r="E53" s="60" t="s">
        <v>20</v>
      </c>
      <c r="F53" s="31">
        <v>150</v>
      </c>
      <c r="G53" s="23"/>
      <c r="H53" s="1"/>
      <c r="I53" s="2"/>
      <c r="J53" s="2"/>
      <c r="K53" s="52"/>
      <c r="L53" s="48">
        <f t="shared" si="0"/>
        <v>0</v>
      </c>
      <c r="M53" s="39"/>
      <c r="N53" s="39"/>
    </row>
    <row r="54" spans="1:14" s="49" customFormat="1" ht="72" customHeight="1" x14ac:dyDescent="0.3">
      <c r="A54" s="22">
        <f t="shared" si="1"/>
        <v>42</v>
      </c>
      <c r="B54" s="220" t="s">
        <v>252</v>
      </c>
      <c r="C54" s="137" t="s">
        <v>496</v>
      </c>
      <c r="D54" s="80" t="s">
        <v>253</v>
      </c>
      <c r="E54" s="80" t="s">
        <v>20</v>
      </c>
      <c r="F54" s="134">
        <v>1200</v>
      </c>
      <c r="G54" s="302" t="s">
        <v>187</v>
      </c>
      <c r="H54" s="6"/>
      <c r="I54" s="7"/>
      <c r="J54" s="7"/>
      <c r="K54" s="52"/>
      <c r="L54" s="48">
        <f t="shared" si="0"/>
        <v>0</v>
      </c>
      <c r="M54" s="39"/>
      <c r="N54" s="39"/>
    </row>
    <row r="55" spans="1:14" s="49" customFormat="1" ht="55.2" customHeight="1" x14ac:dyDescent="0.3">
      <c r="A55" s="22">
        <f t="shared" si="1"/>
        <v>43</v>
      </c>
      <c r="B55" s="133" t="s">
        <v>254</v>
      </c>
      <c r="C55" s="153" t="s">
        <v>255</v>
      </c>
      <c r="D55" s="80" t="s">
        <v>256</v>
      </c>
      <c r="E55" s="80" t="s">
        <v>20</v>
      </c>
      <c r="F55" s="134">
        <v>4</v>
      </c>
      <c r="G55" s="23"/>
      <c r="H55" s="6"/>
      <c r="I55" s="7"/>
      <c r="J55" s="7"/>
      <c r="K55" s="52"/>
      <c r="L55" s="48">
        <f t="shared" si="0"/>
        <v>0</v>
      </c>
      <c r="M55" s="39"/>
      <c r="N55" s="39"/>
    </row>
    <row r="56" spans="1:14" s="49" customFormat="1" ht="83.4" customHeight="1" x14ac:dyDescent="0.3">
      <c r="A56" s="22">
        <f t="shared" si="1"/>
        <v>44</v>
      </c>
      <c r="B56" s="133" t="s">
        <v>257</v>
      </c>
      <c r="C56" s="149" t="s">
        <v>258</v>
      </c>
      <c r="D56" s="80" t="s">
        <v>259</v>
      </c>
      <c r="E56" s="80" t="s">
        <v>20</v>
      </c>
      <c r="F56" s="134">
        <v>45</v>
      </c>
      <c r="G56" s="23"/>
      <c r="H56" s="6"/>
      <c r="I56" s="7"/>
      <c r="J56" s="7"/>
      <c r="K56" s="52"/>
      <c r="L56" s="48">
        <f t="shared" si="0"/>
        <v>0</v>
      </c>
      <c r="M56" s="39"/>
      <c r="N56" s="39"/>
    </row>
    <row r="57" spans="1:14" s="49" customFormat="1" ht="76.8" customHeight="1" x14ac:dyDescent="0.3">
      <c r="A57" s="301">
        <f t="shared" si="1"/>
        <v>45</v>
      </c>
      <c r="B57" s="310" t="s">
        <v>261</v>
      </c>
      <c r="C57" s="306" t="s">
        <v>497</v>
      </c>
      <c r="D57" s="304" t="s">
        <v>262</v>
      </c>
      <c r="E57" s="305" t="s">
        <v>20</v>
      </c>
      <c r="F57" s="308">
        <v>425</v>
      </c>
      <c r="G57" s="302"/>
      <c r="H57" s="299"/>
      <c r="I57" s="300"/>
      <c r="J57" s="300"/>
      <c r="K57" s="311"/>
      <c r="L57" s="48">
        <f t="shared" si="0"/>
        <v>0</v>
      </c>
      <c r="M57" s="39"/>
      <c r="N57" s="39"/>
    </row>
    <row r="58" spans="1:14" s="49" customFormat="1" ht="63" customHeight="1" thickBot="1" x14ac:dyDescent="0.35">
      <c r="A58" s="301">
        <f t="shared" si="1"/>
        <v>46</v>
      </c>
      <c r="B58" s="304" t="s">
        <v>263</v>
      </c>
      <c r="C58" s="309" t="s">
        <v>498</v>
      </c>
      <c r="D58" s="304" t="s">
        <v>51</v>
      </c>
      <c r="E58" s="307" t="s">
        <v>20</v>
      </c>
      <c r="F58" s="308">
        <v>100</v>
      </c>
      <c r="G58" s="301"/>
      <c r="H58" s="299"/>
      <c r="I58" s="300"/>
      <c r="J58" s="300"/>
      <c r="K58" s="311"/>
      <c r="L58" s="48">
        <f t="shared" si="0"/>
        <v>0</v>
      </c>
      <c r="M58" s="39"/>
      <c r="N58" s="39"/>
    </row>
    <row r="59" spans="1:14" ht="15" customHeight="1" thickBot="1" x14ac:dyDescent="0.35">
      <c r="A59" s="261" t="s">
        <v>27</v>
      </c>
      <c r="B59" s="262"/>
      <c r="C59" s="262"/>
      <c r="D59" s="262"/>
      <c r="E59" s="262"/>
      <c r="F59" s="262"/>
      <c r="G59" s="262"/>
      <c r="H59" s="262"/>
      <c r="I59" s="262"/>
      <c r="J59" s="262"/>
      <c r="K59" s="262"/>
      <c r="L59" s="43">
        <f>SUM(L13:L58)</f>
        <v>0</v>
      </c>
    </row>
    <row r="60" spans="1:14" x14ac:dyDescent="0.3">
      <c r="A60" s="45"/>
      <c r="B60" s="221"/>
      <c r="C60" s="46"/>
      <c r="D60" s="46"/>
      <c r="E60" s="46"/>
      <c r="F60" s="46"/>
      <c r="G60" s="46"/>
      <c r="H60" s="46"/>
      <c r="I60" s="46"/>
      <c r="J60" s="46"/>
      <c r="K60" s="46"/>
    </row>
    <row r="61" spans="1:14" x14ac:dyDescent="0.3">
      <c r="A61" s="265" t="s">
        <v>28</v>
      </c>
      <c r="B61" s="257"/>
      <c r="C61" s="257"/>
      <c r="D61" s="266"/>
      <c r="E61" s="257" t="s">
        <v>29</v>
      </c>
      <c r="F61" s="257"/>
      <c r="H61" s="263" t="s">
        <v>30</v>
      </c>
      <c r="I61" s="263"/>
      <c r="J61" s="263"/>
      <c r="L61" s="47"/>
    </row>
    <row r="62" spans="1:14" ht="15" customHeight="1" thickBot="1" x14ac:dyDescent="0.35">
      <c r="A62" s="16"/>
      <c r="B62" s="222"/>
      <c r="C62" s="17"/>
      <c r="D62" s="18"/>
      <c r="E62" s="17"/>
      <c r="F62" s="17"/>
      <c r="G62" s="19"/>
      <c r="H62" s="253" t="s">
        <v>34</v>
      </c>
      <c r="I62" s="254"/>
      <c r="J62" s="254"/>
      <c r="K62" s="20"/>
      <c r="L62" s="21"/>
    </row>
  </sheetData>
  <mergeCells count="13">
    <mergeCell ref="A1:C1"/>
    <mergeCell ref="A9:L9"/>
    <mergeCell ref="A10:F10"/>
    <mergeCell ref="H62:J62"/>
    <mergeCell ref="E61:F61"/>
    <mergeCell ref="A61:D61"/>
    <mergeCell ref="H61:J61"/>
    <mergeCell ref="A2:L2"/>
    <mergeCell ref="A59:K59"/>
    <mergeCell ref="H10:L10"/>
    <mergeCell ref="A7:J7"/>
    <mergeCell ref="J1:L1"/>
    <mergeCell ref="A8:J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19"/>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2.88671875" style="15" customWidth="1"/>
    <col min="8" max="9" width="11.33203125" style="33" customWidth="1"/>
    <col min="10" max="10" width="28.44140625" style="33" customWidth="1"/>
    <col min="11" max="11" width="11.33203125" style="33" customWidth="1"/>
    <col min="12" max="12" width="18.88671875" style="33" customWidth="1"/>
    <col min="13" max="27" width="22.5546875" style="33" customWidth="1"/>
    <col min="28" max="28" width="9.109375" style="33" customWidth="1"/>
    <col min="29" max="16384" width="9.109375" style="33"/>
  </cols>
  <sheetData>
    <row r="1" spans="1:13" ht="42" customHeight="1" x14ac:dyDescent="0.3">
      <c r="A1" s="256"/>
      <c r="B1" s="257"/>
      <c r="C1" s="257"/>
      <c r="F1" s="15"/>
      <c r="J1" s="270" t="s">
        <v>476</v>
      </c>
      <c r="K1" s="270"/>
      <c r="L1" s="270"/>
    </row>
    <row r="2" spans="1:13" ht="39.75" customHeight="1" x14ac:dyDescent="0.3">
      <c r="A2" s="267" t="s">
        <v>0</v>
      </c>
      <c r="B2" s="259"/>
      <c r="C2" s="259"/>
      <c r="D2" s="259"/>
      <c r="E2" s="259"/>
      <c r="F2" s="259"/>
      <c r="G2" s="259"/>
      <c r="H2" s="259"/>
      <c r="I2" s="259"/>
      <c r="J2" s="259"/>
      <c r="K2" s="259"/>
      <c r="L2" s="259"/>
    </row>
    <row r="3" spans="1:13" ht="20.25" customHeight="1" x14ac:dyDescent="0.3">
      <c r="A3" s="89" t="s">
        <v>1</v>
      </c>
      <c r="B3" s="90"/>
      <c r="C3" s="90"/>
      <c r="D3" s="90"/>
      <c r="E3" s="90"/>
      <c r="F3" s="90"/>
      <c r="G3" s="34"/>
      <c r="H3" s="34"/>
      <c r="I3" s="34"/>
      <c r="J3" s="34"/>
      <c r="K3" s="34"/>
      <c r="L3" s="34"/>
    </row>
    <row r="4" spans="1:13" ht="20.25" customHeight="1" x14ac:dyDescent="0.3">
      <c r="A4" s="91"/>
      <c r="B4" s="92" t="s">
        <v>2</v>
      </c>
      <c r="C4" s="90"/>
      <c r="D4" s="90"/>
      <c r="E4" s="90"/>
      <c r="F4" s="90"/>
      <c r="G4" s="34"/>
      <c r="H4" s="34"/>
      <c r="I4" s="34"/>
      <c r="J4" s="34"/>
      <c r="K4" s="34"/>
      <c r="L4" s="34"/>
    </row>
    <row r="5" spans="1:13" ht="20.25" customHeight="1" x14ac:dyDescent="0.3">
      <c r="A5" s="93"/>
      <c r="B5" s="92" t="s">
        <v>3</v>
      </c>
      <c r="C5" s="90"/>
      <c r="D5" s="90"/>
      <c r="E5" s="90"/>
      <c r="F5" s="90"/>
      <c r="G5" s="34"/>
      <c r="H5" s="34"/>
      <c r="I5" s="34"/>
      <c r="J5" s="34"/>
      <c r="K5" s="34"/>
      <c r="L5" s="34"/>
    </row>
    <row r="6" spans="1:13" ht="20.25" customHeight="1" x14ac:dyDescent="0.3">
      <c r="A6" s="94"/>
      <c r="B6" s="92" t="s">
        <v>4</v>
      </c>
      <c r="C6" s="90"/>
      <c r="D6" s="90"/>
      <c r="E6" s="90"/>
      <c r="F6" s="90"/>
      <c r="G6" s="34"/>
      <c r="H6" s="34"/>
      <c r="I6" s="34"/>
      <c r="J6" s="34"/>
      <c r="K6" s="34"/>
      <c r="L6" s="34"/>
    </row>
    <row r="7" spans="1:13" ht="56.4" customHeight="1" x14ac:dyDescent="0.3">
      <c r="A7" s="268" t="s">
        <v>5</v>
      </c>
      <c r="B7" s="269"/>
      <c r="C7" s="269"/>
      <c r="D7" s="269"/>
      <c r="E7" s="269"/>
      <c r="F7" s="269"/>
      <c r="G7" s="269"/>
      <c r="H7" s="269"/>
      <c r="I7" s="269"/>
      <c r="J7" s="269"/>
      <c r="K7" s="35"/>
      <c r="L7" s="35"/>
    </row>
    <row r="8" spans="1:13" ht="24.6" customHeight="1" x14ac:dyDescent="0.3">
      <c r="A8" s="271" t="s">
        <v>464</v>
      </c>
      <c r="B8" s="272"/>
      <c r="C8" s="272"/>
      <c r="D8" s="272"/>
      <c r="E8" s="272"/>
      <c r="F8" s="272"/>
      <c r="G8" s="272"/>
      <c r="H8" s="272"/>
      <c r="I8" s="272"/>
      <c r="J8" s="272"/>
      <c r="K8" s="35"/>
      <c r="L8" s="35"/>
    </row>
    <row r="9" spans="1:13" ht="18.600000000000001" customHeight="1" thickBot="1" x14ac:dyDescent="0.35">
      <c r="A9" s="258" t="s">
        <v>420</v>
      </c>
      <c r="B9" s="259"/>
      <c r="C9" s="259"/>
      <c r="D9" s="259"/>
      <c r="E9" s="259"/>
      <c r="F9" s="259"/>
      <c r="G9" s="259"/>
      <c r="H9" s="259"/>
      <c r="I9" s="259"/>
      <c r="J9" s="259"/>
      <c r="K9" s="259"/>
      <c r="L9" s="260"/>
    </row>
    <row r="10" spans="1:13" ht="15" customHeight="1" thickBot="1" x14ac:dyDescent="0.35">
      <c r="A10" s="264" t="s">
        <v>7</v>
      </c>
      <c r="B10" s="262"/>
      <c r="C10" s="262"/>
      <c r="D10" s="262"/>
      <c r="E10" s="262"/>
      <c r="F10" s="262"/>
      <c r="G10" s="36"/>
      <c r="H10" s="255" t="s">
        <v>8</v>
      </c>
      <c r="I10" s="254"/>
      <c r="J10" s="254"/>
      <c r="K10" s="254"/>
      <c r="L10" s="254"/>
    </row>
    <row r="11" spans="1:13"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3" ht="22.2" customHeight="1" x14ac:dyDescent="0.3">
      <c r="A12" s="109">
        <v>1</v>
      </c>
      <c r="B12" s="110">
        <v>2</v>
      </c>
      <c r="C12" s="111">
        <v>3</v>
      </c>
      <c r="D12" s="112">
        <v>4</v>
      </c>
      <c r="E12" s="113">
        <v>5</v>
      </c>
      <c r="F12" s="112">
        <v>6</v>
      </c>
      <c r="G12" s="112">
        <v>7</v>
      </c>
      <c r="H12" s="113">
        <v>8</v>
      </c>
      <c r="I12" s="112">
        <v>9</v>
      </c>
      <c r="J12" s="113">
        <v>10</v>
      </c>
      <c r="K12" s="112">
        <v>11</v>
      </c>
      <c r="L12" s="114" t="s">
        <v>308</v>
      </c>
    </row>
    <row r="13" spans="1:13" s="49" customFormat="1" ht="98.4" customHeight="1" x14ac:dyDescent="0.3">
      <c r="A13" s="26">
        <v>1</v>
      </c>
      <c r="B13" s="66" t="s">
        <v>265</v>
      </c>
      <c r="C13" s="79" t="s">
        <v>266</v>
      </c>
      <c r="D13" s="66" t="s">
        <v>267</v>
      </c>
      <c r="E13" s="72" t="s">
        <v>20</v>
      </c>
      <c r="F13" s="55">
        <v>100</v>
      </c>
      <c r="G13" s="25"/>
      <c r="H13" s="5"/>
      <c r="I13" s="5"/>
      <c r="J13" s="5"/>
      <c r="K13" s="38"/>
      <c r="L13" s="48">
        <f>F13*K13</f>
        <v>0</v>
      </c>
    </row>
    <row r="14" spans="1:13" s="49" customFormat="1" ht="104.4" customHeight="1" x14ac:dyDescent="0.3">
      <c r="A14" s="26">
        <v>2</v>
      </c>
      <c r="B14" s="66" t="s">
        <v>268</v>
      </c>
      <c r="C14" s="79" t="s">
        <v>269</v>
      </c>
      <c r="D14" s="66" t="s">
        <v>267</v>
      </c>
      <c r="E14" s="71" t="s">
        <v>20</v>
      </c>
      <c r="F14" s="27">
        <v>105</v>
      </c>
      <c r="G14" s="25"/>
      <c r="H14" s="5"/>
      <c r="I14" s="5"/>
      <c r="J14" s="5"/>
      <c r="K14" s="38"/>
      <c r="L14" s="48">
        <f t="shared" ref="L14:L15" si="0">F14*K14</f>
        <v>0</v>
      </c>
    </row>
    <row r="15" spans="1:13" s="49" customFormat="1" ht="86.4" customHeight="1" thickBot="1" x14ac:dyDescent="0.35">
      <c r="A15" s="26">
        <f>A14+1</f>
        <v>3</v>
      </c>
      <c r="B15" s="66" t="s">
        <v>270</v>
      </c>
      <c r="C15" s="79" t="s">
        <v>271</v>
      </c>
      <c r="D15" s="66" t="s">
        <v>228</v>
      </c>
      <c r="E15" s="72" t="s">
        <v>20</v>
      </c>
      <c r="F15" s="27">
        <v>150</v>
      </c>
      <c r="G15" s="84"/>
      <c r="H15" s="5"/>
      <c r="I15" s="5"/>
      <c r="J15" s="5"/>
      <c r="K15" s="38"/>
      <c r="L15" s="48">
        <f t="shared" si="0"/>
        <v>0</v>
      </c>
    </row>
    <row r="16" spans="1:13" ht="15" customHeight="1" thickBot="1" x14ac:dyDescent="0.35">
      <c r="A16" s="261" t="s">
        <v>27</v>
      </c>
      <c r="B16" s="262"/>
      <c r="C16" s="262"/>
      <c r="D16" s="262"/>
      <c r="E16" s="262"/>
      <c r="F16" s="262"/>
      <c r="G16" s="262"/>
      <c r="H16" s="262"/>
      <c r="I16" s="262"/>
      <c r="J16" s="262"/>
      <c r="K16" s="262"/>
      <c r="L16" s="43">
        <f t="shared" ref="L16" si="1">SUM(L13:L15)</f>
        <v>0</v>
      </c>
    </row>
    <row r="17" spans="1:12" x14ac:dyDescent="0.3">
      <c r="A17" s="45"/>
      <c r="B17" s="46"/>
      <c r="C17" s="46"/>
      <c r="D17" s="46"/>
      <c r="E17" s="46"/>
      <c r="F17" s="46"/>
      <c r="G17" s="46"/>
      <c r="H17" s="46"/>
      <c r="I17" s="46"/>
      <c r="J17" s="46"/>
      <c r="K17" s="46"/>
      <c r="L17"/>
    </row>
    <row r="18" spans="1:12" x14ac:dyDescent="0.3">
      <c r="A18" s="265" t="s">
        <v>28</v>
      </c>
      <c r="B18" s="257"/>
      <c r="C18" s="257"/>
      <c r="D18" s="266"/>
      <c r="E18" s="257" t="s">
        <v>29</v>
      </c>
      <c r="F18" s="257"/>
      <c r="H18" s="263" t="s">
        <v>30</v>
      </c>
      <c r="I18" s="263"/>
      <c r="J18" s="263"/>
      <c r="L18" s="47"/>
    </row>
    <row r="19" spans="1:12" ht="15" customHeight="1" thickBot="1" x14ac:dyDescent="0.35">
      <c r="A19" s="16"/>
      <c r="B19" s="17"/>
      <c r="C19" s="17"/>
      <c r="D19" s="18"/>
      <c r="E19" s="17"/>
      <c r="F19" s="17"/>
      <c r="G19" s="19"/>
      <c r="H19" s="253" t="s">
        <v>34</v>
      </c>
      <c r="I19" s="254"/>
      <c r="J19" s="254"/>
      <c r="K19" s="20"/>
      <c r="L19" s="21"/>
    </row>
  </sheetData>
  <mergeCells count="13">
    <mergeCell ref="A1:C1"/>
    <mergeCell ref="A9:L9"/>
    <mergeCell ref="H19:J19"/>
    <mergeCell ref="A10:F10"/>
    <mergeCell ref="A16:K16"/>
    <mergeCell ref="H18:J18"/>
    <mergeCell ref="A2:L2"/>
    <mergeCell ref="E18:F18"/>
    <mergeCell ref="A18:D18"/>
    <mergeCell ref="H10:L10"/>
    <mergeCell ref="A7:J7"/>
    <mergeCell ref="J1:L1"/>
    <mergeCell ref="A8:J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18"/>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 style="15" customWidth="1"/>
    <col min="8" max="9" width="11.33203125" style="33" customWidth="1"/>
    <col min="10" max="10" width="28.44140625" style="33" customWidth="1"/>
    <col min="11" max="11" width="11.33203125" style="33" customWidth="1"/>
    <col min="12" max="12" width="21.109375" style="33" customWidth="1"/>
    <col min="13" max="27" width="22.5546875" style="33" customWidth="1"/>
    <col min="28" max="28" width="9.109375" style="33" customWidth="1"/>
    <col min="29" max="16384" width="9.109375" style="33"/>
  </cols>
  <sheetData>
    <row r="1" spans="1:13" ht="34.200000000000003" customHeight="1" x14ac:dyDescent="0.3">
      <c r="A1" s="256"/>
      <c r="B1" s="257"/>
      <c r="C1" s="257"/>
      <c r="F1" s="15"/>
      <c r="J1" s="270" t="s">
        <v>476</v>
      </c>
      <c r="K1" s="270"/>
      <c r="L1" s="270"/>
    </row>
    <row r="2" spans="1:13" ht="39.75" customHeight="1" x14ac:dyDescent="0.3">
      <c r="A2" s="267" t="s">
        <v>0</v>
      </c>
      <c r="B2" s="259"/>
      <c r="C2" s="259"/>
      <c r="D2" s="259"/>
      <c r="E2" s="259"/>
      <c r="F2" s="259"/>
      <c r="G2" s="259"/>
      <c r="H2" s="259"/>
      <c r="I2" s="259"/>
      <c r="J2" s="259"/>
      <c r="K2" s="259"/>
      <c r="L2" s="259"/>
    </row>
    <row r="3" spans="1:13" ht="20.25" customHeight="1" x14ac:dyDescent="0.3">
      <c r="A3" s="89" t="s">
        <v>1</v>
      </c>
      <c r="B3" s="90"/>
      <c r="C3" s="90"/>
      <c r="D3" s="90"/>
      <c r="E3" s="90"/>
      <c r="F3" s="90"/>
      <c r="G3" s="34"/>
      <c r="H3" s="34"/>
      <c r="I3" s="34"/>
      <c r="J3" s="34"/>
      <c r="K3" s="34"/>
      <c r="L3" s="34"/>
    </row>
    <row r="4" spans="1:13" ht="20.25" customHeight="1" x14ac:dyDescent="0.3">
      <c r="A4" s="91"/>
      <c r="B4" s="92" t="s">
        <v>2</v>
      </c>
      <c r="C4" s="90"/>
      <c r="D4" s="90"/>
      <c r="E4" s="90"/>
      <c r="F4" s="90"/>
      <c r="G4" s="34"/>
      <c r="H4" s="34"/>
      <c r="I4" s="34"/>
      <c r="J4" s="34"/>
      <c r="K4" s="34"/>
      <c r="L4" s="34"/>
    </row>
    <row r="5" spans="1:13" ht="20.25" customHeight="1" x14ac:dyDescent="0.3">
      <c r="A5" s="93"/>
      <c r="B5" s="92" t="s">
        <v>3</v>
      </c>
      <c r="C5" s="90"/>
      <c r="D5" s="90"/>
      <c r="E5" s="90"/>
      <c r="F5" s="90"/>
      <c r="G5" s="34"/>
      <c r="H5" s="34"/>
      <c r="I5" s="34"/>
      <c r="J5" s="34"/>
      <c r="K5" s="34"/>
      <c r="L5" s="34"/>
    </row>
    <row r="6" spans="1:13" ht="20.25" customHeight="1" x14ac:dyDescent="0.3">
      <c r="A6" s="94"/>
      <c r="B6" s="92" t="s">
        <v>4</v>
      </c>
      <c r="C6" s="90"/>
      <c r="D6" s="90"/>
      <c r="E6" s="90"/>
      <c r="F6" s="90"/>
      <c r="G6" s="34"/>
      <c r="H6" s="34"/>
      <c r="I6" s="34"/>
      <c r="J6" s="34"/>
      <c r="K6" s="34"/>
      <c r="L6" s="34"/>
    </row>
    <row r="7" spans="1:13" ht="58.8" customHeight="1" x14ac:dyDescent="0.3">
      <c r="A7" s="268" t="s">
        <v>5</v>
      </c>
      <c r="B7" s="269"/>
      <c r="C7" s="269"/>
      <c r="D7" s="269"/>
      <c r="E7" s="269"/>
      <c r="F7" s="269"/>
      <c r="G7" s="269"/>
      <c r="H7" s="269"/>
      <c r="I7" s="269"/>
      <c r="J7" s="269"/>
      <c r="K7" s="35"/>
      <c r="L7" s="35"/>
    </row>
    <row r="8" spans="1:13" ht="23.4" customHeight="1" x14ac:dyDescent="0.3">
      <c r="A8" s="271" t="s">
        <v>462</v>
      </c>
      <c r="B8" s="272"/>
      <c r="C8" s="272"/>
      <c r="D8" s="272"/>
      <c r="E8" s="272"/>
      <c r="F8" s="272"/>
      <c r="G8" s="272"/>
      <c r="H8" s="272"/>
      <c r="I8" s="272"/>
      <c r="J8" s="272"/>
      <c r="K8" s="35"/>
      <c r="L8" s="35"/>
    </row>
    <row r="9" spans="1:13" ht="18.600000000000001" customHeight="1" thickBot="1" x14ac:dyDescent="0.35">
      <c r="A9" s="258" t="s">
        <v>421</v>
      </c>
      <c r="B9" s="259"/>
      <c r="C9" s="259"/>
      <c r="D9" s="259"/>
      <c r="E9" s="259"/>
      <c r="F9" s="259"/>
      <c r="G9" s="259"/>
      <c r="H9" s="259"/>
      <c r="I9" s="259"/>
      <c r="J9" s="259"/>
      <c r="K9" s="259"/>
      <c r="L9" s="260"/>
    </row>
    <row r="10" spans="1:13" ht="15" customHeight="1" thickBot="1" x14ac:dyDescent="0.35">
      <c r="A10" s="264" t="s">
        <v>7</v>
      </c>
      <c r="B10" s="262"/>
      <c r="C10" s="262"/>
      <c r="D10" s="262"/>
      <c r="E10" s="262"/>
      <c r="F10" s="262"/>
      <c r="G10" s="36"/>
      <c r="H10" s="255" t="s">
        <v>8</v>
      </c>
      <c r="I10" s="254"/>
      <c r="J10" s="254"/>
      <c r="K10" s="254"/>
      <c r="L10" s="254"/>
    </row>
    <row r="11" spans="1:13" ht="334.8" customHeight="1" thickBot="1" x14ac:dyDescent="0.35">
      <c r="A11" s="102" t="s">
        <v>9</v>
      </c>
      <c r="B11" s="103" t="s">
        <v>10</v>
      </c>
      <c r="C11" s="225" t="s">
        <v>11</v>
      </c>
      <c r="D11" s="104" t="s">
        <v>12</v>
      </c>
      <c r="E11" s="105" t="s">
        <v>13</v>
      </c>
      <c r="F11" s="193" t="s">
        <v>307</v>
      </c>
      <c r="G11" s="106" t="s">
        <v>14</v>
      </c>
      <c r="H11" s="107" t="s">
        <v>15</v>
      </c>
      <c r="I11" s="107" t="s">
        <v>16</v>
      </c>
      <c r="J11" s="107" t="s">
        <v>17</v>
      </c>
      <c r="K11" s="108" t="s">
        <v>18</v>
      </c>
      <c r="L11" s="163" t="s">
        <v>309</v>
      </c>
      <c r="M11" s="37"/>
    </row>
    <row r="12" spans="1:13" ht="22.2" customHeight="1" x14ac:dyDescent="0.3">
      <c r="A12" s="109">
        <v>1</v>
      </c>
      <c r="B12" s="232">
        <v>2</v>
      </c>
      <c r="C12" s="229">
        <v>3</v>
      </c>
      <c r="D12" s="112">
        <v>4</v>
      </c>
      <c r="E12" s="113">
        <v>5</v>
      </c>
      <c r="F12" s="112">
        <v>6</v>
      </c>
      <c r="G12" s="112">
        <v>7</v>
      </c>
      <c r="H12" s="113">
        <v>8</v>
      </c>
      <c r="I12" s="112">
        <v>9</v>
      </c>
      <c r="J12" s="113">
        <v>10</v>
      </c>
      <c r="K12" s="112">
        <v>11</v>
      </c>
      <c r="L12" s="114" t="s">
        <v>308</v>
      </c>
    </row>
    <row r="13" spans="1:13" ht="149.4" customHeight="1" x14ac:dyDescent="0.3">
      <c r="A13" s="26">
        <v>1</v>
      </c>
      <c r="B13" s="132" t="s">
        <v>272</v>
      </c>
      <c r="C13" s="99" t="s">
        <v>273</v>
      </c>
      <c r="D13" s="132" t="s">
        <v>211</v>
      </c>
      <c r="E13" s="42" t="s">
        <v>20</v>
      </c>
      <c r="F13" s="3">
        <v>15</v>
      </c>
      <c r="G13" s="50"/>
      <c r="H13" s="4"/>
      <c r="I13" s="5"/>
      <c r="J13" s="5"/>
      <c r="K13" s="38"/>
      <c r="L13" s="48">
        <f>F13*K13</f>
        <v>0</v>
      </c>
    </row>
    <row r="14" spans="1:13" ht="178.2" customHeight="1" thickBot="1" x14ac:dyDescent="0.35">
      <c r="A14" s="26">
        <f>A13+1</f>
        <v>2</v>
      </c>
      <c r="B14" s="66" t="s">
        <v>274</v>
      </c>
      <c r="C14" s="97" t="s">
        <v>275</v>
      </c>
      <c r="D14" s="66" t="s">
        <v>211</v>
      </c>
      <c r="E14" s="42" t="s">
        <v>20</v>
      </c>
      <c r="F14" s="3">
        <v>9</v>
      </c>
      <c r="G14" s="50"/>
      <c r="H14" s="4"/>
      <c r="I14" s="5"/>
      <c r="J14" s="5"/>
      <c r="K14" s="38"/>
      <c r="L14" s="48">
        <f>F14*K14</f>
        <v>0</v>
      </c>
    </row>
    <row r="15" spans="1:13" ht="15" customHeight="1" thickBot="1" x14ac:dyDescent="0.35">
      <c r="A15" s="261" t="s">
        <v>27</v>
      </c>
      <c r="B15" s="262"/>
      <c r="C15" s="262"/>
      <c r="D15" s="262"/>
      <c r="E15" s="262"/>
      <c r="F15" s="262"/>
      <c r="G15" s="262"/>
      <c r="H15" s="262"/>
      <c r="I15" s="262"/>
      <c r="J15" s="262"/>
      <c r="K15" s="262"/>
      <c r="L15" s="44">
        <f>SUM(L13:L14)</f>
        <v>0</v>
      </c>
    </row>
    <row r="16" spans="1:13" x14ac:dyDescent="0.3">
      <c r="A16" s="45"/>
      <c r="B16" s="46"/>
      <c r="C16" s="46"/>
      <c r="D16" s="46"/>
      <c r="E16" s="46"/>
      <c r="F16" s="46"/>
      <c r="G16" s="46"/>
      <c r="H16" s="46"/>
      <c r="I16" s="46"/>
      <c r="J16" s="46"/>
      <c r="K16" s="46"/>
    </row>
    <row r="17" spans="1:12" x14ac:dyDescent="0.3">
      <c r="A17" s="265" t="s">
        <v>28</v>
      </c>
      <c r="B17" s="257"/>
      <c r="C17" s="257"/>
      <c r="D17" s="266"/>
      <c r="E17" s="257" t="s">
        <v>29</v>
      </c>
      <c r="F17" s="257"/>
      <c r="H17" s="263" t="s">
        <v>30</v>
      </c>
      <c r="I17" s="263"/>
      <c r="J17" s="263"/>
      <c r="L17" s="47"/>
    </row>
    <row r="18" spans="1:12" ht="15" customHeight="1" thickBot="1" x14ac:dyDescent="0.35">
      <c r="A18" s="16"/>
      <c r="B18" s="17"/>
      <c r="C18" s="17"/>
      <c r="D18" s="18"/>
      <c r="E18" s="17"/>
      <c r="F18" s="17"/>
      <c r="G18" s="19"/>
      <c r="H18" s="253" t="s">
        <v>34</v>
      </c>
      <c r="I18" s="254"/>
      <c r="J18" s="254"/>
      <c r="K18" s="20"/>
      <c r="L18" s="21"/>
    </row>
  </sheetData>
  <mergeCells count="13">
    <mergeCell ref="A17:D17"/>
    <mergeCell ref="H10:L10"/>
    <mergeCell ref="H18:J18"/>
    <mergeCell ref="A9:L9"/>
    <mergeCell ref="A1:C1"/>
    <mergeCell ref="H17:J17"/>
    <mergeCell ref="A10:F10"/>
    <mergeCell ref="A15:K15"/>
    <mergeCell ref="A2:L2"/>
    <mergeCell ref="E17:F17"/>
    <mergeCell ref="A7:J7"/>
    <mergeCell ref="J1:L1"/>
    <mergeCell ref="A8:J8"/>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17"/>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36.6"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0" customHeight="1" x14ac:dyDescent="0.3">
      <c r="A7" s="268" t="s">
        <v>5</v>
      </c>
      <c r="B7" s="269"/>
      <c r="C7" s="269"/>
      <c r="D7" s="269"/>
      <c r="E7" s="269"/>
      <c r="F7" s="269"/>
      <c r="G7" s="269"/>
      <c r="H7" s="269"/>
      <c r="I7" s="269"/>
      <c r="J7" s="269"/>
      <c r="K7" s="35"/>
      <c r="L7" s="35"/>
    </row>
    <row r="8" spans="1:14" ht="19.8" customHeight="1" x14ac:dyDescent="0.3">
      <c r="A8" s="271" t="s">
        <v>471</v>
      </c>
      <c r="B8" s="272"/>
      <c r="C8" s="272"/>
      <c r="D8" s="272"/>
      <c r="E8" s="272"/>
      <c r="F8" s="272"/>
      <c r="G8" s="272"/>
      <c r="H8" s="272"/>
      <c r="I8" s="272"/>
      <c r="J8" s="272"/>
      <c r="K8" s="35"/>
      <c r="L8" s="35"/>
    </row>
    <row r="9" spans="1:14" ht="18.600000000000001" customHeight="1" thickBot="1" x14ac:dyDescent="0.35">
      <c r="A9" s="258" t="s">
        <v>422</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72" customHeight="1" x14ac:dyDescent="0.3">
      <c r="A13" s="26">
        <v>1</v>
      </c>
      <c r="B13" s="61" t="s">
        <v>276</v>
      </c>
      <c r="C13" s="79" t="s">
        <v>277</v>
      </c>
      <c r="D13" s="66" t="s">
        <v>278</v>
      </c>
      <c r="E13" s="71" t="s">
        <v>260</v>
      </c>
      <c r="F13" s="216">
        <v>39000</v>
      </c>
      <c r="G13" s="25"/>
      <c r="H13" s="5"/>
      <c r="I13" s="5"/>
      <c r="J13" s="5"/>
      <c r="K13" s="38"/>
      <c r="L13" s="48">
        <f>F13*K13</f>
        <v>0</v>
      </c>
      <c r="M13" s="39"/>
      <c r="N13" s="39"/>
    </row>
    <row r="14" spans="1:14" ht="15" customHeight="1" thickBot="1" x14ac:dyDescent="0.35">
      <c r="A14" s="296" t="s">
        <v>27</v>
      </c>
      <c r="B14" s="254"/>
      <c r="C14" s="254"/>
      <c r="D14" s="254"/>
      <c r="E14" s="254"/>
      <c r="F14" s="254"/>
      <c r="G14" s="254"/>
      <c r="H14" s="254"/>
      <c r="I14" s="254"/>
      <c r="J14" s="254"/>
      <c r="K14" s="254"/>
      <c r="L14" s="215">
        <f>SUM(L13:L13)</f>
        <v>0</v>
      </c>
    </row>
    <row r="15" spans="1:14" x14ac:dyDescent="0.3">
      <c r="A15" s="45"/>
      <c r="B15" s="46"/>
      <c r="C15" s="46"/>
      <c r="D15" s="46"/>
      <c r="E15" s="46"/>
      <c r="F15" s="46"/>
      <c r="G15" s="46"/>
      <c r="H15" s="46"/>
      <c r="I15" s="46"/>
      <c r="J15" s="46"/>
      <c r="K15" s="46"/>
    </row>
    <row r="16" spans="1:14" x14ac:dyDescent="0.3">
      <c r="A16" s="265" t="s">
        <v>28</v>
      </c>
      <c r="B16" s="257"/>
      <c r="C16" s="257"/>
      <c r="D16" s="266"/>
      <c r="E16" s="257" t="s">
        <v>29</v>
      </c>
      <c r="F16" s="257"/>
      <c r="H16" s="263" t="s">
        <v>30</v>
      </c>
      <c r="I16" s="263"/>
      <c r="J16" s="263"/>
      <c r="L16" s="47"/>
    </row>
    <row r="17" spans="1:12" ht="15" customHeight="1" thickBot="1" x14ac:dyDescent="0.35">
      <c r="A17" s="16"/>
      <c r="B17" s="17"/>
      <c r="C17" s="17"/>
      <c r="D17" s="18"/>
      <c r="E17" s="17"/>
      <c r="F17" s="17"/>
      <c r="G17" s="19"/>
      <c r="H17" s="253" t="s">
        <v>34</v>
      </c>
      <c r="I17" s="254"/>
      <c r="J17" s="254"/>
      <c r="K17" s="20"/>
      <c r="L17" s="21"/>
    </row>
  </sheetData>
  <mergeCells count="13">
    <mergeCell ref="A1:C1"/>
    <mergeCell ref="A9:L9"/>
    <mergeCell ref="E16:F16"/>
    <mergeCell ref="A10:F10"/>
    <mergeCell ref="A16:D16"/>
    <mergeCell ref="J1:L1"/>
    <mergeCell ref="A8:J8"/>
    <mergeCell ref="H17:J17"/>
    <mergeCell ref="H16:J16"/>
    <mergeCell ref="A2:L2"/>
    <mergeCell ref="A14:K14"/>
    <mergeCell ref="H10:L10"/>
    <mergeCell ref="A7:J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23"/>
  <sheetViews>
    <sheetView topLeftCell="A14" zoomScale="75" zoomScaleNormal="75" workbookViewId="0">
      <selection activeCell="D18" sqref="D18"/>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4.7773437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28.2"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1.2" customHeight="1" x14ac:dyDescent="0.3">
      <c r="A7" s="268" t="s">
        <v>5</v>
      </c>
      <c r="B7" s="269"/>
      <c r="C7" s="269"/>
      <c r="D7" s="269"/>
      <c r="E7" s="269"/>
      <c r="F7" s="269"/>
      <c r="G7" s="269"/>
      <c r="H7" s="269"/>
      <c r="I7" s="269"/>
      <c r="J7" s="269"/>
      <c r="K7" s="35"/>
      <c r="L7" s="35"/>
    </row>
    <row r="8" spans="1:14" ht="21" customHeight="1" x14ac:dyDescent="0.3">
      <c r="A8" s="271" t="s">
        <v>472</v>
      </c>
      <c r="B8" s="272"/>
      <c r="C8" s="272"/>
      <c r="D8" s="272"/>
      <c r="E8" s="272"/>
      <c r="F8" s="272"/>
      <c r="G8" s="272"/>
      <c r="H8" s="272"/>
      <c r="I8" s="272"/>
      <c r="J8" s="272"/>
      <c r="K8" s="35"/>
      <c r="L8" s="35"/>
    </row>
    <row r="9" spans="1:14" ht="18.600000000000001" customHeight="1" thickBot="1" x14ac:dyDescent="0.35">
      <c r="A9" s="258" t="s">
        <v>423</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86.4" customHeight="1" x14ac:dyDescent="0.3">
      <c r="A13" s="32">
        <v>1</v>
      </c>
      <c r="B13" s="74" t="s">
        <v>279</v>
      </c>
      <c r="C13" s="149" t="s">
        <v>280</v>
      </c>
      <c r="D13" s="59" t="s">
        <v>281</v>
      </c>
      <c r="E13" s="60" t="s">
        <v>20</v>
      </c>
      <c r="F13" s="53">
        <v>10</v>
      </c>
      <c r="G13" s="23"/>
      <c r="H13" s="1"/>
      <c r="I13" s="2"/>
      <c r="J13" s="2"/>
      <c r="K13" s="52"/>
      <c r="L13" s="48">
        <f>F13*K13</f>
        <v>0</v>
      </c>
      <c r="M13" s="39"/>
      <c r="N13" s="39"/>
    </row>
    <row r="14" spans="1:14" ht="86.4" customHeight="1" x14ac:dyDescent="0.3">
      <c r="A14" s="32">
        <f t="shared" ref="A14:A19" si="0">A13+1</f>
        <v>2</v>
      </c>
      <c r="B14" s="74" t="s">
        <v>282</v>
      </c>
      <c r="C14" s="149" t="s">
        <v>283</v>
      </c>
      <c r="D14" s="59" t="s">
        <v>284</v>
      </c>
      <c r="E14" s="60" t="s">
        <v>20</v>
      </c>
      <c r="F14" s="53">
        <v>30</v>
      </c>
      <c r="G14" s="23"/>
      <c r="H14" s="1"/>
      <c r="I14" s="2"/>
      <c r="J14" s="2"/>
      <c r="K14" s="52"/>
      <c r="L14" s="48">
        <f t="shared" ref="L14:L19" si="1">F14*K14</f>
        <v>0</v>
      </c>
      <c r="M14" s="39"/>
      <c r="N14" s="39"/>
    </row>
    <row r="15" spans="1:14" ht="72" customHeight="1" x14ac:dyDescent="0.3">
      <c r="A15" s="32">
        <f t="shared" si="0"/>
        <v>3</v>
      </c>
      <c r="B15" s="74" t="s">
        <v>285</v>
      </c>
      <c r="C15" s="149" t="s">
        <v>286</v>
      </c>
      <c r="D15" s="59" t="s">
        <v>281</v>
      </c>
      <c r="E15" s="60" t="s">
        <v>20</v>
      </c>
      <c r="F15" s="53">
        <v>150</v>
      </c>
      <c r="G15" s="23"/>
      <c r="H15" s="1"/>
      <c r="I15" s="2"/>
      <c r="J15" s="2"/>
      <c r="K15" s="52"/>
      <c r="L15" s="48">
        <f t="shared" si="1"/>
        <v>0</v>
      </c>
      <c r="M15" s="39"/>
      <c r="N15" s="39"/>
    </row>
    <row r="16" spans="1:14" ht="155.4" customHeight="1" x14ac:dyDescent="0.3">
      <c r="A16" s="32">
        <f t="shared" si="0"/>
        <v>4</v>
      </c>
      <c r="B16" s="74" t="s">
        <v>332</v>
      </c>
      <c r="C16" s="149" t="s">
        <v>336</v>
      </c>
      <c r="D16" s="59" t="s">
        <v>337</v>
      </c>
      <c r="E16" s="60" t="s">
        <v>20</v>
      </c>
      <c r="F16" s="53">
        <v>120</v>
      </c>
      <c r="G16" s="23"/>
      <c r="H16" s="1"/>
      <c r="I16" s="2"/>
      <c r="J16" s="2"/>
      <c r="K16" s="52"/>
      <c r="L16" s="48">
        <f t="shared" si="1"/>
        <v>0</v>
      </c>
      <c r="M16" s="39"/>
      <c r="N16" s="39"/>
    </row>
    <row r="17" spans="1:14" ht="105.6" customHeight="1" x14ac:dyDescent="0.3">
      <c r="A17" s="32">
        <f t="shared" si="0"/>
        <v>5</v>
      </c>
      <c r="B17" s="74" t="s">
        <v>264</v>
      </c>
      <c r="C17" s="201" t="s">
        <v>501</v>
      </c>
      <c r="D17" s="59" t="s">
        <v>335</v>
      </c>
      <c r="E17" s="60" t="s">
        <v>486</v>
      </c>
      <c r="F17" s="53">
        <v>300</v>
      </c>
      <c r="G17" s="302" t="s">
        <v>187</v>
      </c>
      <c r="H17" s="1"/>
      <c r="I17" s="2"/>
      <c r="J17" s="2"/>
      <c r="K17" s="52"/>
      <c r="L17" s="48">
        <f t="shared" si="1"/>
        <v>0</v>
      </c>
      <c r="M17" s="39"/>
      <c r="N17" s="39"/>
    </row>
    <row r="18" spans="1:14" ht="120.6" customHeight="1" x14ac:dyDescent="0.3">
      <c r="A18" s="32">
        <f t="shared" si="0"/>
        <v>6</v>
      </c>
      <c r="B18" s="210" t="s">
        <v>442</v>
      </c>
      <c r="C18" s="77" t="s">
        <v>430</v>
      </c>
      <c r="D18" s="83" t="s">
        <v>373</v>
      </c>
      <c r="E18" s="78" t="s">
        <v>20</v>
      </c>
      <c r="F18" s="154">
        <v>240</v>
      </c>
      <c r="G18" s="23"/>
      <c r="H18" s="1"/>
      <c r="I18" s="2"/>
      <c r="J18" s="2"/>
      <c r="K18" s="52"/>
      <c r="L18" s="48">
        <f t="shared" si="1"/>
        <v>0</v>
      </c>
      <c r="M18" s="39"/>
      <c r="N18" s="39"/>
    </row>
    <row r="19" spans="1:14" ht="115.2" customHeight="1" thickBot="1" x14ac:dyDescent="0.35">
      <c r="A19" s="32">
        <f t="shared" si="0"/>
        <v>7</v>
      </c>
      <c r="B19" s="74" t="s">
        <v>333</v>
      </c>
      <c r="C19" s="149" t="s">
        <v>334</v>
      </c>
      <c r="D19" s="59" t="s">
        <v>287</v>
      </c>
      <c r="E19" s="60" t="s">
        <v>20</v>
      </c>
      <c r="F19" s="53">
        <v>65</v>
      </c>
      <c r="G19" s="23"/>
      <c r="H19" s="1"/>
      <c r="I19" s="2"/>
      <c r="J19" s="2"/>
      <c r="K19" s="52"/>
      <c r="L19" s="48">
        <f t="shared" si="1"/>
        <v>0</v>
      </c>
      <c r="M19" s="39"/>
      <c r="N19" s="39"/>
    </row>
    <row r="20" spans="1:14" ht="15" customHeight="1" thickBot="1" x14ac:dyDescent="0.35">
      <c r="A20" s="295" t="s">
        <v>27</v>
      </c>
      <c r="B20" s="262"/>
      <c r="C20" s="262"/>
      <c r="D20" s="262"/>
      <c r="E20" s="262"/>
      <c r="F20" s="262"/>
      <c r="G20" s="262"/>
      <c r="H20" s="262"/>
      <c r="I20" s="262"/>
      <c r="J20" s="262"/>
      <c r="K20" s="292"/>
      <c r="L20" s="44">
        <f>SUM(L13:L19)</f>
        <v>0</v>
      </c>
    </row>
    <row r="21" spans="1:14" x14ac:dyDescent="0.3">
      <c r="A21" s="45"/>
      <c r="B21" s="46"/>
      <c r="C21" s="46"/>
      <c r="D21" s="46"/>
      <c r="E21" s="46"/>
      <c r="F21" s="46"/>
      <c r="G21" s="46"/>
      <c r="H21" s="46"/>
      <c r="I21" s="46"/>
      <c r="J21" s="46"/>
      <c r="K21" s="46"/>
    </row>
    <row r="22" spans="1:14" x14ac:dyDescent="0.3">
      <c r="A22" s="265" t="s">
        <v>28</v>
      </c>
      <c r="B22" s="257"/>
      <c r="C22" s="257"/>
      <c r="D22" s="266"/>
      <c r="E22" s="257" t="s">
        <v>29</v>
      </c>
      <c r="F22" s="257"/>
      <c r="H22" s="263" t="s">
        <v>30</v>
      </c>
      <c r="I22" s="263"/>
      <c r="J22" s="263"/>
      <c r="L22" s="47"/>
    </row>
    <row r="23" spans="1:14" ht="15" customHeight="1" thickBot="1" x14ac:dyDescent="0.35">
      <c r="A23" s="16"/>
      <c r="B23" s="17"/>
      <c r="C23" s="17"/>
      <c r="D23" s="18"/>
      <c r="E23" s="17"/>
      <c r="F23" s="17"/>
      <c r="G23" s="19"/>
      <c r="H23" s="253" t="s">
        <v>34</v>
      </c>
      <c r="I23" s="254"/>
      <c r="J23" s="254"/>
      <c r="K23" s="20"/>
      <c r="L23" s="21"/>
    </row>
  </sheetData>
  <mergeCells count="13">
    <mergeCell ref="H10:L10"/>
    <mergeCell ref="A1:C1"/>
    <mergeCell ref="A9:L9"/>
    <mergeCell ref="H23:J23"/>
    <mergeCell ref="A22:D22"/>
    <mergeCell ref="A10:F10"/>
    <mergeCell ref="H22:J22"/>
    <mergeCell ref="A20:K20"/>
    <mergeCell ref="A2:L2"/>
    <mergeCell ref="E22:F22"/>
    <mergeCell ref="A7:J7"/>
    <mergeCell ref="J1:L1"/>
    <mergeCell ref="A8:J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19"/>
  <sheetViews>
    <sheetView topLeftCell="A11" zoomScale="75" zoomScaleNormal="75" workbookViewId="0">
      <selection activeCell="C13" sqref="C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1.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43.2"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0" customHeight="1" x14ac:dyDescent="0.3">
      <c r="A7" s="268" t="s">
        <v>5</v>
      </c>
      <c r="B7" s="269"/>
      <c r="C7" s="269"/>
      <c r="D7" s="269"/>
      <c r="E7" s="269"/>
      <c r="F7" s="269"/>
      <c r="G7" s="269"/>
      <c r="H7" s="269"/>
      <c r="I7" s="269"/>
      <c r="J7" s="269"/>
      <c r="K7" s="35"/>
      <c r="L7" s="35"/>
    </row>
    <row r="8" spans="1:14" ht="16.8" customHeight="1" x14ac:dyDescent="0.3">
      <c r="A8" s="271" t="s">
        <v>472</v>
      </c>
      <c r="B8" s="272"/>
      <c r="C8" s="272"/>
      <c r="D8" s="272"/>
      <c r="E8" s="272"/>
      <c r="F8" s="272"/>
      <c r="G8" s="272"/>
      <c r="H8" s="272"/>
      <c r="I8" s="272"/>
      <c r="J8" s="272"/>
      <c r="K8" s="35"/>
      <c r="L8" s="35"/>
    </row>
    <row r="9" spans="1:14" ht="18.600000000000001" customHeight="1" thickBot="1" x14ac:dyDescent="0.35">
      <c r="A9" s="258" t="s">
        <v>424</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193.2" customHeight="1" x14ac:dyDescent="0.3">
      <c r="A13" s="138">
        <v>1</v>
      </c>
      <c r="B13" s="141" t="s">
        <v>288</v>
      </c>
      <c r="C13" s="142" t="s">
        <v>426</v>
      </c>
      <c r="D13" s="64" t="s">
        <v>289</v>
      </c>
      <c r="E13" s="143" t="s">
        <v>20</v>
      </c>
      <c r="F13" s="144">
        <v>650</v>
      </c>
      <c r="G13" s="148" t="s">
        <v>290</v>
      </c>
      <c r="H13" s="7"/>
      <c r="I13" s="7"/>
      <c r="J13" s="7"/>
      <c r="K13" s="52"/>
      <c r="L13" s="48">
        <f>F13*K13</f>
        <v>0</v>
      </c>
      <c r="M13" s="39"/>
      <c r="N13" s="39"/>
    </row>
    <row r="14" spans="1:14" ht="129.6" customHeight="1" x14ac:dyDescent="0.3">
      <c r="A14" s="138">
        <f>A13+1</f>
        <v>2</v>
      </c>
      <c r="B14" s="63" t="s">
        <v>291</v>
      </c>
      <c r="C14" s="135" t="s">
        <v>427</v>
      </c>
      <c r="D14" s="64" t="s">
        <v>292</v>
      </c>
      <c r="E14" s="78" t="s">
        <v>20</v>
      </c>
      <c r="F14" s="134">
        <v>180</v>
      </c>
      <c r="G14" s="148" t="s">
        <v>290</v>
      </c>
      <c r="H14" s="6"/>
      <c r="I14" s="7"/>
      <c r="J14" s="7"/>
      <c r="K14" s="52"/>
      <c r="L14" s="48">
        <f t="shared" ref="L14:L15" si="0">F14*K14</f>
        <v>0</v>
      </c>
      <c r="M14" s="39"/>
      <c r="N14" s="39"/>
    </row>
    <row r="15" spans="1:14" ht="115.2" customHeight="1" thickBot="1" x14ac:dyDescent="0.35">
      <c r="A15" s="145">
        <f>A14+1</f>
        <v>3</v>
      </c>
      <c r="B15" s="63" t="s">
        <v>293</v>
      </c>
      <c r="C15" s="135" t="s">
        <v>428</v>
      </c>
      <c r="D15" s="64" t="s">
        <v>294</v>
      </c>
      <c r="E15" s="78" t="s">
        <v>20</v>
      </c>
      <c r="F15" s="154">
        <v>1120</v>
      </c>
      <c r="G15" s="148" t="s">
        <v>290</v>
      </c>
      <c r="H15" s="6"/>
      <c r="I15" s="7"/>
      <c r="J15" s="7"/>
      <c r="K15" s="52"/>
      <c r="L15" s="48">
        <f t="shared" si="0"/>
        <v>0</v>
      </c>
      <c r="M15" s="39"/>
      <c r="N15" s="39"/>
    </row>
    <row r="16" spans="1:14" ht="15" customHeight="1" thickBot="1" x14ac:dyDescent="0.35">
      <c r="A16" s="261" t="s">
        <v>27</v>
      </c>
      <c r="B16" s="262"/>
      <c r="C16" s="262"/>
      <c r="D16" s="262"/>
      <c r="E16" s="262"/>
      <c r="F16" s="262"/>
      <c r="G16" s="262"/>
      <c r="H16" s="262"/>
      <c r="I16" s="262"/>
      <c r="J16" s="262"/>
      <c r="K16" s="262"/>
      <c r="L16" s="44">
        <f>SUM(L13:L15)</f>
        <v>0</v>
      </c>
    </row>
    <row r="17" spans="1:12" x14ac:dyDescent="0.3">
      <c r="A17" s="45"/>
      <c r="B17" s="46"/>
      <c r="C17" s="46"/>
      <c r="D17" s="46"/>
      <c r="E17" s="46"/>
      <c r="F17" s="46"/>
      <c r="G17" s="46"/>
      <c r="H17" s="46"/>
      <c r="I17" s="46"/>
      <c r="J17" s="46"/>
      <c r="K17" s="46"/>
    </row>
    <row r="18" spans="1:12" x14ac:dyDescent="0.3">
      <c r="A18" s="265" t="s">
        <v>28</v>
      </c>
      <c r="B18" s="257"/>
      <c r="C18" s="257"/>
      <c r="D18" s="266"/>
      <c r="E18" s="257" t="s">
        <v>29</v>
      </c>
      <c r="F18" s="257"/>
      <c r="H18" s="263" t="s">
        <v>30</v>
      </c>
      <c r="I18" s="263"/>
      <c r="J18" s="263"/>
      <c r="L18" s="47"/>
    </row>
    <row r="19" spans="1:12" ht="15" customHeight="1" thickBot="1" x14ac:dyDescent="0.35">
      <c r="A19" s="16"/>
      <c r="B19" s="17"/>
      <c r="C19" s="17"/>
      <c r="D19" s="18"/>
      <c r="E19" s="17"/>
      <c r="F19" s="17"/>
      <c r="G19" s="19"/>
      <c r="H19" s="253" t="s">
        <v>34</v>
      </c>
      <c r="I19" s="254"/>
      <c r="J19" s="254"/>
      <c r="K19" s="20"/>
      <c r="L19" s="21"/>
    </row>
  </sheetData>
  <mergeCells count="13">
    <mergeCell ref="A18:D18"/>
    <mergeCell ref="H10:L10"/>
    <mergeCell ref="H19:J19"/>
    <mergeCell ref="A9:L9"/>
    <mergeCell ref="A1:C1"/>
    <mergeCell ref="H18:J18"/>
    <mergeCell ref="A10:F10"/>
    <mergeCell ref="A16:K16"/>
    <mergeCell ref="A2:L2"/>
    <mergeCell ref="E18:F18"/>
    <mergeCell ref="A7:J7"/>
    <mergeCell ref="J1:L1"/>
    <mergeCell ref="A8:J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19"/>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1.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28" width="9.109375" style="33" customWidth="1"/>
    <col min="29" max="16384" width="9.109375" style="33"/>
  </cols>
  <sheetData>
    <row r="1" spans="1:14" ht="27"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1.2" customHeight="1" x14ac:dyDescent="0.3">
      <c r="A7" s="268" t="s">
        <v>5</v>
      </c>
      <c r="B7" s="269"/>
      <c r="C7" s="269"/>
      <c r="D7" s="269"/>
      <c r="E7" s="269"/>
      <c r="F7" s="269"/>
      <c r="G7" s="269"/>
      <c r="H7" s="269"/>
      <c r="I7" s="269"/>
      <c r="J7" s="269"/>
      <c r="K7" s="35"/>
      <c r="L7" s="35"/>
    </row>
    <row r="8" spans="1:14" ht="20.399999999999999" customHeight="1" x14ac:dyDescent="0.3">
      <c r="A8" s="271" t="s">
        <v>472</v>
      </c>
      <c r="B8" s="272"/>
      <c r="C8" s="272"/>
      <c r="D8" s="272"/>
      <c r="E8" s="272"/>
      <c r="F8" s="272"/>
      <c r="G8" s="272"/>
      <c r="H8" s="272"/>
      <c r="I8" s="272"/>
      <c r="J8" s="272"/>
      <c r="K8" s="35"/>
      <c r="L8" s="35"/>
    </row>
    <row r="9" spans="1:14" ht="18.600000000000001" customHeight="1" thickBot="1" x14ac:dyDescent="0.35">
      <c r="A9" s="258" t="s">
        <v>425</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225"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232">
        <v>2</v>
      </c>
      <c r="C12" s="229">
        <v>3</v>
      </c>
      <c r="D12" s="112">
        <v>4</v>
      </c>
      <c r="E12" s="113">
        <v>5</v>
      </c>
      <c r="F12" s="112">
        <v>6</v>
      </c>
      <c r="G12" s="112">
        <v>7</v>
      </c>
      <c r="H12" s="113">
        <v>8</v>
      </c>
      <c r="I12" s="112">
        <v>9</v>
      </c>
      <c r="J12" s="113">
        <v>10</v>
      </c>
      <c r="K12" s="112">
        <v>11</v>
      </c>
      <c r="L12" s="114" t="s">
        <v>308</v>
      </c>
    </row>
    <row r="13" spans="1:14" ht="200.4" customHeight="1" x14ac:dyDescent="0.3">
      <c r="A13" s="26">
        <v>1</v>
      </c>
      <c r="B13" s="61" t="s">
        <v>382</v>
      </c>
      <c r="C13" s="158" t="s">
        <v>295</v>
      </c>
      <c r="D13" s="66" t="s">
        <v>296</v>
      </c>
      <c r="E13" s="71" t="s">
        <v>192</v>
      </c>
      <c r="F13" s="159">
        <v>60</v>
      </c>
      <c r="G13" s="25"/>
      <c r="H13" s="5"/>
      <c r="I13" s="5"/>
      <c r="J13" s="5"/>
      <c r="K13" s="38"/>
      <c r="L13" s="48">
        <f>F13*K13</f>
        <v>0</v>
      </c>
      <c r="M13" s="39"/>
      <c r="N13" s="39"/>
    </row>
    <row r="14" spans="1:14" ht="109.2" customHeight="1" x14ac:dyDescent="0.3">
      <c r="A14" s="26">
        <f>A13+1</f>
        <v>2</v>
      </c>
      <c r="B14" s="61" t="s">
        <v>297</v>
      </c>
      <c r="C14" s="79" t="s">
        <v>298</v>
      </c>
      <c r="D14" s="66" t="s">
        <v>299</v>
      </c>
      <c r="E14" s="71" t="s">
        <v>192</v>
      </c>
      <c r="F14" s="159">
        <v>820</v>
      </c>
      <c r="G14" s="25"/>
      <c r="H14" s="5"/>
      <c r="I14" s="5"/>
      <c r="J14" s="5"/>
      <c r="K14" s="38"/>
      <c r="L14" s="48">
        <f t="shared" ref="L14:L15" si="0">F14*K14</f>
        <v>0</v>
      </c>
      <c r="M14" s="39"/>
      <c r="N14" s="39"/>
    </row>
    <row r="15" spans="1:14" ht="144" customHeight="1" thickBot="1" x14ac:dyDescent="0.35">
      <c r="A15" s="26">
        <f>A14+1</f>
        <v>3</v>
      </c>
      <c r="B15" s="61" t="s">
        <v>300</v>
      </c>
      <c r="C15" s="236" t="s">
        <v>458</v>
      </c>
      <c r="D15" s="66" t="s">
        <v>301</v>
      </c>
      <c r="E15" s="71" t="s">
        <v>192</v>
      </c>
      <c r="F15" s="27">
        <v>60</v>
      </c>
      <c r="G15" s="25"/>
      <c r="H15" s="4"/>
      <c r="I15" s="5"/>
      <c r="J15" s="5"/>
      <c r="K15" s="38"/>
      <c r="L15" s="48">
        <f t="shared" si="0"/>
        <v>0</v>
      </c>
      <c r="M15" s="39"/>
      <c r="N15" s="39"/>
    </row>
    <row r="16" spans="1:14" ht="15" customHeight="1" thickBot="1" x14ac:dyDescent="0.35">
      <c r="A16" s="261" t="s">
        <v>27</v>
      </c>
      <c r="B16" s="262"/>
      <c r="C16" s="262"/>
      <c r="D16" s="262"/>
      <c r="E16" s="262"/>
      <c r="F16" s="262"/>
      <c r="G16" s="262"/>
      <c r="H16" s="262"/>
      <c r="I16" s="262"/>
      <c r="J16" s="262"/>
      <c r="K16" s="262"/>
      <c r="L16" s="44">
        <f>SUM(L13:L15)</f>
        <v>0</v>
      </c>
    </row>
    <row r="17" spans="1:12" x14ac:dyDescent="0.3">
      <c r="A17" s="45"/>
      <c r="B17" s="46"/>
      <c r="C17" s="46"/>
      <c r="D17" s="46"/>
      <c r="E17" s="46"/>
      <c r="F17" s="46"/>
      <c r="G17" s="46"/>
      <c r="H17" s="46"/>
      <c r="I17" s="46"/>
      <c r="J17" s="46"/>
      <c r="K17" s="46"/>
    </row>
    <row r="18" spans="1:12" x14ac:dyDescent="0.3">
      <c r="A18" s="265" t="s">
        <v>28</v>
      </c>
      <c r="B18" s="257"/>
      <c r="C18" s="257"/>
      <c r="D18" s="266"/>
      <c r="E18" s="257" t="s">
        <v>29</v>
      </c>
      <c r="F18" s="257"/>
      <c r="H18" s="263" t="s">
        <v>30</v>
      </c>
      <c r="I18" s="263"/>
      <c r="J18" s="263"/>
      <c r="L18" s="47"/>
    </row>
    <row r="19" spans="1:12" ht="15" customHeight="1" thickBot="1" x14ac:dyDescent="0.35">
      <c r="A19" s="16"/>
      <c r="B19" s="17"/>
      <c r="C19" s="17"/>
      <c r="D19" s="18"/>
      <c r="E19" s="17"/>
      <c r="F19" s="17"/>
      <c r="G19" s="19"/>
      <c r="H19" s="253" t="s">
        <v>34</v>
      </c>
      <c r="I19" s="254"/>
      <c r="J19" s="254"/>
      <c r="K19" s="20"/>
      <c r="L19" s="21"/>
    </row>
  </sheetData>
  <mergeCells count="13">
    <mergeCell ref="A1:C1"/>
    <mergeCell ref="A9:L9"/>
    <mergeCell ref="H19:J19"/>
    <mergeCell ref="A16:K16"/>
    <mergeCell ref="A2:L2"/>
    <mergeCell ref="H18:J18"/>
    <mergeCell ref="A10:F10"/>
    <mergeCell ref="E18:F18"/>
    <mergeCell ref="A18:D18"/>
    <mergeCell ref="H10:L10"/>
    <mergeCell ref="A7:J7"/>
    <mergeCell ref="J1:L1"/>
    <mergeCell ref="A8:J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43BAE-DF49-4AF1-850C-812AA67F75DF}">
  <dimension ref="A1:N20"/>
  <sheetViews>
    <sheetView topLeftCell="A11" zoomScale="75" zoomScaleNormal="75" workbookViewId="0">
      <selection activeCell="L13" sqref="L13"/>
    </sheetView>
  </sheetViews>
  <sheetFormatPr defaultColWidth="9.109375" defaultRowHeight="14.4" x14ac:dyDescent="0.3"/>
  <cols>
    <col min="1" max="1" width="8" style="12" customWidth="1"/>
    <col min="2" max="2" width="14.33203125" style="13" customWidth="1"/>
    <col min="3" max="3" width="58.44140625" style="13" customWidth="1"/>
    <col min="4" max="4" width="13.6640625" style="14" customWidth="1"/>
    <col min="5" max="5" width="12" style="13" customWidth="1"/>
    <col min="6" max="6" width="13.44140625" style="13" customWidth="1"/>
    <col min="7" max="7" width="11.6640625" style="15"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16384" width="9.109375" style="33"/>
  </cols>
  <sheetData>
    <row r="1" spans="1:14" ht="28.2" customHeight="1" x14ac:dyDescent="0.3">
      <c r="A1" s="256"/>
      <c r="B1" s="257"/>
      <c r="C1" s="257"/>
      <c r="F1" s="15"/>
      <c r="J1" s="270" t="s">
        <v>476</v>
      </c>
      <c r="K1" s="270"/>
      <c r="L1" s="270"/>
    </row>
    <row r="2" spans="1:14" ht="39.75" customHeight="1" x14ac:dyDescent="0.3">
      <c r="A2" s="267" t="s">
        <v>0</v>
      </c>
      <c r="B2" s="259"/>
      <c r="C2" s="259"/>
      <c r="D2" s="259"/>
      <c r="E2" s="259"/>
      <c r="F2" s="259"/>
      <c r="G2" s="259"/>
      <c r="H2" s="259"/>
      <c r="I2" s="259"/>
      <c r="J2" s="259"/>
      <c r="K2" s="259"/>
      <c r="L2" s="259"/>
    </row>
    <row r="3" spans="1:14" ht="20.25" customHeight="1" x14ac:dyDescent="0.3">
      <c r="A3" s="89" t="s">
        <v>1</v>
      </c>
      <c r="B3" s="90"/>
      <c r="C3" s="90"/>
      <c r="D3" s="90"/>
      <c r="E3" s="90"/>
      <c r="F3" s="90"/>
      <c r="G3" s="34"/>
      <c r="H3" s="34"/>
      <c r="I3" s="34"/>
      <c r="J3" s="34"/>
      <c r="K3" s="34"/>
      <c r="L3" s="34"/>
    </row>
    <row r="4" spans="1:14" ht="20.25" customHeight="1" x14ac:dyDescent="0.3">
      <c r="A4" s="91"/>
      <c r="B4" s="92" t="s">
        <v>2</v>
      </c>
      <c r="C4" s="90"/>
      <c r="D4" s="90"/>
      <c r="E4" s="90"/>
      <c r="F4" s="90"/>
      <c r="G4" s="34"/>
      <c r="H4" s="34"/>
      <c r="I4" s="34"/>
      <c r="J4" s="34"/>
      <c r="K4" s="34"/>
      <c r="L4" s="34"/>
    </row>
    <row r="5" spans="1:14" ht="20.25" customHeight="1" x14ac:dyDescent="0.3">
      <c r="A5" s="93"/>
      <c r="B5" s="92" t="s">
        <v>3</v>
      </c>
      <c r="C5" s="90"/>
      <c r="D5" s="90"/>
      <c r="E5" s="90"/>
      <c r="F5" s="90"/>
      <c r="G5" s="34"/>
      <c r="H5" s="34"/>
      <c r="I5" s="34"/>
      <c r="J5" s="34"/>
      <c r="K5" s="34"/>
      <c r="L5" s="34"/>
    </row>
    <row r="6" spans="1:14" ht="20.25" customHeight="1" x14ac:dyDescent="0.3">
      <c r="A6" s="94"/>
      <c r="B6" s="92" t="s">
        <v>4</v>
      </c>
      <c r="C6" s="90"/>
      <c r="D6" s="90"/>
      <c r="E6" s="90"/>
      <c r="F6" s="90"/>
      <c r="G6" s="34"/>
      <c r="H6" s="34"/>
      <c r="I6" s="34"/>
      <c r="J6" s="34"/>
      <c r="K6" s="34"/>
      <c r="L6" s="34"/>
    </row>
    <row r="7" spans="1:14" ht="63" customHeight="1" x14ac:dyDescent="0.3">
      <c r="A7" s="268" t="s">
        <v>5</v>
      </c>
      <c r="B7" s="269"/>
      <c r="C7" s="269"/>
      <c r="D7" s="269"/>
      <c r="E7" s="269"/>
      <c r="F7" s="269"/>
      <c r="G7" s="269"/>
      <c r="H7" s="269"/>
      <c r="I7" s="269"/>
      <c r="J7" s="269"/>
      <c r="K7" s="35"/>
      <c r="L7" s="35"/>
    </row>
    <row r="8" spans="1:14" ht="17.399999999999999" customHeight="1" x14ac:dyDescent="0.3">
      <c r="A8" s="271" t="s">
        <v>473</v>
      </c>
      <c r="B8" s="272"/>
      <c r="C8" s="272"/>
      <c r="D8" s="272"/>
      <c r="E8" s="272"/>
      <c r="F8" s="272"/>
      <c r="G8" s="272"/>
      <c r="H8" s="272"/>
      <c r="I8" s="272"/>
      <c r="J8" s="272"/>
      <c r="K8" s="35"/>
      <c r="L8" s="35"/>
    </row>
    <row r="9" spans="1:14" ht="18.600000000000001" customHeight="1" thickBot="1" x14ac:dyDescent="0.35">
      <c r="A9" s="258" t="s">
        <v>443</v>
      </c>
      <c r="B9" s="259"/>
      <c r="C9" s="259"/>
      <c r="D9" s="259"/>
      <c r="E9" s="259"/>
      <c r="F9" s="259"/>
      <c r="G9" s="259"/>
      <c r="H9" s="259"/>
      <c r="I9" s="259"/>
      <c r="J9" s="259"/>
      <c r="K9" s="259"/>
      <c r="L9" s="260"/>
    </row>
    <row r="10" spans="1:14" ht="15" customHeight="1" thickBot="1" x14ac:dyDescent="0.35">
      <c r="A10" s="264" t="s">
        <v>7</v>
      </c>
      <c r="B10" s="262"/>
      <c r="C10" s="262"/>
      <c r="D10" s="262"/>
      <c r="E10" s="262"/>
      <c r="F10" s="262"/>
      <c r="G10" s="36"/>
      <c r="H10" s="255"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96" customHeight="1" x14ac:dyDescent="0.3">
      <c r="A13" s="24">
        <v>1</v>
      </c>
      <c r="B13" s="210" t="s">
        <v>370</v>
      </c>
      <c r="C13" s="210" t="s">
        <v>371</v>
      </c>
      <c r="D13" s="83" t="s">
        <v>372</v>
      </c>
      <c r="E13" s="78" t="s">
        <v>20</v>
      </c>
      <c r="F13" s="154">
        <v>170</v>
      </c>
      <c r="G13" s="30"/>
      <c r="H13" s="6"/>
      <c r="I13" s="7"/>
      <c r="J13" s="7"/>
      <c r="K13" s="52"/>
      <c r="L13" s="48">
        <f>F13*K13</f>
        <v>0</v>
      </c>
      <c r="M13" s="39"/>
      <c r="N13" s="39"/>
    </row>
    <row r="14" spans="1:14" ht="102" customHeight="1" x14ac:dyDescent="0.3">
      <c r="A14" s="24">
        <f t="shared" ref="A14:A16" si="0">A13+1</f>
        <v>2</v>
      </c>
      <c r="B14" s="210" t="s">
        <v>376</v>
      </c>
      <c r="C14" s="210" t="s">
        <v>374</v>
      </c>
      <c r="D14" s="83" t="s">
        <v>375</v>
      </c>
      <c r="E14" s="78" t="s">
        <v>20</v>
      </c>
      <c r="F14" s="154">
        <v>300</v>
      </c>
      <c r="G14" s="30"/>
      <c r="H14" s="6"/>
      <c r="I14" s="7"/>
      <c r="J14" s="7"/>
      <c r="K14" s="52"/>
      <c r="L14" s="48">
        <f t="shared" ref="L14:L16" si="1">F14*K14</f>
        <v>0</v>
      </c>
      <c r="M14" s="39"/>
      <c r="N14" s="39"/>
    </row>
    <row r="15" spans="1:14" ht="96.6" customHeight="1" x14ac:dyDescent="0.3">
      <c r="A15" s="24">
        <f t="shared" si="0"/>
        <v>3</v>
      </c>
      <c r="B15" s="217" t="s">
        <v>378</v>
      </c>
      <c r="C15" s="201" t="s">
        <v>377</v>
      </c>
      <c r="D15" s="83" t="s">
        <v>379</v>
      </c>
      <c r="E15" s="143" t="s">
        <v>20</v>
      </c>
      <c r="F15" s="154">
        <v>360</v>
      </c>
      <c r="G15" s="30"/>
      <c r="H15" s="6"/>
      <c r="I15" s="7"/>
      <c r="J15" s="7"/>
      <c r="K15" s="52"/>
      <c r="L15" s="48">
        <f t="shared" si="1"/>
        <v>0</v>
      </c>
      <c r="M15" s="39"/>
      <c r="N15" s="39"/>
    </row>
    <row r="16" spans="1:14" ht="72" customHeight="1" thickBot="1" x14ac:dyDescent="0.35">
      <c r="A16" s="24">
        <f t="shared" si="0"/>
        <v>4</v>
      </c>
      <c r="B16" s="210" t="s">
        <v>380</v>
      </c>
      <c r="C16" s="210" t="s">
        <v>381</v>
      </c>
      <c r="D16" s="83" t="s">
        <v>379</v>
      </c>
      <c r="E16" s="78" t="s">
        <v>20</v>
      </c>
      <c r="F16" s="154">
        <v>490</v>
      </c>
      <c r="G16" s="30"/>
      <c r="H16" s="6"/>
      <c r="I16" s="7"/>
      <c r="J16" s="7"/>
      <c r="K16" s="52"/>
      <c r="L16" s="48">
        <f t="shared" si="1"/>
        <v>0</v>
      </c>
      <c r="M16" s="39"/>
      <c r="N16" s="39"/>
    </row>
    <row r="17" spans="1:12" ht="15" customHeight="1" thickBot="1" x14ac:dyDescent="0.35">
      <c r="A17" s="261" t="s">
        <v>27</v>
      </c>
      <c r="B17" s="254"/>
      <c r="C17" s="254"/>
      <c r="D17" s="254"/>
      <c r="E17" s="254"/>
      <c r="F17" s="262"/>
      <c r="G17" s="262"/>
      <c r="H17" s="262"/>
      <c r="I17" s="262"/>
      <c r="J17" s="262"/>
      <c r="K17" s="262"/>
      <c r="L17" s="44">
        <f>SUM(L13:L16)</f>
        <v>0</v>
      </c>
    </row>
    <row r="18" spans="1:12" x14ac:dyDescent="0.3">
      <c r="A18" s="45"/>
      <c r="B18" s="46"/>
      <c r="C18" s="46"/>
      <c r="D18" s="46"/>
      <c r="E18" s="46"/>
      <c r="F18" s="46"/>
      <c r="G18" s="46"/>
      <c r="H18" s="46"/>
      <c r="I18" s="46"/>
      <c r="J18" s="46"/>
      <c r="K18" s="46"/>
    </row>
    <row r="19" spans="1:12" x14ac:dyDescent="0.3">
      <c r="A19" s="265" t="s">
        <v>28</v>
      </c>
      <c r="B19" s="257"/>
      <c r="C19" s="257"/>
      <c r="D19" s="266"/>
      <c r="E19" s="257" t="s">
        <v>29</v>
      </c>
      <c r="F19" s="257"/>
      <c r="H19" s="263" t="s">
        <v>30</v>
      </c>
      <c r="I19" s="263"/>
      <c r="J19" s="263"/>
      <c r="L19" s="47"/>
    </row>
    <row r="20" spans="1:12" ht="15" customHeight="1" thickBot="1" x14ac:dyDescent="0.35">
      <c r="A20" s="16"/>
      <c r="B20" s="17"/>
      <c r="C20" s="17"/>
      <c r="D20" s="18"/>
      <c r="E20" s="17"/>
      <c r="F20" s="17"/>
      <c r="G20" s="19"/>
      <c r="H20" s="253" t="s">
        <v>34</v>
      </c>
      <c r="I20" s="254"/>
      <c r="J20" s="254"/>
      <c r="K20" s="20"/>
      <c r="L20" s="21"/>
    </row>
  </sheetData>
  <mergeCells count="13">
    <mergeCell ref="A7:J7"/>
    <mergeCell ref="A1:C1"/>
    <mergeCell ref="A2:L2"/>
    <mergeCell ref="A9:L9"/>
    <mergeCell ref="A10:F10"/>
    <mergeCell ref="H10:L10"/>
    <mergeCell ref="J1:L1"/>
    <mergeCell ref="A8:J8"/>
    <mergeCell ref="A17:K17"/>
    <mergeCell ref="A19:D19"/>
    <mergeCell ref="E19:F19"/>
    <mergeCell ref="H19:J19"/>
    <mergeCell ref="H20:J20"/>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AC61D-351E-4115-9340-5099A4A398AE}">
  <dimension ref="A1:N28"/>
  <sheetViews>
    <sheetView topLeftCell="A19" zoomScale="75" zoomScaleNormal="75" workbookViewId="0">
      <selection activeCell="L25" sqref="L25"/>
    </sheetView>
  </sheetViews>
  <sheetFormatPr defaultColWidth="9.109375" defaultRowHeight="14.4" x14ac:dyDescent="0.3"/>
  <cols>
    <col min="1" max="1" width="8" style="122" customWidth="1"/>
    <col min="2" max="2" width="14.33203125" style="244" customWidth="1"/>
    <col min="3" max="3" width="58.44140625" style="33" customWidth="1"/>
    <col min="4" max="4" width="13.6640625" style="100" customWidth="1"/>
    <col min="5" max="5" width="12" style="33" customWidth="1"/>
    <col min="6" max="6" width="13.44140625" style="33" customWidth="1"/>
    <col min="7" max="7" width="15.109375" style="101" customWidth="1"/>
    <col min="8" max="9" width="11.33203125" style="33" customWidth="1"/>
    <col min="10" max="10" width="28.44140625" style="33" customWidth="1"/>
    <col min="11" max="11" width="11.33203125" style="33" customWidth="1"/>
    <col min="12" max="12" width="15.88671875" style="33" customWidth="1"/>
    <col min="13" max="27" width="22.5546875" style="33" customWidth="1"/>
    <col min="28" max="16384" width="9.109375" style="33"/>
  </cols>
  <sheetData>
    <row r="1" spans="1:14" ht="24.6" customHeight="1" x14ac:dyDescent="0.3">
      <c r="A1" s="275"/>
      <c r="B1" s="263"/>
      <c r="C1" s="263"/>
      <c r="F1" s="101"/>
      <c r="J1" s="270" t="s">
        <v>476</v>
      </c>
      <c r="K1" s="270"/>
      <c r="L1" s="270"/>
    </row>
    <row r="2" spans="1:14" ht="39.75" customHeight="1" x14ac:dyDescent="0.3">
      <c r="A2" s="279" t="s">
        <v>0</v>
      </c>
      <c r="B2" s="259"/>
      <c r="C2" s="259"/>
      <c r="D2" s="259"/>
      <c r="E2" s="259"/>
      <c r="F2" s="259"/>
      <c r="G2" s="259"/>
      <c r="H2" s="259"/>
      <c r="I2" s="259"/>
      <c r="J2" s="259"/>
      <c r="K2" s="259"/>
      <c r="L2" s="259"/>
    </row>
    <row r="3" spans="1:14" ht="20.25" customHeight="1" x14ac:dyDescent="0.3">
      <c r="A3" s="89" t="s">
        <v>1</v>
      </c>
      <c r="B3" s="90"/>
      <c r="C3" s="90"/>
      <c r="D3" s="90"/>
      <c r="E3" s="90"/>
      <c r="F3" s="90"/>
      <c r="G3" s="90"/>
      <c r="H3" s="90"/>
      <c r="I3" s="90"/>
      <c r="J3" s="90"/>
      <c r="K3" s="90"/>
      <c r="L3" s="90"/>
    </row>
    <row r="4" spans="1:14" ht="20.25" customHeight="1" x14ac:dyDescent="0.3">
      <c r="A4" s="91"/>
      <c r="B4" s="92" t="s">
        <v>2</v>
      </c>
      <c r="C4" s="90"/>
      <c r="D4" s="90"/>
      <c r="E4" s="90"/>
      <c r="F4" s="90"/>
      <c r="G4" s="90"/>
      <c r="H4" s="90"/>
      <c r="I4" s="90"/>
      <c r="J4" s="90"/>
      <c r="K4" s="90"/>
      <c r="L4" s="90"/>
    </row>
    <row r="5" spans="1:14" ht="20.25" customHeight="1" x14ac:dyDescent="0.3">
      <c r="A5" s="93"/>
      <c r="B5" s="92" t="s">
        <v>3</v>
      </c>
      <c r="C5" s="90"/>
      <c r="D5" s="90"/>
      <c r="E5" s="90"/>
      <c r="F5" s="90"/>
      <c r="G5" s="90"/>
      <c r="H5" s="90"/>
      <c r="I5" s="90"/>
      <c r="J5" s="90"/>
      <c r="K5" s="90"/>
      <c r="L5" s="90"/>
    </row>
    <row r="6" spans="1:14" ht="20.25" customHeight="1" x14ac:dyDescent="0.3">
      <c r="A6" s="94"/>
      <c r="B6" s="92" t="s">
        <v>4</v>
      </c>
      <c r="C6" s="90"/>
      <c r="D6" s="90"/>
      <c r="E6" s="90"/>
      <c r="F6" s="90"/>
      <c r="G6" s="90"/>
      <c r="H6" s="90"/>
      <c r="I6" s="90"/>
      <c r="J6" s="90"/>
      <c r="K6" s="90"/>
      <c r="L6" s="90"/>
    </row>
    <row r="7" spans="1:14" ht="61.8" customHeight="1" x14ac:dyDescent="0.3">
      <c r="A7" s="268" t="s">
        <v>5</v>
      </c>
      <c r="B7" s="269"/>
      <c r="C7" s="269"/>
      <c r="D7" s="269"/>
      <c r="E7" s="269"/>
      <c r="F7" s="269"/>
      <c r="G7" s="269"/>
      <c r="H7" s="269"/>
      <c r="I7" s="269"/>
      <c r="J7" s="269"/>
      <c r="K7" s="95"/>
      <c r="L7" s="95"/>
    </row>
    <row r="8" spans="1:14" ht="22.2" customHeight="1" x14ac:dyDescent="0.3">
      <c r="A8" s="271" t="s">
        <v>475</v>
      </c>
      <c r="B8" s="272"/>
      <c r="C8" s="272"/>
      <c r="D8" s="272"/>
      <c r="E8" s="272"/>
      <c r="F8" s="272"/>
      <c r="G8" s="272"/>
      <c r="H8" s="272"/>
      <c r="I8" s="272"/>
      <c r="J8" s="272"/>
      <c r="K8" s="95"/>
      <c r="L8" s="95"/>
    </row>
    <row r="9" spans="1:14" ht="15" customHeight="1" thickBot="1" x14ac:dyDescent="0.35">
      <c r="A9" s="276" t="s">
        <v>474</v>
      </c>
      <c r="B9" s="259"/>
      <c r="C9" s="259"/>
      <c r="D9" s="259"/>
      <c r="E9" s="259"/>
      <c r="F9" s="259"/>
      <c r="G9" s="259"/>
      <c r="H9" s="259"/>
      <c r="I9" s="259"/>
      <c r="J9" s="259"/>
      <c r="K9" s="259"/>
      <c r="L9" s="260"/>
    </row>
    <row r="10" spans="1:14" ht="15" customHeight="1" thickBot="1" x14ac:dyDescent="0.35">
      <c r="A10" s="278" t="s">
        <v>7</v>
      </c>
      <c r="B10" s="262"/>
      <c r="C10" s="262"/>
      <c r="D10" s="262"/>
      <c r="E10" s="262"/>
      <c r="F10" s="262"/>
      <c r="G10" s="36"/>
      <c r="H10" s="274" t="s">
        <v>8</v>
      </c>
      <c r="I10" s="254"/>
      <c r="J10" s="254"/>
      <c r="K10" s="254"/>
      <c r="L10" s="254"/>
    </row>
    <row r="11" spans="1:14" ht="334.8" customHeight="1" thickBot="1" x14ac:dyDescent="0.35">
      <c r="A11" s="102" t="s">
        <v>9</v>
      </c>
      <c r="B11" s="103" t="s">
        <v>10</v>
      </c>
      <c r="C11" s="103" t="s">
        <v>11</v>
      </c>
      <c r="D11" s="104" t="s">
        <v>12</v>
      </c>
      <c r="E11" s="105" t="s">
        <v>13</v>
      </c>
      <c r="F11" s="193" t="s">
        <v>307</v>
      </c>
      <c r="G11" s="106" t="s">
        <v>14</v>
      </c>
      <c r="H11" s="107" t="s">
        <v>15</v>
      </c>
      <c r="I11" s="107" t="s">
        <v>16</v>
      </c>
      <c r="J11" s="107" t="s">
        <v>17</v>
      </c>
      <c r="K11" s="108" t="s">
        <v>18</v>
      </c>
      <c r="L11" s="163" t="s">
        <v>309</v>
      </c>
      <c r="M11" s="37"/>
    </row>
    <row r="12" spans="1:14" x14ac:dyDescent="0.3">
      <c r="A12" s="109">
        <v>1</v>
      </c>
      <c r="B12" s="110">
        <v>2</v>
      </c>
      <c r="C12" s="111">
        <v>3</v>
      </c>
      <c r="D12" s="112">
        <v>4</v>
      </c>
      <c r="E12" s="113">
        <v>5</v>
      </c>
      <c r="F12" s="112">
        <v>6</v>
      </c>
      <c r="G12" s="112">
        <v>7</v>
      </c>
      <c r="H12" s="113">
        <v>8</v>
      </c>
      <c r="I12" s="112">
        <v>9</v>
      </c>
      <c r="J12" s="113">
        <v>10</v>
      </c>
      <c r="K12" s="112">
        <v>11</v>
      </c>
      <c r="L12" s="114" t="s">
        <v>308</v>
      </c>
    </row>
    <row r="13" spans="1:14" ht="84.6" customHeight="1" x14ac:dyDescent="0.3">
      <c r="A13" s="24">
        <v>1</v>
      </c>
      <c r="B13" s="59" t="s">
        <v>112</v>
      </c>
      <c r="C13" s="149" t="s">
        <v>113</v>
      </c>
      <c r="D13" s="59" t="s">
        <v>81</v>
      </c>
      <c r="E13" s="60" t="s">
        <v>20</v>
      </c>
      <c r="F13" s="31">
        <v>30</v>
      </c>
      <c r="G13" s="23"/>
      <c r="H13" s="1"/>
      <c r="I13" s="2"/>
      <c r="J13" s="2"/>
      <c r="K13" s="52"/>
      <c r="L13" s="48">
        <f>F13*K13</f>
        <v>0</v>
      </c>
      <c r="M13" s="39"/>
      <c r="N13" s="39"/>
    </row>
    <row r="14" spans="1:14" ht="86.4" customHeight="1" x14ac:dyDescent="0.3">
      <c r="A14" s="24">
        <f t="shared" ref="A14:A24" si="0">A13+1</f>
        <v>2</v>
      </c>
      <c r="B14" s="59" t="s">
        <v>114</v>
      </c>
      <c r="C14" s="149" t="s">
        <v>115</v>
      </c>
      <c r="D14" s="59" t="s">
        <v>81</v>
      </c>
      <c r="E14" s="60" t="s">
        <v>20</v>
      </c>
      <c r="F14" s="31">
        <v>75</v>
      </c>
      <c r="G14" s="23"/>
      <c r="H14" s="1"/>
      <c r="I14" s="2"/>
      <c r="J14" s="2"/>
      <c r="K14" s="52"/>
      <c r="L14" s="48">
        <f t="shared" ref="L14:L24" si="1">F14*K14</f>
        <v>0</v>
      </c>
      <c r="M14" s="39"/>
      <c r="N14" s="39"/>
    </row>
    <row r="15" spans="1:14" ht="86.4" customHeight="1" x14ac:dyDescent="0.3">
      <c r="A15" s="24">
        <f t="shared" si="0"/>
        <v>3</v>
      </c>
      <c r="B15" s="59" t="s">
        <v>116</v>
      </c>
      <c r="C15" s="149" t="s">
        <v>117</v>
      </c>
      <c r="D15" s="59" t="s">
        <v>81</v>
      </c>
      <c r="E15" s="60" t="s">
        <v>20</v>
      </c>
      <c r="F15" s="31">
        <v>12</v>
      </c>
      <c r="G15" s="23"/>
      <c r="H15" s="1"/>
      <c r="I15" s="2"/>
      <c r="J15" s="2"/>
      <c r="K15" s="52"/>
      <c r="L15" s="48">
        <f t="shared" si="1"/>
        <v>0</v>
      </c>
      <c r="M15" s="39"/>
      <c r="N15" s="39"/>
    </row>
    <row r="16" spans="1:14" ht="86.4" customHeight="1" x14ac:dyDescent="0.3">
      <c r="A16" s="24">
        <f t="shared" si="0"/>
        <v>4</v>
      </c>
      <c r="B16" s="59" t="s">
        <v>118</v>
      </c>
      <c r="C16" s="149" t="s">
        <v>119</v>
      </c>
      <c r="D16" s="59" t="s">
        <v>81</v>
      </c>
      <c r="E16" s="60" t="s">
        <v>20</v>
      </c>
      <c r="F16" s="31">
        <v>350</v>
      </c>
      <c r="G16" s="23"/>
      <c r="H16" s="1"/>
      <c r="I16" s="2"/>
      <c r="J16" s="2"/>
      <c r="K16" s="52"/>
      <c r="L16" s="48">
        <f t="shared" si="1"/>
        <v>0</v>
      </c>
      <c r="M16" s="39"/>
      <c r="N16" s="39"/>
    </row>
    <row r="17" spans="1:14" ht="86.4" customHeight="1" x14ac:dyDescent="0.3">
      <c r="A17" s="24">
        <f t="shared" si="0"/>
        <v>5</v>
      </c>
      <c r="B17" s="59" t="s">
        <v>120</v>
      </c>
      <c r="C17" s="149" t="s">
        <v>121</v>
      </c>
      <c r="D17" s="59" t="s">
        <v>81</v>
      </c>
      <c r="E17" s="60" t="s">
        <v>20</v>
      </c>
      <c r="F17" s="31">
        <v>20</v>
      </c>
      <c r="G17" s="23"/>
      <c r="H17" s="1"/>
      <c r="I17" s="2"/>
      <c r="J17" s="2"/>
      <c r="K17" s="52"/>
      <c r="L17" s="48">
        <f t="shared" si="1"/>
        <v>0</v>
      </c>
      <c r="M17" s="39"/>
      <c r="N17" s="39"/>
    </row>
    <row r="18" spans="1:14" ht="86.4" customHeight="1" x14ac:dyDescent="0.3">
      <c r="A18" s="24">
        <f t="shared" si="0"/>
        <v>6</v>
      </c>
      <c r="B18" s="59" t="s">
        <v>122</v>
      </c>
      <c r="C18" s="149" t="s">
        <v>123</v>
      </c>
      <c r="D18" s="59" t="s">
        <v>81</v>
      </c>
      <c r="E18" s="60" t="s">
        <v>20</v>
      </c>
      <c r="F18" s="31">
        <v>150</v>
      </c>
      <c r="G18" s="23"/>
      <c r="H18" s="1"/>
      <c r="I18" s="2"/>
      <c r="J18" s="2"/>
      <c r="K18" s="52"/>
      <c r="L18" s="48">
        <f t="shared" si="1"/>
        <v>0</v>
      </c>
      <c r="M18" s="39"/>
      <c r="N18" s="39"/>
    </row>
    <row r="19" spans="1:14" ht="86.4" customHeight="1" x14ac:dyDescent="0.3">
      <c r="A19" s="24">
        <f t="shared" si="0"/>
        <v>7</v>
      </c>
      <c r="B19" s="59" t="s">
        <v>124</v>
      </c>
      <c r="C19" s="149" t="s">
        <v>125</v>
      </c>
      <c r="D19" s="59" t="s">
        <v>81</v>
      </c>
      <c r="E19" s="60" t="s">
        <v>20</v>
      </c>
      <c r="F19" s="31">
        <v>220</v>
      </c>
      <c r="G19" s="23"/>
      <c r="H19" s="1"/>
      <c r="I19" s="2"/>
      <c r="J19" s="2"/>
      <c r="K19" s="52"/>
      <c r="L19" s="48">
        <f t="shared" si="1"/>
        <v>0</v>
      </c>
      <c r="M19" s="39"/>
      <c r="N19" s="39"/>
    </row>
    <row r="20" spans="1:14" ht="86.4" customHeight="1" x14ac:dyDescent="0.3">
      <c r="A20" s="24">
        <f t="shared" si="0"/>
        <v>8</v>
      </c>
      <c r="B20" s="59" t="s">
        <v>126</v>
      </c>
      <c r="C20" s="149" t="s">
        <v>127</v>
      </c>
      <c r="D20" s="59" t="s">
        <v>81</v>
      </c>
      <c r="E20" s="60" t="s">
        <v>20</v>
      </c>
      <c r="F20" s="31">
        <v>300</v>
      </c>
      <c r="G20" s="23"/>
      <c r="H20" s="1"/>
      <c r="I20" s="2"/>
      <c r="J20" s="2"/>
      <c r="K20" s="52"/>
      <c r="L20" s="48">
        <f t="shared" si="1"/>
        <v>0</v>
      </c>
      <c r="M20" s="39"/>
      <c r="N20" s="39"/>
    </row>
    <row r="21" spans="1:14" ht="86.4" customHeight="1" x14ac:dyDescent="0.3">
      <c r="A21" s="24">
        <f t="shared" si="0"/>
        <v>9</v>
      </c>
      <c r="B21" s="59" t="s">
        <v>128</v>
      </c>
      <c r="C21" s="149" t="s">
        <v>129</v>
      </c>
      <c r="D21" s="59" t="s">
        <v>81</v>
      </c>
      <c r="E21" s="60" t="s">
        <v>20</v>
      </c>
      <c r="F21" s="31">
        <v>300</v>
      </c>
      <c r="G21" s="23"/>
      <c r="H21" s="1"/>
      <c r="I21" s="2"/>
      <c r="J21" s="2"/>
      <c r="K21" s="52"/>
      <c r="L21" s="48">
        <f t="shared" si="1"/>
        <v>0</v>
      </c>
      <c r="M21" s="39"/>
      <c r="N21" s="39"/>
    </row>
    <row r="22" spans="1:14" ht="86.4" customHeight="1" x14ac:dyDescent="0.3">
      <c r="A22" s="24">
        <f t="shared" si="0"/>
        <v>10</v>
      </c>
      <c r="B22" s="59" t="s">
        <v>130</v>
      </c>
      <c r="C22" s="149" t="s">
        <v>131</v>
      </c>
      <c r="D22" s="59" t="s">
        <v>81</v>
      </c>
      <c r="E22" s="60" t="s">
        <v>20</v>
      </c>
      <c r="F22" s="31">
        <v>1100</v>
      </c>
      <c r="G22" s="23"/>
      <c r="H22" s="1"/>
      <c r="I22" s="2"/>
      <c r="J22" s="2"/>
      <c r="K22" s="52"/>
      <c r="L22" s="48">
        <f t="shared" si="1"/>
        <v>0</v>
      </c>
      <c r="M22" s="39"/>
      <c r="N22" s="39"/>
    </row>
    <row r="23" spans="1:14" ht="86.4" customHeight="1" x14ac:dyDescent="0.3">
      <c r="A23" s="24">
        <f t="shared" si="0"/>
        <v>11</v>
      </c>
      <c r="B23" s="59" t="s">
        <v>132</v>
      </c>
      <c r="C23" s="149" t="s">
        <v>133</v>
      </c>
      <c r="D23" s="59" t="s">
        <v>81</v>
      </c>
      <c r="E23" s="75" t="s">
        <v>20</v>
      </c>
      <c r="F23" s="31">
        <v>350</v>
      </c>
      <c r="G23" s="23"/>
      <c r="H23" s="1"/>
      <c r="I23" s="2"/>
      <c r="J23" s="2"/>
      <c r="K23" s="52"/>
      <c r="L23" s="48">
        <f t="shared" si="1"/>
        <v>0</v>
      </c>
      <c r="M23" s="39"/>
      <c r="N23" s="39"/>
    </row>
    <row r="24" spans="1:14" ht="86.4" customHeight="1" thickBot="1" x14ac:dyDescent="0.35">
      <c r="A24" s="24">
        <f t="shared" si="0"/>
        <v>12</v>
      </c>
      <c r="B24" s="59" t="s">
        <v>134</v>
      </c>
      <c r="C24" s="149" t="s">
        <v>135</v>
      </c>
      <c r="D24" s="59" t="s">
        <v>81</v>
      </c>
      <c r="E24" s="75" t="s">
        <v>20</v>
      </c>
      <c r="F24" s="53">
        <v>20</v>
      </c>
      <c r="G24" s="23"/>
      <c r="H24" s="1"/>
      <c r="I24" s="2"/>
      <c r="J24" s="2"/>
      <c r="K24" s="52"/>
      <c r="L24" s="48">
        <f t="shared" si="1"/>
        <v>0</v>
      </c>
      <c r="M24" s="39"/>
      <c r="N24" s="39"/>
    </row>
    <row r="25" spans="1:14" ht="15" customHeight="1" thickBot="1" x14ac:dyDescent="0.35">
      <c r="A25" s="280" t="s">
        <v>27</v>
      </c>
      <c r="B25" s="262"/>
      <c r="C25" s="262"/>
      <c r="D25" s="262"/>
      <c r="E25" s="262"/>
      <c r="F25" s="262"/>
      <c r="G25" s="262"/>
      <c r="H25" s="262"/>
      <c r="I25" s="262"/>
      <c r="J25" s="262"/>
      <c r="K25" s="262"/>
      <c r="L25" s="44">
        <f>SUM(L13:L24)</f>
        <v>0</v>
      </c>
    </row>
    <row r="26" spans="1:14" x14ac:dyDescent="0.3">
      <c r="A26" s="117"/>
      <c r="B26" s="242"/>
      <c r="C26" s="118"/>
      <c r="D26" s="118"/>
      <c r="E26" s="118"/>
      <c r="F26" s="118"/>
      <c r="G26" s="118"/>
      <c r="H26" s="118"/>
      <c r="I26" s="118"/>
      <c r="J26" s="118"/>
      <c r="K26" s="118"/>
    </row>
    <row r="27" spans="1:14" x14ac:dyDescent="0.3">
      <c r="A27" s="277" t="s">
        <v>28</v>
      </c>
      <c r="B27" s="263"/>
      <c r="C27" s="263"/>
      <c r="D27" s="283"/>
      <c r="E27" s="263" t="s">
        <v>29</v>
      </c>
      <c r="F27" s="263"/>
      <c r="H27" s="263" t="s">
        <v>30</v>
      </c>
      <c r="I27" s="263"/>
      <c r="J27" s="263"/>
      <c r="L27" s="47"/>
    </row>
    <row r="28" spans="1:14" ht="15" customHeight="1" thickBot="1" x14ac:dyDescent="0.35">
      <c r="A28" s="119"/>
      <c r="B28" s="243"/>
      <c r="C28" s="20"/>
      <c r="D28" s="120"/>
      <c r="E28" s="20"/>
      <c r="F28" s="20"/>
      <c r="G28" s="121"/>
      <c r="H28" s="284" t="s">
        <v>34</v>
      </c>
      <c r="I28" s="254"/>
      <c r="J28" s="254"/>
      <c r="K28" s="20"/>
      <c r="L28" s="21"/>
    </row>
  </sheetData>
  <mergeCells count="13">
    <mergeCell ref="A9:L9"/>
    <mergeCell ref="A1:C1"/>
    <mergeCell ref="J1:L1"/>
    <mergeCell ref="A2:L2"/>
    <mergeCell ref="A7:J7"/>
    <mergeCell ref="A8:J8"/>
    <mergeCell ref="H28:J28"/>
    <mergeCell ref="A10:F10"/>
    <mergeCell ref="H10:L10"/>
    <mergeCell ref="A25:K25"/>
    <mergeCell ref="A27:D27"/>
    <mergeCell ref="E27:F27"/>
    <mergeCell ref="H27:J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22</vt:i4>
      </vt:variant>
    </vt:vector>
  </HeadingPairs>
  <TitlesOfParts>
    <vt:vector size="22" baseType="lpstr">
      <vt:lpstr>1.d.Cūkgaļa</vt:lpstr>
      <vt:lpstr>2.d.Liellopa_gaļa</vt:lpstr>
      <vt:lpstr>3.d.Gaļas_produkti</vt:lpstr>
      <vt:lpstr>4.d._Vistas_gaļa</vt:lpstr>
      <vt:lpstr>5.d.Piens,piena_produkti</vt:lpstr>
      <vt:lpstr>6.d._BIO_sviests,siers</vt:lpstr>
      <vt:lpstr>7.d.BIO_dārzeņi</vt:lpstr>
      <vt:lpstr>8.d.Dārzeņi</vt:lpstr>
      <vt:lpstr>9.d.BIO_Medus</vt:lpstr>
      <vt:lpstr>10.d.maize_rīvmaize</vt:lpstr>
      <vt:lpstr>11.d.Konditorejas_izstr</vt:lpstr>
      <vt:lpstr>12.d.BIO_graud, miltup, ķimene</vt:lpstr>
      <vt:lpstr>13.d._Cukurs,graudaugi</vt:lpstr>
      <vt:lpstr>14.d.Bakaleja,konservētie_dārz</vt:lpstr>
      <vt:lpstr>15.d.BIO_pākšaugi</vt:lpstr>
      <vt:lpstr>16.d.BIO_tējas</vt:lpstr>
      <vt:lpstr>17.d.BIO_olas</vt:lpstr>
      <vt:lpstr>18.d.Saldētā_produkcija</vt:lpstr>
      <vt:lpstr>19.d.Ogas_augļi</vt:lpstr>
      <vt:lpstr>20.d.BIO sulas, sīrupi</vt:lpstr>
      <vt:lpstr>21.d._Zivju_produkti</vt:lpstr>
      <vt:lpstr>22.d._Importa_augļi, dārzeņi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dc:creator>
  <cp:keywords/>
  <dc:description/>
  <cp:lastModifiedBy>Maija Klimoviča</cp:lastModifiedBy>
  <cp:revision/>
  <dcterms:created xsi:type="dcterms:W3CDTF">2015-11-19T08:52:51Z</dcterms:created>
  <dcterms:modified xsi:type="dcterms:W3CDTF">2026-06-08T16:05:36Z</dcterms:modified>
  <cp:category/>
  <cp:contentStatus/>
</cp:coreProperties>
</file>