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fs-02\mapes\Iepirkumu_dala\2015 un 2016\Iepirkumu daļa_2015_gads\LNOB\LNO Iepirkumi\2026\PIL 9.pants\LNO 2026_26\"/>
    </mc:Choice>
  </mc:AlternateContent>
  <xr:revisionPtr revIDLastSave="0" documentId="13_ncr:1_{0A623C77-C051-4F31-8F53-BA922A51C72E}" xr6:coauthVersionLast="47" xr6:coauthVersionMax="47" xr10:uidLastSave="{00000000-0000-0000-0000-000000000000}"/>
  <bookViews>
    <workbookView xWindow="38280" yWindow="3465" windowWidth="29040" windowHeight="15720" xr2:uid="{00000000-000D-0000-FFFF-FFFF00000000}"/>
  </bookViews>
  <sheets>
    <sheet name="Sheet1" sheetId="1" r:id="rId1"/>
  </sheets>
  <definedNames>
    <definedName name="_ftn1" localSheetId="0">Sheet1!$A$159</definedName>
    <definedName name="_ftnref1" localSheetId="0">Sheet1!#REF!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42" i="1" l="1"/>
  <c r="I136" i="1" l="1"/>
  <c r="I126" i="1"/>
  <c r="I120" i="1"/>
  <c r="I114" i="1"/>
  <c r="I108" i="1"/>
  <c r="I102" i="1"/>
  <c r="I97" i="1"/>
  <c r="I90" i="1"/>
  <c r="I84" i="1"/>
  <c r="I78" i="1"/>
  <c r="I68" i="1"/>
  <c r="I62" i="1"/>
  <c r="I56" i="1"/>
  <c r="I51" i="1"/>
  <c r="I47" i="1"/>
  <c r="I42" i="1"/>
  <c r="I36" i="1"/>
  <c r="I30" i="1"/>
  <c r="I23" i="1"/>
  <c r="I16" i="1"/>
  <c r="I143" i="1" l="1"/>
  <c r="I153" i="1" s="1"/>
</calcChain>
</file>

<file path=xl/sharedStrings.xml><?xml version="1.0" encoding="utf-8"?>
<sst xmlns="http://schemas.openxmlformats.org/spreadsheetml/2006/main" count="501" uniqueCount="262">
  <si>
    <t>1.</t>
  </si>
  <si>
    <t xml:space="preserve">Balles kleita </t>
  </si>
  <si>
    <t>1.1.</t>
  </si>
  <si>
    <t>Ar oderi</t>
  </si>
  <si>
    <t>1.2.</t>
  </si>
  <si>
    <t>Ar apakšsvārkiem (ar vai bez stīpām)</t>
  </si>
  <si>
    <t>1.3.</t>
  </si>
  <si>
    <t>Sarežģītu formu detaļas, ar specifiskiem apdares materiāliem</t>
  </si>
  <si>
    <t>1.4.</t>
  </si>
  <si>
    <t>Kombinētiem materiāliem kontrastu toņos</t>
  </si>
  <si>
    <t>1.5.</t>
  </si>
  <si>
    <t>Kombinēti materiāli pēc struktūras</t>
  </si>
  <si>
    <t>2.</t>
  </si>
  <si>
    <t>Sieviešu korsete</t>
  </si>
  <si>
    <t>2.1.</t>
  </si>
  <si>
    <t>2.2.</t>
  </si>
  <si>
    <t>Ar korsešu kauliņiem</t>
  </si>
  <si>
    <t>2.3.</t>
  </si>
  <si>
    <t>2.4.</t>
  </si>
  <si>
    <t>2.5.</t>
  </si>
  <si>
    <t>3.</t>
  </si>
  <si>
    <t>Balles svārki</t>
  </si>
  <si>
    <t>3.1.</t>
  </si>
  <si>
    <t>3.2.</t>
  </si>
  <si>
    <t>3.3.</t>
  </si>
  <si>
    <t>3.4.</t>
  </si>
  <si>
    <t>3.5.</t>
  </si>
  <si>
    <t>4.</t>
  </si>
  <si>
    <t>Apakšsvārki</t>
  </si>
  <si>
    <t>4.1.</t>
  </si>
  <si>
    <t>Ar stīpām</t>
  </si>
  <si>
    <t>4.2.</t>
  </si>
  <si>
    <t>Ar krinolīna lentēm</t>
  </si>
  <si>
    <t>4.3.</t>
  </si>
  <si>
    <t>Tilla volāniem un pamatni</t>
  </si>
  <si>
    <t>4.4.</t>
  </si>
  <si>
    <t>Kokvilnas volāniem un pamatni</t>
  </si>
  <si>
    <t>5.</t>
  </si>
  <si>
    <t>Izejamā kleita</t>
  </si>
  <si>
    <t>5.1.</t>
  </si>
  <si>
    <t>5.2.</t>
  </si>
  <si>
    <t>5.3.</t>
  </si>
  <si>
    <t>5.4.</t>
  </si>
  <si>
    <t>6.</t>
  </si>
  <si>
    <t>Sadzīves rakstura kleita</t>
  </si>
  <si>
    <t>6.1.</t>
  </si>
  <si>
    <t>6.2.</t>
  </si>
  <si>
    <t>6.3.</t>
  </si>
  <si>
    <t>7.</t>
  </si>
  <si>
    <t>Sieviešu tautas tērpi</t>
  </si>
  <si>
    <t>7.1.</t>
  </si>
  <si>
    <t>Ar apakšsvārkiem</t>
  </si>
  <si>
    <t>7.2.</t>
  </si>
  <si>
    <t>Ar ielocēm</t>
  </si>
  <si>
    <t>8.</t>
  </si>
  <si>
    <t>Sieviešu kostīms ar svārkiem vai biksēm</t>
  </si>
  <si>
    <t>8.1.</t>
  </si>
  <si>
    <t>8.2.</t>
  </si>
  <si>
    <t>8.3.</t>
  </si>
  <si>
    <t>9.</t>
  </si>
  <si>
    <t>Sieviešu garais mētelis</t>
  </si>
  <si>
    <t>9.1.</t>
  </si>
  <si>
    <t>9.2.</t>
  </si>
  <si>
    <t>9.3.</t>
  </si>
  <si>
    <t>9.4.</t>
  </si>
  <si>
    <t>10.</t>
  </si>
  <si>
    <t>Sieviešu īsais mētelis</t>
  </si>
  <si>
    <t>10.1.</t>
  </si>
  <si>
    <t>10.2.</t>
  </si>
  <si>
    <t>10.3.</t>
  </si>
  <si>
    <t>10.4.</t>
  </si>
  <si>
    <t>11.</t>
  </si>
  <si>
    <t>Sieviešu kostīmi ar sarežģītu tehnoloģisko uzbūvi, un materiāliem- zvēru kostīmi, leļļu kostīmi</t>
  </si>
  <si>
    <t>11.1.</t>
  </si>
  <si>
    <t>11.2.</t>
  </si>
  <si>
    <t>11.3.</t>
  </si>
  <si>
    <t>11.4.</t>
  </si>
  <si>
    <t>Kombinēti materiāli pēc struktūras-</t>
  </si>
  <si>
    <t>11.5.</t>
  </si>
  <si>
    <t>Mākslīgās kažokādas</t>
  </si>
  <si>
    <t>11.6.</t>
  </si>
  <si>
    <t>Dabīgās kažokādas</t>
  </si>
  <si>
    <t>11.7.</t>
  </si>
  <si>
    <t>Ar dažāda veida polsterējumiem</t>
  </si>
  <si>
    <t>11.8.</t>
  </si>
  <si>
    <t>Kombinācijas no austiem un neaustiem materiāliem</t>
  </si>
  <si>
    <t>12.</t>
  </si>
  <si>
    <t>Īsais baleta kostīms</t>
  </si>
  <si>
    <t>12.1.</t>
  </si>
  <si>
    <t>12.2.</t>
  </si>
  <si>
    <t>12.3.</t>
  </si>
  <si>
    <t>12.4.</t>
  </si>
  <si>
    <t>Tilla svārku daļa ar volāniem</t>
  </si>
  <si>
    <t>13.</t>
  </si>
  <si>
    <t>Garais baleta kostīms</t>
  </si>
  <si>
    <t>13.1.</t>
  </si>
  <si>
    <t>13.2.</t>
  </si>
  <si>
    <t>13.3.</t>
  </si>
  <si>
    <t>13.4.</t>
  </si>
  <si>
    <t>14.</t>
  </si>
  <si>
    <t>Vīriešu žakete</t>
  </si>
  <si>
    <t>14.1.</t>
  </si>
  <si>
    <t>14.2.</t>
  </si>
  <si>
    <t>14.3.</t>
  </si>
  <si>
    <t>14.4.</t>
  </si>
  <si>
    <t>14.5.</t>
  </si>
  <si>
    <t>15.</t>
  </si>
  <si>
    <t>Vīriešu bikses</t>
  </si>
  <si>
    <t>15.1.</t>
  </si>
  <si>
    <t>15.2.</t>
  </si>
  <si>
    <t>15.3.</t>
  </si>
  <si>
    <t>16.</t>
  </si>
  <si>
    <t>Vīriešu krekls</t>
  </si>
  <si>
    <t>16.1.</t>
  </si>
  <si>
    <t>16.2.</t>
  </si>
  <si>
    <t>16.3.</t>
  </si>
  <si>
    <t>16.4.</t>
  </si>
  <si>
    <t>17.</t>
  </si>
  <si>
    <t>Vīriešu veste</t>
  </si>
  <si>
    <t>17.1.</t>
  </si>
  <si>
    <t>17.2.</t>
  </si>
  <si>
    <t>17.3.</t>
  </si>
  <si>
    <t>17.4.</t>
  </si>
  <si>
    <t>18.</t>
  </si>
  <si>
    <t>Vīriešu mētelis</t>
  </si>
  <si>
    <t>18.1.</t>
  </si>
  <si>
    <t>18.2.</t>
  </si>
  <si>
    <t>18.3.</t>
  </si>
  <si>
    <t>18.4.</t>
  </si>
  <si>
    <t>19.</t>
  </si>
  <si>
    <t>Vīriešu baleta kostīma augša – kolete</t>
  </si>
  <si>
    <t>19.1.</t>
  </si>
  <si>
    <t>19.2.</t>
  </si>
  <si>
    <t>19.3.</t>
  </si>
  <si>
    <t>19.4.</t>
  </si>
  <si>
    <t>20.</t>
  </si>
  <si>
    <t>Vīriešu kostīmi ar sarežģītu tehnoloģisko uzbūvi, un materiāliem- zvēru kostīmi, leļļu kostīmi</t>
  </si>
  <si>
    <t>20.1.</t>
  </si>
  <si>
    <t>20.2.</t>
  </si>
  <si>
    <t>20.3.</t>
  </si>
  <si>
    <t>20.4.</t>
  </si>
  <si>
    <t>20.5.</t>
  </si>
  <si>
    <t>20.6.</t>
  </si>
  <si>
    <t>20.7.</t>
  </si>
  <si>
    <t>20.8.</t>
  </si>
  <si>
    <t>21.</t>
  </si>
  <si>
    <t>21.1.</t>
  </si>
  <si>
    <t>22.</t>
  </si>
  <si>
    <t>23.</t>
  </si>
  <si>
    <t>Nr.p.k.</t>
  </si>
  <si>
    <t>Izstrādājuma veids</t>
  </si>
  <si>
    <t>Plānotais apjoms 12 mēnešos</t>
  </si>
  <si>
    <t>Vienība</t>
  </si>
  <si>
    <t>6. Ķīmiskā tīrīšana tiek veikta atbilstoši vienības tīrības pakāpei un ķīmiskās tīrīšanas tehnoloģiskām prasībām  attiecīgā auduma veidam.</t>
  </si>
  <si>
    <r>
      <t xml:space="preserve">I punkts </t>
    </r>
    <r>
      <rPr>
        <sz val="11"/>
        <color rgb="FF000000"/>
        <rFont val="Times New Roman"/>
        <family val="1"/>
        <charset val="186"/>
      </rPr>
      <t>Prasības tērpu mazgāšanas un tīrīšanas līdzekļiem (atbilstoši</t>
    </r>
    <r>
      <rPr>
        <sz val="11"/>
        <color theme="1"/>
        <rFont val="Times New Roman"/>
        <family val="1"/>
        <charset val="186"/>
      </rPr>
      <t xml:space="preserve"> </t>
    </r>
    <r>
      <rPr>
        <sz val="11"/>
        <color rgb="FF000000"/>
        <rFont val="Times New Roman"/>
        <family val="1"/>
        <charset val="186"/>
      </rPr>
      <t xml:space="preserve">Ministru kabineta 20.06.2017. noteikumiem Nr. </t>
    </r>
    <r>
      <rPr>
        <sz val="11"/>
        <color theme="1"/>
        <rFont val="Times New Roman"/>
        <family val="1"/>
        <charset val="186"/>
      </rPr>
      <t>353 “Prasības zaļajam publiskajam iepirkumam un to piemērošanas kārtība”)</t>
    </r>
    <r>
      <rPr>
        <b/>
        <sz val="11"/>
        <color theme="1"/>
        <rFont val="Times New Roman"/>
        <family val="1"/>
        <charset val="186"/>
      </rPr>
      <t>:</t>
    </r>
  </si>
  <si>
    <t>Tērpu tīrīšanas un kopšanas specifika. Tērpu tīrīšanas norādījumi ir jāatrunā pirms katras tīrīšanas.</t>
  </si>
  <si>
    <t>Tērpi ir unikāli veidoti, pārsvarā primāri nodrošinot estētisko atbilstību mākslinieka iecerēm, līdz ar to nav pielāgojami nekādiem tīrīšanas standartiem/režīmiem. Pirms katras tīrīšanas uzsākšanas izvēlētā ķīmija, vai tīrīšanas tehnika ir jāizmēģina mazā laukumā, lai pārliecinātos, ka neveidojas nevēlama reakcija.</t>
  </si>
  <si>
    <t>Tērpiem ir nepieciešama vairākkārtēja skalošana ar ūdeni. Tas ir nepieciešamas veselības nolūkos (lai izskalotos visas ķīmiskās vielas, kuras tika pielietotas tīrīšanas procesos), kā arī nodrošina maksimālu iespējamo tīrību, lai nebūtu sviedru smakas un traipu.</t>
  </si>
  <si>
    <t>Ir jāievēro tērpa materiālu kombinācijas un to tehniskie parametri. Tērpu izveides procesos atsevišķas tērpa daļas var būt darinātas no materiāla, kurš ir krāsots pašrocīgi, katrs krāsu laukums ir jāpārbauda, lai izvairītos no krāsu migrācijas, saraušanās, vai jeb kāda cita veida deformācijas tērpam zaudējot sākotnējo izskatu un kvalitāti.</t>
  </si>
  <si>
    <t>Pretendentam jānodrošina iespēja tērpus tīrīt svētku dienās, sestdienās un svētdienās.</t>
  </si>
  <si>
    <t>Pretendentam jānodrošina tērpu ātrās tīrīšanas pakalpojums.</t>
  </si>
  <si>
    <t>Tērpiem pie nodošanas ir jābūt pilnībā izgludinātiem, jāveic arī gludināšanu ar roku (ne tikai ar tvaika manekenu).</t>
  </si>
  <si>
    <t xml:space="preserve">Produktiem ir jāatbilst ES ekomarķējuma kritērijiem cietā seguma tīrīšanas līdzekļiem (ES 2017/1217) attiecībā uz aizliegtām vielām kuras nedrīkst būt iekļautas produkta sastāvā nekādā koncentrācijā, vai ierobežota lietojuma vielām, kur nedrīkst būt pārsniegta norādītā koncentrācija (4. kritērijs), un toksicitāti ūdens organismiem (1.kritērijs). 
 https://eur-lex.europa.eu/legal-content/LV/TXT/PDF/?uri=CELEX:32017D1217 </t>
  </si>
  <si>
    <t>Produkta etiķetē, drošības datu lapā (DDL) un citās attiecīgās tehnisko datu lapās norādīto sastāvdaļu sarakstā nedrīkst iekļaut fosfātus.</t>
  </si>
  <si>
    <t>Ieteicamā deva normāli netīru tekstilizstrādājumu (augstas efektivitātes veļas mazgāšanas līdzekļi, krāsām droši veļas mazgāšanas līdzekļi) un viegli netīru tekstilizstrādājumu (zemas efektivitātes veļas mazgāšanas līdzekļi) mazgāšanai ūdenī ar cietību 2,5 mmol CaCO3/l (vidēji cietā ūdenī) nepārsniedz attiecīgi šādas robežvērtības:
3.1.augstas efektivitātes veļas mazgāšanas līdzekļi – 17,0 g/kg mazgājamās veļas (pulveri/tabletes) vai 17,0 ml/kg mazgājamās veļas (šķidrumi);
3.2.krāsām droši mazgāšanas līdzekļi – 17,0 g/kg mazgājamās veļas (pulveri/tabletes) vai 17,0 ml/kg mazgājamās veļas (šķidrumi);
3.3. zemas efektivitātes veļas mazgāšanas līdzekļi – 17,0 g/kg mazgājamās veļas (pulveri/tabletes) vai 17,0 ml/kg mazgājamās veļas (šķidrumi).</t>
  </si>
  <si>
    <t>Ja piemēro ieteikumus priekšmazgāšanai un turpmākai mazgāšanai, kopējā ieteicamā deva (priekšmazgāšanai un turpmākai mazgāšanai) atbilst maksimālajai devai.</t>
  </si>
  <si>
    <t>Ķīmiskā tīrīšana tiek veikta atbilstoši vienības tīrības pakāpei un ķīmiskās tīrīšanas tehnoloģiskām prasībām  attiecīgā auduma veidam.</t>
  </si>
  <si>
    <t>Atlasa audums</t>
  </si>
  <si>
    <t>Atlass – streč</t>
  </si>
  <si>
    <t>Dabīgā zīda audums</t>
  </si>
  <si>
    <t>Dekoratīvais audums</t>
  </si>
  <si>
    <t>Disko audums</t>
  </si>
  <si>
    <t>Dublieris</t>
  </si>
  <si>
    <t>Flizelīns</t>
  </si>
  <si>
    <t>Gabardīna audums</t>
  </si>
  <si>
    <t>Kažokāda, mākslīgā</t>
  </si>
  <si>
    <t>Krepsatīns</t>
  </si>
  <si>
    <t>Likras audums</t>
  </si>
  <si>
    <t>Lina audums</t>
  </si>
  <si>
    <t>Markizets</t>
  </si>
  <si>
    <t>Mežģīņu audums</t>
  </si>
  <si>
    <t>Mēteļu audums</t>
  </si>
  <si>
    <t>Odere, poliesters</t>
  </si>
  <si>
    <t>Odere, viskoze</t>
  </si>
  <si>
    <t>Odere, viskoze, elastīga</t>
  </si>
  <si>
    <t>Organza</t>
  </si>
  <si>
    <t>Poliesters, kostīmu</t>
  </si>
  <si>
    <t>Spandeks</t>
  </si>
  <si>
    <t xml:space="preserve">Samts, dabīgā zīda </t>
  </si>
  <si>
    <t xml:space="preserve">Samts, kokvilnas </t>
  </si>
  <si>
    <t>Samts, sintētiskais</t>
  </si>
  <si>
    <t>Šifons</t>
  </si>
  <si>
    <t>Šifons, dabīgā zīda</t>
  </si>
  <si>
    <t>Tafta, dabīgā zīda</t>
  </si>
  <si>
    <t>Tafta audums, sintētisks</t>
  </si>
  <si>
    <t>Tafta audums, viskozes</t>
  </si>
  <si>
    <t>Tilla audums</t>
  </si>
  <si>
    <t>Tīkliņaudums</t>
  </si>
  <si>
    <t>Trikotāžas audums</t>
  </si>
  <si>
    <t>Vilnas audums</t>
  </si>
  <si>
    <t>Vilnas trikotāža</t>
  </si>
  <si>
    <t>Viskozes trikotāža</t>
  </si>
  <si>
    <t>24.</t>
  </si>
  <si>
    <t>25.</t>
  </si>
  <si>
    <t>26.</t>
  </si>
  <si>
    <t>27.</t>
  </si>
  <si>
    <t>28.</t>
  </si>
  <si>
    <t>29.</t>
  </si>
  <si>
    <t>30.</t>
  </si>
  <si>
    <t>31.</t>
  </si>
  <si>
    <t>32.</t>
  </si>
  <si>
    <t>33.</t>
  </si>
  <si>
    <t>34.</t>
  </si>
  <si>
    <t>35.</t>
  </si>
  <si>
    <t>Kopā EUR bez PVN</t>
  </si>
  <si>
    <t>Kopā EUR Bez PVN</t>
  </si>
  <si>
    <t>Scenogrāfijas elementi no tekstila materiāliem
Tīrīšanas pakalpojums nepārvietojamiem objektiem Pasūtītāja telpās (dažādi ar tekstilu apvilkti skatuves iekari, priekškari)</t>
  </si>
  <si>
    <r>
      <t xml:space="preserve">Tehniskais piedāvājums
</t>
    </r>
    <r>
      <rPr>
        <i/>
        <sz val="11"/>
        <color theme="1"/>
        <rFont val="Times New Roman"/>
        <family val="1"/>
        <charset val="186"/>
      </rPr>
      <t>(tīrīšanas metode)</t>
    </r>
    <r>
      <rPr>
        <b/>
        <sz val="11"/>
        <color theme="1"/>
        <rFont val="Times New Roman"/>
        <family val="1"/>
        <charset val="186"/>
      </rPr>
      <t xml:space="preserve"> Skatīt III-IV punktu</t>
    </r>
  </si>
  <si>
    <r>
      <rPr>
        <b/>
        <u/>
        <sz val="11"/>
        <color theme="1"/>
        <rFont val="Times New Roman"/>
        <family val="1"/>
        <charset val="186"/>
      </rPr>
      <t xml:space="preserve">II punkts </t>
    </r>
    <r>
      <rPr>
        <u/>
        <sz val="11"/>
        <color theme="1"/>
        <rFont val="Times New Roman"/>
        <family val="1"/>
        <charset val="186"/>
      </rPr>
      <t xml:space="preserve"> </t>
    </r>
    <r>
      <rPr>
        <sz val="11"/>
        <color theme="1"/>
        <rFont val="Times New Roman"/>
        <family val="1"/>
        <charset val="186"/>
      </rPr>
      <t xml:space="preserve">Tehniskajam piedāvājumam jāpievieno </t>
    </r>
  </si>
  <si>
    <r>
      <rPr>
        <b/>
        <u/>
        <sz val="11"/>
        <color theme="1"/>
        <rFont val="Times New Roman"/>
        <family val="1"/>
        <charset val="186"/>
      </rPr>
      <t>IV punkts</t>
    </r>
    <r>
      <rPr>
        <sz val="11"/>
        <color theme="1"/>
        <rFont val="Times New Roman"/>
        <family val="1"/>
        <charset val="186"/>
      </rPr>
      <t xml:space="preserve"> Iespējamā tērpu materiālu daudzveidība</t>
    </r>
  </si>
  <si>
    <t>Visi produkti  ir piegādāti ar precīziem norādījumiem par dozēšanu.</t>
  </si>
  <si>
    <t>Pretendents ____________________ (nosaukums, reģ. Nr.)</t>
  </si>
  <si>
    <t>Tehniskā specifikācija / Tehniskā un finanšu piedāvājuma forma</t>
  </si>
  <si>
    <t>m2</t>
  </si>
  <si>
    <t>gb.</t>
  </si>
  <si>
    <t>Dažāda veida un lieluma materiāli (kombinēti, apgleznoti vai viena materiāla veida)</t>
  </si>
  <si>
    <r>
      <t xml:space="preserve">Pretendentam nepieciešamais laiks pakalpojuma izpildei, dieanās 
</t>
    </r>
    <r>
      <rPr>
        <i/>
        <sz val="11"/>
        <color theme="1"/>
        <rFont val="Times New Roman"/>
        <family val="1"/>
        <charset val="186"/>
      </rPr>
      <t>(maksimālais dienu skaits vienas vienības tīrīšanai no saņemšanas dienas līdz atgriešanas dienai)</t>
    </r>
  </si>
  <si>
    <t>Šūšanas pakalpojums tīrīšanas pakalpojuma laikā</t>
  </si>
  <si>
    <t>h</t>
  </si>
  <si>
    <t>n/a</t>
  </si>
  <si>
    <t xml:space="preserve">Pretendentam jānodrošina (iepriekš saskaņojot ar Pasūtītāju) tērpa atsevišķu detaļu atvienošana (ja konstatē, ka jāpielieto dažādas tīrīšanas metode) un šo detaļu savienošana/pievienošanas sākotnējā stāvoklī. Furnitūras vai citu dekoratīvu elementu atvienošana un piešūšana iepriekšējā vietā. </t>
  </si>
  <si>
    <t>Pretendents nodrošina tērpu nogādāšanu pakalpojuma sniegšanas vietā un iztīrītu tērpu saņemšanu Pasūtītāja telpās.</t>
  </si>
  <si>
    <t>Pretendentam jānodrošina tīrīšana nepārvietojamiem objektiem Pasūtītāja telpās.</t>
  </si>
  <si>
    <t>Mazgāšanas/tīrīšanas līdzekļu, kuri tiks izmantoti pakalpojuma izpildē, sarakstu, iekļaujot informāciju par atbilstību I punkta prasībām. Datu lapa.</t>
  </si>
  <si>
    <t>Kompetentas institūcijas izsniegtas atļaujas B kategorijas piesārņojošai darbībai apliecinātu kopiju, vai norāda interneta vietni kur pasūtītājs var pārliecināties par šādas atļaujas esamību.</t>
  </si>
  <si>
    <t>(Norāda pretendents)</t>
  </si>
  <si>
    <t xml:space="preserve">Tērpu  tīrīšanas  adrese_______________________________ </t>
  </si>
  <si>
    <t>Apliecinājums par šūšanas speciālista piesaisti pakalpojuma izpildē (iekļauts pieteikumā Nolikuma 3.pielikuma 11.punktā).</t>
  </si>
  <si>
    <t xml:space="preserve">Pakalpojums tiek sniegts svētku vai izejamās dienās, tiek piemērots koeficients: Ksvd.= xx (svētku vai izejamās dienās) </t>
  </si>
  <si>
    <r>
      <t xml:space="preserve">Cena par 1 vienību EUR bez PVN 
</t>
    </r>
    <r>
      <rPr>
        <i/>
        <sz val="11"/>
        <color theme="1"/>
        <rFont val="Times New Roman"/>
        <family val="1"/>
        <charset val="186"/>
      </rPr>
      <t>(norāda vienas vienības cenu darba dienās par gabalu, kvadrātmetru vai stundu, atbilstoši vienības apzīmējumam)</t>
    </r>
  </si>
  <si>
    <r>
      <t xml:space="preserve">Ja Pakalpojums tiek sniegts īpaši steidzamos gadījumos, neieciešama ekspress tīrīšana, un Pakalpojuma izpildes termiņš tiek saīsināts, Pakalpojumu samaksai tiek piemērots koeficients par steidzamību: 
</t>
    </r>
    <r>
      <rPr>
        <sz val="11"/>
        <color rgb="FFFF0000"/>
        <rFont val="Times New Roman"/>
        <family val="1"/>
        <charset val="186"/>
      </rPr>
      <t xml:space="preserve">Steidzamības koificents tiek norādīts % par kādu summu var tikt palielināta Cena par 1 vienību EUR bez PVN. </t>
    </r>
    <r>
      <rPr>
        <sz val="11"/>
        <color theme="1"/>
        <rFont val="Times New Roman"/>
        <family val="1"/>
        <charset val="186"/>
      </rPr>
      <t>Ja netiek norādīts, tiek pieņemts, ka cena nav mainīga.</t>
    </r>
  </si>
  <si>
    <t>Pakalpojumu samaksai tiek piemērots koeficients par steidzamību: Kst.= xx (steidzamība, darba dienās termiņā, kas ir īsāks par ailē "Pretendentam nepieciešamais laiks pakalpojuma izpildei, dieanās" norādīto)</t>
  </si>
  <si>
    <r>
      <rPr>
        <b/>
        <u/>
        <sz val="11"/>
        <color theme="1"/>
        <rFont val="Times New Roman"/>
        <family val="1"/>
        <charset val="186"/>
      </rPr>
      <t xml:space="preserve">VI punkts </t>
    </r>
    <r>
      <rPr>
        <sz val="11"/>
        <color theme="1"/>
        <rFont val="Times New Roman"/>
        <family val="1"/>
        <charset val="186"/>
      </rPr>
      <t>Iespējamā scenogrāfijas elementu tekstila materiālu daudzveidība</t>
    </r>
  </si>
  <si>
    <t>23.1.</t>
  </si>
  <si>
    <t>Vīriešu un sieviešu cepures</t>
  </si>
  <si>
    <t>21.2.</t>
  </si>
  <si>
    <t>21.3.</t>
  </si>
  <si>
    <t>21.4.</t>
  </si>
  <si>
    <r>
      <rPr>
        <b/>
        <u/>
        <sz val="14"/>
        <color theme="1"/>
        <rFont val="Times New Roman"/>
        <family val="1"/>
        <charset val="186"/>
      </rPr>
      <t xml:space="preserve">C1-kritērija rādītājs </t>
    </r>
    <r>
      <rPr>
        <sz val="11"/>
        <color theme="1"/>
        <rFont val="Times New Roman"/>
        <family val="1"/>
        <charset val="186"/>
      </rPr>
      <t>- Kopā EUR Bez PVN par no 1.-21.pozīcijai</t>
    </r>
  </si>
  <si>
    <t>22.1.</t>
  </si>
  <si>
    <r>
      <rPr>
        <b/>
        <u/>
        <sz val="14"/>
        <color theme="1"/>
        <rFont val="Times New Roman"/>
        <family val="1"/>
        <charset val="186"/>
      </rPr>
      <t>C2-kritērija rādītājs</t>
    </r>
    <r>
      <rPr>
        <sz val="11"/>
        <color theme="1"/>
        <rFont val="Times New Roman"/>
        <family val="1"/>
        <charset val="186"/>
      </rPr>
      <t xml:space="preserve"> -  EUR bez PVN par 22.pozīciju
(viena kvadrātmetra cena)</t>
    </r>
  </si>
  <si>
    <r>
      <rPr>
        <b/>
        <u/>
        <sz val="14"/>
        <color theme="1"/>
        <rFont val="Times New Roman"/>
        <family val="1"/>
        <charset val="186"/>
      </rPr>
      <t>C3-kritērija rādītājs</t>
    </r>
    <r>
      <rPr>
        <sz val="11"/>
        <color theme="1"/>
        <rFont val="Times New Roman"/>
        <family val="1"/>
        <charset val="186"/>
      </rPr>
      <t xml:space="preserve"> -  EUR bez PVN par 23.pozīciju
(vienas stundas izmaksa)</t>
    </r>
  </si>
  <si>
    <t>Pretendentam jānodrošina (iepriekš saskaņojot ar Pasūtītāju) tērpa atsevišķu detaļu atvienošana (ja konstatē, ka jāpielieto dažādas tīrīšanas metode) un šo detaļu savienošana/pievienošanas sākotnējā stāvoklī. Furnitūras vai citu dekoratīvu elementu atvienošana un piešūšana iepriekšējā vietā. Cena tiek noteikta katrā konkrētā gadījumā atsevušķi, vadoties no stundu likmes izmaksām, kas norādītas 23.1.punktā. Pretendentam ir atbilstošas kvalifikācijas darbinieks, kas spēj nodrošināt šo prasību izpildi kvalitatīvā izpildījumā.</t>
  </si>
  <si>
    <r>
      <rPr>
        <b/>
        <u/>
        <sz val="11"/>
        <color theme="1"/>
        <rFont val="Times New Roman"/>
        <family val="1"/>
        <charset val="186"/>
      </rPr>
      <t>III punkts</t>
    </r>
    <r>
      <rPr>
        <sz val="11"/>
        <color theme="1"/>
        <rFont val="Times New Roman"/>
        <family val="1"/>
        <charset val="186"/>
      </rPr>
      <t xml:space="preserve"> Tīrīšanas specifiskās prasības</t>
    </r>
  </si>
  <si>
    <t>Dekoratīvs audums</t>
  </si>
  <si>
    <t>Poliestera audums</t>
  </si>
  <si>
    <t>Samts, kokvilnas </t>
  </si>
  <si>
    <t>Kopējā vērtējamā cena
(C1+C2+C3)</t>
  </si>
  <si>
    <r>
      <t xml:space="preserve">1.pielikums (ID Nr. LNO 2026/26)
Tehniskā specifikācija aktualizēta </t>
    </r>
    <r>
      <rPr>
        <sz val="11"/>
        <color rgb="FFFF0066"/>
        <rFont val="Times New Roman"/>
        <family val="1"/>
        <charset val="186"/>
      </rPr>
      <t>2026.gada 25.jūnijā</t>
    </r>
  </si>
  <si>
    <t>Iepirkuma ,,Operas un baleta tērpu un scenogrāfijas elementu tīrīšanas nodrošināšana” 
ID Nr. LNO 2026/26</t>
  </si>
  <si>
    <r>
      <t xml:space="preserve">Izmantoto tīrīšanas un mazgāšanas produktu saraksts
</t>
    </r>
    <r>
      <rPr>
        <sz val="11"/>
        <color theme="1"/>
        <rFont val="Times New Roman"/>
        <family val="1"/>
        <charset val="186"/>
      </rPr>
      <t xml:space="preserve">(Tīrīšanas līdzekļiem, ko izmanto uzņēmumi, kas sniedz tīrīšanas pakalpojumus, jāatbilst attiecīgajiem izmantojamiem tīrīšanas līdzekļiem.) </t>
    </r>
    <r>
      <rPr>
        <b/>
        <sz val="11"/>
        <color theme="1"/>
        <rFont val="Times New Roman"/>
        <family val="1"/>
        <charset val="186"/>
      </rPr>
      <t>Skatīt I punktu</t>
    </r>
  </si>
  <si>
    <r>
      <t xml:space="preserve">Dokuments, kas apliecina izmantoto tīrīšanas un mazgāšanas produktu atbilstību
</t>
    </r>
    <r>
      <rPr>
        <i/>
        <sz val="11"/>
        <color theme="1"/>
        <rFont val="Times New Roman"/>
        <family val="1"/>
        <charset val="186"/>
      </rPr>
      <t>(norādīt atsauci uz pielikumu tehniskajam piedāvājumam vai interneta vietnes adresi, kur iegūstama informācija)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</si>
</sst>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6" x14ac:knownFonts="1">
    <font>
      <sz val="11"/>
      <color theme="1"/>
      <name val="Calibri"/>
      <family val="2"/>
      <charset val="186"/>
      <scheme val="minor"/>
    </font>
    <font>
      <sz val="11"/>
      <color theme="1"/>
      <name val="Calibri"/>
      <family val="2"/>
      <charset val="186"/>
      <scheme val="minor"/>
    </font>
    <font>
      <b/>
      <sz val="11"/>
      <color theme="1"/>
      <name val="Times New Roman"/>
      <family val="1"/>
      <charset val="186"/>
    </font>
    <font>
      <sz val="11"/>
      <color theme="1"/>
      <name val="Times New Roman"/>
      <family val="1"/>
      <charset val="186"/>
    </font>
    <font>
      <b/>
      <u/>
      <sz val="11"/>
      <color rgb="FF000000"/>
      <name val="Times New Roman"/>
      <family val="1"/>
      <charset val="186"/>
    </font>
    <font>
      <b/>
      <u/>
      <sz val="11"/>
      <color theme="1"/>
      <name val="Times New Roman"/>
      <family val="1"/>
      <charset val="186"/>
    </font>
    <font>
      <sz val="11"/>
      <color rgb="FF000000"/>
      <name val="Times New Roman"/>
      <family val="1"/>
      <charset val="186"/>
    </font>
    <font>
      <u/>
      <sz val="11"/>
      <color theme="1"/>
      <name val="Times New Roman"/>
      <family val="1"/>
      <charset val="186"/>
    </font>
    <font>
      <b/>
      <sz val="11"/>
      <color rgb="FFFF0066"/>
      <name val="Times New Roman"/>
      <family val="1"/>
      <charset val="186"/>
    </font>
    <font>
      <b/>
      <sz val="11"/>
      <color rgb="FF0033CC"/>
      <name val="Times New Roman"/>
      <family val="1"/>
      <charset val="186"/>
    </font>
    <font>
      <b/>
      <sz val="11"/>
      <color rgb="FFFF00FF"/>
      <name val="Times New Roman"/>
      <family val="1"/>
      <charset val="186"/>
    </font>
    <font>
      <b/>
      <u/>
      <sz val="14"/>
      <color theme="1"/>
      <name val="Times New Roman"/>
      <family val="1"/>
      <charset val="186"/>
    </font>
    <font>
      <b/>
      <sz val="16"/>
      <color rgb="FFFF0066"/>
      <name val="Times New Roman"/>
      <family val="1"/>
      <charset val="186"/>
    </font>
    <font>
      <b/>
      <sz val="16"/>
      <color rgb="FF0033CC"/>
      <name val="Times New Roman"/>
      <family val="1"/>
      <charset val="186"/>
    </font>
    <font>
      <b/>
      <sz val="16"/>
      <color rgb="FFFF00FF"/>
      <name val="Times New Roman"/>
      <family val="1"/>
      <charset val="186"/>
    </font>
    <font>
      <i/>
      <sz val="11"/>
      <color theme="1"/>
      <name val="Times New Roman"/>
      <family val="1"/>
      <charset val="186"/>
    </font>
    <font>
      <sz val="10"/>
      <color rgb="FF000000"/>
      <name val="Verdana"/>
      <family val="2"/>
      <charset val="186"/>
    </font>
    <font>
      <b/>
      <i/>
      <sz val="11"/>
      <color rgb="FF000000"/>
      <name val="Times New Roman"/>
      <family val="1"/>
      <charset val="186"/>
    </font>
    <font>
      <sz val="11"/>
      <color rgb="FFFF0066"/>
      <name val="Times New Roman"/>
      <family val="1"/>
      <charset val="186"/>
    </font>
    <font>
      <b/>
      <sz val="16"/>
      <color rgb="FF660033"/>
      <name val="Times New Roman"/>
      <family val="1"/>
      <charset val="186"/>
    </font>
    <font>
      <b/>
      <sz val="11"/>
      <color rgb="FF660033"/>
      <name val="Times New Roman"/>
      <family val="1"/>
      <charset val="186"/>
    </font>
    <font>
      <sz val="18"/>
      <color rgb="FF000000"/>
      <name val="Times New Roman"/>
      <family val="1"/>
      <charset val="186"/>
    </font>
    <font>
      <sz val="18"/>
      <color rgb="FFFF0000"/>
      <name val="Times New Roman"/>
      <family val="1"/>
      <charset val="186"/>
    </font>
    <font>
      <b/>
      <sz val="14"/>
      <color theme="1"/>
      <name val="Times New Roman"/>
      <family val="1"/>
      <charset val="186"/>
    </font>
    <font>
      <sz val="11"/>
      <color rgb="FFFF0000"/>
      <name val="Times New Roman"/>
      <family val="1"/>
      <charset val="186"/>
    </font>
    <font>
      <sz val="12"/>
      <color theme="1"/>
      <name val="Times New Roman"/>
      <family val="1"/>
      <charset val="186"/>
    </font>
  </fonts>
  <fills count="9">
    <fill>
      <patternFill patternType="none"/>
    </fill>
    <fill>
      <patternFill patternType="gray125"/>
    </fill>
    <fill>
      <patternFill patternType="solid">
        <fgColor rgb="FFFFFF00"/>
        <bgColor indexed="64"/>
      </patternFill>
    </fill>
    <fill>
      <patternFill patternType="solid">
        <fgColor rgb="FF00CC00"/>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rgb="FFFF0066"/>
        <bgColor indexed="64"/>
      </patternFill>
    </fill>
    <fill>
      <patternFill patternType="solid">
        <fgColor theme="7"/>
        <bgColor indexed="64"/>
      </patternFill>
    </fill>
    <fill>
      <patternFill patternType="solid">
        <fgColor rgb="FFFF00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43" fontId="1" fillId="0" borderId="0" applyFont="0" applyFill="0" applyBorder="0" applyAlignment="0" applyProtection="0"/>
    <xf numFmtId="0" fontId="16" fillId="0" borderId="0" applyNumberFormat="0" applyBorder="0" applyProtection="0"/>
  </cellStyleXfs>
  <cellXfs count="92">
    <xf numFmtId="0" fontId="0" fillId="0" borderId="0" xfId="0"/>
    <xf numFmtId="0" fontId="6" fillId="0" borderId="0" xfId="0" applyFont="1"/>
    <xf numFmtId="0" fontId="3" fillId="0" borderId="0" xfId="0" applyFont="1"/>
    <xf numFmtId="0" fontId="6" fillId="0" borderId="0" xfId="0" applyFont="1" applyAlignment="1">
      <alignment horizontal="left" vertical="center" wrapText="1"/>
    </xf>
    <xf numFmtId="0" fontId="6" fillId="0" borderId="0" xfId="0" applyFont="1" applyAlignment="1">
      <alignment vertical="center" wrapText="1"/>
    </xf>
    <xf numFmtId="0" fontId="6" fillId="0" borderId="1" xfId="0" applyFont="1" applyBorder="1" applyAlignment="1">
      <alignment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3" fillId="0" borderId="0" xfId="0" applyFont="1" applyAlignment="1">
      <alignment horizontal="center" vertical="center" wrapText="1"/>
    </xf>
    <xf numFmtId="0" fontId="10" fillId="0" borderId="6" xfId="0" applyFont="1" applyBorder="1" applyAlignment="1">
      <alignment horizontal="center" vertical="center" wrapText="1"/>
    </xf>
    <xf numFmtId="0" fontId="3" fillId="0" borderId="8" xfId="0" applyFont="1" applyBorder="1" applyAlignment="1">
      <alignment horizontal="right" vertical="center" wrapText="1"/>
    </xf>
    <xf numFmtId="0" fontId="3" fillId="0" borderId="2" xfId="0" applyFont="1" applyBorder="1" applyAlignment="1">
      <alignment horizontal="center" vertical="center" wrapText="1"/>
    </xf>
    <xf numFmtId="0" fontId="2" fillId="0" borderId="1" xfId="0" applyFont="1" applyBorder="1" applyAlignment="1">
      <alignment horizontal="center" vertical="center"/>
    </xf>
    <xf numFmtId="0" fontId="3" fillId="5" borderId="1" xfId="0" applyFont="1" applyFill="1" applyBorder="1" applyAlignment="1">
      <alignment vertical="center"/>
    </xf>
    <xf numFmtId="0" fontId="3" fillId="0" borderId="1" xfId="0" applyFont="1" applyBorder="1" applyAlignment="1">
      <alignment vertical="center"/>
    </xf>
    <xf numFmtId="0" fontId="3" fillId="2" borderId="1" xfId="0" applyFont="1" applyFill="1" applyBorder="1" applyAlignment="1">
      <alignment vertical="center"/>
    </xf>
    <xf numFmtId="0" fontId="3" fillId="3" borderId="5" xfId="0" applyFont="1" applyFill="1" applyBorder="1" applyAlignment="1">
      <alignment vertical="center"/>
    </xf>
    <xf numFmtId="0" fontId="3" fillId="0" borderId="8" xfId="0" applyFont="1" applyBorder="1" applyAlignment="1">
      <alignment vertical="center"/>
    </xf>
    <xf numFmtId="0" fontId="3" fillId="4" borderId="1" xfId="0" applyFont="1" applyFill="1" applyBorder="1" applyAlignment="1">
      <alignment vertical="center"/>
    </xf>
    <xf numFmtId="0" fontId="3" fillId="0" borderId="1" xfId="0" applyFont="1" applyBorder="1" applyAlignment="1">
      <alignment horizontal="left"/>
    </xf>
    <xf numFmtId="0" fontId="3" fillId="0" borderId="1" xfId="0" applyFont="1" applyBorder="1"/>
    <xf numFmtId="0" fontId="3" fillId="0" borderId="0" xfId="0" applyFont="1" applyAlignment="1">
      <alignment vertical="center"/>
    </xf>
    <xf numFmtId="0" fontId="6" fillId="0" borderId="0" xfId="0" applyFont="1" applyAlignment="1">
      <alignment horizontal="left" wrapText="1"/>
    </xf>
    <xf numFmtId="43" fontId="6" fillId="0" borderId="0" xfId="1" applyFont="1" applyAlignment="1">
      <alignment horizontal="left" vertical="center" wrapText="1"/>
    </xf>
    <xf numFmtId="0" fontId="6" fillId="0" borderId="0" xfId="0" applyFont="1" applyAlignment="1">
      <alignment vertical="center"/>
    </xf>
    <xf numFmtId="43" fontId="6" fillId="0" borderId="0" xfId="1" applyFont="1" applyAlignment="1">
      <alignment vertical="center"/>
    </xf>
    <xf numFmtId="0" fontId="3" fillId="0" borderId="1" xfId="0" applyFont="1" applyBorder="1" applyAlignment="1">
      <alignment horizontal="left" vertical="center" wrapText="1"/>
    </xf>
    <xf numFmtId="0" fontId="3" fillId="0" borderId="5" xfId="0" applyFont="1" applyBorder="1" applyAlignment="1">
      <alignment vertical="center" wrapText="1"/>
    </xf>
    <xf numFmtId="0" fontId="2" fillId="0" borderId="0" xfId="0" applyFont="1" applyAlignment="1">
      <alignment horizontal="center" vertical="center" wrapText="1"/>
    </xf>
    <xf numFmtId="0" fontId="3" fillId="0" borderId="0" xfId="0" applyFont="1" applyAlignment="1">
      <alignment vertical="center" wrapText="1"/>
    </xf>
    <xf numFmtId="0" fontId="3" fillId="0" borderId="7" xfId="0" applyFont="1" applyBorder="1" applyAlignment="1">
      <alignment vertical="center"/>
    </xf>
    <xf numFmtId="0" fontId="3" fillId="2" borderId="6" xfId="0" applyFont="1" applyFill="1" applyBorder="1" applyAlignment="1">
      <alignment vertical="center"/>
    </xf>
    <xf numFmtId="0" fontId="3" fillId="2" borderId="10" xfId="0" applyFont="1" applyFill="1" applyBorder="1" applyAlignment="1">
      <alignment vertical="center"/>
    </xf>
    <xf numFmtId="0" fontId="3" fillId="0" borderId="0" xfId="0" applyFont="1" applyAlignment="1">
      <alignment horizontal="right" vertical="center" wrapText="1"/>
    </xf>
    <xf numFmtId="0" fontId="3" fillId="0" borderId="1" xfId="0" applyFont="1" applyBorder="1" applyAlignment="1">
      <alignment horizontal="right" vertical="center" wrapText="1"/>
    </xf>
    <xf numFmtId="0" fontId="3" fillId="6" borderId="1" xfId="0" applyFont="1" applyFill="1" applyBorder="1"/>
    <xf numFmtId="0" fontId="20" fillId="0" borderId="1" xfId="0" applyFont="1" applyBorder="1" applyAlignment="1">
      <alignment horizontal="center" vertical="center" wrapText="1"/>
    </xf>
    <xf numFmtId="0" fontId="21" fillId="0" borderId="0" xfId="0" applyFont="1" applyAlignment="1">
      <alignment horizontal="left" wrapText="1"/>
    </xf>
    <xf numFmtId="0" fontId="3" fillId="7" borderId="1" xfId="0" applyFont="1" applyFill="1" applyBorder="1"/>
    <xf numFmtId="0" fontId="23" fillId="0" borderId="0" xfId="0" applyFont="1" applyAlignment="1">
      <alignment horizontal="right" vertical="center" wrapText="1"/>
    </xf>
    <xf numFmtId="0" fontId="3" fillId="8" borderId="1" xfId="0" applyFont="1" applyFill="1" applyBorder="1"/>
    <xf numFmtId="0" fontId="3" fillId="5" borderId="1" xfId="0" applyFont="1" applyFill="1" applyBorder="1" applyAlignment="1">
      <alignment horizontal="left" vertical="center" wrapText="1"/>
    </xf>
    <xf numFmtId="0" fontId="3" fillId="5" borderId="1" xfId="0" applyFont="1" applyFill="1" applyBorder="1" applyAlignment="1">
      <alignment horizontal="right" vertical="center" wrapText="1"/>
    </xf>
    <xf numFmtId="0" fontId="3" fillId="2" borderId="5" xfId="0" applyFont="1" applyFill="1" applyBorder="1" applyAlignment="1">
      <alignment vertical="center"/>
    </xf>
    <xf numFmtId="0" fontId="23" fillId="0" borderId="7" xfId="0" applyFont="1" applyBorder="1" applyAlignment="1">
      <alignment horizontal="right" vertical="center" wrapText="1"/>
    </xf>
    <xf numFmtId="0" fontId="23" fillId="0" borderId="4" xfId="0" applyFont="1" applyBorder="1" applyAlignment="1">
      <alignment horizontal="right" vertical="center" wrapText="1"/>
    </xf>
    <xf numFmtId="0" fontId="3" fillId="0" borderId="7" xfId="0" applyFont="1" applyBorder="1" applyAlignment="1">
      <alignment horizontal="right" vertical="center" wrapText="1"/>
    </xf>
    <xf numFmtId="0" fontId="3" fillId="0" borderId="8" xfId="0" applyFont="1" applyBorder="1" applyAlignment="1">
      <alignment horizontal="right" vertical="center" wrapText="1"/>
    </xf>
    <xf numFmtId="0" fontId="3" fillId="0" borderId="4" xfId="0" applyFont="1" applyBorder="1" applyAlignment="1">
      <alignment horizontal="right" vertical="center" wrapText="1"/>
    </xf>
    <xf numFmtId="0" fontId="4" fillId="0" borderId="1" xfId="0" applyFont="1" applyBorder="1" applyAlignment="1">
      <alignment horizontal="left" vertical="center" wrapText="1"/>
    </xf>
    <xf numFmtId="0" fontId="3" fillId="0" borderId="3" xfId="0" applyFont="1" applyBorder="1" applyAlignment="1">
      <alignment horizontal="right" vertical="center" wrapText="1"/>
    </xf>
    <xf numFmtId="0" fontId="3" fillId="0" borderId="9" xfId="0" applyFont="1" applyBorder="1" applyAlignment="1">
      <alignment horizontal="right" vertical="center" wrapText="1"/>
    </xf>
    <xf numFmtId="0" fontId="14" fillId="0" borderId="7" xfId="0" applyFont="1" applyBorder="1" applyAlignment="1">
      <alignment horizontal="left" vertical="center" wrapText="1"/>
    </xf>
    <xf numFmtId="0" fontId="14" fillId="0" borderId="8" xfId="0" applyFont="1" applyBorder="1" applyAlignment="1">
      <alignment horizontal="left" vertical="center" wrapText="1"/>
    </xf>
    <xf numFmtId="0" fontId="14" fillId="0" borderId="4"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4" xfId="0" applyFont="1" applyBorder="1" applyAlignment="1">
      <alignment horizontal="lef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1" xfId="0" applyFont="1" applyBorder="1" applyAlignment="1">
      <alignment horizontal="left" wrapText="1"/>
    </xf>
    <xf numFmtId="0" fontId="3" fillId="0" borderId="7" xfId="0" applyFont="1" applyBorder="1" applyAlignment="1">
      <alignment horizontal="left"/>
    </xf>
    <xf numFmtId="0" fontId="3" fillId="0" borderId="8" xfId="0" applyFont="1" applyBorder="1" applyAlignment="1">
      <alignment horizontal="left"/>
    </xf>
    <xf numFmtId="0" fontId="3" fillId="0" borderId="4" xfId="0" applyFont="1" applyBorder="1" applyAlignment="1">
      <alignment horizontal="left"/>
    </xf>
    <xf numFmtId="0" fontId="3" fillId="0" borderId="1" xfId="0" applyFont="1" applyBorder="1" applyAlignment="1">
      <alignment horizontal="left" vertical="center"/>
    </xf>
    <xf numFmtId="0" fontId="3" fillId="0" borderId="1" xfId="0" applyFont="1" applyBorder="1" applyAlignment="1">
      <alignment horizontal="left"/>
    </xf>
    <xf numFmtId="0" fontId="3" fillId="0" borderId="7" xfId="0" applyFont="1" applyBorder="1" applyAlignment="1">
      <alignment horizontal="left" wrapText="1"/>
    </xf>
    <xf numFmtId="0" fontId="3" fillId="0" borderId="8" xfId="0" applyFont="1" applyBorder="1" applyAlignment="1">
      <alignment horizontal="left" wrapText="1"/>
    </xf>
    <xf numFmtId="0" fontId="3" fillId="0" borderId="4" xfId="0" applyFont="1" applyBorder="1" applyAlignment="1">
      <alignment horizontal="left" wrapText="1"/>
    </xf>
    <xf numFmtId="0" fontId="6" fillId="0" borderId="1" xfId="0" applyFont="1" applyBorder="1" applyAlignment="1">
      <alignment horizontal="left" vertical="center" wrapText="1"/>
    </xf>
    <xf numFmtId="0" fontId="6" fillId="0" borderId="0" xfId="0" applyFont="1" applyAlignment="1">
      <alignment horizontal="left" wrapText="1"/>
    </xf>
    <xf numFmtId="0" fontId="21" fillId="0" borderId="0" xfId="0" applyFont="1" applyAlignment="1">
      <alignment horizontal="left" wrapText="1"/>
    </xf>
    <xf numFmtId="0" fontId="17" fillId="0" borderId="0" xfId="2" applyFont="1" applyAlignment="1">
      <alignment horizontal="center" vertical="center" wrapText="1"/>
    </xf>
    <xf numFmtId="0" fontId="17" fillId="0" borderId="0" xfId="2" applyFont="1" applyAlignment="1">
      <alignment horizontal="center" wrapText="1"/>
    </xf>
    <xf numFmtId="0" fontId="12" fillId="0" borderId="7" xfId="0" applyFont="1" applyBorder="1" applyAlignment="1">
      <alignment horizontal="left" vertical="center" wrapText="1"/>
    </xf>
    <xf numFmtId="0" fontId="12" fillId="0" borderId="8" xfId="0" applyFont="1" applyBorder="1" applyAlignment="1">
      <alignment horizontal="left" vertical="center" wrapText="1"/>
    </xf>
    <xf numFmtId="0" fontId="12" fillId="0" borderId="9" xfId="0" applyFont="1" applyBorder="1" applyAlignment="1">
      <alignment horizontal="left" vertical="center" wrapText="1"/>
    </xf>
    <xf numFmtId="0" fontId="12" fillId="0" borderId="4" xfId="0" applyFont="1" applyBorder="1" applyAlignment="1">
      <alignment horizontal="left" vertical="center" wrapText="1"/>
    </xf>
    <xf numFmtId="0" fontId="22" fillId="0" borderId="0" xfId="0" applyFont="1" applyAlignment="1">
      <alignment horizontal="left" wrapText="1"/>
    </xf>
    <xf numFmtId="0" fontId="19" fillId="0" borderId="7" xfId="0" applyFont="1" applyBorder="1" applyAlignment="1">
      <alignment horizontal="left" vertical="center" wrapText="1"/>
    </xf>
    <xf numFmtId="0" fontId="19" fillId="0" borderId="8" xfId="0" applyFont="1" applyBorder="1" applyAlignment="1">
      <alignment horizontal="left" vertical="center" wrapText="1"/>
    </xf>
    <xf numFmtId="0" fontId="19" fillId="0" borderId="4" xfId="0" applyFont="1" applyBorder="1" applyAlignment="1">
      <alignment horizontal="left" vertical="center" wrapText="1"/>
    </xf>
    <xf numFmtId="0" fontId="25" fillId="0" borderId="7" xfId="0" applyFont="1" applyBorder="1" applyAlignment="1">
      <alignment horizontal="right" vertical="center" wrapText="1"/>
    </xf>
    <xf numFmtId="0" fontId="25" fillId="0" borderId="8" xfId="0" applyFont="1" applyBorder="1" applyAlignment="1">
      <alignment horizontal="right" vertical="center" wrapText="1"/>
    </xf>
    <xf numFmtId="0" fontId="25" fillId="0" borderId="4" xfId="0" applyFont="1" applyBorder="1" applyAlignment="1">
      <alignment horizontal="right" vertical="center" wrapText="1"/>
    </xf>
    <xf numFmtId="0" fontId="13" fillId="0" borderId="4" xfId="0" applyFont="1" applyBorder="1" applyAlignment="1">
      <alignment horizontal="left" vertical="center" wrapText="1"/>
    </xf>
  </cellXfs>
  <cellStyles count="3">
    <cellStyle name="Comma" xfId="1" builtinId="3"/>
    <cellStyle name="Normal" xfId="0" builtinId="0"/>
    <cellStyle name="Normal 4" xfId="2" xr:uid="{00000000-0005-0000-0000-000002000000}"/>
  </cellStyles>
  <dxfs count="0"/>
  <tableStyles count="0" defaultTableStyle="TableStyleMedium2" defaultPivotStyle="PivotStyleLight16"/>
  <colors>
    <mruColors>
      <color rgb="FF0033CC"/>
      <color rgb="FFFF0066"/>
      <color rgb="FF660033"/>
      <color rgb="FF00CC00"/>
      <color rgb="FFFF00FF"/>
      <color rgb="FF009999"/>
      <color rgb="FF00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219"/>
  <sheetViews>
    <sheetView tabSelected="1" topLeftCell="A163" zoomScaleNormal="100" workbookViewId="0">
      <selection activeCell="B177" sqref="B177:H177"/>
    </sheetView>
  </sheetViews>
  <sheetFormatPr defaultRowHeight="15" x14ac:dyDescent="0.25"/>
  <cols>
    <col min="1" max="1" width="9.140625" style="2"/>
    <col min="2" max="2" width="60.42578125" style="2" customWidth="1"/>
    <col min="3" max="3" width="9.140625" style="2" customWidth="1"/>
    <col min="4" max="4" width="15.5703125" style="2" customWidth="1"/>
    <col min="5" max="5" width="20.7109375" style="2" customWidth="1"/>
    <col min="6" max="7" width="44.140625" style="2" customWidth="1"/>
    <col min="8" max="8" width="25.7109375" style="2" customWidth="1"/>
    <col min="9" max="9" width="23.28515625" style="2" customWidth="1"/>
    <col min="10" max="16384" width="9.140625" style="2"/>
  </cols>
  <sheetData>
    <row r="1" spans="1:11" ht="33.75" customHeight="1" x14ac:dyDescent="0.25">
      <c r="A1" s="76" t="s">
        <v>258</v>
      </c>
      <c r="B1" s="76"/>
      <c r="C1" s="76"/>
      <c r="D1" s="76"/>
      <c r="E1" s="76"/>
      <c r="F1" s="76"/>
      <c r="G1" s="76"/>
    </row>
    <row r="2" spans="1:11" x14ac:dyDescent="0.25">
      <c r="A2" s="3"/>
      <c r="B2" s="25"/>
      <c r="C2" s="3"/>
      <c r="D2" s="3"/>
      <c r="E2" s="3"/>
      <c r="F2" s="3"/>
      <c r="G2" s="26"/>
    </row>
    <row r="3" spans="1:11" ht="25.5" customHeight="1" x14ac:dyDescent="0.35">
      <c r="A3" s="77" t="s">
        <v>221</v>
      </c>
      <c r="B3" s="77"/>
      <c r="C3" s="77"/>
      <c r="D3" s="77"/>
      <c r="E3" s="77"/>
      <c r="F3" s="77"/>
      <c r="G3" s="77"/>
    </row>
    <row r="4" spans="1:11" ht="48" customHeight="1" x14ac:dyDescent="0.35">
      <c r="A4" s="84" t="s">
        <v>236</v>
      </c>
      <c r="B4" s="84"/>
      <c r="C4" s="84"/>
      <c r="D4" s="84"/>
      <c r="E4" s="84"/>
      <c r="F4" s="84"/>
      <c r="G4" s="40"/>
    </row>
    <row r="5" spans="1:11" x14ac:dyDescent="0.25">
      <c r="A5" s="27"/>
      <c r="B5" s="1" t="s">
        <v>235</v>
      </c>
      <c r="C5" s="27"/>
      <c r="D5" s="27"/>
      <c r="E5" s="4"/>
      <c r="F5" s="4"/>
      <c r="G5" s="28"/>
    </row>
    <row r="6" spans="1:11" ht="26.25" customHeight="1" x14ac:dyDescent="0.25">
      <c r="A6" s="78" t="s">
        <v>259</v>
      </c>
      <c r="B6" s="78"/>
      <c r="C6" s="78"/>
      <c r="D6" s="78"/>
      <c r="E6" s="78"/>
      <c r="F6" s="78"/>
      <c r="G6" s="78"/>
    </row>
    <row r="7" spans="1:11" ht="15" customHeight="1" x14ac:dyDescent="0.25">
      <c r="A7" s="79" t="s">
        <v>222</v>
      </c>
      <c r="B7" s="79"/>
      <c r="C7" s="79"/>
      <c r="D7" s="79"/>
      <c r="E7" s="79"/>
      <c r="F7" s="79"/>
      <c r="G7" s="79"/>
    </row>
    <row r="9" spans="1:11" ht="133.5" customHeight="1" x14ac:dyDescent="0.25">
      <c r="A9" s="15" t="s">
        <v>149</v>
      </c>
      <c r="B9" s="15" t="s">
        <v>150</v>
      </c>
      <c r="C9" s="15" t="s">
        <v>152</v>
      </c>
      <c r="D9" s="8" t="s">
        <v>151</v>
      </c>
      <c r="E9" s="8" t="s">
        <v>217</v>
      </c>
      <c r="F9" s="8" t="s">
        <v>260</v>
      </c>
      <c r="G9" s="8" t="s">
        <v>261</v>
      </c>
      <c r="H9" s="8" t="s">
        <v>226</v>
      </c>
      <c r="I9" s="8" t="s">
        <v>239</v>
      </c>
    </row>
    <row r="10" spans="1:11" ht="20.25" x14ac:dyDescent="0.25">
      <c r="A10" s="9" t="s">
        <v>0</v>
      </c>
      <c r="B10" s="80" t="s">
        <v>1</v>
      </c>
      <c r="C10" s="81"/>
      <c r="D10" s="81"/>
      <c r="E10" s="81"/>
      <c r="F10" s="81"/>
      <c r="G10" s="81"/>
      <c r="H10" s="81"/>
      <c r="I10" s="83"/>
    </row>
    <row r="11" spans="1:11" x14ac:dyDescent="0.25">
      <c r="A11" s="7" t="s">
        <v>2</v>
      </c>
      <c r="B11" s="6" t="s">
        <v>3</v>
      </c>
      <c r="C11" s="16" t="s">
        <v>224</v>
      </c>
      <c r="D11" s="16">
        <v>150</v>
      </c>
      <c r="E11" s="6"/>
      <c r="F11" s="6"/>
      <c r="G11" s="17"/>
      <c r="H11" s="17"/>
      <c r="I11" s="17"/>
      <c r="K11" s="11"/>
    </row>
    <row r="12" spans="1:11" x14ac:dyDescent="0.25">
      <c r="A12" s="7" t="s">
        <v>4</v>
      </c>
      <c r="B12" s="6" t="s">
        <v>5</v>
      </c>
      <c r="C12" s="16" t="s">
        <v>224</v>
      </c>
      <c r="D12" s="16">
        <v>20</v>
      </c>
      <c r="E12" s="17"/>
      <c r="F12" s="17"/>
      <c r="G12" s="17"/>
      <c r="H12" s="17"/>
      <c r="I12" s="17"/>
      <c r="K12" s="11"/>
    </row>
    <row r="13" spans="1:11" x14ac:dyDescent="0.25">
      <c r="A13" s="7" t="s">
        <v>6</v>
      </c>
      <c r="B13" s="6" t="s">
        <v>7</v>
      </c>
      <c r="C13" s="16" t="s">
        <v>224</v>
      </c>
      <c r="D13" s="16">
        <v>150</v>
      </c>
      <c r="E13" s="17"/>
      <c r="F13" s="17"/>
      <c r="G13" s="17"/>
      <c r="H13" s="17"/>
      <c r="I13" s="17"/>
      <c r="K13" s="11"/>
    </row>
    <row r="14" spans="1:11" x14ac:dyDescent="0.25">
      <c r="A14" s="7" t="s">
        <v>8</v>
      </c>
      <c r="B14" s="6" t="s">
        <v>9</v>
      </c>
      <c r="C14" s="16" t="s">
        <v>224</v>
      </c>
      <c r="D14" s="16">
        <v>50</v>
      </c>
      <c r="E14" s="17"/>
      <c r="F14" s="17"/>
      <c r="G14" s="17"/>
      <c r="H14" s="17"/>
      <c r="I14" s="17"/>
      <c r="K14" s="11"/>
    </row>
    <row r="15" spans="1:11" x14ac:dyDescent="0.25">
      <c r="A15" s="7" t="s">
        <v>10</v>
      </c>
      <c r="B15" s="6" t="s">
        <v>11</v>
      </c>
      <c r="C15" s="16" t="s">
        <v>224</v>
      </c>
      <c r="D15" s="16">
        <v>200</v>
      </c>
      <c r="E15" s="17"/>
      <c r="F15" s="17"/>
      <c r="G15" s="17"/>
      <c r="H15" s="17"/>
      <c r="I15" s="17"/>
      <c r="K15" s="11"/>
    </row>
    <row r="16" spans="1:11" x14ac:dyDescent="0.25">
      <c r="A16" s="7"/>
      <c r="B16" s="49" t="s">
        <v>214</v>
      </c>
      <c r="C16" s="50"/>
      <c r="D16" s="50"/>
      <c r="E16" s="50"/>
      <c r="F16" s="50"/>
      <c r="G16" s="50"/>
      <c r="H16" s="51"/>
      <c r="I16" s="18">
        <f>I15+I14+I13+I12+I11+I10</f>
        <v>0</v>
      </c>
      <c r="K16" s="31"/>
    </row>
    <row r="17" spans="1:11" ht="20.25" x14ac:dyDescent="0.25">
      <c r="A17" s="9" t="s">
        <v>12</v>
      </c>
      <c r="B17" s="80" t="s">
        <v>13</v>
      </c>
      <c r="C17" s="81"/>
      <c r="D17" s="81"/>
      <c r="E17" s="81"/>
      <c r="F17" s="81"/>
      <c r="G17" s="81"/>
      <c r="H17" s="81"/>
      <c r="I17" s="82"/>
      <c r="K17" s="11"/>
    </row>
    <row r="18" spans="1:11" x14ac:dyDescent="0.25">
      <c r="A18" s="7" t="s">
        <v>14</v>
      </c>
      <c r="B18" s="6" t="s">
        <v>3</v>
      </c>
      <c r="C18" s="16" t="s">
        <v>224</v>
      </c>
      <c r="D18" s="16">
        <v>60</v>
      </c>
      <c r="E18" s="17"/>
      <c r="F18" s="17"/>
      <c r="G18" s="17"/>
      <c r="H18" s="33"/>
      <c r="I18" s="7"/>
      <c r="K18" s="11"/>
    </row>
    <row r="19" spans="1:11" x14ac:dyDescent="0.25">
      <c r="A19" s="7" t="s">
        <v>15</v>
      </c>
      <c r="B19" s="6" t="s">
        <v>16</v>
      </c>
      <c r="C19" s="16" t="s">
        <v>224</v>
      </c>
      <c r="D19" s="16">
        <v>60</v>
      </c>
      <c r="E19" s="17"/>
      <c r="F19" s="17"/>
      <c r="G19" s="17"/>
      <c r="H19" s="33"/>
      <c r="I19" s="7"/>
      <c r="K19" s="11"/>
    </row>
    <row r="20" spans="1:11" x14ac:dyDescent="0.25">
      <c r="A20" s="7" t="s">
        <v>17</v>
      </c>
      <c r="B20" s="6" t="s">
        <v>7</v>
      </c>
      <c r="C20" s="16" t="s">
        <v>224</v>
      </c>
      <c r="D20" s="16">
        <v>60</v>
      </c>
      <c r="E20" s="17"/>
      <c r="F20" s="17"/>
      <c r="G20" s="17"/>
      <c r="H20" s="33"/>
      <c r="I20" s="7"/>
      <c r="K20" s="11"/>
    </row>
    <row r="21" spans="1:11" x14ac:dyDescent="0.25">
      <c r="A21" s="7" t="s">
        <v>18</v>
      </c>
      <c r="B21" s="6" t="s">
        <v>9</v>
      </c>
      <c r="C21" s="16" t="s">
        <v>224</v>
      </c>
      <c r="D21" s="16">
        <v>50</v>
      </c>
      <c r="E21" s="17"/>
      <c r="F21" s="17"/>
      <c r="G21" s="17"/>
      <c r="H21" s="33"/>
      <c r="I21" s="7"/>
      <c r="K21" s="11"/>
    </row>
    <row r="22" spans="1:11" x14ac:dyDescent="0.25">
      <c r="A22" s="7" t="s">
        <v>19</v>
      </c>
      <c r="B22" s="6" t="s">
        <v>11</v>
      </c>
      <c r="C22" s="16" t="s">
        <v>224</v>
      </c>
      <c r="D22" s="16">
        <v>55</v>
      </c>
      <c r="E22" s="17"/>
      <c r="F22" s="17"/>
      <c r="G22" s="17"/>
      <c r="H22" s="33"/>
      <c r="I22" s="7"/>
      <c r="K22" s="11"/>
    </row>
    <row r="23" spans="1:11" x14ac:dyDescent="0.25">
      <c r="A23" s="7"/>
      <c r="B23" s="49" t="s">
        <v>214</v>
      </c>
      <c r="C23" s="50"/>
      <c r="D23" s="50"/>
      <c r="E23" s="50"/>
      <c r="F23" s="50"/>
      <c r="G23" s="50"/>
      <c r="H23" s="51"/>
      <c r="I23" s="34">
        <f>I22+I21+I20+I19+I18+I17</f>
        <v>0</v>
      </c>
      <c r="K23" s="11"/>
    </row>
    <row r="24" spans="1:11" ht="20.25" x14ac:dyDescent="0.25">
      <c r="A24" s="9" t="s">
        <v>20</v>
      </c>
      <c r="B24" s="80" t="s">
        <v>21</v>
      </c>
      <c r="C24" s="81"/>
      <c r="D24" s="81"/>
      <c r="E24" s="81"/>
      <c r="F24" s="81"/>
      <c r="G24" s="81"/>
      <c r="H24" s="81"/>
      <c r="I24" s="82"/>
      <c r="K24" s="11"/>
    </row>
    <row r="25" spans="1:11" x14ac:dyDescent="0.25">
      <c r="A25" s="7" t="s">
        <v>22</v>
      </c>
      <c r="B25" s="6" t="s">
        <v>3</v>
      </c>
      <c r="C25" s="16" t="s">
        <v>224</v>
      </c>
      <c r="D25" s="16">
        <v>150</v>
      </c>
      <c r="E25" s="17"/>
      <c r="F25" s="17"/>
      <c r="G25" s="17"/>
      <c r="H25" s="33"/>
      <c r="I25" s="7"/>
      <c r="K25" s="11"/>
    </row>
    <row r="26" spans="1:11" x14ac:dyDescent="0.25">
      <c r="A26" s="7" t="s">
        <v>23</v>
      </c>
      <c r="B26" s="6" t="s">
        <v>5</v>
      </c>
      <c r="C26" s="16" t="s">
        <v>224</v>
      </c>
      <c r="D26" s="16">
        <v>150</v>
      </c>
      <c r="E26" s="17"/>
      <c r="F26" s="17"/>
      <c r="G26" s="17"/>
      <c r="H26" s="33"/>
      <c r="I26" s="7"/>
      <c r="K26" s="11"/>
    </row>
    <row r="27" spans="1:11" x14ac:dyDescent="0.25">
      <c r="A27" s="7" t="s">
        <v>24</v>
      </c>
      <c r="B27" s="6" t="s">
        <v>7</v>
      </c>
      <c r="C27" s="16" t="s">
        <v>224</v>
      </c>
      <c r="D27" s="16">
        <v>65</v>
      </c>
      <c r="E27" s="17"/>
      <c r="F27" s="17"/>
      <c r="G27" s="17"/>
      <c r="H27" s="33"/>
      <c r="I27" s="7"/>
      <c r="K27" s="11"/>
    </row>
    <row r="28" spans="1:11" x14ac:dyDescent="0.25">
      <c r="A28" s="7" t="s">
        <v>25</v>
      </c>
      <c r="B28" s="6" t="s">
        <v>9</v>
      </c>
      <c r="C28" s="16" t="s">
        <v>224</v>
      </c>
      <c r="D28" s="16">
        <v>65</v>
      </c>
      <c r="E28" s="17"/>
      <c r="F28" s="17"/>
      <c r="G28" s="17"/>
      <c r="H28" s="33"/>
      <c r="I28" s="7"/>
      <c r="K28" s="11"/>
    </row>
    <row r="29" spans="1:11" x14ac:dyDescent="0.25">
      <c r="A29" s="7" t="s">
        <v>26</v>
      </c>
      <c r="B29" s="6" t="s">
        <v>11</v>
      </c>
      <c r="C29" s="16" t="s">
        <v>224</v>
      </c>
      <c r="D29" s="16">
        <v>45</v>
      </c>
      <c r="E29" s="17"/>
      <c r="F29" s="17"/>
      <c r="G29" s="17"/>
      <c r="H29" s="33"/>
      <c r="I29" s="7"/>
      <c r="K29" s="11"/>
    </row>
    <row r="30" spans="1:11" x14ac:dyDescent="0.25">
      <c r="A30" s="7"/>
      <c r="B30" s="49" t="s">
        <v>214</v>
      </c>
      <c r="C30" s="50"/>
      <c r="D30" s="50"/>
      <c r="E30" s="50"/>
      <c r="F30" s="50"/>
      <c r="G30" s="50"/>
      <c r="H30" s="51"/>
      <c r="I30" s="34">
        <f>I29+I28+I27+I26+I25+I24</f>
        <v>0</v>
      </c>
      <c r="K30" s="11"/>
    </row>
    <row r="31" spans="1:11" ht="20.25" x14ac:dyDescent="0.25">
      <c r="A31" s="9" t="s">
        <v>27</v>
      </c>
      <c r="B31" s="80" t="s">
        <v>28</v>
      </c>
      <c r="C31" s="81"/>
      <c r="D31" s="81"/>
      <c r="E31" s="81"/>
      <c r="F31" s="81"/>
      <c r="G31" s="81"/>
      <c r="H31" s="81"/>
      <c r="I31" s="82"/>
      <c r="K31" s="11"/>
    </row>
    <row r="32" spans="1:11" x14ac:dyDescent="0.25">
      <c r="A32" s="7" t="s">
        <v>29</v>
      </c>
      <c r="B32" s="6" t="s">
        <v>30</v>
      </c>
      <c r="C32" s="16" t="s">
        <v>224</v>
      </c>
      <c r="D32" s="16">
        <v>106</v>
      </c>
      <c r="E32" s="17"/>
      <c r="F32" s="17"/>
      <c r="G32" s="17"/>
      <c r="H32" s="33"/>
      <c r="I32" s="7"/>
      <c r="K32" s="11"/>
    </row>
    <row r="33" spans="1:11" x14ac:dyDescent="0.25">
      <c r="A33" s="7" t="s">
        <v>31</v>
      </c>
      <c r="B33" s="6" t="s">
        <v>32</v>
      </c>
      <c r="C33" s="16" t="s">
        <v>224</v>
      </c>
      <c r="D33" s="16">
        <v>75</v>
      </c>
      <c r="E33" s="17"/>
      <c r="F33" s="17"/>
      <c r="G33" s="17"/>
      <c r="H33" s="33"/>
      <c r="I33" s="7"/>
      <c r="K33" s="31"/>
    </row>
    <row r="34" spans="1:11" x14ac:dyDescent="0.25">
      <c r="A34" s="7" t="s">
        <v>33</v>
      </c>
      <c r="B34" s="6" t="s">
        <v>34</v>
      </c>
      <c r="C34" s="16" t="s">
        <v>224</v>
      </c>
      <c r="D34" s="16">
        <v>15</v>
      </c>
      <c r="E34" s="17"/>
      <c r="F34" s="17"/>
      <c r="G34" s="17"/>
      <c r="H34" s="33"/>
      <c r="I34" s="7"/>
      <c r="K34" s="11"/>
    </row>
    <row r="35" spans="1:11" x14ac:dyDescent="0.25">
      <c r="A35" s="7" t="s">
        <v>35</v>
      </c>
      <c r="B35" s="6" t="s">
        <v>36</v>
      </c>
      <c r="C35" s="16" t="s">
        <v>224</v>
      </c>
      <c r="D35" s="16">
        <v>50</v>
      </c>
      <c r="E35" s="17"/>
      <c r="F35" s="17"/>
      <c r="G35" s="17"/>
      <c r="H35" s="33"/>
      <c r="I35" s="7"/>
      <c r="K35" s="11"/>
    </row>
    <row r="36" spans="1:11" x14ac:dyDescent="0.25">
      <c r="A36" s="7"/>
      <c r="B36" s="49" t="s">
        <v>214</v>
      </c>
      <c r="C36" s="50"/>
      <c r="D36" s="50"/>
      <c r="E36" s="50"/>
      <c r="F36" s="50"/>
      <c r="G36" s="50"/>
      <c r="H36" s="51"/>
      <c r="I36" s="34">
        <f>I35+I34+I33+I32+I31</f>
        <v>0</v>
      </c>
      <c r="K36" s="11"/>
    </row>
    <row r="37" spans="1:11" ht="20.25" x14ac:dyDescent="0.25">
      <c r="A37" s="9" t="s">
        <v>37</v>
      </c>
      <c r="B37" s="80" t="s">
        <v>38</v>
      </c>
      <c r="C37" s="81"/>
      <c r="D37" s="81"/>
      <c r="E37" s="81"/>
      <c r="F37" s="81"/>
      <c r="G37" s="81"/>
      <c r="H37" s="81"/>
      <c r="I37" s="82"/>
      <c r="K37" s="11"/>
    </row>
    <row r="38" spans="1:11" x14ac:dyDescent="0.25">
      <c r="A38" s="7" t="s">
        <v>39</v>
      </c>
      <c r="B38" s="6" t="s">
        <v>9</v>
      </c>
      <c r="C38" s="16" t="s">
        <v>224</v>
      </c>
      <c r="D38" s="16">
        <v>60</v>
      </c>
      <c r="E38" s="17"/>
      <c r="F38" s="17"/>
      <c r="G38" s="17"/>
      <c r="H38" s="33"/>
      <c r="I38" s="7"/>
      <c r="K38" s="11"/>
    </row>
    <row r="39" spans="1:11" x14ac:dyDescent="0.25">
      <c r="A39" s="7" t="s">
        <v>40</v>
      </c>
      <c r="B39" s="6" t="s">
        <v>3</v>
      </c>
      <c r="C39" s="16" t="s">
        <v>224</v>
      </c>
      <c r="D39" s="16">
        <v>40</v>
      </c>
      <c r="E39" s="17"/>
      <c r="F39" s="17"/>
      <c r="G39" s="17"/>
      <c r="H39" s="33"/>
      <c r="I39" s="7"/>
      <c r="K39" s="11"/>
    </row>
    <row r="40" spans="1:11" x14ac:dyDescent="0.25">
      <c r="A40" s="7" t="s">
        <v>41</v>
      </c>
      <c r="B40" s="6" t="s">
        <v>11</v>
      </c>
      <c r="C40" s="16" t="s">
        <v>224</v>
      </c>
      <c r="D40" s="16">
        <v>100</v>
      </c>
      <c r="E40" s="17"/>
      <c r="F40" s="17"/>
      <c r="G40" s="17"/>
      <c r="H40" s="33"/>
      <c r="I40" s="7"/>
      <c r="K40" s="11"/>
    </row>
    <row r="41" spans="1:11" x14ac:dyDescent="0.25">
      <c r="A41" s="7" t="s">
        <v>42</v>
      </c>
      <c r="B41" s="6" t="s">
        <v>7</v>
      </c>
      <c r="C41" s="16" t="s">
        <v>224</v>
      </c>
      <c r="D41" s="16">
        <v>20</v>
      </c>
      <c r="E41" s="17"/>
      <c r="F41" s="17"/>
      <c r="G41" s="17"/>
      <c r="H41" s="33"/>
      <c r="I41" s="7"/>
      <c r="K41" s="11"/>
    </row>
    <row r="42" spans="1:11" x14ac:dyDescent="0.25">
      <c r="A42" s="7"/>
      <c r="B42" s="49" t="s">
        <v>214</v>
      </c>
      <c r="C42" s="50"/>
      <c r="D42" s="50"/>
      <c r="E42" s="50"/>
      <c r="F42" s="50"/>
      <c r="G42" s="50"/>
      <c r="H42" s="51"/>
      <c r="I42" s="34">
        <f>I41+I40+I39+I38+I37</f>
        <v>0</v>
      </c>
      <c r="K42" s="11"/>
    </row>
    <row r="43" spans="1:11" ht="20.25" x14ac:dyDescent="0.25">
      <c r="A43" s="9" t="s">
        <v>43</v>
      </c>
      <c r="B43" s="80" t="s">
        <v>44</v>
      </c>
      <c r="C43" s="81"/>
      <c r="D43" s="81"/>
      <c r="E43" s="81"/>
      <c r="F43" s="81"/>
      <c r="G43" s="81"/>
      <c r="H43" s="81"/>
      <c r="I43" s="82"/>
      <c r="K43" s="11"/>
    </row>
    <row r="44" spans="1:11" x14ac:dyDescent="0.25">
      <c r="A44" s="7" t="s">
        <v>45</v>
      </c>
      <c r="B44" s="6" t="s">
        <v>9</v>
      </c>
      <c r="C44" s="16" t="s">
        <v>224</v>
      </c>
      <c r="D44" s="16">
        <v>100</v>
      </c>
      <c r="E44" s="17"/>
      <c r="F44" s="17"/>
      <c r="G44" s="17"/>
      <c r="H44" s="33"/>
      <c r="I44" s="7"/>
      <c r="K44" s="11"/>
    </row>
    <row r="45" spans="1:11" x14ac:dyDescent="0.25">
      <c r="A45" s="7" t="s">
        <v>46</v>
      </c>
      <c r="B45" s="6" t="s">
        <v>3</v>
      </c>
      <c r="C45" s="16" t="s">
        <v>224</v>
      </c>
      <c r="D45" s="16">
        <v>100</v>
      </c>
      <c r="E45" s="17"/>
      <c r="F45" s="17"/>
      <c r="G45" s="17"/>
      <c r="H45" s="33"/>
      <c r="I45" s="7"/>
      <c r="K45" s="32"/>
    </row>
    <row r="46" spans="1:11" x14ac:dyDescent="0.25">
      <c r="A46" s="7" t="s">
        <v>47</v>
      </c>
      <c r="B46" s="6" t="s">
        <v>11</v>
      </c>
      <c r="C46" s="16" t="s">
        <v>224</v>
      </c>
      <c r="D46" s="16">
        <v>30</v>
      </c>
      <c r="E46" s="17"/>
      <c r="F46" s="17"/>
      <c r="G46" s="17"/>
      <c r="H46" s="33"/>
      <c r="I46" s="7"/>
    </row>
    <row r="47" spans="1:11" x14ac:dyDescent="0.25">
      <c r="A47" s="7"/>
      <c r="B47" s="49" t="s">
        <v>214</v>
      </c>
      <c r="C47" s="50"/>
      <c r="D47" s="50"/>
      <c r="E47" s="50"/>
      <c r="F47" s="50"/>
      <c r="G47" s="50"/>
      <c r="H47" s="51"/>
      <c r="I47" s="34">
        <f>I46+I45+I44+I43</f>
        <v>0</v>
      </c>
    </row>
    <row r="48" spans="1:11" ht="20.25" x14ac:dyDescent="0.25">
      <c r="A48" s="9" t="s">
        <v>48</v>
      </c>
      <c r="B48" s="80" t="s">
        <v>49</v>
      </c>
      <c r="C48" s="81"/>
      <c r="D48" s="81"/>
      <c r="E48" s="81"/>
      <c r="F48" s="81"/>
      <c r="G48" s="81"/>
      <c r="H48" s="81"/>
      <c r="I48" s="82"/>
    </row>
    <row r="49" spans="1:9" x14ac:dyDescent="0.25">
      <c r="A49" s="7" t="s">
        <v>50</v>
      </c>
      <c r="B49" s="6" t="s">
        <v>51</v>
      </c>
      <c r="C49" s="16" t="s">
        <v>224</v>
      </c>
      <c r="D49" s="16">
        <v>30</v>
      </c>
      <c r="E49" s="17"/>
      <c r="F49" s="17"/>
      <c r="G49" s="17"/>
      <c r="H49" s="33"/>
      <c r="I49" s="7"/>
    </row>
    <row r="50" spans="1:9" x14ac:dyDescent="0.25">
      <c r="A50" s="7" t="s">
        <v>52</v>
      </c>
      <c r="B50" s="6" t="s">
        <v>53</v>
      </c>
      <c r="C50" s="16" t="s">
        <v>224</v>
      </c>
      <c r="D50" s="16">
        <v>30</v>
      </c>
      <c r="E50" s="17"/>
      <c r="F50" s="17"/>
      <c r="G50" s="17"/>
      <c r="H50" s="33"/>
      <c r="I50" s="7"/>
    </row>
    <row r="51" spans="1:9" x14ac:dyDescent="0.25">
      <c r="A51" s="7"/>
      <c r="B51" s="49" t="s">
        <v>214</v>
      </c>
      <c r="C51" s="50"/>
      <c r="D51" s="50"/>
      <c r="E51" s="50"/>
      <c r="F51" s="50"/>
      <c r="G51" s="50"/>
      <c r="H51" s="51"/>
      <c r="I51" s="34">
        <f>I50+I49+I48</f>
        <v>0</v>
      </c>
    </row>
    <row r="52" spans="1:9" ht="20.25" customHeight="1" x14ac:dyDescent="0.25">
      <c r="A52" s="9" t="s">
        <v>54</v>
      </c>
      <c r="B52" s="80" t="s">
        <v>55</v>
      </c>
      <c r="C52" s="81"/>
      <c r="D52" s="81"/>
      <c r="E52" s="81"/>
      <c r="F52" s="81"/>
      <c r="G52" s="81"/>
      <c r="H52" s="81"/>
      <c r="I52" s="82"/>
    </row>
    <row r="53" spans="1:9" x14ac:dyDescent="0.25">
      <c r="A53" s="7" t="s">
        <v>56</v>
      </c>
      <c r="B53" s="6" t="s">
        <v>9</v>
      </c>
      <c r="C53" s="16" t="s">
        <v>224</v>
      </c>
      <c r="D53" s="16">
        <v>60</v>
      </c>
      <c r="E53" s="17"/>
      <c r="F53" s="17"/>
      <c r="G53" s="17"/>
      <c r="H53" s="33"/>
      <c r="I53" s="7"/>
    </row>
    <row r="54" spans="1:9" x14ac:dyDescent="0.25">
      <c r="A54" s="7" t="s">
        <v>57</v>
      </c>
      <c r="B54" s="6" t="s">
        <v>11</v>
      </c>
      <c r="C54" s="16" t="s">
        <v>224</v>
      </c>
      <c r="D54" s="16">
        <v>15</v>
      </c>
      <c r="E54" s="17"/>
      <c r="F54" s="17"/>
      <c r="G54" s="17"/>
      <c r="H54" s="33"/>
      <c r="I54" s="7"/>
    </row>
    <row r="55" spans="1:9" x14ac:dyDescent="0.25">
      <c r="A55" s="7" t="s">
        <v>58</v>
      </c>
      <c r="B55" s="6" t="s">
        <v>3</v>
      </c>
      <c r="C55" s="16" t="s">
        <v>224</v>
      </c>
      <c r="D55" s="16">
        <v>50</v>
      </c>
      <c r="E55" s="17"/>
      <c r="F55" s="17"/>
      <c r="G55" s="17"/>
      <c r="H55" s="33"/>
      <c r="I55" s="7"/>
    </row>
    <row r="56" spans="1:9" x14ac:dyDescent="0.25">
      <c r="A56" s="7"/>
      <c r="B56" s="49" t="s">
        <v>214</v>
      </c>
      <c r="C56" s="50"/>
      <c r="D56" s="50"/>
      <c r="E56" s="50"/>
      <c r="F56" s="50"/>
      <c r="G56" s="50"/>
      <c r="H56" s="51"/>
      <c r="I56" s="34">
        <f>I55+I54+I53+I52</f>
        <v>0</v>
      </c>
    </row>
    <row r="57" spans="1:9" ht="20.25" x14ac:dyDescent="0.25">
      <c r="A57" s="9" t="s">
        <v>59</v>
      </c>
      <c r="B57" s="80" t="s">
        <v>60</v>
      </c>
      <c r="C57" s="81"/>
      <c r="D57" s="81"/>
      <c r="E57" s="81"/>
      <c r="F57" s="81"/>
      <c r="G57" s="81"/>
      <c r="H57" s="81"/>
      <c r="I57" s="82"/>
    </row>
    <row r="58" spans="1:9" x14ac:dyDescent="0.25">
      <c r="A58" s="7" t="s">
        <v>61</v>
      </c>
      <c r="B58" s="6" t="s">
        <v>3</v>
      </c>
      <c r="C58" s="16" t="s">
        <v>224</v>
      </c>
      <c r="D58" s="16">
        <v>25</v>
      </c>
      <c r="E58" s="17"/>
      <c r="F58" s="17"/>
      <c r="G58" s="17"/>
      <c r="H58" s="33"/>
      <c r="I58" s="7"/>
    </row>
    <row r="59" spans="1:9" x14ac:dyDescent="0.25">
      <c r="A59" s="7" t="s">
        <v>62</v>
      </c>
      <c r="B59" s="6" t="s">
        <v>7</v>
      </c>
      <c r="C59" s="16" t="s">
        <v>224</v>
      </c>
      <c r="D59" s="16">
        <v>10</v>
      </c>
      <c r="E59" s="17"/>
      <c r="F59" s="17"/>
      <c r="G59" s="17"/>
      <c r="H59" s="33"/>
      <c r="I59" s="7"/>
    </row>
    <row r="60" spans="1:9" x14ac:dyDescent="0.25">
      <c r="A60" s="7" t="s">
        <v>63</v>
      </c>
      <c r="B60" s="6" t="s">
        <v>9</v>
      </c>
      <c r="C60" s="16" t="s">
        <v>224</v>
      </c>
      <c r="D60" s="16">
        <v>10</v>
      </c>
      <c r="E60" s="17"/>
      <c r="F60" s="17"/>
      <c r="G60" s="17"/>
      <c r="H60" s="33"/>
      <c r="I60" s="7"/>
    </row>
    <row r="61" spans="1:9" x14ac:dyDescent="0.25">
      <c r="A61" s="7" t="s">
        <v>64</v>
      </c>
      <c r="B61" s="6" t="s">
        <v>11</v>
      </c>
      <c r="C61" s="16" t="s">
        <v>224</v>
      </c>
      <c r="D61" s="16">
        <v>8</v>
      </c>
      <c r="E61" s="17"/>
      <c r="F61" s="17"/>
      <c r="G61" s="17"/>
      <c r="H61" s="33"/>
      <c r="I61" s="7"/>
    </row>
    <row r="62" spans="1:9" x14ac:dyDescent="0.25">
      <c r="A62" s="7"/>
      <c r="B62" s="49" t="s">
        <v>214</v>
      </c>
      <c r="C62" s="50"/>
      <c r="D62" s="50"/>
      <c r="E62" s="50"/>
      <c r="F62" s="50"/>
      <c r="G62" s="50"/>
      <c r="H62" s="51"/>
      <c r="I62" s="34">
        <f>I61+I60+I59+I58+I57</f>
        <v>0</v>
      </c>
    </row>
    <row r="63" spans="1:9" ht="20.25" x14ac:dyDescent="0.25">
      <c r="A63" s="9" t="s">
        <v>65</v>
      </c>
      <c r="B63" s="80" t="s">
        <v>66</v>
      </c>
      <c r="C63" s="81"/>
      <c r="D63" s="81"/>
      <c r="E63" s="81"/>
      <c r="F63" s="81"/>
      <c r="G63" s="81"/>
      <c r="H63" s="81"/>
      <c r="I63" s="82"/>
    </row>
    <row r="64" spans="1:9" x14ac:dyDescent="0.25">
      <c r="A64" s="7" t="s">
        <v>67</v>
      </c>
      <c r="B64" s="6" t="s">
        <v>3</v>
      </c>
      <c r="C64" s="16" t="s">
        <v>224</v>
      </c>
      <c r="D64" s="16">
        <v>12</v>
      </c>
      <c r="E64" s="17"/>
      <c r="F64" s="17"/>
      <c r="G64" s="17"/>
      <c r="H64" s="33"/>
      <c r="I64" s="7"/>
    </row>
    <row r="65" spans="1:9" x14ac:dyDescent="0.25">
      <c r="A65" s="7" t="s">
        <v>68</v>
      </c>
      <c r="B65" s="6" t="s">
        <v>7</v>
      </c>
      <c r="C65" s="16" t="s">
        <v>224</v>
      </c>
      <c r="D65" s="16">
        <v>10</v>
      </c>
      <c r="E65" s="17"/>
      <c r="F65" s="17"/>
      <c r="G65" s="17"/>
      <c r="H65" s="33"/>
      <c r="I65" s="7"/>
    </row>
    <row r="66" spans="1:9" x14ac:dyDescent="0.25">
      <c r="A66" s="7" t="s">
        <v>69</v>
      </c>
      <c r="B66" s="6" t="s">
        <v>9</v>
      </c>
      <c r="C66" s="16" t="s">
        <v>224</v>
      </c>
      <c r="D66" s="16">
        <v>5</v>
      </c>
      <c r="E66" s="17"/>
      <c r="F66" s="17"/>
      <c r="G66" s="17"/>
      <c r="H66" s="33"/>
      <c r="I66" s="7"/>
    </row>
    <row r="67" spans="1:9" x14ac:dyDescent="0.25">
      <c r="A67" s="7" t="s">
        <v>70</v>
      </c>
      <c r="B67" s="6" t="s">
        <v>11</v>
      </c>
      <c r="C67" s="16" t="s">
        <v>224</v>
      </c>
      <c r="D67" s="16">
        <v>5</v>
      </c>
      <c r="E67" s="17"/>
      <c r="F67" s="17"/>
      <c r="G67" s="17"/>
      <c r="H67" s="33"/>
      <c r="I67" s="7"/>
    </row>
    <row r="68" spans="1:9" x14ac:dyDescent="0.25">
      <c r="A68" s="7"/>
      <c r="B68" s="49" t="s">
        <v>214</v>
      </c>
      <c r="C68" s="50"/>
      <c r="D68" s="50"/>
      <c r="E68" s="50"/>
      <c r="F68" s="50"/>
      <c r="G68" s="50"/>
      <c r="H68" s="51"/>
      <c r="I68" s="34">
        <f>I67+I66+I65+I64+I63</f>
        <v>0</v>
      </c>
    </row>
    <row r="69" spans="1:9" ht="28.5" customHeight="1" x14ac:dyDescent="0.25">
      <c r="A69" s="9" t="s">
        <v>71</v>
      </c>
      <c r="B69" s="80" t="s">
        <v>72</v>
      </c>
      <c r="C69" s="81"/>
      <c r="D69" s="81"/>
      <c r="E69" s="81"/>
      <c r="F69" s="81"/>
      <c r="G69" s="81"/>
      <c r="H69" s="81"/>
      <c r="I69" s="82"/>
    </row>
    <row r="70" spans="1:9" x14ac:dyDescent="0.25">
      <c r="A70" s="7" t="s">
        <v>73</v>
      </c>
      <c r="B70" s="6" t="s">
        <v>3</v>
      </c>
      <c r="C70" s="16" t="s">
        <v>224</v>
      </c>
      <c r="D70" s="16">
        <v>20</v>
      </c>
      <c r="E70" s="17"/>
      <c r="F70" s="17"/>
      <c r="G70" s="17"/>
      <c r="H70" s="33"/>
      <c r="I70" s="7"/>
    </row>
    <row r="71" spans="1:9" x14ac:dyDescent="0.25">
      <c r="A71" s="7" t="s">
        <v>74</v>
      </c>
      <c r="B71" s="6" t="s">
        <v>7</v>
      </c>
      <c r="C71" s="16" t="s">
        <v>224</v>
      </c>
      <c r="D71" s="16">
        <v>15</v>
      </c>
      <c r="E71" s="17"/>
      <c r="F71" s="17"/>
      <c r="G71" s="17"/>
      <c r="H71" s="33"/>
      <c r="I71" s="7"/>
    </row>
    <row r="72" spans="1:9" x14ac:dyDescent="0.25">
      <c r="A72" s="7" t="s">
        <v>75</v>
      </c>
      <c r="B72" s="6" t="s">
        <v>9</v>
      </c>
      <c r="C72" s="16" t="s">
        <v>224</v>
      </c>
      <c r="D72" s="16">
        <v>40</v>
      </c>
      <c r="E72" s="17"/>
      <c r="F72" s="17"/>
      <c r="G72" s="17"/>
      <c r="H72" s="33"/>
      <c r="I72" s="7"/>
    </row>
    <row r="73" spans="1:9" x14ac:dyDescent="0.25">
      <c r="A73" s="7" t="s">
        <v>76</v>
      </c>
      <c r="B73" s="6" t="s">
        <v>77</v>
      </c>
      <c r="C73" s="16" t="s">
        <v>224</v>
      </c>
      <c r="D73" s="16">
        <v>40</v>
      </c>
      <c r="E73" s="17"/>
      <c r="F73" s="17"/>
      <c r="G73" s="17"/>
      <c r="H73" s="33"/>
      <c r="I73" s="7"/>
    </row>
    <row r="74" spans="1:9" x14ac:dyDescent="0.25">
      <c r="A74" s="7" t="s">
        <v>78</v>
      </c>
      <c r="B74" s="6" t="s">
        <v>79</v>
      </c>
      <c r="C74" s="16" t="s">
        <v>224</v>
      </c>
      <c r="D74" s="16">
        <v>60</v>
      </c>
      <c r="E74" s="17"/>
      <c r="F74" s="17"/>
      <c r="G74" s="17"/>
      <c r="H74" s="33"/>
      <c r="I74" s="7"/>
    </row>
    <row r="75" spans="1:9" x14ac:dyDescent="0.25">
      <c r="A75" s="7" t="s">
        <v>80</v>
      </c>
      <c r="B75" s="6" t="s">
        <v>81</v>
      </c>
      <c r="C75" s="16" t="s">
        <v>224</v>
      </c>
      <c r="D75" s="16">
        <v>3</v>
      </c>
      <c r="E75" s="17"/>
      <c r="F75" s="17"/>
      <c r="G75" s="17"/>
      <c r="H75" s="33"/>
      <c r="I75" s="7"/>
    </row>
    <row r="76" spans="1:9" x14ac:dyDescent="0.25">
      <c r="A76" s="7" t="s">
        <v>82</v>
      </c>
      <c r="B76" s="6" t="s">
        <v>83</v>
      </c>
      <c r="C76" s="16" t="s">
        <v>224</v>
      </c>
      <c r="D76" s="16">
        <v>70</v>
      </c>
      <c r="E76" s="17"/>
      <c r="F76" s="17"/>
      <c r="G76" s="17"/>
      <c r="H76" s="33"/>
      <c r="I76" s="7"/>
    </row>
    <row r="77" spans="1:9" x14ac:dyDescent="0.25">
      <c r="A77" s="7" t="s">
        <v>84</v>
      </c>
      <c r="B77" s="6" t="s">
        <v>85</v>
      </c>
      <c r="C77" s="16" t="s">
        <v>224</v>
      </c>
      <c r="D77" s="16">
        <v>8</v>
      </c>
      <c r="E77" s="17"/>
      <c r="F77" s="17"/>
      <c r="G77" s="17"/>
      <c r="H77" s="33"/>
      <c r="I77" s="7"/>
    </row>
    <row r="78" spans="1:9" x14ac:dyDescent="0.25">
      <c r="A78" s="7"/>
      <c r="B78" s="49" t="s">
        <v>214</v>
      </c>
      <c r="C78" s="50"/>
      <c r="D78" s="50"/>
      <c r="E78" s="50"/>
      <c r="F78" s="50"/>
      <c r="G78" s="50"/>
      <c r="H78" s="51"/>
      <c r="I78" s="34">
        <f>I77+I76+I75+I74+I73+I72+I71+I70+I69</f>
        <v>0</v>
      </c>
    </row>
    <row r="79" spans="1:9" ht="20.25" x14ac:dyDescent="0.25">
      <c r="A79" s="9" t="s">
        <v>86</v>
      </c>
      <c r="B79" s="80" t="s">
        <v>87</v>
      </c>
      <c r="C79" s="81"/>
      <c r="D79" s="81"/>
      <c r="E79" s="81"/>
      <c r="F79" s="81"/>
      <c r="G79" s="81"/>
      <c r="H79" s="81"/>
      <c r="I79" s="82"/>
    </row>
    <row r="80" spans="1:9" x14ac:dyDescent="0.25">
      <c r="A80" s="7" t="s">
        <v>88</v>
      </c>
      <c r="B80" s="6" t="s">
        <v>7</v>
      </c>
      <c r="C80" s="16" t="s">
        <v>224</v>
      </c>
      <c r="D80" s="16">
        <v>10</v>
      </c>
      <c r="E80" s="17"/>
      <c r="F80" s="17"/>
      <c r="G80" s="17"/>
      <c r="H80" s="33"/>
      <c r="I80" s="7"/>
    </row>
    <row r="81" spans="1:9" x14ac:dyDescent="0.25">
      <c r="A81" s="7" t="s">
        <v>89</v>
      </c>
      <c r="B81" s="6" t="s">
        <v>9</v>
      </c>
      <c r="C81" s="16" t="s">
        <v>224</v>
      </c>
      <c r="D81" s="16">
        <v>45</v>
      </c>
      <c r="E81" s="17"/>
      <c r="F81" s="17"/>
      <c r="G81" s="17"/>
      <c r="H81" s="33"/>
      <c r="I81" s="7"/>
    </row>
    <row r="82" spans="1:9" x14ac:dyDescent="0.25">
      <c r="A82" s="7" t="s">
        <v>90</v>
      </c>
      <c r="B82" s="6" t="s">
        <v>77</v>
      </c>
      <c r="C82" s="16" t="s">
        <v>224</v>
      </c>
      <c r="D82" s="16">
        <v>50</v>
      </c>
      <c r="E82" s="17"/>
      <c r="F82" s="17"/>
      <c r="G82" s="17"/>
      <c r="H82" s="33"/>
      <c r="I82" s="7"/>
    </row>
    <row r="83" spans="1:9" x14ac:dyDescent="0.25">
      <c r="A83" s="7" t="s">
        <v>91</v>
      </c>
      <c r="B83" s="6" t="s">
        <v>92</v>
      </c>
      <c r="C83" s="16" t="s">
        <v>224</v>
      </c>
      <c r="D83" s="16">
        <v>80</v>
      </c>
      <c r="E83" s="17"/>
      <c r="F83" s="17"/>
      <c r="G83" s="17"/>
      <c r="H83" s="33"/>
      <c r="I83" s="7"/>
    </row>
    <row r="84" spans="1:9" x14ac:dyDescent="0.25">
      <c r="A84" s="7"/>
      <c r="B84" s="49" t="s">
        <v>214</v>
      </c>
      <c r="C84" s="50"/>
      <c r="D84" s="50"/>
      <c r="E84" s="50"/>
      <c r="F84" s="50"/>
      <c r="G84" s="50"/>
      <c r="H84" s="51"/>
      <c r="I84" s="34">
        <f>I83+I82+I81+I80+I79</f>
        <v>0</v>
      </c>
    </row>
    <row r="85" spans="1:9" ht="20.25" x14ac:dyDescent="0.25">
      <c r="A85" s="9" t="s">
        <v>93</v>
      </c>
      <c r="B85" s="80" t="s">
        <v>94</v>
      </c>
      <c r="C85" s="81"/>
      <c r="D85" s="81"/>
      <c r="E85" s="81"/>
      <c r="F85" s="81"/>
      <c r="G85" s="81"/>
      <c r="H85" s="81"/>
      <c r="I85" s="82"/>
    </row>
    <row r="86" spans="1:9" x14ac:dyDescent="0.25">
      <c r="A86" s="7" t="s">
        <v>95</v>
      </c>
      <c r="B86" s="6" t="s">
        <v>7</v>
      </c>
      <c r="C86" s="16" t="s">
        <v>224</v>
      </c>
      <c r="D86" s="16">
        <v>70</v>
      </c>
      <c r="E86" s="17"/>
      <c r="F86" s="17"/>
      <c r="G86" s="17"/>
      <c r="H86" s="33"/>
      <c r="I86" s="7"/>
    </row>
    <row r="87" spans="1:9" x14ac:dyDescent="0.25">
      <c r="A87" s="7" t="s">
        <v>96</v>
      </c>
      <c r="B87" s="6" t="s">
        <v>9</v>
      </c>
      <c r="C87" s="16" t="s">
        <v>224</v>
      </c>
      <c r="D87" s="16">
        <v>50</v>
      </c>
      <c r="E87" s="17"/>
      <c r="F87" s="17"/>
      <c r="G87" s="17"/>
      <c r="H87" s="33"/>
      <c r="I87" s="7"/>
    </row>
    <row r="88" spans="1:9" x14ac:dyDescent="0.25">
      <c r="A88" s="7" t="s">
        <v>97</v>
      </c>
      <c r="B88" s="6" t="s">
        <v>77</v>
      </c>
      <c r="C88" s="16" t="s">
        <v>224</v>
      </c>
      <c r="D88" s="16">
        <v>35</v>
      </c>
      <c r="E88" s="17"/>
      <c r="F88" s="17"/>
      <c r="G88" s="17"/>
      <c r="H88" s="33"/>
      <c r="I88" s="7"/>
    </row>
    <row r="89" spans="1:9" x14ac:dyDescent="0.25">
      <c r="A89" s="7" t="s">
        <v>98</v>
      </c>
      <c r="B89" s="6" t="s">
        <v>92</v>
      </c>
      <c r="C89" s="16" t="s">
        <v>224</v>
      </c>
      <c r="D89" s="16">
        <v>55</v>
      </c>
      <c r="E89" s="17"/>
      <c r="F89" s="17"/>
      <c r="G89" s="17"/>
      <c r="H89" s="33"/>
      <c r="I89" s="7"/>
    </row>
    <row r="90" spans="1:9" x14ac:dyDescent="0.25">
      <c r="A90" s="7"/>
      <c r="B90" s="49" t="s">
        <v>214</v>
      </c>
      <c r="C90" s="50"/>
      <c r="D90" s="50"/>
      <c r="E90" s="50"/>
      <c r="F90" s="50"/>
      <c r="G90" s="50"/>
      <c r="H90" s="51"/>
      <c r="I90" s="34">
        <f>I89+I88+I87+I86+I85</f>
        <v>0</v>
      </c>
    </row>
    <row r="91" spans="1:9" ht="20.25" x14ac:dyDescent="0.25">
      <c r="A91" s="10" t="s">
        <v>99</v>
      </c>
      <c r="B91" s="58" t="s">
        <v>100</v>
      </c>
      <c r="C91" s="59"/>
      <c r="D91" s="59"/>
      <c r="E91" s="59"/>
      <c r="F91" s="59"/>
      <c r="G91" s="59"/>
      <c r="H91" s="59"/>
      <c r="I91" s="60"/>
    </row>
    <row r="92" spans="1:9" x14ac:dyDescent="0.25">
      <c r="A92" s="7" t="s">
        <v>101</v>
      </c>
      <c r="B92" s="6" t="s">
        <v>7</v>
      </c>
      <c r="C92" s="16" t="s">
        <v>224</v>
      </c>
      <c r="D92" s="16">
        <v>10</v>
      </c>
      <c r="E92" s="17"/>
      <c r="F92" s="17"/>
      <c r="G92" s="17"/>
      <c r="H92" s="33"/>
      <c r="I92" s="7"/>
    </row>
    <row r="93" spans="1:9" x14ac:dyDescent="0.25">
      <c r="A93" s="7" t="s">
        <v>102</v>
      </c>
      <c r="B93" s="6" t="s">
        <v>3</v>
      </c>
      <c r="C93" s="16" t="s">
        <v>224</v>
      </c>
      <c r="D93" s="16">
        <v>170</v>
      </c>
      <c r="E93" s="17"/>
      <c r="F93" s="17"/>
      <c r="G93" s="17"/>
      <c r="H93" s="33"/>
      <c r="I93" s="7"/>
    </row>
    <row r="94" spans="1:9" x14ac:dyDescent="0.25">
      <c r="A94" s="7" t="s">
        <v>103</v>
      </c>
      <c r="B94" s="6" t="s">
        <v>9</v>
      </c>
      <c r="C94" s="16" t="s">
        <v>224</v>
      </c>
      <c r="D94" s="16">
        <v>45</v>
      </c>
      <c r="E94" s="17"/>
      <c r="F94" s="17"/>
      <c r="G94" s="17"/>
      <c r="H94" s="33"/>
      <c r="I94" s="7"/>
    </row>
    <row r="95" spans="1:9" x14ac:dyDescent="0.25">
      <c r="A95" s="7" t="s">
        <v>104</v>
      </c>
      <c r="B95" s="6" t="s">
        <v>11</v>
      </c>
      <c r="C95" s="16" t="s">
        <v>224</v>
      </c>
      <c r="D95" s="16">
        <v>30</v>
      </c>
      <c r="E95" s="17"/>
      <c r="F95" s="17"/>
      <c r="G95" s="17"/>
      <c r="H95" s="33"/>
      <c r="I95" s="7"/>
    </row>
    <row r="96" spans="1:9" x14ac:dyDescent="0.25">
      <c r="A96" s="7" t="s">
        <v>105</v>
      </c>
      <c r="B96" s="6" t="s">
        <v>7</v>
      </c>
      <c r="C96" s="16" t="s">
        <v>224</v>
      </c>
      <c r="D96" s="16">
        <v>17</v>
      </c>
      <c r="E96" s="17"/>
      <c r="F96" s="17"/>
      <c r="G96" s="17"/>
      <c r="H96" s="33"/>
      <c r="I96" s="7"/>
    </row>
    <row r="97" spans="1:9" x14ac:dyDescent="0.25">
      <c r="A97" s="7"/>
      <c r="B97" s="49" t="s">
        <v>214</v>
      </c>
      <c r="C97" s="50"/>
      <c r="D97" s="50"/>
      <c r="E97" s="50"/>
      <c r="F97" s="50"/>
      <c r="G97" s="50"/>
      <c r="H97" s="51"/>
      <c r="I97" s="34">
        <f>I96+I95+I94+I93+I92+I91</f>
        <v>0</v>
      </c>
    </row>
    <row r="98" spans="1:9" ht="20.25" x14ac:dyDescent="0.25">
      <c r="A98" s="10" t="s">
        <v>106</v>
      </c>
      <c r="B98" s="58" t="s">
        <v>107</v>
      </c>
      <c r="C98" s="59"/>
      <c r="D98" s="59"/>
      <c r="E98" s="59"/>
      <c r="F98" s="59"/>
      <c r="G98" s="59"/>
      <c r="H98" s="59"/>
      <c r="I98" s="60"/>
    </row>
    <row r="99" spans="1:9" x14ac:dyDescent="0.25">
      <c r="A99" s="7" t="s">
        <v>108</v>
      </c>
      <c r="B99" s="6" t="s">
        <v>3</v>
      </c>
      <c r="C99" s="16" t="s">
        <v>224</v>
      </c>
      <c r="D99" s="16">
        <v>200</v>
      </c>
      <c r="E99" s="17"/>
      <c r="F99" s="17"/>
      <c r="G99" s="17"/>
      <c r="H99" s="33"/>
      <c r="I99" s="7"/>
    </row>
    <row r="100" spans="1:9" x14ac:dyDescent="0.25">
      <c r="A100" s="7" t="s">
        <v>109</v>
      </c>
      <c r="B100" s="6" t="s">
        <v>9</v>
      </c>
      <c r="C100" s="16" t="s">
        <v>224</v>
      </c>
      <c r="D100" s="16">
        <v>14</v>
      </c>
      <c r="E100" s="17"/>
      <c r="F100" s="17"/>
      <c r="G100" s="17"/>
      <c r="H100" s="33"/>
      <c r="I100" s="7"/>
    </row>
    <row r="101" spans="1:9" x14ac:dyDescent="0.25">
      <c r="A101" s="7" t="s">
        <v>110</v>
      </c>
      <c r="B101" s="6" t="s">
        <v>11</v>
      </c>
      <c r="C101" s="16" t="s">
        <v>224</v>
      </c>
      <c r="D101" s="16">
        <v>30</v>
      </c>
      <c r="E101" s="17"/>
      <c r="F101" s="17"/>
      <c r="G101" s="17"/>
      <c r="H101" s="33"/>
      <c r="I101" s="7"/>
    </row>
    <row r="102" spans="1:9" x14ac:dyDescent="0.25">
      <c r="A102" s="7"/>
      <c r="B102" s="49" t="s">
        <v>214</v>
      </c>
      <c r="C102" s="50"/>
      <c r="D102" s="50"/>
      <c r="E102" s="50"/>
      <c r="F102" s="50"/>
      <c r="G102" s="50"/>
      <c r="H102" s="51"/>
      <c r="I102" s="34">
        <f>I101+I100+I99+I98</f>
        <v>0</v>
      </c>
    </row>
    <row r="103" spans="1:9" ht="20.25" x14ac:dyDescent="0.25">
      <c r="A103" s="10" t="s">
        <v>111</v>
      </c>
      <c r="B103" s="58" t="s">
        <v>112</v>
      </c>
      <c r="C103" s="59"/>
      <c r="D103" s="59"/>
      <c r="E103" s="59"/>
      <c r="F103" s="59"/>
      <c r="G103" s="59"/>
      <c r="H103" s="59"/>
      <c r="I103" s="60"/>
    </row>
    <row r="104" spans="1:9" x14ac:dyDescent="0.25">
      <c r="A104" s="7" t="s">
        <v>113</v>
      </c>
      <c r="B104" s="6" t="s">
        <v>7</v>
      </c>
      <c r="C104" s="16" t="s">
        <v>224</v>
      </c>
      <c r="D104" s="16">
        <v>26</v>
      </c>
      <c r="E104" s="17"/>
      <c r="F104" s="17"/>
      <c r="G104" s="17"/>
      <c r="H104" s="33"/>
      <c r="I104" s="7"/>
    </row>
    <row r="105" spans="1:9" x14ac:dyDescent="0.25">
      <c r="A105" s="7" t="s">
        <v>114</v>
      </c>
      <c r="B105" s="6" t="s">
        <v>3</v>
      </c>
      <c r="C105" s="16" t="s">
        <v>224</v>
      </c>
      <c r="D105" s="16">
        <v>1</v>
      </c>
      <c r="E105" s="17"/>
      <c r="F105" s="17"/>
      <c r="G105" s="17"/>
      <c r="H105" s="33"/>
      <c r="I105" s="7"/>
    </row>
    <row r="106" spans="1:9" x14ac:dyDescent="0.25">
      <c r="A106" s="7" t="s">
        <v>115</v>
      </c>
      <c r="B106" s="6" t="s">
        <v>9</v>
      </c>
      <c r="C106" s="16" t="s">
        <v>224</v>
      </c>
      <c r="D106" s="16">
        <v>18</v>
      </c>
      <c r="E106" s="17"/>
      <c r="F106" s="17"/>
      <c r="G106" s="17"/>
      <c r="H106" s="33"/>
      <c r="I106" s="7"/>
    </row>
    <row r="107" spans="1:9" x14ac:dyDescent="0.25">
      <c r="A107" s="7" t="s">
        <v>116</v>
      </c>
      <c r="B107" s="6" t="s">
        <v>11</v>
      </c>
      <c r="C107" s="16" t="s">
        <v>224</v>
      </c>
      <c r="D107" s="16">
        <v>9</v>
      </c>
      <c r="E107" s="17"/>
      <c r="F107" s="17"/>
      <c r="G107" s="17"/>
      <c r="H107" s="33"/>
      <c r="I107" s="7"/>
    </row>
    <row r="108" spans="1:9" x14ac:dyDescent="0.25">
      <c r="A108" s="7"/>
      <c r="B108" s="49" t="s">
        <v>214</v>
      </c>
      <c r="C108" s="50"/>
      <c r="D108" s="50"/>
      <c r="E108" s="50"/>
      <c r="F108" s="50"/>
      <c r="G108" s="50"/>
      <c r="H108" s="51"/>
      <c r="I108" s="34">
        <f>I107+I106+I105+I104+I103</f>
        <v>0</v>
      </c>
    </row>
    <row r="109" spans="1:9" ht="20.25" x14ac:dyDescent="0.25">
      <c r="A109" s="10" t="s">
        <v>117</v>
      </c>
      <c r="B109" s="58" t="s">
        <v>118</v>
      </c>
      <c r="C109" s="59"/>
      <c r="D109" s="59"/>
      <c r="E109" s="59"/>
      <c r="F109" s="59"/>
      <c r="G109" s="59"/>
      <c r="H109" s="59"/>
      <c r="I109" s="60"/>
    </row>
    <row r="110" spans="1:9" x14ac:dyDescent="0.25">
      <c r="A110" s="7" t="s">
        <v>119</v>
      </c>
      <c r="B110" s="6" t="s">
        <v>7</v>
      </c>
      <c r="C110" s="16" t="s">
        <v>224</v>
      </c>
      <c r="D110" s="16">
        <v>21</v>
      </c>
      <c r="E110" s="17"/>
      <c r="F110" s="17"/>
      <c r="G110" s="17"/>
      <c r="H110" s="33"/>
      <c r="I110" s="7"/>
    </row>
    <row r="111" spans="1:9" x14ac:dyDescent="0.25">
      <c r="A111" s="7" t="s">
        <v>120</v>
      </c>
      <c r="B111" s="6" t="s">
        <v>3</v>
      </c>
      <c r="C111" s="16" t="s">
        <v>224</v>
      </c>
      <c r="D111" s="16">
        <v>52</v>
      </c>
      <c r="E111" s="17"/>
      <c r="F111" s="17"/>
      <c r="G111" s="17"/>
      <c r="H111" s="33"/>
      <c r="I111" s="7"/>
    </row>
    <row r="112" spans="1:9" x14ac:dyDescent="0.25">
      <c r="A112" s="7" t="s">
        <v>121</v>
      </c>
      <c r="B112" s="6" t="s">
        <v>9</v>
      </c>
      <c r="C112" s="16" t="s">
        <v>224</v>
      </c>
      <c r="D112" s="16">
        <v>13</v>
      </c>
      <c r="E112" s="17"/>
      <c r="F112" s="17"/>
      <c r="G112" s="17"/>
      <c r="H112" s="33"/>
      <c r="I112" s="7"/>
    </row>
    <row r="113" spans="1:9" x14ac:dyDescent="0.25">
      <c r="A113" s="7" t="s">
        <v>122</v>
      </c>
      <c r="B113" s="6" t="s">
        <v>11</v>
      </c>
      <c r="C113" s="16" t="s">
        <v>224</v>
      </c>
      <c r="D113" s="16">
        <v>5</v>
      </c>
      <c r="E113" s="17"/>
      <c r="F113" s="17"/>
      <c r="G113" s="17"/>
      <c r="H113" s="33"/>
      <c r="I113" s="7"/>
    </row>
    <row r="114" spans="1:9" x14ac:dyDescent="0.25">
      <c r="A114" s="7"/>
      <c r="B114" s="49" t="s">
        <v>214</v>
      </c>
      <c r="C114" s="50"/>
      <c r="D114" s="50"/>
      <c r="E114" s="50"/>
      <c r="F114" s="50"/>
      <c r="G114" s="50"/>
      <c r="H114" s="51"/>
      <c r="I114" s="34">
        <f>I113+I112+I111+I110+I109</f>
        <v>0</v>
      </c>
    </row>
    <row r="115" spans="1:9" ht="20.25" x14ac:dyDescent="0.25">
      <c r="A115" s="10" t="s">
        <v>123</v>
      </c>
      <c r="B115" s="58" t="s">
        <v>124</v>
      </c>
      <c r="C115" s="59"/>
      <c r="D115" s="59"/>
      <c r="E115" s="59"/>
      <c r="F115" s="59"/>
      <c r="G115" s="59"/>
      <c r="H115" s="59"/>
      <c r="I115" s="60"/>
    </row>
    <row r="116" spans="1:9" x14ac:dyDescent="0.25">
      <c r="A116" s="7" t="s">
        <v>125</v>
      </c>
      <c r="B116" s="6" t="s">
        <v>7</v>
      </c>
      <c r="C116" s="16" t="s">
        <v>224</v>
      </c>
      <c r="D116" s="16">
        <v>24</v>
      </c>
      <c r="E116" s="17"/>
      <c r="F116" s="17"/>
      <c r="G116" s="17"/>
      <c r="H116" s="33"/>
      <c r="I116" s="7"/>
    </row>
    <row r="117" spans="1:9" x14ac:dyDescent="0.25">
      <c r="A117" s="7" t="s">
        <v>126</v>
      </c>
      <c r="B117" s="6" t="s">
        <v>3</v>
      </c>
      <c r="C117" s="16" t="s">
        <v>224</v>
      </c>
      <c r="D117" s="16">
        <v>107</v>
      </c>
      <c r="E117" s="17"/>
      <c r="F117" s="17"/>
      <c r="G117" s="17"/>
      <c r="H117" s="33"/>
      <c r="I117" s="7"/>
    </row>
    <row r="118" spans="1:9" x14ac:dyDescent="0.25">
      <c r="A118" s="7" t="s">
        <v>127</v>
      </c>
      <c r="B118" s="6" t="s">
        <v>9</v>
      </c>
      <c r="C118" s="16" t="s">
        <v>224</v>
      </c>
      <c r="D118" s="16">
        <v>6</v>
      </c>
      <c r="E118" s="17"/>
      <c r="F118" s="17"/>
      <c r="G118" s="17"/>
      <c r="H118" s="33"/>
      <c r="I118" s="7"/>
    </row>
    <row r="119" spans="1:9" x14ac:dyDescent="0.25">
      <c r="A119" s="7" t="s">
        <v>128</v>
      </c>
      <c r="B119" s="6" t="s">
        <v>11</v>
      </c>
      <c r="C119" s="16" t="s">
        <v>224</v>
      </c>
      <c r="D119" s="16">
        <v>7</v>
      </c>
      <c r="E119" s="17"/>
      <c r="F119" s="17"/>
      <c r="G119" s="17"/>
      <c r="H119" s="33"/>
      <c r="I119" s="7"/>
    </row>
    <row r="120" spans="1:9" x14ac:dyDescent="0.25">
      <c r="A120" s="7"/>
      <c r="B120" s="49" t="s">
        <v>214</v>
      </c>
      <c r="C120" s="50"/>
      <c r="D120" s="50"/>
      <c r="E120" s="50"/>
      <c r="F120" s="50"/>
      <c r="G120" s="50"/>
      <c r="H120" s="51"/>
      <c r="I120" s="34">
        <f>I119+I118+I117+I116+I115</f>
        <v>0</v>
      </c>
    </row>
    <row r="121" spans="1:9" ht="20.25" x14ac:dyDescent="0.25">
      <c r="A121" s="10" t="s">
        <v>129</v>
      </c>
      <c r="B121" s="58" t="s">
        <v>130</v>
      </c>
      <c r="C121" s="59"/>
      <c r="D121" s="59"/>
      <c r="E121" s="59"/>
      <c r="F121" s="59"/>
      <c r="G121" s="59"/>
      <c r="H121" s="59"/>
      <c r="I121" s="60"/>
    </row>
    <row r="122" spans="1:9" x14ac:dyDescent="0.25">
      <c r="A122" s="7" t="s">
        <v>131</v>
      </c>
      <c r="B122" s="6" t="s">
        <v>7</v>
      </c>
      <c r="C122" s="16" t="s">
        <v>224</v>
      </c>
      <c r="D122" s="16">
        <v>33</v>
      </c>
      <c r="E122" s="17"/>
      <c r="F122" s="17"/>
      <c r="G122" s="17"/>
      <c r="H122" s="33"/>
      <c r="I122" s="7"/>
    </row>
    <row r="123" spans="1:9" x14ac:dyDescent="0.25">
      <c r="A123" s="7" t="s">
        <v>132</v>
      </c>
      <c r="B123" s="6" t="s">
        <v>3</v>
      </c>
      <c r="C123" s="16" t="s">
        <v>224</v>
      </c>
      <c r="D123" s="16">
        <v>6</v>
      </c>
      <c r="E123" s="17"/>
      <c r="F123" s="17"/>
      <c r="G123" s="17"/>
      <c r="H123" s="33"/>
      <c r="I123" s="7"/>
    </row>
    <row r="124" spans="1:9" x14ac:dyDescent="0.25">
      <c r="A124" s="7" t="s">
        <v>133</v>
      </c>
      <c r="B124" s="6" t="s">
        <v>9</v>
      </c>
      <c r="C124" s="16" t="s">
        <v>224</v>
      </c>
      <c r="D124" s="16">
        <v>30</v>
      </c>
      <c r="E124" s="17"/>
      <c r="F124" s="17"/>
      <c r="G124" s="17"/>
      <c r="H124" s="33"/>
      <c r="I124" s="7"/>
    </row>
    <row r="125" spans="1:9" x14ac:dyDescent="0.25">
      <c r="A125" s="7" t="s">
        <v>134</v>
      </c>
      <c r="B125" s="6" t="s">
        <v>11</v>
      </c>
      <c r="C125" s="16" t="s">
        <v>224</v>
      </c>
      <c r="D125" s="16">
        <v>30</v>
      </c>
      <c r="E125" s="17"/>
      <c r="F125" s="17"/>
      <c r="G125" s="17"/>
      <c r="H125" s="33"/>
      <c r="I125" s="7"/>
    </row>
    <row r="126" spans="1:9" x14ac:dyDescent="0.25">
      <c r="A126" s="7"/>
      <c r="B126" s="49" t="s">
        <v>214</v>
      </c>
      <c r="C126" s="50"/>
      <c r="D126" s="50"/>
      <c r="E126" s="50"/>
      <c r="F126" s="50"/>
      <c r="G126" s="50"/>
      <c r="H126" s="51"/>
      <c r="I126" s="34">
        <f>I125+I124+I123+I122+I121</f>
        <v>0</v>
      </c>
    </row>
    <row r="127" spans="1:9" ht="28.5" customHeight="1" x14ac:dyDescent="0.25">
      <c r="A127" s="10" t="s">
        <v>135</v>
      </c>
      <c r="B127" s="58" t="s">
        <v>136</v>
      </c>
      <c r="C127" s="59"/>
      <c r="D127" s="59"/>
      <c r="E127" s="59"/>
      <c r="F127" s="59"/>
      <c r="G127" s="59"/>
      <c r="H127" s="59"/>
      <c r="I127" s="60"/>
    </row>
    <row r="128" spans="1:9" x14ac:dyDescent="0.25">
      <c r="A128" s="7" t="s">
        <v>137</v>
      </c>
      <c r="B128" s="6" t="s">
        <v>3</v>
      </c>
      <c r="C128" s="16" t="s">
        <v>224</v>
      </c>
      <c r="D128" s="16">
        <v>29</v>
      </c>
      <c r="E128" s="17"/>
      <c r="F128" s="17"/>
      <c r="G128" s="17"/>
      <c r="H128" s="33"/>
      <c r="I128" s="7"/>
    </row>
    <row r="129" spans="1:9" x14ac:dyDescent="0.25">
      <c r="A129" s="7" t="s">
        <v>138</v>
      </c>
      <c r="B129" s="6" t="s">
        <v>7</v>
      </c>
      <c r="C129" s="16" t="s">
        <v>224</v>
      </c>
      <c r="D129" s="16">
        <v>13</v>
      </c>
      <c r="E129" s="17"/>
      <c r="F129" s="17"/>
      <c r="G129" s="17"/>
      <c r="H129" s="33"/>
      <c r="I129" s="7"/>
    </row>
    <row r="130" spans="1:9" x14ac:dyDescent="0.25">
      <c r="A130" s="7" t="s">
        <v>139</v>
      </c>
      <c r="B130" s="6" t="s">
        <v>9</v>
      </c>
      <c r="C130" s="16" t="s">
        <v>224</v>
      </c>
      <c r="D130" s="16">
        <v>5</v>
      </c>
      <c r="E130" s="17"/>
      <c r="F130" s="17"/>
      <c r="G130" s="17"/>
      <c r="H130" s="33"/>
      <c r="I130" s="7"/>
    </row>
    <row r="131" spans="1:9" x14ac:dyDescent="0.25">
      <c r="A131" s="7" t="s">
        <v>140</v>
      </c>
      <c r="B131" s="6" t="s">
        <v>77</v>
      </c>
      <c r="C131" s="16" t="s">
        <v>224</v>
      </c>
      <c r="D131" s="16">
        <v>2</v>
      </c>
      <c r="E131" s="17"/>
      <c r="F131" s="17"/>
      <c r="G131" s="17"/>
      <c r="H131" s="33"/>
      <c r="I131" s="7"/>
    </row>
    <row r="132" spans="1:9" x14ac:dyDescent="0.25">
      <c r="A132" s="7" t="s">
        <v>141</v>
      </c>
      <c r="B132" s="6" t="s">
        <v>79</v>
      </c>
      <c r="C132" s="16" t="s">
        <v>224</v>
      </c>
      <c r="D132" s="16">
        <v>132</v>
      </c>
      <c r="E132" s="17"/>
      <c r="F132" s="17"/>
      <c r="G132" s="17"/>
      <c r="H132" s="33"/>
      <c r="I132" s="7"/>
    </row>
    <row r="133" spans="1:9" x14ac:dyDescent="0.25">
      <c r="A133" s="7" t="s">
        <v>142</v>
      </c>
      <c r="B133" s="6" t="s">
        <v>81</v>
      </c>
      <c r="C133" s="16" t="s">
        <v>224</v>
      </c>
      <c r="D133" s="16">
        <v>1</v>
      </c>
      <c r="E133" s="17"/>
      <c r="F133" s="17"/>
      <c r="G133" s="17"/>
      <c r="H133" s="33"/>
      <c r="I133" s="7"/>
    </row>
    <row r="134" spans="1:9" x14ac:dyDescent="0.25">
      <c r="A134" s="7" t="s">
        <v>143</v>
      </c>
      <c r="B134" s="6" t="s">
        <v>83</v>
      </c>
      <c r="C134" s="16" t="s">
        <v>224</v>
      </c>
      <c r="D134" s="16">
        <v>113</v>
      </c>
      <c r="E134" s="17"/>
      <c r="F134" s="17"/>
      <c r="G134" s="17"/>
      <c r="H134" s="33"/>
      <c r="I134" s="7"/>
    </row>
    <row r="135" spans="1:9" x14ac:dyDescent="0.25">
      <c r="A135" s="7" t="s">
        <v>144</v>
      </c>
      <c r="B135" s="6" t="s">
        <v>85</v>
      </c>
      <c r="C135" s="16" t="s">
        <v>224</v>
      </c>
      <c r="D135" s="16">
        <v>3</v>
      </c>
      <c r="E135" s="17"/>
      <c r="F135" s="17"/>
      <c r="G135" s="17"/>
      <c r="H135" s="33"/>
      <c r="I135" s="7"/>
    </row>
    <row r="136" spans="1:9" ht="25.5" customHeight="1" x14ac:dyDescent="0.25">
      <c r="A136" s="11"/>
      <c r="B136" s="53" t="s">
        <v>215</v>
      </c>
      <c r="C136" s="53"/>
      <c r="D136" s="53"/>
      <c r="E136" s="53"/>
      <c r="F136" s="53"/>
      <c r="G136" s="53"/>
      <c r="H136" s="54"/>
      <c r="I136" s="35">
        <f>I135+I134+I133+I132+I131+I130+I129+I128+I127</f>
        <v>0</v>
      </c>
    </row>
    <row r="137" spans="1:9" ht="25.5" customHeight="1" x14ac:dyDescent="0.25">
      <c r="A137" s="10" t="s">
        <v>145</v>
      </c>
      <c r="B137" s="58" t="s">
        <v>244</v>
      </c>
      <c r="C137" s="59"/>
      <c r="D137" s="59"/>
      <c r="E137" s="59"/>
      <c r="F137" s="59"/>
      <c r="G137" s="59"/>
      <c r="H137" s="59"/>
      <c r="I137" s="91"/>
    </row>
    <row r="138" spans="1:9" ht="25.5" customHeight="1" x14ac:dyDescent="0.25">
      <c r="A138" s="7" t="s">
        <v>146</v>
      </c>
      <c r="B138" s="29" t="s">
        <v>7</v>
      </c>
      <c r="C138" s="44" t="s">
        <v>224</v>
      </c>
      <c r="D138" s="45">
        <v>10</v>
      </c>
      <c r="E138" s="37"/>
      <c r="F138" s="37"/>
      <c r="G138" s="37"/>
      <c r="H138" s="37"/>
      <c r="I138" s="17"/>
    </row>
    <row r="139" spans="1:9" ht="25.5" customHeight="1" x14ac:dyDescent="0.25">
      <c r="A139" s="7" t="s">
        <v>245</v>
      </c>
      <c r="B139" s="29" t="s">
        <v>3</v>
      </c>
      <c r="C139" s="44" t="s">
        <v>224</v>
      </c>
      <c r="D139" s="45">
        <v>6</v>
      </c>
      <c r="E139" s="37"/>
      <c r="F139" s="37"/>
      <c r="G139" s="37"/>
      <c r="H139" s="37"/>
      <c r="I139" s="17"/>
    </row>
    <row r="140" spans="1:9" ht="25.5" customHeight="1" x14ac:dyDescent="0.25">
      <c r="A140" s="7" t="s">
        <v>246</v>
      </c>
      <c r="B140" s="29" t="s">
        <v>9</v>
      </c>
      <c r="C140" s="44" t="s">
        <v>224</v>
      </c>
      <c r="D140" s="45">
        <v>5</v>
      </c>
      <c r="E140" s="37"/>
      <c r="F140" s="37"/>
      <c r="G140" s="37"/>
      <c r="H140" s="37"/>
      <c r="I140" s="17"/>
    </row>
    <row r="141" spans="1:9" ht="25.5" customHeight="1" x14ac:dyDescent="0.25">
      <c r="A141" s="7" t="s">
        <v>247</v>
      </c>
      <c r="B141" s="29" t="s">
        <v>11</v>
      </c>
      <c r="C141" s="44" t="s">
        <v>224</v>
      </c>
      <c r="D141" s="45">
        <v>6</v>
      </c>
      <c r="E141" s="37"/>
      <c r="F141" s="37"/>
      <c r="G141" s="37"/>
      <c r="H141" s="37"/>
      <c r="I141" s="17"/>
    </row>
    <row r="142" spans="1:9" ht="25.5" customHeight="1" x14ac:dyDescent="0.25">
      <c r="A142" s="7"/>
      <c r="B142" s="49" t="s">
        <v>215</v>
      </c>
      <c r="C142" s="50"/>
      <c r="D142" s="50"/>
      <c r="E142" s="50"/>
      <c r="F142" s="50"/>
      <c r="G142" s="50"/>
      <c r="H142" s="51"/>
      <c r="I142" s="46">
        <f>I141+I140+I139+I138</f>
        <v>0</v>
      </c>
    </row>
    <row r="143" spans="1:9" ht="30" customHeight="1" x14ac:dyDescent="0.25">
      <c r="A143" s="7"/>
      <c r="B143" s="49" t="s">
        <v>248</v>
      </c>
      <c r="C143" s="50"/>
      <c r="D143" s="50"/>
      <c r="E143" s="50"/>
      <c r="F143" s="50"/>
      <c r="G143" s="50"/>
      <c r="H143" s="54"/>
      <c r="I143" s="19">
        <f>I136+I126+I120+I114+I108+I102+I97+I90+I84+I78+I68+I62+I56+I51+I47+I42+I36+I30+I23+I16+I142</f>
        <v>0</v>
      </c>
    </row>
    <row r="144" spans="1:9" ht="30" customHeight="1" x14ac:dyDescent="0.25">
      <c r="A144" s="14"/>
      <c r="B144" s="13"/>
      <c r="C144" s="13"/>
      <c r="D144" s="13"/>
      <c r="E144" s="13"/>
      <c r="F144" s="13"/>
      <c r="G144" s="13"/>
      <c r="H144" s="13"/>
      <c r="I144" s="20"/>
    </row>
    <row r="145" spans="1:9" ht="60" customHeight="1" x14ac:dyDescent="0.25">
      <c r="A145" s="12" t="s">
        <v>147</v>
      </c>
      <c r="B145" s="55" t="s">
        <v>216</v>
      </c>
      <c r="C145" s="56"/>
      <c r="D145" s="56"/>
      <c r="E145" s="56"/>
      <c r="F145" s="56"/>
      <c r="G145" s="56"/>
      <c r="H145" s="56"/>
      <c r="I145" s="57"/>
    </row>
    <row r="146" spans="1:9" ht="30" x14ac:dyDescent="0.25">
      <c r="A146" s="7" t="s">
        <v>249</v>
      </c>
      <c r="B146" s="30" t="s">
        <v>225</v>
      </c>
      <c r="C146" s="16" t="s">
        <v>223</v>
      </c>
      <c r="D146" s="16">
        <v>150</v>
      </c>
      <c r="E146" s="17"/>
      <c r="F146" s="17"/>
      <c r="G146" s="17"/>
      <c r="H146" s="17"/>
      <c r="I146" s="17"/>
    </row>
    <row r="147" spans="1:9" ht="40.5" customHeight="1" x14ac:dyDescent="0.25">
      <c r="A147" s="7"/>
      <c r="B147" s="49" t="s">
        <v>250</v>
      </c>
      <c r="C147" s="50"/>
      <c r="D147" s="50"/>
      <c r="E147" s="50"/>
      <c r="F147" s="50"/>
      <c r="G147" s="50"/>
      <c r="H147" s="51"/>
      <c r="I147" s="21"/>
    </row>
    <row r="148" spans="1:9" ht="25.5" customHeight="1" x14ac:dyDescent="0.25">
      <c r="A148" s="11"/>
      <c r="B148" s="36"/>
      <c r="C148" s="36"/>
      <c r="D148" s="36"/>
      <c r="E148" s="36"/>
      <c r="F148" s="36"/>
      <c r="G148" s="36"/>
      <c r="H148" s="36"/>
      <c r="I148" s="24"/>
    </row>
    <row r="149" spans="1:9" ht="37.5" customHeight="1" x14ac:dyDescent="0.25">
      <c r="A149" s="39" t="s">
        <v>148</v>
      </c>
      <c r="B149" s="85" t="s">
        <v>227</v>
      </c>
      <c r="C149" s="86"/>
      <c r="D149" s="86"/>
      <c r="E149" s="86"/>
      <c r="F149" s="86"/>
      <c r="G149" s="86"/>
      <c r="H149" s="86"/>
      <c r="I149" s="87"/>
    </row>
    <row r="150" spans="1:9" ht="71.25" customHeight="1" x14ac:dyDescent="0.25">
      <c r="A150" s="7" t="s">
        <v>243</v>
      </c>
      <c r="B150" s="29" t="s">
        <v>230</v>
      </c>
      <c r="C150" s="44" t="s">
        <v>228</v>
      </c>
      <c r="D150" s="45" t="s">
        <v>229</v>
      </c>
      <c r="E150" s="37"/>
      <c r="F150" s="37" t="s">
        <v>229</v>
      </c>
      <c r="G150" s="37" t="s">
        <v>229</v>
      </c>
      <c r="H150" s="37" t="s">
        <v>229</v>
      </c>
      <c r="I150" s="17"/>
    </row>
    <row r="151" spans="1:9" ht="31.5" customHeight="1" x14ac:dyDescent="0.25">
      <c r="A151" s="23"/>
      <c r="B151" s="49" t="s">
        <v>251</v>
      </c>
      <c r="C151" s="50"/>
      <c r="D151" s="50"/>
      <c r="E151" s="50"/>
      <c r="F151" s="50"/>
      <c r="G151" s="50"/>
      <c r="H151" s="51"/>
      <c r="I151" s="38"/>
    </row>
    <row r="152" spans="1:9" ht="31.5" customHeight="1" x14ac:dyDescent="0.25">
      <c r="B152" s="36"/>
      <c r="C152" s="36"/>
      <c r="D152" s="36"/>
      <c r="E152" s="36"/>
      <c r="F152" s="36"/>
      <c r="G152" s="36"/>
      <c r="H152" s="36"/>
    </row>
    <row r="153" spans="1:9" ht="31.5" customHeight="1" x14ac:dyDescent="0.25">
      <c r="B153" s="36"/>
      <c r="C153" s="36"/>
      <c r="D153" s="36"/>
      <c r="E153" s="36"/>
      <c r="F153" s="36"/>
      <c r="G153" s="47" t="s">
        <v>257</v>
      </c>
      <c r="H153" s="48"/>
      <c r="I153" s="41">
        <f>I151+I147+I143</f>
        <v>0</v>
      </c>
    </row>
    <row r="154" spans="1:9" ht="31.5" customHeight="1" x14ac:dyDescent="0.25">
      <c r="B154" s="36"/>
      <c r="C154" s="36"/>
      <c r="D154" s="36"/>
      <c r="E154" s="36"/>
      <c r="F154" s="36"/>
      <c r="G154" s="42"/>
      <c r="H154" s="42"/>
    </row>
    <row r="155" spans="1:9" ht="31.5" customHeight="1" x14ac:dyDescent="0.25">
      <c r="A155" s="61" t="s">
        <v>240</v>
      </c>
      <c r="B155" s="62"/>
      <c r="C155" s="62"/>
      <c r="D155" s="62"/>
      <c r="E155" s="62"/>
      <c r="F155" s="62"/>
      <c r="G155" s="62"/>
      <c r="H155" s="62"/>
      <c r="I155" s="63"/>
    </row>
    <row r="156" spans="1:9" ht="31.5" customHeight="1" x14ac:dyDescent="0.25">
      <c r="A156" s="88" t="s">
        <v>241</v>
      </c>
      <c r="B156" s="89"/>
      <c r="C156" s="89"/>
      <c r="D156" s="89"/>
      <c r="E156" s="89"/>
      <c r="F156" s="89"/>
      <c r="G156" s="89"/>
      <c r="H156" s="90"/>
      <c r="I156" s="43"/>
    </row>
    <row r="157" spans="1:9" ht="31.5" customHeight="1" x14ac:dyDescent="0.25">
      <c r="A157" s="88" t="s">
        <v>238</v>
      </c>
      <c r="B157" s="89"/>
      <c r="C157" s="89"/>
      <c r="D157" s="89"/>
      <c r="E157" s="89"/>
      <c r="F157" s="89"/>
      <c r="G157" s="89"/>
      <c r="H157" s="90"/>
      <c r="I157" s="43"/>
    </row>
    <row r="159" spans="1:9" ht="38.25" customHeight="1" x14ac:dyDescent="0.25">
      <c r="A159" s="52" t="s">
        <v>154</v>
      </c>
      <c r="B159" s="52"/>
      <c r="C159" s="52"/>
      <c r="D159" s="52"/>
      <c r="E159" s="52"/>
      <c r="F159" s="52"/>
      <c r="G159" s="52"/>
      <c r="H159" s="52"/>
    </row>
    <row r="160" spans="1:9" ht="51" customHeight="1" x14ac:dyDescent="0.25">
      <c r="A160" s="5" t="s">
        <v>0</v>
      </c>
      <c r="B160" s="64" t="s">
        <v>162</v>
      </c>
      <c r="C160" s="75"/>
      <c r="D160" s="75"/>
      <c r="E160" s="75"/>
      <c r="F160" s="75"/>
      <c r="G160" s="75"/>
      <c r="H160" s="75"/>
      <c r="I160" s="4"/>
    </row>
    <row r="161" spans="1:8" ht="24" customHeight="1" x14ac:dyDescent="0.25">
      <c r="A161" s="6" t="s">
        <v>12</v>
      </c>
      <c r="B161" s="64" t="s">
        <v>163</v>
      </c>
      <c r="C161" s="64"/>
      <c r="D161" s="64"/>
      <c r="E161" s="64"/>
      <c r="F161" s="64"/>
      <c r="G161" s="64"/>
      <c r="H161" s="64"/>
    </row>
    <row r="162" spans="1:8" ht="81" customHeight="1" x14ac:dyDescent="0.25">
      <c r="A162" s="6" t="s">
        <v>20</v>
      </c>
      <c r="B162" s="64" t="s">
        <v>164</v>
      </c>
      <c r="C162" s="64"/>
      <c r="D162" s="64"/>
      <c r="E162" s="64"/>
      <c r="F162" s="64"/>
      <c r="G162" s="64"/>
      <c r="H162" s="64"/>
    </row>
    <row r="163" spans="1:8" ht="15" customHeight="1" x14ac:dyDescent="0.25">
      <c r="A163" s="5" t="s">
        <v>27</v>
      </c>
      <c r="B163" s="75" t="s">
        <v>165</v>
      </c>
      <c r="C163" s="75"/>
      <c r="D163" s="75"/>
      <c r="E163" s="75"/>
      <c r="F163" s="75"/>
      <c r="G163" s="75"/>
      <c r="H163" s="75"/>
    </row>
    <row r="164" spans="1:8" ht="15" customHeight="1" x14ac:dyDescent="0.25">
      <c r="A164" s="5" t="s">
        <v>37</v>
      </c>
      <c r="B164" s="75" t="s">
        <v>220</v>
      </c>
      <c r="C164" s="75"/>
      <c r="D164" s="75"/>
      <c r="E164" s="75"/>
      <c r="F164" s="75"/>
      <c r="G164" s="75"/>
      <c r="H164" s="75"/>
    </row>
    <row r="165" spans="1:8" ht="15" customHeight="1" x14ac:dyDescent="0.25">
      <c r="A165" s="5" t="s">
        <v>153</v>
      </c>
      <c r="B165" s="75" t="s">
        <v>166</v>
      </c>
      <c r="C165" s="75"/>
      <c r="D165" s="75"/>
      <c r="E165" s="75"/>
      <c r="F165" s="75"/>
      <c r="G165" s="75"/>
      <c r="H165" s="75"/>
    </row>
    <row r="167" spans="1:8" x14ac:dyDescent="0.25">
      <c r="A167" s="71" t="s">
        <v>218</v>
      </c>
      <c r="B167" s="71"/>
      <c r="C167" s="71"/>
      <c r="D167" s="71"/>
      <c r="E167" s="71"/>
      <c r="F167" s="71"/>
      <c r="G167" s="71"/>
      <c r="H167" s="71"/>
    </row>
    <row r="168" spans="1:8" ht="17.25" customHeight="1" x14ac:dyDescent="0.25">
      <c r="A168" s="22" t="s">
        <v>0</v>
      </c>
      <c r="B168" s="66" t="s">
        <v>233</v>
      </c>
      <c r="C168" s="66"/>
      <c r="D168" s="66"/>
      <c r="E168" s="66"/>
      <c r="F168" s="66"/>
      <c r="G168" s="66"/>
      <c r="H168" s="66"/>
    </row>
    <row r="169" spans="1:8" ht="16.5" customHeight="1" x14ac:dyDescent="0.25">
      <c r="A169" s="22" t="s">
        <v>12</v>
      </c>
      <c r="B169" s="72" t="s">
        <v>234</v>
      </c>
      <c r="C169" s="73"/>
      <c r="D169" s="73"/>
      <c r="E169" s="73"/>
      <c r="F169" s="73"/>
      <c r="G169" s="73"/>
      <c r="H169" s="74"/>
    </row>
    <row r="170" spans="1:8" x14ac:dyDescent="0.25">
      <c r="A170" s="23" t="s">
        <v>20</v>
      </c>
      <c r="B170" s="67" t="s">
        <v>237</v>
      </c>
      <c r="C170" s="68"/>
      <c r="D170" s="68"/>
      <c r="E170" s="68"/>
      <c r="F170" s="68"/>
      <c r="G170" s="68"/>
      <c r="H170" s="69"/>
    </row>
    <row r="172" spans="1:8" x14ac:dyDescent="0.25">
      <c r="A172" s="71" t="s">
        <v>253</v>
      </c>
      <c r="B172" s="71"/>
      <c r="C172" s="71"/>
      <c r="D172" s="71"/>
      <c r="E172" s="71"/>
      <c r="F172" s="71"/>
      <c r="G172" s="71"/>
      <c r="H172" s="23"/>
    </row>
    <row r="173" spans="1:8" x14ac:dyDescent="0.25">
      <c r="A173" s="23" t="s">
        <v>0</v>
      </c>
      <c r="B173" s="70" t="s">
        <v>155</v>
      </c>
      <c r="C173" s="70"/>
      <c r="D173" s="70"/>
      <c r="E173" s="70"/>
      <c r="F173" s="70"/>
      <c r="G173" s="70"/>
      <c r="H173" s="70"/>
    </row>
    <row r="174" spans="1:8" ht="33.75" customHeight="1" x14ac:dyDescent="0.25">
      <c r="A174" s="23" t="s">
        <v>12</v>
      </c>
      <c r="B174" s="64" t="s">
        <v>156</v>
      </c>
      <c r="C174" s="64"/>
      <c r="D174" s="64"/>
      <c r="E174" s="64"/>
      <c r="F174" s="64"/>
      <c r="G174" s="64"/>
      <c r="H174" s="64"/>
    </row>
    <row r="175" spans="1:8" ht="38.25" customHeight="1" x14ac:dyDescent="0.25">
      <c r="A175" s="23" t="s">
        <v>20</v>
      </c>
      <c r="B175" s="64" t="s">
        <v>157</v>
      </c>
      <c r="C175" s="64"/>
      <c r="D175" s="64"/>
      <c r="E175" s="64"/>
      <c r="F175" s="64"/>
      <c r="G175" s="64"/>
      <c r="H175" s="64"/>
    </row>
    <row r="176" spans="1:8" ht="36.75" customHeight="1" x14ac:dyDescent="0.25">
      <c r="A176" s="23" t="s">
        <v>27</v>
      </c>
      <c r="B176" s="64" t="s">
        <v>158</v>
      </c>
      <c r="C176" s="64"/>
      <c r="D176" s="64"/>
      <c r="E176" s="64"/>
      <c r="F176" s="64"/>
      <c r="G176" s="64"/>
      <c r="H176" s="64"/>
    </row>
    <row r="177" spans="1:8" ht="40.5" customHeight="1" x14ac:dyDescent="0.25">
      <c r="A177" s="23" t="s">
        <v>37</v>
      </c>
      <c r="B177" s="64" t="s">
        <v>252</v>
      </c>
      <c r="C177" s="64"/>
      <c r="D177" s="64"/>
      <c r="E177" s="64"/>
      <c r="F177" s="64"/>
      <c r="G177" s="64"/>
      <c r="H177" s="64"/>
    </row>
    <row r="178" spans="1:8" ht="30" customHeight="1" x14ac:dyDescent="0.25">
      <c r="A178" s="23" t="s">
        <v>43</v>
      </c>
      <c r="B178" s="64" t="s">
        <v>159</v>
      </c>
      <c r="C178" s="64"/>
      <c r="D178" s="64"/>
      <c r="E178" s="64"/>
      <c r="F178" s="64"/>
      <c r="G178" s="64"/>
      <c r="H178" s="64"/>
    </row>
    <row r="179" spans="1:8" x14ac:dyDescent="0.25">
      <c r="A179" s="23" t="s">
        <v>48</v>
      </c>
      <c r="B179" s="64" t="s">
        <v>160</v>
      </c>
      <c r="C179" s="64"/>
      <c r="D179" s="64"/>
      <c r="E179" s="64"/>
      <c r="F179" s="64"/>
      <c r="G179" s="64"/>
      <c r="H179" s="64"/>
    </row>
    <row r="180" spans="1:8" x14ac:dyDescent="0.25">
      <c r="A180" s="23" t="s">
        <v>54</v>
      </c>
      <c r="B180" s="61" t="s">
        <v>231</v>
      </c>
      <c r="C180" s="62"/>
      <c r="D180" s="62"/>
      <c r="E180" s="62"/>
      <c r="F180" s="62"/>
      <c r="G180" s="62"/>
      <c r="H180" s="63"/>
    </row>
    <row r="181" spans="1:8" ht="30" customHeight="1" x14ac:dyDescent="0.25">
      <c r="A181" s="23" t="s">
        <v>59</v>
      </c>
      <c r="B181" s="64" t="s">
        <v>161</v>
      </c>
      <c r="C181" s="64"/>
      <c r="D181" s="64"/>
      <c r="E181" s="64"/>
      <c r="F181" s="64"/>
      <c r="G181" s="64"/>
      <c r="H181" s="64"/>
    </row>
    <row r="182" spans="1:8" ht="24" customHeight="1" x14ac:dyDescent="0.25">
      <c r="A182" s="23" t="s">
        <v>65</v>
      </c>
      <c r="B182" s="64" t="s">
        <v>232</v>
      </c>
      <c r="C182" s="64"/>
      <c r="D182" s="64"/>
      <c r="E182" s="64"/>
      <c r="F182" s="64"/>
      <c r="G182" s="64"/>
      <c r="H182" s="64"/>
    </row>
    <row r="184" spans="1:8" ht="30.75" customHeight="1" x14ac:dyDescent="0.25">
      <c r="A184" s="65" t="s">
        <v>219</v>
      </c>
      <c r="B184" s="65"/>
      <c r="C184" s="24"/>
      <c r="D184" s="65" t="s">
        <v>242</v>
      </c>
      <c r="E184" s="65"/>
      <c r="F184" s="24"/>
      <c r="G184" s="24"/>
      <c r="H184" s="24"/>
    </row>
    <row r="185" spans="1:8" x14ac:dyDescent="0.25">
      <c r="A185" s="23" t="s">
        <v>0</v>
      </c>
      <c r="B185" s="23" t="s">
        <v>167</v>
      </c>
      <c r="D185" s="23" t="s">
        <v>0</v>
      </c>
      <c r="E185" s="23" t="s">
        <v>169</v>
      </c>
    </row>
    <row r="186" spans="1:8" x14ac:dyDescent="0.25">
      <c r="A186" s="23" t="s">
        <v>12</v>
      </c>
      <c r="B186" s="23" t="s">
        <v>168</v>
      </c>
      <c r="D186" s="23" t="s">
        <v>12</v>
      </c>
      <c r="E186" s="23" t="s">
        <v>254</v>
      </c>
    </row>
    <row r="187" spans="1:8" x14ac:dyDescent="0.25">
      <c r="A187" s="23" t="s">
        <v>20</v>
      </c>
      <c r="B187" s="23" t="s">
        <v>169</v>
      </c>
      <c r="D187" s="23" t="s">
        <v>20</v>
      </c>
      <c r="E187" s="23" t="s">
        <v>174</v>
      </c>
    </row>
    <row r="188" spans="1:8" x14ac:dyDescent="0.25">
      <c r="A188" s="23" t="s">
        <v>27</v>
      </c>
      <c r="B188" s="23" t="s">
        <v>170</v>
      </c>
      <c r="D188" s="23" t="s">
        <v>27</v>
      </c>
      <c r="E188" s="23" t="s">
        <v>177</v>
      </c>
    </row>
    <row r="189" spans="1:8" x14ac:dyDescent="0.25">
      <c r="A189" s="23" t="s">
        <v>37</v>
      </c>
      <c r="B189" s="23" t="s">
        <v>171</v>
      </c>
      <c r="D189" s="23" t="s">
        <v>37</v>
      </c>
      <c r="E189" s="23" t="s">
        <v>255</v>
      </c>
    </row>
    <row r="190" spans="1:8" x14ac:dyDescent="0.25">
      <c r="A190" s="23" t="s">
        <v>43</v>
      </c>
      <c r="B190" s="23" t="s">
        <v>172</v>
      </c>
      <c r="D190" s="23" t="s">
        <v>43</v>
      </c>
      <c r="E190" s="23" t="s">
        <v>256</v>
      </c>
    </row>
    <row r="191" spans="1:8" x14ac:dyDescent="0.25">
      <c r="A191" s="23" t="s">
        <v>48</v>
      </c>
      <c r="B191" s="23" t="s">
        <v>173</v>
      </c>
      <c r="D191" s="23" t="s">
        <v>48</v>
      </c>
      <c r="E191" s="23" t="s">
        <v>190</v>
      </c>
    </row>
    <row r="192" spans="1:8" x14ac:dyDescent="0.25">
      <c r="A192" s="23" t="s">
        <v>54</v>
      </c>
      <c r="B192" s="23" t="s">
        <v>174</v>
      </c>
      <c r="D192" s="23" t="s">
        <v>54</v>
      </c>
      <c r="E192" s="23" t="s">
        <v>199</v>
      </c>
    </row>
    <row r="193" spans="1:2" x14ac:dyDescent="0.25">
      <c r="A193" s="23" t="s">
        <v>59</v>
      </c>
      <c r="B193" s="23" t="s">
        <v>175</v>
      </c>
    </row>
    <row r="194" spans="1:2" x14ac:dyDescent="0.25">
      <c r="A194" s="23" t="s">
        <v>65</v>
      </c>
      <c r="B194" s="23" t="s">
        <v>176</v>
      </c>
    </row>
    <row r="195" spans="1:2" x14ac:dyDescent="0.25">
      <c r="A195" s="23" t="s">
        <v>71</v>
      </c>
      <c r="B195" s="23" t="s">
        <v>177</v>
      </c>
    </row>
    <row r="196" spans="1:2" x14ac:dyDescent="0.25">
      <c r="A196" s="23" t="s">
        <v>86</v>
      </c>
      <c r="B196" s="23" t="s">
        <v>178</v>
      </c>
    </row>
    <row r="197" spans="1:2" x14ac:dyDescent="0.25">
      <c r="A197" s="23" t="s">
        <v>93</v>
      </c>
      <c r="B197" s="23" t="s">
        <v>179</v>
      </c>
    </row>
    <row r="198" spans="1:2" x14ac:dyDescent="0.25">
      <c r="A198" s="23" t="s">
        <v>99</v>
      </c>
      <c r="B198" s="23" t="s">
        <v>180</v>
      </c>
    </row>
    <row r="199" spans="1:2" x14ac:dyDescent="0.25">
      <c r="A199" s="23" t="s">
        <v>106</v>
      </c>
      <c r="B199" s="23" t="s">
        <v>181</v>
      </c>
    </row>
    <row r="200" spans="1:2" x14ac:dyDescent="0.25">
      <c r="A200" s="23" t="s">
        <v>111</v>
      </c>
      <c r="B200" s="23" t="s">
        <v>182</v>
      </c>
    </row>
    <row r="201" spans="1:2" x14ac:dyDescent="0.25">
      <c r="A201" s="23" t="s">
        <v>117</v>
      </c>
      <c r="B201" s="23" t="s">
        <v>183</v>
      </c>
    </row>
    <row r="202" spans="1:2" x14ac:dyDescent="0.25">
      <c r="A202" s="23" t="s">
        <v>123</v>
      </c>
      <c r="B202" s="23" t="s">
        <v>184</v>
      </c>
    </row>
    <row r="203" spans="1:2" x14ac:dyDescent="0.25">
      <c r="A203" s="23" t="s">
        <v>129</v>
      </c>
      <c r="B203" s="23" t="s">
        <v>185</v>
      </c>
    </row>
    <row r="204" spans="1:2" x14ac:dyDescent="0.25">
      <c r="A204" s="23" t="s">
        <v>135</v>
      </c>
      <c r="B204" s="23" t="s">
        <v>186</v>
      </c>
    </row>
    <row r="205" spans="1:2" x14ac:dyDescent="0.25">
      <c r="A205" s="23" t="s">
        <v>145</v>
      </c>
      <c r="B205" s="23" t="s">
        <v>187</v>
      </c>
    </row>
    <row r="206" spans="1:2" x14ac:dyDescent="0.25">
      <c r="A206" s="23" t="s">
        <v>147</v>
      </c>
      <c r="B206" s="23" t="s">
        <v>188</v>
      </c>
    </row>
    <row r="207" spans="1:2" x14ac:dyDescent="0.25">
      <c r="A207" s="23" t="s">
        <v>148</v>
      </c>
      <c r="B207" s="23" t="s">
        <v>189</v>
      </c>
    </row>
    <row r="208" spans="1:2" x14ac:dyDescent="0.25">
      <c r="A208" s="23" t="s">
        <v>202</v>
      </c>
      <c r="B208" s="23" t="s">
        <v>190</v>
      </c>
    </row>
    <row r="209" spans="1:2" x14ac:dyDescent="0.25">
      <c r="A209" s="23" t="s">
        <v>203</v>
      </c>
      <c r="B209" s="23" t="s">
        <v>191</v>
      </c>
    </row>
    <row r="210" spans="1:2" x14ac:dyDescent="0.25">
      <c r="A210" s="23" t="s">
        <v>204</v>
      </c>
      <c r="B210" s="23" t="s">
        <v>192</v>
      </c>
    </row>
    <row r="211" spans="1:2" x14ac:dyDescent="0.25">
      <c r="A211" s="23" t="s">
        <v>205</v>
      </c>
      <c r="B211" s="23" t="s">
        <v>193</v>
      </c>
    </row>
    <row r="212" spans="1:2" x14ac:dyDescent="0.25">
      <c r="A212" s="23" t="s">
        <v>206</v>
      </c>
      <c r="B212" s="23" t="s">
        <v>194</v>
      </c>
    </row>
    <row r="213" spans="1:2" x14ac:dyDescent="0.25">
      <c r="A213" s="23" t="s">
        <v>207</v>
      </c>
      <c r="B213" s="23" t="s">
        <v>195</v>
      </c>
    </row>
    <row r="214" spans="1:2" x14ac:dyDescent="0.25">
      <c r="A214" s="23" t="s">
        <v>208</v>
      </c>
      <c r="B214" s="23" t="s">
        <v>196</v>
      </c>
    </row>
    <row r="215" spans="1:2" x14ac:dyDescent="0.25">
      <c r="A215" s="23" t="s">
        <v>209</v>
      </c>
      <c r="B215" s="23" t="s">
        <v>197</v>
      </c>
    </row>
    <row r="216" spans="1:2" x14ac:dyDescent="0.25">
      <c r="A216" s="23" t="s">
        <v>210</v>
      </c>
      <c r="B216" s="23" t="s">
        <v>198</v>
      </c>
    </row>
    <row r="217" spans="1:2" x14ac:dyDescent="0.25">
      <c r="A217" s="23" t="s">
        <v>211</v>
      </c>
      <c r="B217" s="23" t="s">
        <v>199</v>
      </c>
    </row>
    <row r="218" spans="1:2" x14ac:dyDescent="0.25">
      <c r="A218" s="23" t="s">
        <v>212</v>
      </c>
      <c r="B218" s="23" t="s">
        <v>200</v>
      </c>
    </row>
    <row r="219" spans="1:2" x14ac:dyDescent="0.25">
      <c r="A219" s="23" t="s">
        <v>213</v>
      </c>
      <c r="B219" s="23" t="s">
        <v>201</v>
      </c>
    </row>
  </sheetData>
  <mergeCells count="80">
    <mergeCell ref="A156:H156"/>
    <mergeCell ref="A157:H157"/>
    <mergeCell ref="B17:I17"/>
    <mergeCell ref="B97:H97"/>
    <mergeCell ref="B91:I91"/>
    <mergeCell ref="B137:I137"/>
    <mergeCell ref="B142:H142"/>
    <mergeCell ref="B109:I109"/>
    <mergeCell ref="B51:H51"/>
    <mergeCell ref="B47:H47"/>
    <mergeCell ref="B85:I85"/>
    <mergeCell ref="B79:I79"/>
    <mergeCell ref="B69:I69"/>
    <mergeCell ref="B115:I115"/>
    <mergeCell ref="B84:H84"/>
    <mergeCell ref="B98:I98"/>
    <mergeCell ref="B149:I149"/>
    <mergeCell ref="B23:H23"/>
    <mergeCell ref="B56:H56"/>
    <mergeCell ref="B90:H90"/>
    <mergeCell ref="B78:H78"/>
    <mergeCell ref="B68:H68"/>
    <mergeCell ref="B62:H62"/>
    <mergeCell ref="B63:I63"/>
    <mergeCell ref="B24:I24"/>
    <mergeCell ref="B42:H42"/>
    <mergeCell ref="B36:H36"/>
    <mergeCell ref="B30:H30"/>
    <mergeCell ref="A1:G1"/>
    <mergeCell ref="A3:G3"/>
    <mergeCell ref="A6:G6"/>
    <mergeCell ref="A7:G7"/>
    <mergeCell ref="B57:I57"/>
    <mergeCell ref="B52:I52"/>
    <mergeCell ref="B48:I48"/>
    <mergeCell ref="B43:I43"/>
    <mergeCell ref="B37:I37"/>
    <mergeCell ref="B31:I31"/>
    <mergeCell ref="B10:I10"/>
    <mergeCell ref="A4:F4"/>
    <mergeCell ref="B16:H16"/>
    <mergeCell ref="A167:H167"/>
    <mergeCell ref="B160:H160"/>
    <mergeCell ref="B161:H161"/>
    <mergeCell ref="B162:H162"/>
    <mergeCell ref="B163:H163"/>
    <mergeCell ref="B164:H164"/>
    <mergeCell ref="B165:H165"/>
    <mergeCell ref="B182:H182"/>
    <mergeCell ref="A184:B184"/>
    <mergeCell ref="B168:H168"/>
    <mergeCell ref="B170:H170"/>
    <mergeCell ref="B173:H173"/>
    <mergeCell ref="B174:H174"/>
    <mergeCell ref="B175:H175"/>
    <mergeCell ref="B176:H176"/>
    <mergeCell ref="B177:H177"/>
    <mergeCell ref="B178:H178"/>
    <mergeCell ref="A172:G172"/>
    <mergeCell ref="B169:H169"/>
    <mergeCell ref="D184:E184"/>
    <mergeCell ref="B179:H179"/>
    <mergeCell ref="B181:H181"/>
    <mergeCell ref="B180:H180"/>
    <mergeCell ref="G153:H153"/>
    <mergeCell ref="B102:H102"/>
    <mergeCell ref="B126:H126"/>
    <mergeCell ref="A159:H159"/>
    <mergeCell ref="B120:H120"/>
    <mergeCell ref="B114:H114"/>
    <mergeCell ref="B108:H108"/>
    <mergeCell ref="B151:H151"/>
    <mergeCell ref="B136:H136"/>
    <mergeCell ref="B147:H147"/>
    <mergeCell ref="B143:H143"/>
    <mergeCell ref="B145:I145"/>
    <mergeCell ref="B127:I127"/>
    <mergeCell ref="B121:I121"/>
    <mergeCell ref="B103:I103"/>
    <mergeCell ref="A155:I155"/>
  </mergeCells>
  <pageMargins left="0.7" right="0.7" top="0.75" bottom="0.75" header="0.3" footer="0.3"/>
  <pageSetup paperSize="9" scale="34" fitToHeight="0" orientation="portrait" verticalDpi="0" r:id="rId1"/>
  <rowBreaks count="1" manualBreakCount="1">
    <brk id="14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Sheet1!_ftn1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Sanita Briede</dc:creator>
  <cp:lastModifiedBy>Sanita Briede</cp:lastModifiedBy>
  <cp:lastPrinted>2024-10-09T08:12:11Z</cp:lastPrinted>
  <dcterms:created xsi:type="dcterms:W3CDTF">2024-09-12T07:08:52Z</dcterms:created>
  <dcterms:modified xsi:type="dcterms:W3CDTF">2026-06-25T11:03:13Z</dcterms:modified>
</cp:coreProperties>
</file>