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ina.murane\AppData\Local\Microsoft\Windows\INetCache\Content.Outlook\6XE55YUH\"/>
    </mc:Choice>
  </mc:AlternateContent>
  <xr:revisionPtr revIDLastSave="0" documentId="13_ncr:1_{7A2C2609-AEE0-4ABF-9D86-09A1CCC4A28E}" xr6:coauthVersionLast="36" xr6:coauthVersionMax="36" xr10:uidLastSave="{00000000-0000-0000-0000-000000000000}"/>
  <bookViews>
    <workbookView xWindow="552" yWindow="960" windowWidth="20736" windowHeight="11760" xr2:uid="{00000000-000D-0000-FFFF-FFFF00000000}"/>
  </bookViews>
  <sheets>
    <sheet name="TĀME" sheetId="1" r:id="rId1"/>
  </sheets>
  <definedNames>
    <definedName name="_xlnm.Print_Area" localSheetId="0">TĀME!$A$4:$M$91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7" i="1" l="1"/>
  <c r="J67" i="1"/>
  <c r="I67" i="1"/>
  <c r="K84" i="1"/>
  <c r="J84" i="1"/>
  <c r="I84" i="1"/>
  <c r="K66" i="1"/>
  <c r="J66" i="1"/>
  <c r="I66" i="1"/>
  <c r="L67" i="1" l="1"/>
  <c r="L84" i="1"/>
  <c r="L66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K48" i="1"/>
  <c r="J48" i="1"/>
  <c r="I48" i="1"/>
  <c r="L48" i="1" s="1"/>
  <c r="I68" i="1"/>
  <c r="J68" i="1"/>
  <c r="K68" i="1"/>
  <c r="I65" i="1"/>
  <c r="J65" i="1"/>
  <c r="K65" i="1"/>
  <c r="I64" i="1"/>
  <c r="J64" i="1"/>
  <c r="K64" i="1"/>
  <c r="L59" i="1" l="1"/>
  <c r="L51" i="1"/>
  <c r="L49" i="1"/>
  <c r="L57" i="1"/>
  <c r="L55" i="1"/>
  <c r="L60" i="1"/>
  <c r="L52" i="1"/>
  <c r="L56" i="1"/>
  <c r="L54" i="1"/>
  <c r="L53" i="1"/>
  <c r="L61" i="1"/>
  <c r="L58" i="1"/>
  <c r="L50" i="1"/>
  <c r="L64" i="1"/>
  <c r="L65" i="1"/>
  <c r="L68" i="1"/>
  <c r="K85" i="1" l="1"/>
  <c r="J85" i="1"/>
  <c r="I85" i="1"/>
  <c r="K83" i="1"/>
  <c r="J83" i="1"/>
  <c r="I83" i="1"/>
  <c r="K82" i="1"/>
  <c r="J82" i="1"/>
  <c r="I82" i="1"/>
  <c r="K81" i="1"/>
  <c r="J81" i="1"/>
  <c r="I81" i="1"/>
  <c r="K80" i="1"/>
  <c r="J80" i="1"/>
  <c r="I80" i="1"/>
  <c r="K79" i="1"/>
  <c r="J79" i="1"/>
  <c r="I79" i="1"/>
  <c r="K78" i="1"/>
  <c r="J78" i="1"/>
  <c r="I78" i="1"/>
  <c r="K77" i="1"/>
  <c r="J77" i="1"/>
  <c r="I77" i="1"/>
  <c r="K63" i="1"/>
  <c r="J63" i="1"/>
  <c r="I63" i="1"/>
  <c r="K62" i="1"/>
  <c r="J62" i="1"/>
  <c r="I62" i="1"/>
  <c r="L85" i="1" l="1"/>
  <c r="L62" i="1"/>
  <c r="I86" i="1"/>
  <c r="L87" i="1" s="1"/>
  <c r="L82" i="1"/>
  <c r="L83" i="1"/>
  <c r="L81" i="1"/>
  <c r="J86" i="1"/>
  <c r="K86" i="1"/>
  <c r="J69" i="1"/>
  <c r="L79" i="1"/>
  <c r="K69" i="1"/>
  <c r="L77" i="1"/>
  <c r="I69" i="1"/>
  <c r="L70" i="1" s="1"/>
  <c r="L63" i="1"/>
  <c r="L80" i="1"/>
  <c r="L78" i="1"/>
  <c r="L86" i="1" l="1"/>
  <c r="L88" i="1" s="1"/>
  <c r="L69" i="1"/>
  <c r="L71" i="1" s="1"/>
  <c r="K38" i="1"/>
  <c r="J38" i="1"/>
  <c r="I38" i="1"/>
  <c r="K37" i="1"/>
  <c r="J37" i="1"/>
  <c r="I37" i="1"/>
  <c r="K36" i="1"/>
  <c r="J36" i="1"/>
  <c r="I36" i="1"/>
  <c r="K35" i="1"/>
  <c r="J35" i="1"/>
  <c r="I35" i="1"/>
  <c r="K34" i="1"/>
  <c r="J34" i="1"/>
  <c r="I34" i="1"/>
  <c r="K33" i="1"/>
  <c r="J33" i="1"/>
  <c r="I33" i="1"/>
  <c r="K32" i="1"/>
  <c r="J32" i="1"/>
  <c r="I32" i="1"/>
  <c r="K31" i="1"/>
  <c r="J31" i="1"/>
  <c r="I31" i="1"/>
  <c r="L33" i="1" l="1"/>
  <c r="L37" i="1"/>
  <c r="K39" i="1"/>
  <c r="L32" i="1"/>
  <c r="L36" i="1"/>
  <c r="L31" i="1"/>
  <c r="L35" i="1"/>
  <c r="L38" i="1"/>
  <c r="J39" i="1"/>
  <c r="L34" i="1"/>
  <c r="I39" i="1"/>
  <c r="L40" i="1" s="1"/>
  <c r="L39" i="1" l="1"/>
  <c r="L41" i="1" s="1"/>
  <c r="K22" i="1" l="1"/>
  <c r="J22" i="1"/>
  <c r="I22" i="1"/>
  <c r="K21" i="1"/>
  <c r="J21" i="1"/>
  <c r="I21" i="1"/>
  <c r="K20" i="1"/>
  <c r="J20" i="1"/>
  <c r="I20" i="1"/>
  <c r="K19" i="1"/>
  <c r="J19" i="1"/>
  <c r="I19" i="1"/>
  <c r="K18" i="1"/>
  <c r="J18" i="1"/>
  <c r="I18" i="1"/>
  <c r="K17" i="1"/>
  <c r="J17" i="1"/>
  <c r="I17" i="1"/>
  <c r="K16" i="1"/>
  <c r="J16" i="1"/>
  <c r="I16" i="1"/>
  <c r="K15" i="1"/>
  <c r="J15" i="1"/>
  <c r="I15" i="1"/>
  <c r="K14" i="1"/>
  <c r="J14" i="1"/>
  <c r="I14" i="1"/>
  <c r="K23" i="1" l="1"/>
  <c r="L17" i="1"/>
  <c r="L21" i="1"/>
  <c r="L16" i="1"/>
  <c r="L20" i="1"/>
  <c r="I23" i="1"/>
  <c r="L24" i="1" s="1"/>
  <c r="L15" i="1"/>
  <c r="L19" i="1"/>
  <c r="L14" i="1"/>
  <c r="L18" i="1"/>
  <c r="L22" i="1"/>
  <c r="J23" i="1"/>
  <c r="L23" i="1" l="1"/>
  <c r="L25" i="1" s="1"/>
</calcChain>
</file>

<file path=xl/sharedStrings.xml><?xml version="1.0" encoding="utf-8"?>
<sst xmlns="http://schemas.openxmlformats.org/spreadsheetml/2006/main" count="170" uniqueCount="69">
  <si>
    <t>Mehāniskās ventilācijas sistēmas tīrīšanas izmaksu tāme: Mācību angārs</t>
  </si>
  <si>
    <t>NR</t>
  </si>
  <si>
    <t>Darbu nosaukums</t>
  </si>
  <si>
    <t>Mērvienības</t>
  </si>
  <si>
    <t>Daudzums</t>
  </si>
  <si>
    <t>Vienības izmaksas</t>
  </si>
  <si>
    <t>Kopējās izmaksas</t>
  </si>
  <si>
    <t>Darbs</t>
  </si>
  <si>
    <t>Materiāli</t>
  </si>
  <si>
    <t>Mehānismi</t>
  </si>
  <si>
    <t>Kopā</t>
  </si>
  <si>
    <t>Apaļo ventilācijas caurvadu tīrīšana 100-315</t>
  </si>
  <si>
    <t>m.</t>
  </si>
  <si>
    <t>Apaļo ventilācijas caurvadu tīrīšana 400-600</t>
  </si>
  <si>
    <t>Apaļo ventilācijas caurvadu tīrīšana 600-800</t>
  </si>
  <si>
    <t>Kantaino ventilācijas cauruļvadu tīrīšana 400-800x500x1000</t>
  </si>
  <si>
    <t>Gaisa sadalītāju kastes tīrīšana</t>
  </si>
  <si>
    <t>gb.</t>
  </si>
  <si>
    <t>Pieplūdes/nosūces restes/sadalītāja tīrīšana</t>
  </si>
  <si>
    <t xml:space="preserve">Nosūces rokas tīrīšana </t>
  </si>
  <si>
    <t>dienas</t>
  </si>
  <si>
    <t>Kopā:</t>
  </si>
  <si>
    <t>Kopā bez PVN:</t>
  </si>
  <si>
    <t>Kantaino ventilācijas cauruļvadu tīrīšana 100-400x250x500</t>
  </si>
  <si>
    <t>Kantaino ventilācijas cauruļvadu tīrīšana 800-1600x1000x2500</t>
  </si>
  <si>
    <t>Difuzoru tīrīšana</t>
  </si>
  <si>
    <t>Mehāniskās ventilācijas sistēmas tīrīšanas izmaksu tāme: Mācību korpuss</t>
  </si>
  <si>
    <t>Objekts: Ogres tehnikums</t>
  </si>
  <si>
    <r>
      <t xml:space="preserve">Objekts: Ogres tehnikuma </t>
    </r>
    <r>
      <rPr>
        <b/>
        <sz val="12"/>
        <color theme="1"/>
        <rFont val="Calibri"/>
        <family val="2"/>
        <charset val="186"/>
        <scheme val="minor"/>
      </rPr>
      <t xml:space="preserve">mācību angārs </t>
    </r>
  </si>
  <si>
    <t>Mehāniskās ventilācijas sistēmas tehniskā stāvokļa pārbaude un tīrīšana Ogres tehnikuma ēkās.</t>
  </si>
  <si>
    <r>
      <t xml:space="preserve">Objekts: Ogres tehnikuma </t>
    </r>
    <r>
      <rPr>
        <b/>
        <sz val="12"/>
        <color theme="1"/>
        <rFont val="Calibri"/>
        <family val="2"/>
        <charset val="186"/>
        <scheme val="minor"/>
      </rPr>
      <t>mācību korpuss</t>
    </r>
  </si>
  <si>
    <t xml:space="preserve"> Saskaņā ar Ministru kabineta 2016.gada 19.aprīļa noteikumu Nr.238 „Ugunsdrošības noteikumi” 91.punktu. AKTS par ventilācijas tīrīšanas rezultātiem ar pielikumā pievienoto aktuālo, konkrētajā objektā veikto darbu foto vai videomateriāliem. </t>
  </si>
  <si>
    <t>Mehāniskās ventilācijas sistēmas tīrīšanas izmaksu tāme: dienesta viesnīca ,,Ogres MT kopmītnes'', Aizupes, Tīnūžu pagasts, Ogres novads, LV-5001</t>
  </si>
  <si>
    <t>Adrese: ,,Ogres meža tehnikums'', Aizupes, Tīnūžu pagasts, Ogres novads</t>
  </si>
  <si>
    <t>m</t>
  </si>
  <si>
    <t>Objekts: Ogres tehnikuma Multifunkcionālā halle</t>
  </si>
  <si>
    <t>Ventilācijas cauruļvadu tīrīšana 1200-600x900x1000 x1200</t>
  </si>
  <si>
    <t>Ventilācijas cauruļvadu tīrīšana 1400 x 1000</t>
  </si>
  <si>
    <t>Ventilācijas cauruļvadu tīrīšana 1800- 500x700x900</t>
  </si>
  <si>
    <t>Ventilācijas cauruļvadu tīrīšana 1800-1000x1200</t>
  </si>
  <si>
    <r>
      <t xml:space="preserve">Ventilācijas caurvadu tīrīšana </t>
    </r>
    <r>
      <rPr>
        <sz val="12"/>
        <color theme="1"/>
        <rFont val="Calibri"/>
        <family val="2"/>
        <charset val="186"/>
      </rPr>
      <t>ø</t>
    </r>
    <r>
      <rPr>
        <sz val="12"/>
        <color theme="1"/>
        <rFont val="Calibri"/>
        <family val="2"/>
        <scheme val="minor"/>
      </rPr>
      <t xml:space="preserve"> 1000</t>
    </r>
  </si>
  <si>
    <r>
      <t xml:space="preserve">Ventilācijas caurvadu tīrīšana </t>
    </r>
    <r>
      <rPr>
        <sz val="12"/>
        <color theme="1"/>
        <rFont val="Calibri"/>
        <family val="2"/>
        <charset val="186"/>
      </rPr>
      <t>ø</t>
    </r>
    <r>
      <rPr>
        <sz val="12"/>
        <color theme="1"/>
        <rFont val="Calibri"/>
        <family val="2"/>
        <scheme val="minor"/>
      </rPr>
      <t>630-800</t>
    </r>
  </si>
  <si>
    <r>
      <t xml:space="preserve">Ventilācijas caurvadu tīrīšana </t>
    </r>
    <r>
      <rPr>
        <sz val="12"/>
        <color theme="1"/>
        <rFont val="Calibri"/>
        <family val="2"/>
        <charset val="186"/>
      </rPr>
      <t>ø</t>
    </r>
    <r>
      <rPr>
        <sz val="12"/>
        <color theme="1"/>
        <rFont val="Calibri"/>
        <family val="2"/>
        <scheme val="minor"/>
      </rPr>
      <t>400-500</t>
    </r>
  </si>
  <si>
    <r>
      <t xml:space="preserve">Ventilācijas caurvadu tīrīšana </t>
    </r>
    <r>
      <rPr>
        <sz val="12"/>
        <color theme="1"/>
        <rFont val="Calibri"/>
        <family val="2"/>
        <charset val="186"/>
      </rPr>
      <t>ø100- 125</t>
    </r>
  </si>
  <si>
    <r>
      <t xml:space="preserve">Ventilācijas caurvadu tīrīšana </t>
    </r>
    <r>
      <rPr>
        <sz val="12"/>
        <color theme="1"/>
        <rFont val="Calibri"/>
        <family val="2"/>
        <charset val="186"/>
      </rPr>
      <t>ø160- 200</t>
    </r>
  </si>
  <si>
    <r>
      <t xml:space="preserve">Ventilācijas caurvadu tīrīšana </t>
    </r>
    <r>
      <rPr>
        <sz val="12"/>
        <color theme="1"/>
        <rFont val="Calibri"/>
        <family val="2"/>
        <charset val="186"/>
      </rPr>
      <t>ø250- 315</t>
    </r>
  </si>
  <si>
    <t>Ventilācijas caurvadu tīrīšana 200x100</t>
  </si>
  <si>
    <t>Ventilācijas caurvadu tīrīšana 300-100x150x200x250</t>
  </si>
  <si>
    <t>Ventilācijas caurvadu tīrīšana 400-150x200x300</t>
  </si>
  <si>
    <t>Ventilācijas caurvadu tīrīšana 500-150x200x300x500</t>
  </si>
  <si>
    <t>Ventilācijas caurvadu tīrīšana 600-300x400x500</t>
  </si>
  <si>
    <t>Ventilācijas caurvadu tīrīšana 800x300</t>
  </si>
  <si>
    <t>Ventilācijas caurvadu tīrīšana 900x400</t>
  </si>
  <si>
    <t>Ventilācijas caurvadu tīrīšana 1000-300x400x500x900</t>
  </si>
  <si>
    <t>Objekts: Ogres tehnikuma dienesta viesnīca ,,Ogres MT kopmītne''</t>
  </si>
  <si>
    <t>Kantaino ventilācijas cauruļvadu tīrīšana 600x150</t>
  </si>
  <si>
    <t>Apaļo ventilācijas caurvadu tīrīšana 100</t>
  </si>
  <si>
    <t>Apaļo ventilācijas caurvadu tīrīšana 125</t>
  </si>
  <si>
    <t>Apaļo ventilācijas caurvadu tīrīšana 160</t>
  </si>
  <si>
    <t>Apaļo ventilācijas caurvadu tīrīšana 200</t>
  </si>
  <si>
    <t>Apaļo ventilācijas caurvadu tīrīšana 250</t>
  </si>
  <si>
    <t>Apaļo ventilācijas caurvadu tīrīšana 315</t>
  </si>
  <si>
    <t>Ventilācijas cauruļvadu tīrīšana 900 x 900</t>
  </si>
  <si>
    <t>Mehāniskās ventilācijas sistēmas tīrīšanas izmaksu tāme: Mācību korpusa multifunkcionālā halle</t>
  </si>
  <si>
    <t>Alumīnija tornis  / pacēlājs noma</t>
  </si>
  <si>
    <t>gb</t>
  </si>
  <si>
    <t>Tīrīšnanas akta sagatavošana saskaņā ar 19.04.2016.Mk.not. Nr. 238 - 92. punktu.</t>
  </si>
  <si>
    <t>Tiešās izmaksas, tsk. darba devēja sociālais nodoklis 23,59%:</t>
  </si>
  <si>
    <t>Tiešās izmaksas, tsk. darba devēja sociālais nodoklis 23,59%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</si>
</sst>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b/>
      <sz val="14"/>
      <color theme="1"/>
      <name val="Calibri"/>
      <family val="2"/>
      <charset val="186"/>
      <scheme val="minor"/>
    </font>
    <font>
      <sz val="12"/>
      <color theme="1"/>
      <name val="Calibri"/>
      <family val="2"/>
      <charset val="18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 applyAlignment="1">
      <alignment horizontal="center" vertical="center"/>
    </xf>
    <xf numFmtId="2" fontId="0" fillId="0" borderId="1" xfId="0" applyNumberFormat="1" applyBorder="1"/>
    <xf numFmtId="2" fontId="0" fillId="0" borderId="0" xfId="0" applyNumberFormat="1"/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0" fillId="0" borderId="1" xfId="0" applyBorder="1" applyAlignment="1">
      <alignment horizontal="center"/>
    </xf>
    <xf numFmtId="0" fontId="0" fillId="0" borderId="2" xfId="0" applyFill="1" applyBorder="1" applyAlignment="1">
      <alignment horizontal="right"/>
    </xf>
    <xf numFmtId="2" fontId="1" fillId="0" borderId="1" xfId="0" applyNumberFormat="1" applyFont="1" applyBorder="1"/>
    <xf numFmtId="0" fontId="0" fillId="0" borderId="1" xfId="0" applyFill="1" applyBorder="1" applyAlignment="1">
      <alignment horizontal="right"/>
    </xf>
    <xf numFmtId="0" fontId="0" fillId="0" borderId="0" xfId="0" applyFill="1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0" fillId="0" borderId="0" xfId="0" applyAlignment="1">
      <alignment vertical="center"/>
    </xf>
    <xf numFmtId="0" fontId="0" fillId="0" borderId="1" xfId="0" applyFill="1" applyBorder="1" applyAlignment="1">
      <alignment wrapText="1"/>
    </xf>
    <xf numFmtId="0" fontId="3" fillId="0" borderId="0" xfId="0" applyFont="1" applyFill="1"/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2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0" xfId="0" applyFont="1" applyAlignment="1"/>
    <xf numFmtId="0" fontId="0" fillId="0" borderId="1" xfId="0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0" fillId="0" borderId="0" xfId="0" applyFill="1" applyAlignment="1">
      <alignment horizontal="center" vertical="center" wrapText="1"/>
    </xf>
    <xf numFmtId="0" fontId="1" fillId="0" borderId="0" xfId="0" applyFont="1" applyAlignment="1">
      <alignment horizontal="left"/>
    </xf>
    <xf numFmtId="10" fontId="0" fillId="0" borderId="3" xfId="0" applyNumberFormat="1" applyBorder="1" applyAlignment="1">
      <alignment horizontal="right"/>
    </xf>
    <xf numFmtId="10" fontId="0" fillId="0" borderId="4" xfId="0" applyNumberFormat="1" applyBorder="1" applyAlignment="1">
      <alignment horizontal="right"/>
    </xf>
    <xf numFmtId="10" fontId="0" fillId="0" borderId="5" xfId="0" applyNumberFormat="1" applyBorder="1" applyAlignment="1">
      <alignment horizontal="right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Alignment="1">
      <alignment horizontal="left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5:S88"/>
  <sheetViews>
    <sheetView tabSelected="1" topLeftCell="B18" zoomScale="75" zoomScaleNormal="75" zoomScaleSheetLayoutView="91" zoomScalePageLayoutView="23" workbookViewId="0">
      <selection activeCell="T40" sqref="T40"/>
    </sheetView>
  </sheetViews>
  <sheetFormatPr defaultColWidth="11" defaultRowHeight="15.6" x14ac:dyDescent="0.3"/>
  <cols>
    <col min="2" max="2" width="6.59765625" customWidth="1"/>
    <col min="3" max="3" width="54.09765625" style="1" customWidth="1"/>
    <col min="4" max="5" width="11.8984375" style="1" customWidth="1"/>
    <col min="14" max="14" width="5.3984375" customWidth="1"/>
    <col min="15" max="15" width="3.69921875" customWidth="1"/>
    <col min="16" max="16" width="3.3984375" customWidth="1"/>
    <col min="17" max="17" width="4.09765625" customWidth="1"/>
    <col min="18" max="18" width="3.69921875" customWidth="1"/>
    <col min="19" max="19" width="6.5" customWidth="1"/>
  </cols>
  <sheetData>
    <row r="5" spans="2:15" ht="18" x14ac:dyDescent="0.35">
      <c r="C5" s="36" t="s">
        <v>29</v>
      </c>
      <c r="D5" s="36"/>
      <c r="E5" s="36"/>
      <c r="F5" s="36"/>
      <c r="G5" s="36"/>
      <c r="H5" s="36"/>
      <c r="I5" s="36"/>
      <c r="J5" s="36"/>
      <c r="K5" s="36"/>
      <c r="L5" s="36"/>
    </row>
    <row r="6" spans="2:15" ht="45.75" customHeight="1" x14ac:dyDescent="0.3">
      <c r="C6" s="37" t="s">
        <v>31</v>
      </c>
      <c r="D6" s="37"/>
      <c r="E6" s="37"/>
      <c r="F6" s="37"/>
      <c r="G6" s="37"/>
      <c r="H6" s="37"/>
      <c r="I6" s="37"/>
      <c r="J6" s="37"/>
      <c r="K6" s="37"/>
      <c r="L6" s="37"/>
      <c r="M6" s="19"/>
    </row>
    <row r="7" spans="2:15" x14ac:dyDescent="0.3">
      <c r="C7" s="1" t="s">
        <v>27</v>
      </c>
    </row>
    <row r="8" spans="2:15" x14ac:dyDescent="0.3">
      <c r="C8" s="46" t="s">
        <v>33</v>
      </c>
      <c r="D8" s="46"/>
    </row>
    <row r="10" spans="2:15" x14ac:dyDescent="0.3">
      <c r="D10" s="38" t="s">
        <v>0</v>
      </c>
      <c r="E10" s="38"/>
      <c r="F10" s="38"/>
      <c r="G10" s="38"/>
      <c r="H10" s="38"/>
      <c r="I10" s="38"/>
      <c r="J10" s="38"/>
    </row>
    <row r="11" spans="2:15" x14ac:dyDescent="0.3">
      <c r="C11" s="21" t="s">
        <v>28</v>
      </c>
      <c r="D11" s="2"/>
      <c r="E11" s="2"/>
      <c r="F11" s="3"/>
      <c r="G11" s="3"/>
      <c r="H11" s="3"/>
      <c r="I11" s="3"/>
      <c r="J11" s="3"/>
    </row>
    <row r="12" spans="2:15" x14ac:dyDescent="0.3">
      <c r="B12" s="34" t="s">
        <v>1</v>
      </c>
      <c r="C12" s="35" t="s">
        <v>2</v>
      </c>
      <c r="D12" s="35" t="s">
        <v>3</v>
      </c>
      <c r="E12" s="35" t="s">
        <v>4</v>
      </c>
      <c r="F12" s="34" t="s">
        <v>5</v>
      </c>
      <c r="G12" s="34"/>
      <c r="H12" s="34"/>
      <c r="I12" s="34" t="s">
        <v>6</v>
      </c>
      <c r="J12" s="34"/>
      <c r="K12" s="34"/>
      <c r="L12" s="34"/>
    </row>
    <row r="13" spans="2:15" x14ac:dyDescent="0.3">
      <c r="B13" s="34"/>
      <c r="C13" s="35"/>
      <c r="D13" s="35"/>
      <c r="E13" s="35"/>
      <c r="F13" s="4" t="s">
        <v>7</v>
      </c>
      <c r="G13" s="4" t="s">
        <v>8</v>
      </c>
      <c r="H13" s="4" t="s">
        <v>9</v>
      </c>
      <c r="I13" s="4" t="s">
        <v>7</v>
      </c>
      <c r="J13" s="4" t="s">
        <v>8</v>
      </c>
      <c r="K13" s="4" t="s">
        <v>9</v>
      </c>
      <c r="L13" s="4" t="s">
        <v>10</v>
      </c>
    </row>
    <row r="14" spans="2:15" x14ac:dyDescent="0.3">
      <c r="B14" s="4">
        <v>1</v>
      </c>
      <c r="C14" s="5" t="s">
        <v>11</v>
      </c>
      <c r="D14" s="6" t="s">
        <v>12</v>
      </c>
      <c r="E14" s="6">
        <v>610</v>
      </c>
      <c r="F14" s="7"/>
      <c r="G14" s="7"/>
      <c r="H14" s="7"/>
      <c r="I14" s="7">
        <f>E14*F14</f>
        <v>0</v>
      </c>
      <c r="J14" s="7">
        <f>E14*G14</f>
        <v>0</v>
      </c>
      <c r="K14" s="7">
        <f>E14*H14</f>
        <v>0</v>
      </c>
      <c r="L14" s="7">
        <f>I14+J14+K14</f>
        <v>0</v>
      </c>
      <c r="O14" s="8"/>
    </row>
    <row r="15" spans="2:15" x14ac:dyDescent="0.3">
      <c r="B15" s="4">
        <v>2</v>
      </c>
      <c r="C15" s="5" t="s">
        <v>13</v>
      </c>
      <c r="D15" s="6" t="s">
        <v>12</v>
      </c>
      <c r="E15" s="6">
        <v>311</v>
      </c>
      <c r="F15" s="7"/>
      <c r="G15" s="7"/>
      <c r="H15" s="7"/>
      <c r="I15" s="7">
        <f>E15*F15</f>
        <v>0</v>
      </c>
      <c r="J15" s="7">
        <f>E15*G15</f>
        <v>0</v>
      </c>
      <c r="K15" s="7">
        <f>E15*H15</f>
        <v>0</v>
      </c>
      <c r="L15" s="7">
        <f>I15+J15+K15</f>
        <v>0</v>
      </c>
      <c r="O15" s="8"/>
    </row>
    <row r="16" spans="2:15" x14ac:dyDescent="0.3">
      <c r="B16" s="4">
        <v>3</v>
      </c>
      <c r="C16" s="5" t="s">
        <v>14</v>
      </c>
      <c r="D16" s="9" t="s">
        <v>12</v>
      </c>
      <c r="E16" s="6">
        <v>4</v>
      </c>
      <c r="F16" s="7"/>
      <c r="G16" s="7"/>
      <c r="H16" s="7"/>
      <c r="I16" s="7">
        <f>E16*F16</f>
        <v>0</v>
      </c>
      <c r="J16" s="7">
        <f>E16*G16</f>
        <v>0</v>
      </c>
      <c r="K16" s="7">
        <f>E16*H16</f>
        <v>0</v>
      </c>
      <c r="L16" s="7">
        <f>I16+J16+K16</f>
        <v>0</v>
      </c>
      <c r="O16" s="8"/>
    </row>
    <row r="17" spans="2:15" x14ac:dyDescent="0.3">
      <c r="B17" s="4">
        <v>4</v>
      </c>
      <c r="C17" s="5" t="s">
        <v>15</v>
      </c>
      <c r="D17" s="9" t="s">
        <v>12</v>
      </c>
      <c r="E17" s="6">
        <v>108</v>
      </c>
      <c r="F17" s="7"/>
      <c r="G17" s="7"/>
      <c r="H17" s="7"/>
      <c r="I17" s="7">
        <f t="shared" ref="I17:I20" si="0">E17*F17</f>
        <v>0</v>
      </c>
      <c r="J17" s="7">
        <f t="shared" ref="J17:J20" si="1">E17*G17</f>
        <v>0</v>
      </c>
      <c r="K17" s="7">
        <f t="shared" ref="K17:K20" si="2">E17*H17</f>
        <v>0</v>
      </c>
      <c r="L17" s="7">
        <f t="shared" ref="L17:L20" si="3">I17+J17+K17</f>
        <v>0</v>
      </c>
      <c r="O17" s="8"/>
    </row>
    <row r="18" spans="2:15" x14ac:dyDescent="0.3">
      <c r="B18" s="4">
        <v>5</v>
      </c>
      <c r="C18" s="5" t="s">
        <v>16</v>
      </c>
      <c r="D18" s="9" t="s">
        <v>17</v>
      </c>
      <c r="E18" s="6">
        <v>78</v>
      </c>
      <c r="F18" s="7"/>
      <c r="G18" s="7"/>
      <c r="H18" s="7"/>
      <c r="I18" s="7">
        <f t="shared" si="0"/>
        <v>0</v>
      </c>
      <c r="J18" s="7">
        <f t="shared" si="1"/>
        <v>0</v>
      </c>
      <c r="K18" s="7">
        <f t="shared" si="2"/>
        <v>0</v>
      </c>
      <c r="L18" s="7">
        <f t="shared" si="3"/>
        <v>0</v>
      </c>
    </row>
    <row r="19" spans="2:15" x14ac:dyDescent="0.3">
      <c r="B19" s="4">
        <v>6</v>
      </c>
      <c r="C19" s="5" t="s">
        <v>18</v>
      </c>
      <c r="D19" s="9" t="s">
        <v>17</v>
      </c>
      <c r="E19" s="6">
        <v>45</v>
      </c>
      <c r="F19" s="7"/>
      <c r="G19" s="7"/>
      <c r="H19" s="7"/>
      <c r="I19" s="7">
        <f t="shared" si="0"/>
        <v>0</v>
      </c>
      <c r="J19" s="7">
        <f t="shared" si="1"/>
        <v>0</v>
      </c>
      <c r="K19" s="7">
        <f t="shared" si="2"/>
        <v>0</v>
      </c>
      <c r="L19" s="7">
        <f t="shared" si="3"/>
        <v>0</v>
      </c>
    </row>
    <row r="20" spans="2:15" x14ac:dyDescent="0.3">
      <c r="B20" s="4">
        <v>7</v>
      </c>
      <c r="C20" s="5" t="s">
        <v>19</v>
      </c>
      <c r="D20" s="9" t="s">
        <v>17</v>
      </c>
      <c r="E20" s="6">
        <v>6</v>
      </c>
      <c r="F20" s="5"/>
      <c r="G20" s="7"/>
      <c r="H20" s="7"/>
      <c r="I20" s="7">
        <f t="shared" si="0"/>
        <v>0</v>
      </c>
      <c r="J20" s="7">
        <f t="shared" si="1"/>
        <v>0</v>
      </c>
      <c r="K20" s="7">
        <f t="shared" si="2"/>
        <v>0</v>
      </c>
      <c r="L20" s="7">
        <f t="shared" si="3"/>
        <v>0</v>
      </c>
    </row>
    <row r="21" spans="2:15" s="1" customFormat="1" x14ac:dyDescent="0.3">
      <c r="B21" s="4">
        <v>8</v>
      </c>
      <c r="C21" s="5" t="s">
        <v>64</v>
      </c>
      <c r="D21" s="9" t="s">
        <v>20</v>
      </c>
      <c r="E21" s="6"/>
      <c r="F21" s="7"/>
      <c r="G21" s="7"/>
      <c r="H21" s="7"/>
      <c r="I21" s="7">
        <f>E21*F21</f>
        <v>0</v>
      </c>
      <c r="J21" s="7">
        <f>E21*G21</f>
        <v>0</v>
      </c>
      <c r="K21" s="7">
        <f>E21*H21</f>
        <v>0</v>
      </c>
      <c r="L21" s="7">
        <f>I21+J21+K21</f>
        <v>0</v>
      </c>
    </row>
    <row r="22" spans="2:15" ht="31.2" x14ac:dyDescent="0.3">
      <c r="B22" s="4">
        <v>9</v>
      </c>
      <c r="C22" s="20" t="s">
        <v>66</v>
      </c>
      <c r="D22" s="31" t="s">
        <v>17</v>
      </c>
      <c r="E22" s="6">
        <v>1</v>
      </c>
      <c r="F22" s="7"/>
      <c r="G22" s="7"/>
      <c r="H22" s="7"/>
      <c r="I22" s="29">
        <f>E22*F22</f>
        <v>0</v>
      </c>
      <c r="J22" s="29">
        <f>E22*G22</f>
        <v>0</v>
      </c>
      <c r="K22" s="29">
        <f>E22*H22</f>
        <v>0</v>
      </c>
      <c r="L22" s="29">
        <f>I22+J22+K22</f>
        <v>0</v>
      </c>
    </row>
    <row r="23" spans="2:15" x14ac:dyDescent="0.3">
      <c r="B23" s="11"/>
      <c r="C23" s="12" t="s">
        <v>21</v>
      </c>
      <c r="D23" s="9"/>
      <c r="E23" s="10"/>
      <c r="F23" s="7"/>
      <c r="G23" s="7"/>
      <c r="H23" s="7"/>
      <c r="I23" s="13">
        <f>SUM(I14:I22)</f>
        <v>0</v>
      </c>
      <c r="J23" s="13">
        <f>SUM(J14:J22)</f>
        <v>0</v>
      </c>
      <c r="K23" s="13">
        <f>SUM(K14:K22)</f>
        <v>0</v>
      </c>
      <c r="L23" s="13">
        <f>SUM(L14:L22)</f>
        <v>0</v>
      </c>
    </row>
    <row r="24" spans="2:15" x14ac:dyDescent="0.3">
      <c r="B24" s="11"/>
      <c r="C24" s="14" t="s">
        <v>67</v>
      </c>
      <c r="D24" s="39"/>
      <c r="E24" s="40"/>
      <c r="F24" s="40"/>
      <c r="G24" s="40"/>
      <c r="H24" s="40"/>
      <c r="I24" s="40"/>
      <c r="J24" s="40"/>
      <c r="K24" s="41"/>
      <c r="L24" s="7">
        <f>I23*D24</f>
        <v>0</v>
      </c>
    </row>
    <row r="25" spans="2:15" x14ac:dyDescent="0.3">
      <c r="B25" s="11"/>
      <c r="C25" s="14" t="s">
        <v>22</v>
      </c>
      <c r="D25" s="42"/>
      <c r="E25" s="43"/>
      <c r="F25" s="43"/>
      <c r="G25" s="43"/>
      <c r="H25" s="43"/>
      <c r="I25" s="43"/>
      <c r="J25" s="43"/>
      <c r="K25" s="44"/>
      <c r="L25" s="7">
        <f>SUM(L24:L24)</f>
        <v>0</v>
      </c>
    </row>
    <row r="26" spans="2:15" x14ac:dyDescent="0.3">
      <c r="C26" s="15"/>
    </row>
    <row r="27" spans="2:15" x14ac:dyDescent="0.3">
      <c r="D27" s="38" t="s">
        <v>26</v>
      </c>
      <c r="E27" s="38"/>
      <c r="F27" s="38"/>
      <c r="G27" s="38"/>
      <c r="H27" s="38"/>
      <c r="I27" s="38"/>
      <c r="J27" s="38"/>
    </row>
    <row r="28" spans="2:15" x14ac:dyDescent="0.3">
      <c r="C28" s="1" t="s">
        <v>30</v>
      </c>
      <c r="D28" s="18"/>
      <c r="E28" s="18"/>
      <c r="F28" s="18"/>
      <c r="G28" s="18"/>
      <c r="H28" s="18"/>
      <c r="I28" s="18"/>
      <c r="J28" s="18"/>
    </row>
    <row r="29" spans="2:15" x14ac:dyDescent="0.3">
      <c r="B29" s="34" t="s">
        <v>1</v>
      </c>
      <c r="C29" s="35" t="s">
        <v>2</v>
      </c>
      <c r="D29" s="35" t="s">
        <v>3</v>
      </c>
      <c r="E29" s="35" t="s">
        <v>4</v>
      </c>
      <c r="F29" s="34" t="s">
        <v>5</v>
      </c>
      <c r="G29" s="34"/>
      <c r="H29" s="34"/>
      <c r="I29" s="34" t="s">
        <v>6</v>
      </c>
      <c r="J29" s="34"/>
      <c r="K29" s="34"/>
      <c r="L29" s="34"/>
    </row>
    <row r="30" spans="2:15" x14ac:dyDescent="0.3">
      <c r="B30" s="34"/>
      <c r="C30" s="35"/>
      <c r="D30" s="35"/>
      <c r="E30" s="35"/>
      <c r="F30" s="16" t="s">
        <v>7</v>
      </c>
      <c r="G30" s="16" t="s">
        <v>8</v>
      </c>
      <c r="H30" s="16" t="s">
        <v>9</v>
      </c>
      <c r="I30" s="16" t="s">
        <v>7</v>
      </c>
      <c r="J30" s="16" t="s">
        <v>8</v>
      </c>
      <c r="K30" s="16" t="s">
        <v>9</v>
      </c>
      <c r="L30" s="16" t="s">
        <v>10</v>
      </c>
    </row>
    <row r="31" spans="2:15" x14ac:dyDescent="0.3">
      <c r="B31" s="16">
        <v>1</v>
      </c>
      <c r="C31" s="5" t="s">
        <v>11</v>
      </c>
      <c r="D31" s="17" t="s">
        <v>12</v>
      </c>
      <c r="E31" s="17">
        <v>1960</v>
      </c>
      <c r="F31" s="7"/>
      <c r="G31" s="7"/>
      <c r="H31" s="7"/>
      <c r="I31" s="7">
        <f>E31*F31</f>
        <v>0</v>
      </c>
      <c r="J31" s="7">
        <f>E31*G31</f>
        <v>0</v>
      </c>
      <c r="K31" s="7">
        <f>E31*H31</f>
        <v>0</v>
      </c>
      <c r="L31" s="7">
        <f>I31+J31+K31</f>
        <v>0</v>
      </c>
    </row>
    <row r="32" spans="2:15" x14ac:dyDescent="0.3">
      <c r="B32" s="16">
        <v>2</v>
      </c>
      <c r="C32" s="5" t="s">
        <v>13</v>
      </c>
      <c r="D32" s="17" t="s">
        <v>12</v>
      </c>
      <c r="E32" s="17">
        <v>20</v>
      </c>
      <c r="F32" s="7"/>
      <c r="G32" s="7"/>
      <c r="H32" s="7"/>
      <c r="I32" s="7">
        <f>E32*F32</f>
        <v>0</v>
      </c>
      <c r="J32" s="7">
        <f>E32*G32</f>
        <v>0</v>
      </c>
      <c r="K32" s="7">
        <f>E32*H32</f>
        <v>0</v>
      </c>
      <c r="L32" s="7">
        <f>I32+J32+K32</f>
        <v>0</v>
      </c>
    </row>
    <row r="33" spans="2:19" x14ac:dyDescent="0.3">
      <c r="B33" s="16">
        <v>3</v>
      </c>
      <c r="C33" s="5" t="s">
        <v>23</v>
      </c>
      <c r="D33" s="9" t="s">
        <v>12</v>
      </c>
      <c r="E33" s="17">
        <v>1299</v>
      </c>
      <c r="F33" s="7"/>
      <c r="G33" s="7"/>
      <c r="H33" s="7"/>
      <c r="I33" s="7">
        <f>E33*F33</f>
        <v>0</v>
      </c>
      <c r="J33" s="7">
        <f>E33*G33</f>
        <v>0</v>
      </c>
      <c r="K33" s="7">
        <f>E33*H33</f>
        <v>0</v>
      </c>
      <c r="L33" s="7">
        <f>I33+J33+K33</f>
        <v>0</v>
      </c>
    </row>
    <row r="34" spans="2:19" x14ac:dyDescent="0.3">
      <c r="B34" s="16">
        <v>4</v>
      </c>
      <c r="C34" s="5" t="s">
        <v>15</v>
      </c>
      <c r="D34" s="9" t="s">
        <v>12</v>
      </c>
      <c r="E34" s="17">
        <v>155</v>
      </c>
      <c r="F34" s="7"/>
      <c r="G34" s="7"/>
      <c r="H34" s="7"/>
      <c r="I34" s="7">
        <f t="shared" ref="I34:I37" si="4">E34*F34</f>
        <v>0</v>
      </c>
      <c r="J34" s="7">
        <f t="shared" ref="J34:J37" si="5">E34*G34</f>
        <v>0</v>
      </c>
      <c r="K34" s="7">
        <f t="shared" ref="K34:K37" si="6">E34*H34</f>
        <v>0</v>
      </c>
      <c r="L34" s="7">
        <f t="shared" ref="L34:L37" si="7">I34+J34+K34</f>
        <v>0</v>
      </c>
    </row>
    <row r="35" spans="2:19" x14ac:dyDescent="0.3">
      <c r="B35" s="16">
        <v>5</v>
      </c>
      <c r="C35" s="5" t="s">
        <v>24</v>
      </c>
      <c r="D35" s="9" t="s">
        <v>12</v>
      </c>
      <c r="E35" s="17">
        <v>65</v>
      </c>
      <c r="F35" s="7"/>
      <c r="G35" s="7"/>
      <c r="H35" s="7"/>
      <c r="I35" s="7">
        <f t="shared" si="4"/>
        <v>0</v>
      </c>
      <c r="J35" s="7">
        <f t="shared" si="5"/>
        <v>0</v>
      </c>
      <c r="K35" s="7">
        <f t="shared" si="6"/>
        <v>0</v>
      </c>
      <c r="L35" s="7">
        <f t="shared" si="7"/>
        <v>0</v>
      </c>
    </row>
    <row r="36" spans="2:19" x14ac:dyDescent="0.3">
      <c r="B36" s="16">
        <v>6</v>
      </c>
      <c r="C36" s="5" t="s">
        <v>25</v>
      </c>
      <c r="D36" s="9" t="s">
        <v>17</v>
      </c>
      <c r="E36" s="17">
        <v>38</v>
      </c>
      <c r="F36" s="7"/>
      <c r="G36" s="7"/>
      <c r="H36" s="7"/>
      <c r="I36" s="7">
        <f t="shared" si="4"/>
        <v>0</v>
      </c>
      <c r="J36" s="7">
        <f t="shared" si="5"/>
        <v>0</v>
      </c>
      <c r="K36" s="7">
        <f t="shared" si="6"/>
        <v>0</v>
      </c>
      <c r="L36" s="7">
        <f t="shared" si="7"/>
        <v>0</v>
      </c>
    </row>
    <row r="37" spans="2:19" x14ac:dyDescent="0.3">
      <c r="B37" s="16">
        <v>7</v>
      </c>
      <c r="C37" s="5" t="s">
        <v>18</v>
      </c>
      <c r="D37" s="9" t="s">
        <v>17</v>
      </c>
      <c r="E37" s="17">
        <v>218</v>
      </c>
      <c r="F37" s="7"/>
      <c r="G37" s="7"/>
      <c r="H37" s="7"/>
      <c r="I37" s="7">
        <f t="shared" si="4"/>
        <v>0</v>
      </c>
      <c r="J37" s="7">
        <f t="shared" si="5"/>
        <v>0</v>
      </c>
      <c r="K37" s="7">
        <f t="shared" si="6"/>
        <v>0</v>
      </c>
      <c r="L37" s="7">
        <f t="shared" si="7"/>
        <v>0</v>
      </c>
    </row>
    <row r="38" spans="2:19" ht="31.2" x14ac:dyDescent="0.3">
      <c r="B38" s="16">
        <v>8</v>
      </c>
      <c r="C38" s="20" t="s">
        <v>66</v>
      </c>
      <c r="D38" s="31" t="s">
        <v>17</v>
      </c>
      <c r="E38" s="17">
        <v>1</v>
      </c>
      <c r="F38" s="7"/>
      <c r="G38" s="7"/>
      <c r="H38" s="7"/>
      <c r="I38" s="29">
        <f>E38*F38</f>
        <v>0</v>
      </c>
      <c r="J38" s="29">
        <f>E38*G38</f>
        <v>0</v>
      </c>
      <c r="K38" s="29">
        <f>E38*H38</f>
        <v>0</v>
      </c>
      <c r="L38" s="29">
        <f>I38+J38+K38</f>
        <v>0</v>
      </c>
    </row>
    <row r="39" spans="2:19" x14ac:dyDescent="0.3">
      <c r="B39" s="11"/>
      <c r="C39" s="12" t="s">
        <v>21</v>
      </c>
      <c r="D39" s="9"/>
      <c r="E39" s="10"/>
      <c r="F39" s="7"/>
      <c r="G39" s="7"/>
      <c r="H39" s="7"/>
      <c r="I39" s="13">
        <f>SUM(I31:I38)</f>
        <v>0</v>
      </c>
      <c r="J39" s="13">
        <f>SUM(J31:J38)</f>
        <v>0</v>
      </c>
      <c r="K39" s="13">
        <f>SUM(K31:K38)</f>
        <v>0</v>
      </c>
      <c r="L39" s="13">
        <f>SUM(L31:L38)</f>
        <v>0</v>
      </c>
    </row>
    <row r="40" spans="2:19" x14ac:dyDescent="0.3">
      <c r="B40" s="11"/>
      <c r="C40" s="14" t="s">
        <v>68</v>
      </c>
      <c r="D40" s="39"/>
      <c r="E40" s="40"/>
      <c r="F40" s="40"/>
      <c r="G40" s="40"/>
      <c r="H40" s="40"/>
      <c r="I40" s="40"/>
      <c r="J40" s="40"/>
      <c r="K40" s="41"/>
      <c r="L40" s="7">
        <f>I39*D40</f>
        <v>0</v>
      </c>
    </row>
    <row r="41" spans="2:19" x14ac:dyDescent="0.3">
      <c r="B41" s="11"/>
      <c r="C41" s="14" t="s">
        <v>22</v>
      </c>
      <c r="D41" s="42"/>
      <c r="E41" s="43"/>
      <c r="F41" s="43"/>
      <c r="G41" s="43"/>
      <c r="H41" s="43"/>
      <c r="I41" s="43"/>
      <c r="J41" s="43"/>
      <c r="K41" s="44"/>
      <c r="L41" s="7">
        <f>SUM(L40:L40)</f>
        <v>0</v>
      </c>
    </row>
    <row r="44" spans="2:19" x14ac:dyDescent="0.3">
      <c r="D44" s="32" t="s">
        <v>63</v>
      </c>
      <c r="E44" s="32"/>
      <c r="F44" s="32"/>
      <c r="G44" s="32"/>
      <c r="H44" s="32"/>
      <c r="I44" s="32"/>
      <c r="J44" s="32"/>
    </row>
    <row r="45" spans="2:19" x14ac:dyDescent="0.3">
      <c r="C45" s="21" t="s">
        <v>35</v>
      </c>
      <c r="D45" s="2"/>
      <c r="E45" s="2"/>
      <c r="F45" s="3"/>
      <c r="G45" s="3"/>
      <c r="H45" s="3"/>
      <c r="I45" s="3"/>
      <c r="J45" s="3"/>
    </row>
    <row r="46" spans="2:19" x14ac:dyDescent="0.3">
      <c r="B46" s="34" t="s">
        <v>1</v>
      </c>
      <c r="C46" s="35" t="s">
        <v>2</v>
      </c>
      <c r="D46" s="35" t="s">
        <v>3</v>
      </c>
      <c r="E46" s="35" t="s">
        <v>4</v>
      </c>
      <c r="F46" s="34" t="s">
        <v>5</v>
      </c>
      <c r="G46" s="34"/>
      <c r="H46" s="34"/>
      <c r="I46" s="34" t="s">
        <v>6</v>
      </c>
      <c r="J46" s="34"/>
      <c r="K46" s="34"/>
      <c r="L46" s="34"/>
    </row>
    <row r="47" spans="2:19" x14ac:dyDescent="0.3">
      <c r="B47" s="34"/>
      <c r="C47" s="35"/>
      <c r="D47" s="35"/>
      <c r="E47" s="35"/>
      <c r="F47" s="23" t="s">
        <v>7</v>
      </c>
      <c r="G47" s="23" t="s">
        <v>8</v>
      </c>
      <c r="H47" s="23" t="s">
        <v>9</v>
      </c>
      <c r="I47" s="25" t="s">
        <v>7</v>
      </c>
      <c r="J47" s="25" t="s">
        <v>8</v>
      </c>
      <c r="K47" s="25" t="s">
        <v>9</v>
      </c>
      <c r="L47" s="25" t="s">
        <v>10</v>
      </c>
      <c r="M47" s="26"/>
      <c r="N47" s="27"/>
      <c r="O47" s="28"/>
      <c r="P47" s="28"/>
      <c r="Q47" s="28"/>
      <c r="R47" s="28"/>
      <c r="S47" s="28"/>
    </row>
    <row r="48" spans="2:19" x14ac:dyDescent="0.3">
      <c r="B48" s="24">
        <v>1</v>
      </c>
      <c r="C48" s="10" t="s">
        <v>43</v>
      </c>
      <c r="D48" s="31" t="s">
        <v>34</v>
      </c>
      <c r="E48" s="31">
        <v>57</v>
      </c>
      <c r="F48" s="24"/>
      <c r="G48" s="24"/>
      <c r="H48" s="24"/>
      <c r="I48" s="29">
        <f>E48*F48</f>
        <v>0</v>
      </c>
      <c r="J48" s="29">
        <f>E48*G48</f>
        <v>0</v>
      </c>
      <c r="K48" s="29">
        <f>E48*H48</f>
        <v>0</v>
      </c>
      <c r="L48" s="29">
        <f>I48+J48+K48</f>
        <v>0</v>
      </c>
      <c r="M48" s="26"/>
      <c r="N48" s="27"/>
      <c r="O48" s="28"/>
      <c r="P48" s="28"/>
      <c r="Q48" s="28"/>
      <c r="R48" s="28"/>
      <c r="S48" s="28"/>
    </row>
    <row r="49" spans="2:19" x14ac:dyDescent="0.3">
      <c r="B49" s="24">
        <v>2</v>
      </c>
      <c r="C49" s="10" t="s">
        <v>44</v>
      </c>
      <c r="D49" s="31" t="s">
        <v>34</v>
      </c>
      <c r="E49" s="31">
        <v>76</v>
      </c>
      <c r="F49" s="24"/>
      <c r="G49" s="24"/>
      <c r="H49" s="24"/>
      <c r="I49" s="29">
        <f t="shared" ref="I49:I61" si="8">E49*F49</f>
        <v>0</v>
      </c>
      <c r="J49" s="29">
        <f t="shared" ref="J49:J61" si="9">E49*G49</f>
        <v>0</v>
      </c>
      <c r="K49" s="29">
        <f t="shared" ref="K49:K61" si="10">E49*H49</f>
        <v>0</v>
      </c>
      <c r="L49" s="29">
        <f t="shared" ref="L49:L61" si="11">I49+J49+K49</f>
        <v>0</v>
      </c>
      <c r="M49" s="26"/>
      <c r="N49" s="27"/>
      <c r="O49" s="28"/>
      <c r="P49" s="28"/>
      <c r="Q49" s="28"/>
      <c r="R49" s="28"/>
      <c r="S49" s="28"/>
    </row>
    <row r="50" spans="2:19" x14ac:dyDescent="0.3">
      <c r="B50" s="24">
        <v>3</v>
      </c>
      <c r="C50" s="10" t="s">
        <v>45</v>
      </c>
      <c r="D50" s="31" t="s">
        <v>34</v>
      </c>
      <c r="E50" s="31">
        <v>66</v>
      </c>
      <c r="F50" s="24"/>
      <c r="G50" s="24"/>
      <c r="H50" s="24"/>
      <c r="I50" s="29">
        <f t="shared" si="8"/>
        <v>0</v>
      </c>
      <c r="J50" s="29">
        <f t="shared" si="9"/>
        <v>0</v>
      </c>
      <c r="K50" s="29">
        <f t="shared" si="10"/>
        <v>0</v>
      </c>
      <c r="L50" s="29">
        <f t="shared" si="11"/>
        <v>0</v>
      </c>
      <c r="M50" s="26"/>
      <c r="N50" s="27"/>
      <c r="O50" s="28"/>
      <c r="P50" s="28"/>
      <c r="Q50" s="28"/>
      <c r="R50" s="28"/>
      <c r="S50" s="28"/>
    </row>
    <row r="51" spans="2:19" x14ac:dyDescent="0.3">
      <c r="B51" s="25">
        <v>4</v>
      </c>
      <c r="C51" s="10" t="s">
        <v>42</v>
      </c>
      <c r="D51" s="31" t="s">
        <v>34</v>
      </c>
      <c r="E51" s="31">
        <v>133</v>
      </c>
      <c r="F51" s="25"/>
      <c r="G51" s="25"/>
      <c r="H51" s="25"/>
      <c r="I51" s="29">
        <f t="shared" si="8"/>
        <v>0</v>
      </c>
      <c r="J51" s="29">
        <f t="shared" si="9"/>
        <v>0</v>
      </c>
      <c r="K51" s="29">
        <f t="shared" si="10"/>
        <v>0</v>
      </c>
      <c r="L51" s="29">
        <f t="shared" si="11"/>
        <v>0</v>
      </c>
      <c r="M51" s="26"/>
      <c r="N51" s="27"/>
      <c r="O51" s="28"/>
      <c r="P51" s="28"/>
      <c r="Q51" s="28"/>
      <c r="R51" s="28"/>
      <c r="S51" s="28"/>
    </row>
    <row r="52" spans="2:19" x14ac:dyDescent="0.3">
      <c r="B52" s="25">
        <v>5</v>
      </c>
      <c r="C52" s="10" t="s">
        <v>41</v>
      </c>
      <c r="D52" s="31" t="s">
        <v>34</v>
      </c>
      <c r="E52" s="31">
        <v>22</v>
      </c>
      <c r="F52" s="25"/>
      <c r="G52" s="25"/>
      <c r="H52" s="25"/>
      <c r="I52" s="29">
        <f t="shared" si="8"/>
        <v>0</v>
      </c>
      <c r="J52" s="29">
        <f t="shared" si="9"/>
        <v>0</v>
      </c>
      <c r="K52" s="29">
        <f t="shared" si="10"/>
        <v>0</v>
      </c>
      <c r="L52" s="29">
        <f t="shared" si="11"/>
        <v>0</v>
      </c>
      <c r="M52" s="26"/>
      <c r="N52" s="27"/>
      <c r="O52" s="28"/>
      <c r="P52" s="28"/>
      <c r="Q52" s="28"/>
      <c r="R52" s="28"/>
      <c r="S52" s="28"/>
    </row>
    <row r="53" spans="2:19" x14ac:dyDescent="0.3">
      <c r="B53" s="25">
        <v>6</v>
      </c>
      <c r="C53" s="10" t="s">
        <v>40</v>
      </c>
      <c r="D53" s="9" t="s">
        <v>34</v>
      </c>
      <c r="E53" s="31">
        <v>9</v>
      </c>
      <c r="F53" s="25"/>
      <c r="G53" s="25"/>
      <c r="H53" s="25"/>
      <c r="I53" s="29">
        <f t="shared" si="8"/>
        <v>0</v>
      </c>
      <c r="J53" s="29">
        <f t="shared" si="9"/>
        <v>0</v>
      </c>
      <c r="K53" s="29">
        <f t="shared" si="10"/>
        <v>0</v>
      </c>
      <c r="L53" s="29">
        <f t="shared" si="11"/>
        <v>0</v>
      </c>
      <c r="M53" s="26"/>
      <c r="N53" s="27"/>
      <c r="O53" s="28"/>
      <c r="P53" s="28"/>
      <c r="Q53" s="28"/>
      <c r="R53" s="28"/>
      <c r="S53" s="28"/>
    </row>
    <row r="54" spans="2:19" x14ac:dyDescent="0.3">
      <c r="B54" s="24">
        <v>7</v>
      </c>
      <c r="C54" s="10" t="s">
        <v>46</v>
      </c>
      <c r="D54" s="31" t="s">
        <v>34</v>
      </c>
      <c r="E54" s="31">
        <v>2</v>
      </c>
      <c r="F54" s="24"/>
      <c r="G54" s="24"/>
      <c r="H54" s="24"/>
      <c r="I54" s="29">
        <f t="shared" si="8"/>
        <v>0</v>
      </c>
      <c r="J54" s="29">
        <f t="shared" si="9"/>
        <v>0</v>
      </c>
      <c r="K54" s="29">
        <f t="shared" si="10"/>
        <v>0</v>
      </c>
      <c r="L54" s="29">
        <f t="shared" si="11"/>
        <v>0</v>
      </c>
      <c r="M54" s="26"/>
      <c r="N54" s="27"/>
      <c r="O54" s="28"/>
      <c r="P54" s="28"/>
      <c r="Q54" s="28"/>
      <c r="R54" s="28"/>
      <c r="S54" s="28"/>
    </row>
    <row r="55" spans="2:19" x14ac:dyDescent="0.3">
      <c r="B55" s="24">
        <v>8</v>
      </c>
      <c r="C55" s="10" t="s">
        <v>47</v>
      </c>
      <c r="D55" s="31" t="s">
        <v>34</v>
      </c>
      <c r="E55" s="31">
        <v>33</v>
      </c>
      <c r="F55" s="24"/>
      <c r="G55" s="24"/>
      <c r="H55" s="24"/>
      <c r="I55" s="29">
        <f t="shared" si="8"/>
        <v>0</v>
      </c>
      <c r="J55" s="29">
        <f t="shared" si="9"/>
        <v>0</v>
      </c>
      <c r="K55" s="29">
        <f t="shared" si="10"/>
        <v>0</v>
      </c>
      <c r="L55" s="29">
        <f t="shared" si="11"/>
        <v>0</v>
      </c>
      <c r="M55" s="26"/>
      <c r="N55" s="27"/>
      <c r="O55" s="28"/>
      <c r="P55" s="28"/>
      <c r="Q55" s="28"/>
      <c r="R55" s="28"/>
      <c r="S55" s="28"/>
    </row>
    <row r="56" spans="2:19" x14ac:dyDescent="0.3">
      <c r="B56" s="24">
        <v>9</v>
      </c>
      <c r="C56" s="10" t="s">
        <v>48</v>
      </c>
      <c r="D56" s="31" t="s">
        <v>34</v>
      </c>
      <c r="E56" s="31">
        <v>18</v>
      </c>
      <c r="F56" s="24"/>
      <c r="G56" s="24"/>
      <c r="H56" s="24"/>
      <c r="I56" s="29">
        <f t="shared" si="8"/>
        <v>0</v>
      </c>
      <c r="J56" s="29">
        <f t="shared" si="9"/>
        <v>0</v>
      </c>
      <c r="K56" s="29">
        <f t="shared" si="10"/>
        <v>0</v>
      </c>
      <c r="L56" s="29">
        <f t="shared" si="11"/>
        <v>0</v>
      </c>
      <c r="M56" s="26"/>
      <c r="N56" s="27"/>
      <c r="O56" s="28"/>
      <c r="P56" s="28"/>
      <c r="Q56" s="28"/>
      <c r="R56" s="28"/>
      <c r="S56" s="28"/>
    </row>
    <row r="57" spans="2:19" x14ac:dyDescent="0.3">
      <c r="B57" s="24">
        <v>10</v>
      </c>
      <c r="C57" s="10" t="s">
        <v>49</v>
      </c>
      <c r="D57" s="31" t="s">
        <v>34</v>
      </c>
      <c r="E57" s="31">
        <v>27</v>
      </c>
      <c r="F57" s="24"/>
      <c r="G57" s="24"/>
      <c r="H57" s="24"/>
      <c r="I57" s="29">
        <f t="shared" si="8"/>
        <v>0</v>
      </c>
      <c r="J57" s="29">
        <f t="shared" si="9"/>
        <v>0</v>
      </c>
      <c r="K57" s="29">
        <f t="shared" si="10"/>
        <v>0</v>
      </c>
      <c r="L57" s="29">
        <f t="shared" si="11"/>
        <v>0</v>
      </c>
      <c r="M57" s="26"/>
      <c r="N57" s="27"/>
      <c r="O57" s="28"/>
      <c r="P57" s="28"/>
      <c r="Q57" s="28"/>
      <c r="R57" s="28"/>
      <c r="S57" s="28"/>
    </row>
    <row r="58" spans="2:19" x14ac:dyDescent="0.3">
      <c r="B58" s="24">
        <v>11</v>
      </c>
      <c r="C58" s="10" t="s">
        <v>50</v>
      </c>
      <c r="D58" s="31" t="s">
        <v>34</v>
      </c>
      <c r="E58" s="31">
        <v>14</v>
      </c>
      <c r="F58" s="24"/>
      <c r="G58" s="24"/>
      <c r="H58" s="24"/>
      <c r="I58" s="29">
        <f t="shared" si="8"/>
        <v>0</v>
      </c>
      <c r="J58" s="29">
        <f t="shared" si="9"/>
        <v>0</v>
      </c>
      <c r="K58" s="29">
        <f t="shared" si="10"/>
        <v>0</v>
      </c>
      <c r="L58" s="29">
        <f t="shared" si="11"/>
        <v>0</v>
      </c>
      <c r="M58" s="26"/>
      <c r="N58" s="27"/>
      <c r="O58" s="28"/>
      <c r="P58" s="28"/>
      <c r="Q58" s="28"/>
      <c r="R58" s="28"/>
      <c r="S58" s="28"/>
    </row>
    <row r="59" spans="2:19" x14ac:dyDescent="0.3">
      <c r="B59" s="24">
        <v>12</v>
      </c>
      <c r="C59" s="10" t="s">
        <v>51</v>
      </c>
      <c r="D59" s="31" t="s">
        <v>34</v>
      </c>
      <c r="E59" s="31">
        <v>9</v>
      </c>
      <c r="F59" s="24"/>
      <c r="G59" s="24"/>
      <c r="H59" s="24"/>
      <c r="I59" s="29">
        <f t="shared" si="8"/>
        <v>0</v>
      </c>
      <c r="J59" s="29">
        <f t="shared" si="9"/>
        <v>0</v>
      </c>
      <c r="K59" s="29">
        <f t="shared" si="10"/>
        <v>0</v>
      </c>
      <c r="L59" s="29">
        <f t="shared" si="11"/>
        <v>0</v>
      </c>
      <c r="M59" s="26"/>
      <c r="N59" s="27"/>
      <c r="O59" s="28"/>
      <c r="P59" s="28"/>
      <c r="Q59" s="28"/>
      <c r="R59" s="28"/>
      <c r="S59" s="28"/>
    </row>
    <row r="60" spans="2:19" x14ac:dyDescent="0.3">
      <c r="B60" s="24">
        <v>13</v>
      </c>
      <c r="C60" s="10" t="s">
        <v>52</v>
      </c>
      <c r="D60" s="31" t="s">
        <v>34</v>
      </c>
      <c r="E60" s="31">
        <v>2</v>
      </c>
      <c r="F60" s="24"/>
      <c r="G60" s="24"/>
      <c r="H60" s="24"/>
      <c r="I60" s="29">
        <f t="shared" si="8"/>
        <v>0</v>
      </c>
      <c r="J60" s="29">
        <f t="shared" si="9"/>
        <v>0</v>
      </c>
      <c r="K60" s="29">
        <f t="shared" si="10"/>
        <v>0</v>
      </c>
      <c r="L60" s="29">
        <f t="shared" si="11"/>
        <v>0</v>
      </c>
      <c r="M60" s="26"/>
      <c r="N60" s="27"/>
      <c r="O60" s="28"/>
      <c r="P60" s="28"/>
      <c r="Q60" s="28"/>
      <c r="R60" s="28"/>
      <c r="S60" s="28"/>
    </row>
    <row r="61" spans="2:19" x14ac:dyDescent="0.3">
      <c r="B61" s="24">
        <v>14</v>
      </c>
      <c r="C61" s="10" t="s">
        <v>53</v>
      </c>
      <c r="D61" s="31" t="s">
        <v>34</v>
      </c>
      <c r="E61" s="31">
        <v>21</v>
      </c>
      <c r="F61" s="24"/>
      <c r="G61" s="24"/>
      <c r="H61" s="24"/>
      <c r="I61" s="29">
        <f t="shared" si="8"/>
        <v>0</v>
      </c>
      <c r="J61" s="29">
        <f t="shared" si="9"/>
        <v>0</v>
      </c>
      <c r="K61" s="29">
        <f t="shared" si="10"/>
        <v>0</v>
      </c>
      <c r="L61" s="29">
        <f t="shared" si="11"/>
        <v>0</v>
      </c>
      <c r="M61" s="26"/>
      <c r="N61" s="27"/>
      <c r="O61" s="28"/>
      <c r="P61" s="28"/>
      <c r="Q61" s="28"/>
      <c r="R61" s="28"/>
      <c r="S61" s="28"/>
    </row>
    <row r="62" spans="2:19" x14ac:dyDescent="0.3">
      <c r="B62" s="23">
        <v>15</v>
      </c>
      <c r="C62" s="33" t="s">
        <v>62</v>
      </c>
      <c r="D62" s="9" t="s">
        <v>34</v>
      </c>
      <c r="E62" s="31">
        <v>1</v>
      </c>
      <c r="F62" s="7"/>
      <c r="G62" s="7"/>
      <c r="H62" s="7"/>
      <c r="I62" s="7">
        <f t="shared" ref="I62:I68" si="12">E62*F62</f>
        <v>0</v>
      </c>
      <c r="J62" s="7">
        <f t="shared" ref="J62:J68" si="13">E62*G62</f>
        <v>0</v>
      </c>
      <c r="K62" s="7">
        <f t="shared" ref="K62:K68" si="14">E62*H62</f>
        <v>0</v>
      </c>
      <c r="L62" s="7">
        <f t="shared" ref="L62:L68" si="15">I62+J62+K62</f>
        <v>0</v>
      </c>
      <c r="M62" s="28"/>
      <c r="N62" s="28"/>
      <c r="O62" s="28"/>
      <c r="P62" s="28"/>
      <c r="Q62" s="28"/>
      <c r="R62" s="28"/>
      <c r="S62" s="28"/>
    </row>
    <row r="63" spans="2:19" x14ac:dyDescent="0.3">
      <c r="B63" s="23">
        <v>16</v>
      </c>
      <c r="C63" s="20" t="s">
        <v>36</v>
      </c>
      <c r="D63" s="9" t="s">
        <v>34</v>
      </c>
      <c r="E63" s="31">
        <v>12</v>
      </c>
      <c r="F63" s="7"/>
      <c r="G63" s="7"/>
      <c r="H63" s="7"/>
      <c r="I63" s="7">
        <f t="shared" si="12"/>
        <v>0</v>
      </c>
      <c r="J63" s="7">
        <f t="shared" si="13"/>
        <v>0</v>
      </c>
      <c r="K63" s="7">
        <f t="shared" si="14"/>
        <v>0</v>
      </c>
      <c r="L63" s="7">
        <f t="shared" si="15"/>
        <v>0</v>
      </c>
      <c r="M63" s="28"/>
      <c r="N63" s="28"/>
      <c r="O63" s="28"/>
      <c r="P63" s="28"/>
      <c r="Q63" s="28"/>
      <c r="R63" s="28"/>
      <c r="S63" s="28"/>
    </row>
    <row r="64" spans="2:19" x14ac:dyDescent="0.3">
      <c r="B64" s="24">
        <v>17</v>
      </c>
      <c r="C64" s="10" t="s">
        <v>37</v>
      </c>
      <c r="D64" s="9" t="s">
        <v>34</v>
      </c>
      <c r="E64" s="31">
        <v>6</v>
      </c>
      <c r="F64" s="7"/>
      <c r="G64" s="7"/>
      <c r="H64" s="7"/>
      <c r="I64" s="7">
        <f t="shared" si="12"/>
        <v>0</v>
      </c>
      <c r="J64" s="7">
        <f t="shared" si="13"/>
        <v>0</v>
      </c>
      <c r="K64" s="7">
        <f t="shared" si="14"/>
        <v>0</v>
      </c>
      <c r="L64" s="7">
        <f t="shared" si="15"/>
        <v>0</v>
      </c>
      <c r="M64" s="28"/>
      <c r="N64" s="28"/>
      <c r="O64" s="28"/>
      <c r="P64" s="28"/>
      <c r="Q64" s="28"/>
      <c r="R64" s="28"/>
      <c r="S64" s="28"/>
    </row>
    <row r="65" spans="2:19" x14ac:dyDescent="0.3">
      <c r="B65" s="24">
        <v>18</v>
      </c>
      <c r="C65" s="10" t="s">
        <v>38</v>
      </c>
      <c r="D65" s="9" t="s">
        <v>34</v>
      </c>
      <c r="E65" s="31">
        <v>5</v>
      </c>
      <c r="F65" s="7"/>
      <c r="G65" s="7"/>
      <c r="H65" s="7"/>
      <c r="I65" s="7">
        <f t="shared" si="12"/>
        <v>0</v>
      </c>
      <c r="J65" s="7">
        <f t="shared" si="13"/>
        <v>0</v>
      </c>
      <c r="K65" s="7">
        <f t="shared" si="14"/>
        <v>0</v>
      </c>
      <c r="L65" s="7">
        <f t="shared" si="15"/>
        <v>0</v>
      </c>
      <c r="M65" s="28"/>
      <c r="N65" s="28"/>
      <c r="O65" s="28"/>
      <c r="P65" s="28"/>
      <c r="Q65" s="28"/>
      <c r="R65" s="28"/>
      <c r="S65" s="28"/>
    </row>
    <row r="66" spans="2:19" x14ac:dyDescent="0.3">
      <c r="B66" s="30">
        <v>19</v>
      </c>
      <c r="C66" s="10" t="s">
        <v>39</v>
      </c>
      <c r="D66" s="9" t="s">
        <v>34</v>
      </c>
      <c r="E66" s="31">
        <v>3</v>
      </c>
      <c r="F66" s="7"/>
      <c r="G66" s="7"/>
      <c r="H66" s="7"/>
      <c r="I66" s="7">
        <f t="shared" si="12"/>
        <v>0</v>
      </c>
      <c r="J66" s="7">
        <f t="shared" si="13"/>
        <v>0</v>
      </c>
      <c r="K66" s="7">
        <f t="shared" si="14"/>
        <v>0</v>
      </c>
      <c r="L66" s="7">
        <f t="shared" si="15"/>
        <v>0</v>
      </c>
      <c r="M66" s="28"/>
      <c r="N66" s="28"/>
      <c r="O66" s="28"/>
      <c r="P66" s="28"/>
      <c r="Q66" s="28"/>
      <c r="R66" s="28"/>
      <c r="S66" s="28"/>
    </row>
    <row r="67" spans="2:19" x14ac:dyDescent="0.3">
      <c r="B67" s="30">
        <v>20</v>
      </c>
      <c r="C67" s="10" t="s">
        <v>64</v>
      </c>
      <c r="D67" s="9" t="s">
        <v>20</v>
      </c>
      <c r="E67" s="31"/>
      <c r="F67" s="7"/>
      <c r="G67" s="7"/>
      <c r="H67" s="7"/>
      <c r="I67" s="7">
        <f t="shared" si="12"/>
        <v>0</v>
      </c>
      <c r="J67" s="7">
        <f t="shared" si="13"/>
        <v>0</v>
      </c>
      <c r="K67" s="7">
        <f t="shared" si="14"/>
        <v>0</v>
      </c>
      <c r="L67" s="7">
        <f t="shared" si="15"/>
        <v>0</v>
      </c>
      <c r="M67" s="28"/>
      <c r="N67" s="28"/>
      <c r="O67" s="28"/>
      <c r="P67" s="28"/>
      <c r="Q67" s="28"/>
      <c r="R67" s="28"/>
      <c r="S67" s="28"/>
    </row>
    <row r="68" spans="2:19" ht="31.2" x14ac:dyDescent="0.3">
      <c r="B68" s="24">
        <v>21</v>
      </c>
      <c r="C68" s="20" t="s">
        <v>66</v>
      </c>
      <c r="D68" s="31" t="s">
        <v>65</v>
      </c>
      <c r="E68" s="31">
        <v>1</v>
      </c>
      <c r="F68" s="7"/>
      <c r="G68" s="7"/>
      <c r="H68" s="7"/>
      <c r="I68" s="29">
        <f t="shared" si="12"/>
        <v>0</v>
      </c>
      <c r="J68" s="29">
        <f t="shared" si="13"/>
        <v>0</v>
      </c>
      <c r="K68" s="29">
        <f t="shared" si="14"/>
        <v>0</v>
      </c>
      <c r="L68" s="29">
        <f t="shared" si="15"/>
        <v>0</v>
      </c>
      <c r="M68" s="28"/>
      <c r="N68" s="28"/>
      <c r="O68" s="28"/>
      <c r="P68" s="28"/>
      <c r="Q68" s="28"/>
      <c r="R68" s="28"/>
      <c r="S68" s="28"/>
    </row>
    <row r="69" spans="2:19" x14ac:dyDescent="0.3">
      <c r="B69" s="11"/>
      <c r="C69" s="12" t="s">
        <v>21</v>
      </c>
      <c r="D69" s="9"/>
      <c r="E69" s="10"/>
      <c r="F69" s="7"/>
      <c r="G69" s="7"/>
      <c r="H69" s="7"/>
      <c r="I69" s="13">
        <f>SUM(I62:I68)</f>
        <v>0</v>
      </c>
      <c r="J69" s="13">
        <f>SUM(J62:J68)</f>
        <v>0</v>
      </c>
      <c r="K69" s="13">
        <f>SUM(K62:K68)</f>
        <v>0</v>
      </c>
      <c r="L69" s="13">
        <f>SUM(L62:L68)</f>
        <v>0</v>
      </c>
      <c r="M69" s="28"/>
      <c r="N69" s="28"/>
      <c r="O69" s="28"/>
      <c r="P69" s="28"/>
      <c r="Q69" s="28"/>
      <c r="R69" s="28"/>
      <c r="S69" s="28"/>
    </row>
    <row r="70" spans="2:19" x14ac:dyDescent="0.3">
      <c r="B70" s="11"/>
      <c r="C70" s="14" t="s">
        <v>67</v>
      </c>
      <c r="D70" s="39"/>
      <c r="E70" s="40"/>
      <c r="F70" s="40"/>
      <c r="G70" s="40"/>
      <c r="H70" s="40"/>
      <c r="I70" s="40"/>
      <c r="J70" s="40"/>
      <c r="K70" s="41"/>
      <c r="L70" s="7">
        <f>I69*D70</f>
        <v>0</v>
      </c>
    </row>
    <row r="71" spans="2:19" x14ac:dyDescent="0.3">
      <c r="B71" s="11"/>
      <c r="C71" s="14" t="s">
        <v>22</v>
      </c>
      <c r="D71" s="42"/>
      <c r="E71" s="43"/>
      <c r="F71" s="43"/>
      <c r="G71" s="43"/>
      <c r="H71" s="43"/>
      <c r="I71" s="43"/>
      <c r="J71" s="43"/>
      <c r="K71" s="44"/>
      <c r="L71" s="7">
        <f>SUM(L70:L70)</f>
        <v>0</v>
      </c>
    </row>
    <row r="72" spans="2:19" x14ac:dyDescent="0.3">
      <c r="C72" s="15"/>
    </row>
    <row r="73" spans="2:19" x14ac:dyDescent="0.3">
      <c r="C73" s="45" t="s">
        <v>32</v>
      </c>
      <c r="D73" s="45"/>
      <c r="E73" s="45"/>
      <c r="F73" s="45"/>
      <c r="G73" s="45"/>
      <c r="H73" s="45"/>
      <c r="I73" s="45"/>
      <c r="J73" s="45"/>
      <c r="K73" s="45"/>
      <c r="L73" s="45"/>
    </row>
    <row r="74" spans="2:19" x14ac:dyDescent="0.3">
      <c r="C74" s="1" t="s">
        <v>54</v>
      </c>
      <c r="D74" s="22"/>
      <c r="E74" s="22"/>
      <c r="F74" s="22"/>
      <c r="G74" s="22"/>
      <c r="H74" s="22"/>
      <c r="I74" s="22"/>
      <c r="J74" s="22"/>
    </row>
    <row r="75" spans="2:19" x14ac:dyDescent="0.3">
      <c r="B75" s="34" t="s">
        <v>1</v>
      </c>
      <c r="C75" s="35" t="s">
        <v>2</v>
      </c>
      <c r="D75" s="35" t="s">
        <v>3</v>
      </c>
      <c r="E75" s="35" t="s">
        <v>4</v>
      </c>
      <c r="F75" s="34" t="s">
        <v>5</v>
      </c>
      <c r="G75" s="34"/>
      <c r="H75" s="34"/>
      <c r="I75" s="34" t="s">
        <v>6</v>
      </c>
      <c r="J75" s="34"/>
      <c r="K75" s="34"/>
      <c r="L75" s="34"/>
    </row>
    <row r="76" spans="2:19" x14ac:dyDescent="0.3">
      <c r="B76" s="34"/>
      <c r="C76" s="35"/>
      <c r="D76" s="35"/>
      <c r="E76" s="35"/>
      <c r="F76" s="23" t="s">
        <v>7</v>
      </c>
      <c r="G76" s="23" t="s">
        <v>8</v>
      </c>
      <c r="H76" s="23" t="s">
        <v>9</v>
      </c>
      <c r="I76" s="23" t="s">
        <v>7</v>
      </c>
      <c r="J76" s="23" t="s">
        <v>8</v>
      </c>
      <c r="K76" s="23" t="s">
        <v>9</v>
      </c>
      <c r="L76" s="23" t="s">
        <v>10</v>
      </c>
    </row>
    <row r="77" spans="2:19" x14ac:dyDescent="0.3">
      <c r="B77" s="23">
        <v>1</v>
      </c>
      <c r="C77" s="10" t="s">
        <v>55</v>
      </c>
      <c r="D77" s="31" t="s">
        <v>34</v>
      </c>
      <c r="E77" s="31">
        <v>1</v>
      </c>
      <c r="F77" s="7"/>
      <c r="G77" s="7"/>
      <c r="H77" s="7"/>
      <c r="I77" s="7">
        <f>E77*F77</f>
        <v>0</v>
      </c>
      <c r="J77" s="7">
        <f>E77*G77</f>
        <v>0</v>
      </c>
      <c r="K77" s="7">
        <f>E77*H77</f>
        <v>0</v>
      </c>
      <c r="L77" s="7">
        <f>I77+J77+K77</f>
        <v>0</v>
      </c>
    </row>
    <row r="78" spans="2:19" x14ac:dyDescent="0.3">
      <c r="B78" s="23">
        <v>2</v>
      </c>
      <c r="C78" s="10" t="s">
        <v>56</v>
      </c>
      <c r="D78" s="31" t="s">
        <v>34</v>
      </c>
      <c r="E78" s="31">
        <v>532</v>
      </c>
      <c r="F78" s="7"/>
      <c r="G78" s="7"/>
      <c r="H78" s="7"/>
      <c r="I78" s="7">
        <f>E78*F78</f>
        <v>0</v>
      </c>
      <c r="J78" s="7">
        <f>E78*G78</f>
        <v>0</v>
      </c>
      <c r="K78" s="7">
        <f>E78*H78</f>
        <v>0</v>
      </c>
      <c r="L78" s="7">
        <f>I78+J78+K78</f>
        <v>0</v>
      </c>
    </row>
    <row r="79" spans="2:19" x14ac:dyDescent="0.3">
      <c r="B79" s="23">
        <v>3</v>
      </c>
      <c r="C79" s="10" t="s">
        <v>57</v>
      </c>
      <c r="D79" s="9" t="s">
        <v>34</v>
      </c>
      <c r="E79" s="31">
        <v>38</v>
      </c>
      <c r="F79" s="7"/>
      <c r="G79" s="7"/>
      <c r="H79" s="7"/>
      <c r="I79" s="7">
        <f>E79*F79</f>
        <v>0</v>
      </c>
      <c r="J79" s="7">
        <f>E79*G79</f>
        <v>0</v>
      </c>
      <c r="K79" s="7">
        <f>E79*H79</f>
        <v>0</v>
      </c>
      <c r="L79" s="7">
        <f>I79+J79+K79</f>
        <v>0</v>
      </c>
    </row>
    <row r="80" spans="2:19" x14ac:dyDescent="0.3">
      <c r="B80" s="23">
        <v>4</v>
      </c>
      <c r="C80" s="10" t="s">
        <v>58</v>
      </c>
      <c r="D80" s="9" t="s">
        <v>34</v>
      </c>
      <c r="E80" s="31">
        <v>1325</v>
      </c>
      <c r="F80" s="7"/>
      <c r="G80" s="7"/>
      <c r="H80" s="7"/>
      <c r="I80" s="7">
        <f t="shared" ref="I80:I84" si="16">E80*F80</f>
        <v>0</v>
      </c>
      <c r="J80" s="7">
        <f t="shared" ref="J80:J84" si="17">E80*G80</f>
        <v>0</v>
      </c>
      <c r="K80" s="7">
        <f t="shared" ref="K80:K84" si="18">E80*H80</f>
        <v>0</v>
      </c>
      <c r="L80" s="7">
        <f t="shared" ref="L80:L84" si="19">I80+J80+K80</f>
        <v>0</v>
      </c>
    </row>
    <row r="81" spans="2:12" x14ac:dyDescent="0.3">
      <c r="B81" s="23">
        <v>5</v>
      </c>
      <c r="C81" s="10" t="s">
        <v>59</v>
      </c>
      <c r="D81" s="9" t="s">
        <v>34</v>
      </c>
      <c r="E81" s="31">
        <v>83</v>
      </c>
      <c r="F81" s="7"/>
      <c r="G81" s="7"/>
      <c r="H81" s="7"/>
      <c r="I81" s="7">
        <f t="shared" si="16"/>
        <v>0</v>
      </c>
      <c r="J81" s="7">
        <f t="shared" si="17"/>
        <v>0</v>
      </c>
      <c r="K81" s="7">
        <f t="shared" si="18"/>
        <v>0</v>
      </c>
      <c r="L81" s="7">
        <f t="shared" si="19"/>
        <v>0</v>
      </c>
    </row>
    <row r="82" spans="2:12" x14ac:dyDescent="0.3">
      <c r="B82" s="23">
        <v>6</v>
      </c>
      <c r="C82" s="10" t="s">
        <v>60</v>
      </c>
      <c r="D82" s="9" t="s">
        <v>34</v>
      </c>
      <c r="E82" s="31">
        <v>60</v>
      </c>
      <c r="F82" s="7"/>
      <c r="G82" s="7"/>
      <c r="H82" s="7"/>
      <c r="I82" s="7">
        <f t="shared" si="16"/>
        <v>0</v>
      </c>
      <c r="J82" s="7">
        <f t="shared" si="17"/>
        <v>0</v>
      </c>
      <c r="K82" s="7">
        <f t="shared" si="18"/>
        <v>0</v>
      </c>
      <c r="L82" s="7">
        <f t="shared" si="19"/>
        <v>0</v>
      </c>
    </row>
    <row r="83" spans="2:12" x14ac:dyDescent="0.3">
      <c r="B83" s="23">
        <v>7</v>
      </c>
      <c r="C83" s="10" t="s">
        <v>61</v>
      </c>
      <c r="D83" s="9" t="s">
        <v>34</v>
      </c>
      <c r="E83" s="31">
        <v>16</v>
      </c>
      <c r="F83" s="7"/>
      <c r="G83" s="7"/>
      <c r="H83" s="7"/>
      <c r="I83" s="7">
        <f t="shared" si="16"/>
        <v>0</v>
      </c>
      <c r="J83" s="7">
        <f t="shared" si="17"/>
        <v>0</v>
      </c>
      <c r="K83" s="7">
        <f t="shared" si="18"/>
        <v>0</v>
      </c>
      <c r="L83" s="7">
        <f t="shared" si="19"/>
        <v>0</v>
      </c>
    </row>
    <row r="84" spans="2:12" x14ac:dyDescent="0.3">
      <c r="B84" s="30">
        <v>8</v>
      </c>
      <c r="C84" s="10" t="s">
        <v>25</v>
      </c>
      <c r="D84" s="9" t="s">
        <v>17</v>
      </c>
      <c r="E84" s="31">
        <v>242</v>
      </c>
      <c r="F84" s="7"/>
      <c r="G84" s="7"/>
      <c r="H84" s="7"/>
      <c r="I84" s="7">
        <f t="shared" si="16"/>
        <v>0</v>
      </c>
      <c r="J84" s="7">
        <f t="shared" si="17"/>
        <v>0</v>
      </c>
      <c r="K84" s="7">
        <f t="shared" si="18"/>
        <v>0</v>
      </c>
      <c r="L84" s="7">
        <f t="shared" si="19"/>
        <v>0</v>
      </c>
    </row>
    <row r="85" spans="2:12" ht="31.2" x14ac:dyDescent="0.3">
      <c r="B85" s="23">
        <v>9</v>
      </c>
      <c r="C85" s="20" t="s">
        <v>66</v>
      </c>
      <c r="D85" s="31" t="s">
        <v>17</v>
      </c>
      <c r="E85" s="31">
        <v>1</v>
      </c>
      <c r="F85" s="7"/>
      <c r="G85" s="7"/>
      <c r="H85" s="7"/>
      <c r="I85" s="29">
        <f>E85*F85</f>
        <v>0</v>
      </c>
      <c r="J85" s="29">
        <f>E85*G85</f>
        <v>0</v>
      </c>
      <c r="K85" s="29">
        <f>E85*H85</f>
        <v>0</v>
      </c>
      <c r="L85" s="29">
        <f>I85+J85+K85</f>
        <v>0</v>
      </c>
    </row>
    <row r="86" spans="2:12" x14ac:dyDescent="0.3">
      <c r="B86" s="11"/>
      <c r="C86" s="12" t="s">
        <v>21</v>
      </c>
      <c r="D86" s="9"/>
      <c r="E86" s="10"/>
      <c r="F86" s="7"/>
      <c r="G86" s="7"/>
      <c r="H86" s="7"/>
      <c r="I86" s="13">
        <f>SUM(I77:I85)</f>
        <v>0</v>
      </c>
      <c r="J86" s="13">
        <f>SUM(J77:J85)</f>
        <v>0</v>
      </c>
      <c r="K86" s="13">
        <f>SUM(K77:K85)</f>
        <v>0</v>
      </c>
      <c r="L86" s="13">
        <f>SUM(L77:L85)</f>
        <v>0</v>
      </c>
    </row>
    <row r="87" spans="2:12" x14ac:dyDescent="0.3">
      <c r="B87" s="11"/>
      <c r="C87" s="14" t="s">
        <v>67</v>
      </c>
      <c r="D87" s="39"/>
      <c r="E87" s="40"/>
      <c r="F87" s="40"/>
      <c r="G87" s="40"/>
      <c r="H87" s="40"/>
      <c r="I87" s="40"/>
      <c r="J87" s="40"/>
      <c r="K87" s="41"/>
      <c r="L87" s="7">
        <f>I86*D87</f>
        <v>0</v>
      </c>
    </row>
    <row r="88" spans="2:12" x14ac:dyDescent="0.3">
      <c r="B88" s="11"/>
      <c r="C88" s="14" t="s">
        <v>22</v>
      </c>
      <c r="D88" s="42"/>
      <c r="E88" s="43"/>
      <c r="F88" s="43"/>
      <c r="G88" s="43"/>
      <c r="H88" s="43"/>
      <c r="I88" s="43"/>
      <c r="J88" s="43"/>
      <c r="K88" s="44"/>
      <c r="L88" s="7">
        <f>SUM(L87:L87)</f>
        <v>0</v>
      </c>
    </row>
  </sheetData>
  <mergeCells count="38">
    <mergeCell ref="C73:L73"/>
    <mergeCell ref="C8:D8"/>
    <mergeCell ref="I75:L75"/>
    <mergeCell ref="D70:K70"/>
    <mergeCell ref="D71:K71"/>
    <mergeCell ref="I46:L46"/>
    <mergeCell ref="D40:K40"/>
    <mergeCell ref="D41:K41"/>
    <mergeCell ref="D87:K87"/>
    <mergeCell ref="D88:K88"/>
    <mergeCell ref="B75:B76"/>
    <mergeCell ref="C75:C76"/>
    <mergeCell ref="D75:D76"/>
    <mergeCell ref="E75:E76"/>
    <mergeCell ref="F75:H75"/>
    <mergeCell ref="B46:B47"/>
    <mergeCell ref="C46:C47"/>
    <mergeCell ref="D46:D47"/>
    <mergeCell ref="E46:E47"/>
    <mergeCell ref="F46:H46"/>
    <mergeCell ref="C5:L5"/>
    <mergeCell ref="C6:L6"/>
    <mergeCell ref="D27:J27"/>
    <mergeCell ref="I29:L29"/>
    <mergeCell ref="D24:K24"/>
    <mergeCell ref="D25:K25"/>
    <mergeCell ref="D10:J10"/>
    <mergeCell ref="I12:L12"/>
    <mergeCell ref="B29:B30"/>
    <mergeCell ref="C29:C30"/>
    <mergeCell ref="D29:D30"/>
    <mergeCell ref="E29:E30"/>
    <mergeCell ref="F29:H29"/>
    <mergeCell ref="B12:B13"/>
    <mergeCell ref="C12:C13"/>
    <mergeCell ref="D12:D13"/>
    <mergeCell ref="E12:E13"/>
    <mergeCell ref="F12:H12"/>
  </mergeCells>
  <pageMargins left="0.70866141732283472" right="0.70866141732283472" top="0.74803149606299213" bottom="0.74803149606299213" header="0.31496062992125984" footer="0.31496062992125984"/>
  <pageSetup paperSize="9" scale="62" orientation="landscape" r:id="rId1"/>
  <rowBreaks count="2" manualBreakCount="2">
    <brk id="43" max="12" man="1"/>
    <brk id="90" max="12" man="1"/>
  </rowBreaks>
  <ignoredErrors>
    <ignoredError sqref="L24 L40 L70 L8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1</vt:i4>
      </vt:variant>
    </vt:vector>
  </HeadingPairs>
  <TitlesOfParts>
    <vt:vector size="2" baseType="lpstr">
      <vt:lpstr>TĀME</vt:lpstr>
      <vt:lpstr>TĀME!Drukas_apgabals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Aina Murane</cp:lastModifiedBy>
  <cp:lastPrinted>2026-06-16T13:44:26Z</cp:lastPrinted>
  <dcterms:created xsi:type="dcterms:W3CDTF">2020-11-05T08:10:21Z</dcterms:created>
  <dcterms:modified xsi:type="dcterms:W3CDTF">2026-06-16T14:03:36Z</dcterms:modified>
</cp:coreProperties>
</file>