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traumas-my.sharepoint.com/personal/edgars_brokans_tos_lv/Documents/Edgars Brokāns_2/6_Specifisko, vienreizlietojamo instrumentu slimnīcā esošajiem komplektiem piegāde/Nolikums 2024 6/"/>
    </mc:Choice>
  </mc:AlternateContent>
  <xr:revisionPtr revIDLastSave="81" documentId="13_ncr:1_{B0C80CC9-BD29-4E12-B99E-75EF5F4BF025}" xr6:coauthVersionLast="47" xr6:coauthVersionMax="47" xr10:uidLastSave="{08C1619F-F832-4DC3-81DE-AAB47D55DC1D}"/>
  <bookViews>
    <workbookView xWindow="28680" yWindow="-120" windowWidth="29040" windowHeight="15720" xr2:uid="{4D953F84-6E21-4702-B06F-CDC3C9FC8F62}"/>
  </bookViews>
  <sheets>
    <sheet name="Lapa" sheetId="2" r:id="rId1"/>
  </sheets>
  <definedNames>
    <definedName name="_xlnm._FilterDatabase" localSheetId="0" hidden="1">Lapa!$A$14:$H$313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7" i="2" l="1"/>
  <c r="H295" i="2"/>
  <c r="H292" i="2"/>
  <c r="H287" i="2"/>
  <c r="H276" i="2"/>
  <c r="H267" i="2"/>
  <c r="H252" i="2"/>
  <c r="H213" i="2"/>
  <c r="H206" i="2"/>
  <c r="H182" i="2"/>
  <c r="H175" i="2"/>
  <c r="H155" i="2"/>
  <c r="H151" i="2"/>
  <c r="H146" i="2"/>
  <c r="H141" i="2"/>
  <c r="H136" i="2"/>
  <c r="H132" i="2"/>
  <c r="H120" i="2"/>
  <c r="H107" i="2"/>
  <c r="H100" i="2"/>
  <c r="H93" i="2"/>
  <c r="H87" i="2"/>
  <c r="H76" i="2"/>
  <c r="H67" i="2"/>
  <c r="H59" i="2"/>
  <c r="H53" i="2"/>
  <c r="H46" i="2"/>
  <c r="H39" i="2"/>
  <c r="H20" i="2"/>
  <c r="H308" i="2" l="1"/>
</calcChain>
</file>

<file path=xl/sharedStrings.xml><?xml version="1.0" encoding="utf-8"?>
<sst xmlns="http://schemas.openxmlformats.org/spreadsheetml/2006/main" count="791" uniqueCount="590">
  <si>
    <t>Pretendents:</t>
  </si>
  <si>
    <t>Nosaukums</t>
  </si>
  <si>
    <t>Reģistrācijas Nr., juridiskā adrese</t>
  </si>
  <si>
    <t>Pozīcijas Nr.</t>
  </si>
  <si>
    <t>Kodi</t>
  </si>
  <si>
    <t>Iepirkuma priekšmeta tehniskā specifikācija</t>
  </si>
  <si>
    <t>Ražotājs (nosaukums), ražotājvalsts</t>
  </si>
  <si>
    <t>Preces kods</t>
  </si>
  <si>
    <t>Cena EUR bez PVN par 1 vienību</t>
  </si>
  <si>
    <t>1. daļa - Instrumenti Aesculap Targon FN sistēmai</t>
  </si>
  <si>
    <t>1. pozīcija</t>
  </si>
  <si>
    <t>Atsauce Aesculap KT 229 R vai ekvivalents</t>
  </si>
  <si>
    <t>Lokinga urbis 4.1mm atbilstošs Aesculap Targon FN sistēmai</t>
  </si>
  <si>
    <t>2. pozīcija</t>
  </si>
  <si>
    <t>Atsauce Aesculap KT 224 R vai ekvivalents</t>
  </si>
  <si>
    <t>Soļa urbis atbilstošs Aesculap Targon FN sistēmai</t>
  </si>
  <si>
    <t>3. pozīcija</t>
  </si>
  <si>
    <t>Atsauce Aesculap KT 234 R vai ekvivalents</t>
  </si>
  <si>
    <t>Vadstieples 2,5mm x 310mm atbilstošas Aesculap Targon FN sistēmai</t>
  </si>
  <si>
    <t>2. daļa - Instrumenti Aesculap Targon PH un Targon H sistēmai</t>
  </si>
  <si>
    <t>Atsauce Aesculap KH 158 R vai ekvivalents</t>
  </si>
  <si>
    <t>Dobā frēze Ø 8,5mm atbilstoša Aesculap Targon PH un Targon H sistēmai</t>
  </si>
  <si>
    <t>Atsauce Aesculap KH 159 R vai ekvivalents</t>
  </si>
  <si>
    <t>Vadstieple ar atduri Ø 8,5mm atbilstoša Aesculap Targon PH un Targon H sistēmai</t>
  </si>
  <si>
    <t>Atsauce Aesculap KH 160 R vai ekvivalents</t>
  </si>
  <si>
    <t>Dobā frēze Ø10,5mm atbilstoša Aescu-lap Targon PH un Targon H sistēmai</t>
  </si>
  <si>
    <t>4. pozīcija</t>
  </si>
  <si>
    <t>Atsauce Aesculap KH 161 R vai ekvivalents</t>
  </si>
  <si>
    <t>Vadstieple ar atduri Ø 10,5mm atbilstoša Aesculap Targon PH un Targon H sistēmai</t>
  </si>
  <si>
    <t>5. pozīcija</t>
  </si>
  <si>
    <t>Atsauce Aesculap KH 162 R vai ekvivalents</t>
  </si>
  <si>
    <t>Urbis atbilstošs Aesculap Targon PH un Targon H sistēmai</t>
  </si>
  <si>
    <t>6. pozīcija</t>
  </si>
  <si>
    <t>Atsauce Aesculap KH 183 R vai ekvivalents</t>
  </si>
  <si>
    <t>Urbītis Ø 2,7mm atbilstošs Aesculap Targon PH un Targon H sistēmai</t>
  </si>
  <si>
    <t>7. pozīcija</t>
  </si>
  <si>
    <t>Atsauce Aesculap KH 184 R vai ekvivalents</t>
  </si>
  <si>
    <t>Urbītis Ø 3,5mm atbilstošs Aesculap Targon PH un Targon H sistēmai</t>
  </si>
  <si>
    <t>8. pozīcija</t>
  </si>
  <si>
    <t>9. pozīcija</t>
  </si>
  <si>
    <t>Atsauce Aesculap KH 320 R vai ekvivalents</t>
  </si>
  <si>
    <t>Liektais vadstienis 2.5mm x 800mm</t>
  </si>
  <si>
    <t>10. pozīcija</t>
  </si>
  <si>
    <t>Atsauce Aesculap KH 666 S vai ekvivalents</t>
  </si>
  <si>
    <t>Vadstieple</t>
  </si>
  <si>
    <t>11. pozīcija</t>
  </si>
  <si>
    <t>Atsauce Aesculap KH 711 R vai ekvivalents</t>
  </si>
  <si>
    <t>Vadstieple 10.5mm ar atduri</t>
  </si>
  <si>
    <t>12. pozīcija</t>
  </si>
  <si>
    <t>Atsauce Aesculap KH 713 R vai ekvivalents</t>
  </si>
  <si>
    <t>Vadstieple ar atduri Ø 8.5 mm</t>
  </si>
  <si>
    <t>13. pozīcija</t>
  </si>
  <si>
    <t>Atsauce Aesculap KH 710 R vai ekvivalents</t>
  </si>
  <si>
    <t>Dobā frēze 10.5</t>
  </si>
  <si>
    <t>14. pozīcija</t>
  </si>
  <si>
    <t>Atsauce Aesculap KH 734 R vai ekvivalents</t>
  </si>
  <si>
    <t>Urbis Ø 3.5 mm</t>
  </si>
  <si>
    <t>15. pozīcija</t>
  </si>
  <si>
    <t>Atsauce Aesculap KH 737 R vai ekvivalents</t>
  </si>
  <si>
    <t>Urbis Ø 2.7x230 mm</t>
  </si>
  <si>
    <t>16. pozīcija</t>
  </si>
  <si>
    <t>Atsauce Aesculap KH 738 R vai ekvivalents</t>
  </si>
  <si>
    <t>Urbis Ø 2.7x130 mm</t>
  </si>
  <si>
    <t>17. pozīcija</t>
  </si>
  <si>
    <t>Atsauce Aesculap KH 712 R vai ekvivalents</t>
  </si>
  <si>
    <t>Dobā frēze  Ø 8.5 mm</t>
  </si>
  <si>
    <t>18. pozīcija</t>
  </si>
  <si>
    <t>Atsauce Aesculap KH 714 R vai ekvivalents</t>
  </si>
  <si>
    <t>Urbis  Ø 9.0 mm</t>
  </si>
  <si>
    <t>3. daļa - Instrumenti  Aesculap Targon Femur/Tibia sistēmai</t>
  </si>
  <si>
    <t>Atsauce Aesculap KH 304 R vai ekvivalents</t>
  </si>
  <si>
    <t>Vadstienis 4mm x 900mm  atbilstošs Aesculap Targon Femur/Tibia sistēmai</t>
  </si>
  <si>
    <t>Atsauce Aesculap KH 318 R vai ekvivalents</t>
  </si>
  <si>
    <t xml:space="preserve"> Frēze Ø 12,5 vadstienim KH 323 R atbilstoša Aesculap Targon Femur/Tibia sistēmai</t>
  </si>
  <si>
    <t>Atsauce Aesculap KH 323 R vai ekvivalents</t>
  </si>
  <si>
    <t>Vadstienis Ø 3,5 / 10 mm atbilstošs Aesculap Targon Femur/Tibia sistēmai</t>
  </si>
  <si>
    <t>Atsauce Aesculap KH 267 R vai ekvivalents</t>
  </si>
  <si>
    <t>Urbis Ø 6 / 3,5mm atbilstošs Aesculap Targon Femur/Tibia sistēmai</t>
  </si>
  <si>
    <t>Atsauce Aesculap KH 268 R vai ekvivalents</t>
  </si>
  <si>
    <t>Urbis Ø 6 / 4,5mm atbilstošs Aesculap Targon Femur/Tibia sistēmai</t>
  </si>
  <si>
    <t>4. daļa - Instrumenti Aesculap Targon PF/RF sistēmai</t>
  </si>
  <si>
    <t>Atsauce Aesculap KH 376 R vai ekvivalents</t>
  </si>
  <si>
    <t>Urbis 7,5/8 atbilstošs Aesculap Targon RF sistēmai</t>
  </si>
  <si>
    <t>Atsauce Aesculap KH 384 R vai ekvivalents</t>
  </si>
  <si>
    <t>Urbis ar paplatinājumu atbilstošs Aesculap Targon RF sistēmai</t>
  </si>
  <si>
    <t>Atsauce Aesculap KH 385 R vai ekvivalents</t>
  </si>
  <si>
    <t>Urbis 5/8mm atbilstošs Aesculap Targon RF sistēmai</t>
  </si>
  <si>
    <t>Atsauce Aesculap KH 393 R vai ekvivalents</t>
  </si>
  <si>
    <t>Vadstieple atbilstoša Aesculap Targon RF sistēmai</t>
  </si>
  <si>
    <t>Atsauce Aesculap KH 407 R vai ekvivalents</t>
  </si>
  <si>
    <t>Urbis atbilstošs Aesculap Targon RF sistēmai</t>
  </si>
  <si>
    <t>5. daļa - Instrumenti Kanghui 1,5 un 2,0 bloķējošo plākšņu un skrūvju  sistēmai</t>
  </si>
  <si>
    <t>Atsauces Kanghui  98091vai ekvivalents</t>
  </si>
  <si>
    <t>1.1 mm urbis ar ātro savienojumu</t>
  </si>
  <si>
    <t>Atsauces Kanghui  98085vai ekvivalents</t>
  </si>
  <si>
    <t>1.5 mm urbis ar ātro savienojumu</t>
  </si>
  <si>
    <t>Atsauces Kanghui  98092vai ekvivalents</t>
  </si>
  <si>
    <t>Vītņgriezis</t>
  </si>
  <si>
    <t>Atsauces Kanghui  98081 vai ekvivalents</t>
  </si>
  <si>
    <t xml:space="preserve">Vītņgriezis  </t>
  </si>
  <si>
    <t>6. daļa - Instrumenti Kanghui 2,7 bloķējošo plākšņu un skrūvju  sistēmai</t>
  </si>
  <si>
    <t>Atsauces Kanghui 286230 vai ekvivalents</t>
  </si>
  <si>
    <t>Urbis Ø 1.8 mm</t>
  </si>
  <si>
    <t>Atsauces Kanghui 286130 vai ekvivalents</t>
  </si>
  <si>
    <t>Urbis Ø 2.0 mm</t>
  </si>
  <si>
    <t>Atsauces Kanghui 286270 vai ekvivalents</t>
  </si>
  <si>
    <t>Urbis Ø 2.4 mm</t>
  </si>
  <si>
    <t>Atsauces Kanghui 286280 vai ekvivalents</t>
  </si>
  <si>
    <t>Ø 2.7 mm vītņgriezis</t>
  </si>
  <si>
    <t>Atsauces Kanghui 899054 vai ekvivalents</t>
  </si>
  <si>
    <t>Kiršnera stieples  Ø 1.8 mm X 150 mm)</t>
  </si>
  <si>
    <t>Atsauces Kanghui 286190 vai ekvivalents</t>
  </si>
  <si>
    <t>Ekstrakcijas skrūve (easyout)</t>
  </si>
  <si>
    <t>7. daļa - Instrumenti Kanghui 3,5 bloķējošo plākšņu un skrūvju  sistēmai</t>
  </si>
  <si>
    <t>Atsauces Kanghui 020010 vai ekvivalents</t>
  </si>
  <si>
    <t>Vītņgriezis Ø 3.5 mm</t>
  </si>
  <si>
    <t>Atsauces Kanghui 020020 vai ekvivalents</t>
  </si>
  <si>
    <t>Vītņgriezis Ø 4.0 mm</t>
  </si>
  <si>
    <t>Atsauces Kanghui 10010 vai ekvivalents</t>
  </si>
  <si>
    <t>Urbis Ø 2.5 mm</t>
  </si>
  <si>
    <t>Atsauces Kanghui 10030 vai ekvivalents</t>
  </si>
  <si>
    <t>Atsauces Kanghui 221111 vai ekvivalents</t>
  </si>
  <si>
    <t>Urbis ar ierobežotāju Ø 2.6 mm</t>
  </si>
  <si>
    <t>Atsauces Kanghui 221190 vai ekvivalents</t>
  </si>
  <si>
    <t>Urbis Ø 2.5 mm metāla</t>
  </si>
  <si>
    <t>Atsauces Kanghui 10736220 vai ekvivalents</t>
  </si>
  <si>
    <t>Kiršnera stieple ar gala vītni  Ø 10 mm 1.2x220 mm</t>
  </si>
  <si>
    <t>8. daļa - Instrumenti Kanghui 4,5 - 5,0 bloķējošo plākšņu un skrūvju  sistēmai</t>
  </si>
  <si>
    <t>Atsauces Kanghui 226170 vai ekvivalents</t>
  </si>
  <si>
    <t>Ekstrakcijas skrūve</t>
  </si>
  <si>
    <t>Atsauces Kanghui 226190 vai ekvivalents</t>
  </si>
  <si>
    <t>Urbis skrūves galviņas noņemšanai</t>
  </si>
  <si>
    <t>`Atsauces Kanghui  010020 vai ekvivalents</t>
  </si>
  <si>
    <t>Urbis Ø 3.2 mm</t>
  </si>
  <si>
    <t>`Atsauces Kanghui 010040 vai ekvivalents</t>
  </si>
  <si>
    <t>Urbis Ø 4.5 mm</t>
  </si>
  <si>
    <t>` Atsauces Kanghui 020030 vai ekvivalents</t>
  </si>
  <si>
    <t>Vītņgriezis Ø 4.5 mm</t>
  </si>
  <si>
    <t>`Atsauces Kanghui 020040 vai ekvivalents</t>
  </si>
  <si>
    <t>Vītņgriezis Ø 6.5 mm</t>
  </si>
  <si>
    <t>Atsauces Kanghui 206240 vai ekvivalents</t>
  </si>
  <si>
    <t>Dobjā frēze</t>
  </si>
  <si>
    <t>Atsauces Kanghui 226110 vai ekvivalents</t>
  </si>
  <si>
    <t>Urbis ar ierobežotāju Ø 4.1 mm</t>
  </si>
  <si>
    <t>Atsauces Kanghui 10737230 vai ekvivalents</t>
  </si>
  <si>
    <t>Stieples ar vītni galā</t>
  </si>
  <si>
    <t>9. daļa - Instrumenti Kanghui headless 2,4 / 3,0 skrūvju  sistēmai</t>
  </si>
  <si>
    <t>Atsauces Kanghui 10749150 vai ekvivalents</t>
  </si>
  <si>
    <t>Vadstieples, ar gala vītni Ø  1.1x150 mm</t>
  </si>
  <si>
    <t>Atsauces Kanghui 10750150 vai ekvivalents</t>
  </si>
  <si>
    <t>Vadstieples , bez vītnes 1.1x150 mm</t>
  </si>
  <si>
    <t>Atsauces Kanghui 237150 vai ekvivalents</t>
  </si>
  <si>
    <t xml:space="preserve"> Kanulētais trapeces urbis Ø 4.8 mm ar ātro savienojumu</t>
  </si>
  <si>
    <t>Atsauces Kanghui 237140 vai ekvivalents</t>
  </si>
  <si>
    <t xml:space="preserve"> Kanulētais urbis Ø 2.0 mm, gar.150 mm</t>
  </si>
  <si>
    <t>10. daļa - Instrumenti Kanghui 4,0 kanulēto skrūvju  sistēmai</t>
  </si>
  <si>
    <t xml:space="preserve"> Atsauces Kanghui 246180 vai ekvivalents</t>
  </si>
  <si>
    <t>Kanulētais urbis Ø 3.0 mm ar ierobežotāju</t>
  </si>
  <si>
    <t>Atsauces Kanghui 246190 vai ekvivalents</t>
  </si>
  <si>
    <t>T veida vītņgriezis Ø 4.0 mm</t>
  </si>
  <si>
    <t>Atsauces Kanghui 246110 vai ekvivalents</t>
  </si>
  <si>
    <t>Vadstieples ar vītni 150x1.2 vītnes gar.10mm</t>
  </si>
  <si>
    <t>Atsauces Kanghui 246120 vai ekvivalents</t>
  </si>
  <si>
    <t>Vadstieples bez vītnes 150x1.2 mm</t>
  </si>
  <si>
    <t>Atsauces Kanghui 246230 vai ekvivalents</t>
  </si>
  <si>
    <t>Ekstrakcijas skrūve („easyout)</t>
  </si>
  <si>
    <t>11.daļa - Instrumenti  7,3 kanulēto skrūvju sistēma</t>
  </si>
  <si>
    <t>Atsauce Kanghui 241160 vai ekvivalents</t>
  </si>
  <si>
    <t>Kanulētais urbis ar diametru 5,0 mm</t>
  </si>
  <si>
    <t>Atsauce Kanghui 241190 vai ekvivalents</t>
  </si>
  <si>
    <t>Vītņgriezis ar diametru 7,3 mm</t>
  </si>
  <si>
    <t>Atsauce Kanghui 241200 vai ekvivalents</t>
  </si>
  <si>
    <t>Kanulētais gremdurbis</t>
  </si>
  <si>
    <t>Atsauce Kanghui 241250 vai ekvivalents</t>
  </si>
  <si>
    <t>Vadstienis ar diametru 2,5 mm</t>
  </si>
  <si>
    <t>Atsauce Kanghui 241260 vai ekvivalents</t>
  </si>
  <si>
    <t>Vītņotais stienis ar diametru 2,5 mm</t>
  </si>
  <si>
    <t>12.daļa - Instrumenti  Super Nail sistēmai</t>
  </si>
  <si>
    <t>Atsauce HSJ0012 vai ekvivalents</t>
  </si>
  <si>
    <t>Pretrotācijas stieple DN 3mm x 340mm ar vītni galā</t>
  </si>
  <si>
    <t>Atsauce HSJ0015 vai ekvivalents</t>
  </si>
  <si>
    <t>Cefālā vadstieple DN 3.2mm x 470mm ar vītni galā un dziļuma atzīmēm</t>
  </si>
  <si>
    <t>Atsauce HSJ0028 vai ekvivalents</t>
  </si>
  <si>
    <t>Urbis ar ierobežotāju Ø4,1mm</t>
  </si>
  <si>
    <t>Atsauce HSN0235 vai ekvivalents</t>
  </si>
  <si>
    <t>Vadstienis ar bumbiņu vienā galā 3mm x 8mm</t>
  </si>
  <si>
    <t>Atsauce HSJ0002 vai ekvivalents</t>
  </si>
  <si>
    <t>Vadstienis 3mm x 800mm bez paplatinājumiem galos ar atzīmēm</t>
  </si>
  <si>
    <t>Atsauce HSJ0004 vai ekvivalents</t>
  </si>
  <si>
    <t>Sākuma rīmeris</t>
  </si>
  <si>
    <t>Atsauce HSJ0017 vai ekvivalents</t>
  </si>
  <si>
    <t>Cefālais rīmeris-urbis</t>
  </si>
  <si>
    <t>Atsauce HSJ0007 vai ekvivalents</t>
  </si>
  <si>
    <t>Apkalpošanas skrūve</t>
  </si>
  <si>
    <t>Atsauce HSN0420 vai ekvivalents</t>
  </si>
  <si>
    <t>Pozicionēšanas stieples vairāku caurumu vadulai DN 2mm</t>
  </si>
  <si>
    <t>Atsauce JHSJ000900200 vai ekvivalents</t>
  </si>
  <si>
    <t>Skrūve</t>
  </si>
  <si>
    <t>Atsauce JHSJ000900300 vai ekvivalents</t>
  </si>
  <si>
    <t>13. daļa - Instrumenti Synthes Lateral femoral nail un HAN sistēmai</t>
  </si>
  <si>
    <t>Atsauces Synthes 357.399 vai ekvivalents</t>
  </si>
  <si>
    <t>Vadītājstieples Ø 3.2 mm, gar. 400 mm, ar vītni</t>
  </si>
  <si>
    <t>Atsauces Synthes 03.010.115 vai ekvivalents</t>
  </si>
  <si>
    <t>Vadītājstieples Synthes HAN Ø 3.2 mm, gar. 290 mm, ar vītni</t>
  </si>
  <si>
    <t>Atsauces Synthes 03.010.061 vai ekvivalents</t>
  </si>
  <si>
    <t>Urbis Ø 4.2 kalibrēts gar. 340 mm</t>
  </si>
  <si>
    <t>Atsauces Synthes 03.010.062 vai ekvivalents</t>
  </si>
  <si>
    <t>Synthes graduēts (no 30.0-100.0) urbis Ø 5.0 mm</t>
  </si>
  <si>
    <t>Atsauces Synthes 03.008.008 vai ekvivalents</t>
  </si>
  <si>
    <t>Urbis Ø 5.0 kalibrēts gar. 355 mm</t>
  </si>
  <si>
    <t>Atsauces Synthes 03.010.000 vai ekvivalents</t>
  </si>
  <si>
    <t>Ekstraktors stieņu izņemšanai</t>
  </si>
  <si>
    <t>Atsauces Synthes 03.010.044 vai ekvivalents</t>
  </si>
  <si>
    <t>Skrūve insertēšanas rokturim</t>
  </si>
  <si>
    <t>Atsauces Synthes 03.010.475 vai ekvivalents</t>
  </si>
  <si>
    <t>Inserta rokturis</t>
  </si>
  <si>
    <t>Atsauces Synthes 357.133 vai ekvivalents</t>
  </si>
  <si>
    <t xml:space="preserve">Ekstraktors </t>
  </si>
  <si>
    <t>Atsauces Synthes 03.010.446 vai ekvivalents</t>
  </si>
  <si>
    <t>14. daļa - Instrumenti Synthes 3,5 un 7,0 kanulēto skrūvju sistēmai</t>
  </si>
  <si>
    <t>Atsauces Synthes 292.650 vai ekvivalents</t>
  </si>
  <si>
    <t>Vītņotās vadītājstieples Ø 2,0mm, 230mm gar., vītne galā, 3 šķautņu gals (trocar tip) savietojamas ar Synthes 7,0 kanulēto skrūvju sistēmu</t>
  </si>
  <si>
    <t>Atsauces Synthes 292.620 vai ekvivalents</t>
  </si>
  <si>
    <t>Vītņotās vadītājstieples Ø 1,25mm, 150mm gar., vītne galā, 3 šķautņu gals (trocar tip) savietojamas ar Synthes 3,5 kanulēto skrūvju sistēmu</t>
  </si>
  <si>
    <t>15. daļa - Instrumenti Synthes Cervical Spine Locking Plates sistēmai</t>
  </si>
  <si>
    <t>Atsauces Synthes 387.220 vai ekvivalents</t>
  </si>
  <si>
    <t>Urbis Ø3,0mm ar ierobežotāju 180/45mm savietojams ar Synthes cervical spine locking plates sistēmu</t>
  </si>
  <si>
    <t>Atsauces Synthes 387.240 vai ekvivalents</t>
  </si>
  <si>
    <t>Vītņgriezis Ø4,0mm, 180mm gar.savietojams ar Synthes cervical spine locking plates sistēmu</t>
  </si>
  <si>
    <t>Atsauces Synthes 387.340 vai ekvivalents</t>
  </si>
  <si>
    <t>Vītņgriezis konisks ar kreiso (left hand) vītni savietojams ar Synthes cervical spine locking plates sistēmu</t>
  </si>
  <si>
    <t>16. daļa - Instrumenti Synthes DHS/DCS sistēmai</t>
  </si>
  <si>
    <t>Atsauces Synthes 338.000 vai ekvivalents</t>
  </si>
  <si>
    <t>DHS vadstieples Ø 2,5mm x 230mm ar gala vītni un vienu galu asu - troakāra veida (trocar tip)</t>
  </si>
  <si>
    <t>Atsauces Synthes 338.250 vai ekvivalents</t>
  </si>
  <si>
    <t>DHS Impaktora 338.140  uzgalis</t>
  </si>
  <si>
    <t>Atsauces Synthes 338.170 vai ekvivalents</t>
  </si>
  <si>
    <t>DHS vītņgriezis savienojams ar 511.760 adapteri</t>
  </si>
  <si>
    <t>17. daļa - Instrumenti Synthes lielajam distraktoram</t>
  </si>
  <si>
    <t>Atsauces Synthes 294.540 vai ekvivalents</t>
  </si>
  <si>
    <t>Šteinmana stieņi gar. 150 mm, Ø 5,0mm, vītne 50mm</t>
  </si>
  <si>
    <t>Atsauces Synthes 294.550 vai ekvivalents</t>
  </si>
  <si>
    <t>Šteinmana stieņi gar. 175 mm, Ø 5,0mm, vītne 50mm</t>
  </si>
  <si>
    <t>Atsauces Synthes 294.560 vai ekvivalents</t>
  </si>
  <si>
    <t>Šteinmana stieņi gar. 200 mm, Ø 5,0mm, vītne 50mm</t>
  </si>
  <si>
    <t>18. daļa - Instrumenti Synthes Universal Tibial Femoral Nail sistēmai</t>
  </si>
  <si>
    <t>Atsauces Synthes 352.032 vai ekvivalents</t>
  </si>
  <si>
    <t>Vadstienis SynReam Ø 2,5mm x 950mm</t>
  </si>
  <si>
    <t>19. daļa - Instrumenti Synthes standarta skrūvju izņemšanas sistēmai</t>
  </si>
  <si>
    <t>Atsauces Synthes 309.035 vai ekvivalents</t>
  </si>
  <si>
    <t>Rīmeris urbšanai pretēji pulksteņa rādītāja virzienam 3,5/4,0mm, savietojams ar Synhes standarta skrūvju izņemšanas komplektu</t>
  </si>
  <si>
    <t>Atsauces Synthes 309.038 vai ekvivalents</t>
  </si>
  <si>
    <t>Rezerves caurulīte rīmerim 309.035, savietojama ar Synhes standarta skrūvju izņemšanas komplektu</t>
  </si>
  <si>
    <t>Atsauces Synthes 309.039 vai ekvivalents</t>
  </si>
  <si>
    <t>Skrūvju ekstrakc. bulta 3,5 un 4.0mm skr., savietojama ar Synhes standarta skrūvju izņemšanas komplektu</t>
  </si>
  <si>
    <t>Atsauces Synthes 309.065 vai ekvivalents</t>
  </si>
  <si>
    <t>Rīmeris urbšanai pretēji pulksteņa rādītāja virzienam 5,0/6,0/6,5/7,0mm, savietojama ar Synhes standarta skrūvju izņemšanas komplektu</t>
  </si>
  <si>
    <t>Atsauces Synthes 309.068 vai ekvivalents</t>
  </si>
  <si>
    <t>Rezerves caurulīte rīmerim 309.065, savietojama ar Synhes standarta skrūvju izņemšanas komplektu</t>
  </si>
  <si>
    <t>Atsauces Synthes 309.069 vai ekvivalents</t>
  </si>
  <si>
    <t>Skrūvju ekstrakc. bulta 6,5 un 7,0mm skr., savietojama ar Synhes standarta skrūvju izņemšanas komplektu</t>
  </si>
  <si>
    <t>Atsauces Synthes 309.200 vai ekvivalents</t>
  </si>
  <si>
    <t>Rīmeris urbšanai pretēji pulksteņa rādītāja virzienam 2,0mm, savietojama ar Synhes standarta skrūvju izņemšanas komplektu</t>
  </si>
  <si>
    <t>Atsauces Synthes 309.180 vai ekvivalents</t>
  </si>
  <si>
    <t>Rezerves caurulīte rīmerim 309.200 savietojama ar Synhes standarta skrūvju izņemšanas komplektu</t>
  </si>
  <si>
    <t>Atsauces Synthes 309.190 vai ekvivalents</t>
  </si>
  <si>
    <t>Skrūvju ekstrakcijas bulta 2,0mm skrūvēm, savietojama ar Synhes standarta skrūvju izņemšanas komplektu</t>
  </si>
  <si>
    <t>Atsauces Synthes 309.250 vai ekvivalents</t>
  </si>
  <si>
    <t>Rīmeris urbšanai pretēji pulksteņa rādītāja virzienam 2,7mm, savietojama ar Synhes standarta skrūvju izņemšanas komplektu</t>
  </si>
  <si>
    <t>Atsauces Synthes 309.280 vai ekvivalents</t>
  </si>
  <si>
    <t>Rezerves caurulīte rīmerim 309.250, savietojama ar Synhes standarta skrūvju izņemšanas komplektu</t>
  </si>
  <si>
    <t>Atsauces Synthes 309.290 vai ekvivalents</t>
  </si>
  <si>
    <t>Skrūvju ekstrakcijas bulta 2,7mm skrūvēm, savietojama ar Synhes standarta skrūvju izņemšanas komplektu</t>
  </si>
  <si>
    <t>Atsauces Synthes 309.450 vai ekvivalents</t>
  </si>
  <si>
    <t>Rīmeris urbšanai pretēji pulksteņa rādītāja virzienam 4,5mm, savietojama ar Synhes standarta skrūvju izņemšanas komplektu</t>
  </si>
  <si>
    <t>Atsauces Synthes 309.480 vai ekvivalents</t>
  </si>
  <si>
    <t>Rezerves caurulīte rīmerim 309.45, savietojama ar Synhes standarta skrūvju izņemšanas komplektu</t>
  </si>
  <si>
    <t>Atsauces Synthes 309.490 vai ekvivalents</t>
  </si>
  <si>
    <t>Skrūvju ekstrakcijas bulta 4,5mm skrūvēm, savietojama ar Synhes standarta skrūvju izņemšanas komplektu</t>
  </si>
  <si>
    <t>Atsauces Synthes 309.510 vai ekvivalents</t>
  </si>
  <si>
    <t>Koniskā ekstrakcijas skrūve ar kr.,vītni 1,5 un 2,0mm skrūvēm, savietojama ar Synhes standarta skrūvju izņemšanas komplektu</t>
  </si>
  <si>
    <t>Atsauces Synthes 309.520 vai ekvivalents</t>
  </si>
  <si>
    <t>Koniskā ekstrakcijas skrūve ar kr.,vītni 2,7;3,5;4.0mm skrūvēm, savietojama ar Synhes standarta skrūvju izņemšanas komplektu</t>
  </si>
  <si>
    <t>Atsauces Synthes 309.530 vai ekvivalents</t>
  </si>
  <si>
    <t>Koniskā ekstrakcijas skrūve ar kr.,vītni 4,5 un 6,5mm skrūvēm, savietojama ar Synhes standarta skrūvju izņemšanas komplektu</t>
  </si>
  <si>
    <t>20. daļa - Elektrokoagulācijas instrumenti</t>
  </si>
  <si>
    <t>Atsauces Bowa 800-007 vai ekvivalents</t>
  </si>
  <si>
    <t>Atsauces Bowa 800-011 vai ekvivalents</t>
  </si>
  <si>
    <t>Atsauces Bowa 800-028 vai ekvivalents</t>
  </si>
  <si>
    <t>Atsauces Bowa 802-030 vai ekvivalents</t>
  </si>
  <si>
    <t xml:space="preserve">Rokturis aktīviem elektrodiem Ø 2.4 mm, sterils, vinreiz lietojams, ar divu pogu vadību, vads 3 m, 3-pin savienojums ar koagulācijas iekārtu. Komplektā ar nažveida elektrodu. </t>
  </si>
  <si>
    <t>21. daļa - Kaltu un osteotomu asmeņi gūžas revīzijas operācijām</t>
  </si>
  <si>
    <t>Atsauces Johnson 270904018 vai ekvivalents</t>
  </si>
  <si>
    <t xml:space="preserve">Fleksiblais kalta asmenis (Flex Chisel Blade) 8 mm x 64 mm </t>
  </si>
  <si>
    <t>Atsauces Johnson 270904019 vai ekvivalents</t>
  </si>
  <si>
    <t xml:space="preserve">Fleksiblais kalta asmenis (Flex Chisel Blade) 10 mm x 64 mm </t>
  </si>
  <si>
    <t>Atsauces Johnson 270904020 vai ekvivalents</t>
  </si>
  <si>
    <t xml:space="preserve">Fleksiblais kalta asmenis (Flex Chisel Blade) 12 mm x 64 mm </t>
  </si>
  <si>
    <t>Atsauces Johnson 270904021 vai ekvivalents</t>
  </si>
  <si>
    <t xml:space="preserve">Fleksiblais kalta asmenis (Flex Chisel Blade) 20 mm x 64 mm </t>
  </si>
  <si>
    <t>Atsauces Johnson 270904022 vai ekvivalents</t>
  </si>
  <si>
    <t xml:space="preserve">Fleksiblais kalta asmenis (Flex Chisel Blade) 8 mm x 127 mm </t>
  </si>
  <si>
    <t>Atsauces Johnson 270904023 vai ekvivalents</t>
  </si>
  <si>
    <t xml:space="preserve">Fleksiblais kalta asmenis (Flex Chisel Blade) 10 mm x 127 mm </t>
  </si>
  <si>
    <t>Atsauces Johnson 270904024 vai ekvivalents</t>
  </si>
  <si>
    <t xml:space="preserve">Fleksiblais kalta asmenis (Flex Chisel Blade) 12 mm x 127 mm </t>
  </si>
  <si>
    <t>Atsauces Johnson 270904025 vai ekvivalents</t>
  </si>
  <si>
    <t xml:space="preserve">Fleksiblais kalta asmenis (Flex Chisel Blade) 20 mm x 127 mm </t>
  </si>
  <si>
    <t>Atsauces Johnson 270904004 vai ekvivalents</t>
  </si>
  <si>
    <t xml:space="preserve">Plānais osteotoms (Thin Osteotome) 8 mm x 76 mm </t>
  </si>
  <si>
    <t>Atsauces Johnson 270904005 vai ekvivalents</t>
  </si>
  <si>
    <t xml:space="preserve">Plānais osteotoms (Thin Osteotome) 10 mm x 76 mm </t>
  </si>
  <si>
    <t>Atsauces Johnson 270904006 vai ekvivalents</t>
  </si>
  <si>
    <t xml:space="preserve">Plānais osteotoms (Thin Osteotome) 12 mm x 76 mm </t>
  </si>
  <si>
    <t>Atsauces Johnson 270904007 vai ekvivalents</t>
  </si>
  <si>
    <t xml:space="preserve">Plānais osteotoms (Thin Osteotome) 20 mm x 76 mm </t>
  </si>
  <si>
    <t>Atsauces Johnson 270904008 vai ekvivalents</t>
  </si>
  <si>
    <t xml:space="preserve">Plānais liektais osteotoms (Thin Osteotome Curved) 12 mm </t>
  </si>
  <si>
    <t>Atsauces Johnson 270904009 vai ekvivalents</t>
  </si>
  <si>
    <t xml:space="preserve">Plānais liektais osteotoms (Thin Osteotome Curved) 20 mm </t>
  </si>
  <si>
    <t>Atsauces Johnson 270904010 vai ekvivalents</t>
  </si>
  <si>
    <t xml:space="preserve">Plānais osteotoms (Thin Osteotome) 8 mm x 127 mm </t>
  </si>
  <si>
    <t>Atsauces Johnson 270904011 vai ekvivalents</t>
  </si>
  <si>
    <t xml:space="preserve">Plānais osteotoms (Thin Osteotome) 10 mm x 127 mm </t>
  </si>
  <si>
    <t>Atsauces Johnson 270904012 vai ekvivalents</t>
  </si>
  <si>
    <t xml:space="preserve">Radiālais osteotoms (Radial Osteotome) 10 mm x 127 mm </t>
  </si>
  <si>
    <t>Atsauces Johnson 270904013 vai ekvivalents</t>
  </si>
  <si>
    <t xml:space="preserve">Radiālais osteotoms (Radial Osteotome) 12 mm x 127 mm </t>
  </si>
  <si>
    <t>19. pozīcija</t>
  </si>
  <si>
    <t>Atsauces Johnson 270904014 vai ekvivalents</t>
  </si>
  <si>
    <t xml:space="preserve">Radiālais osteotoms (Radial Osteotome) 14 mm x 127 mm </t>
  </si>
  <si>
    <t>20. pozīcija</t>
  </si>
  <si>
    <t>Atsauces Johnson 270904015 vai ekvivalents</t>
  </si>
  <si>
    <t xml:space="preserve">Radiālais osteotoms (Radial Osteotome) 16 mm x 127 mm </t>
  </si>
  <si>
    <t>21. pozīcija</t>
  </si>
  <si>
    <t>Atsauces Johnson 270904016 vai ekvivalents</t>
  </si>
  <si>
    <t xml:space="preserve">Radiālais osteotoms (Radial Osteotome) 20 mm x 127 mm </t>
  </si>
  <si>
    <t>22. pozīcija</t>
  </si>
  <si>
    <t>Atsauces Johnson 270904017 vai ekvivalents</t>
  </si>
  <si>
    <t xml:space="preserve">Ekstra garais osteotoms (Extra Long Osteotome) 8 mm x 229 mm </t>
  </si>
  <si>
    <t>22. daļa - Urbji metālam</t>
  </si>
  <si>
    <t>Atsauces Synthes 309.004S vai ekvivalents</t>
  </si>
  <si>
    <t>karbīda urbis metālam 4,0mm</t>
  </si>
  <si>
    <t>Atsauces Synthes 309.006S vai ekvivalents</t>
  </si>
  <si>
    <t>karbīda urbis metālam 6,0mm</t>
  </si>
  <si>
    <t>Atsauces Synthes 309.503S vai ekvivalents</t>
  </si>
  <si>
    <t>HSS urbis metālam 2,5 x 57mm, sterils</t>
  </si>
  <si>
    <t>Atsauces Synthes 309.504S vai ekvivalents</t>
  </si>
  <si>
    <t>HSS urbis metālam 3,5 x 70mm, sterils</t>
  </si>
  <si>
    <t>Atsauces Synthes 309.506S vai ekvivalents</t>
  </si>
  <si>
    <t>HSS urbis metālam 4,8 x 86mm, sterils</t>
  </si>
  <si>
    <t>23. daļa - Urbji osteosintēzēm</t>
  </si>
  <si>
    <t>Atsauces Synthes 310.020 vai ekvivalents</t>
  </si>
  <si>
    <t>Urbja frēzītes Ø 3,2mm 225/200mm</t>
  </si>
  <si>
    <t>Atsauces Synthes 310.110 vai ekvivalents</t>
  </si>
  <si>
    <t>Ātrā savienojuma urbītis Ø1,1mm, 85mm gar ar AO galu</t>
  </si>
  <si>
    <t>Atsauces Synthes 310.150 vai ekvivalents</t>
  </si>
  <si>
    <t>Urbis Ø1,5mm, 85mm gar.</t>
  </si>
  <si>
    <t>Atsauces Synthes 310.190 vai ekvivalents</t>
  </si>
  <si>
    <t>Urbji Ø2,0mm, 100 mm gar.  ar AO galu</t>
  </si>
  <si>
    <t>Atsauces Synthes 310.250 vai ekvivalents</t>
  </si>
  <si>
    <t>Urbji Ø2.5mm, gar.110/85  ar AO galu</t>
  </si>
  <si>
    <t>Atsauces Synthes 310.260 vai ekvivalents</t>
  </si>
  <si>
    <t>Urbja frēzītes Ø2,7mm, gar 100/75  ar AO galu</t>
  </si>
  <si>
    <t>urbis 2,8mm, gar 165mm ar dziļuma ierobežotāju,  ar AO galu</t>
  </si>
  <si>
    <t>Atsauces Synthes 310.290 vai ekvivalents</t>
  </si>
  <si>
    <t>Urbis Ø 3,2mm, gar.195/170  ar AO galu</t>
  </si>
  <si>
    <t>Atsauces Synthes 310.310 vai ekvivalents</t>
  </si>
  <si>
    <t>urbītis diam. 3.2, gar.145/120mm  ar AO galu</t>
  </si>
  <si>
    <t>Atsauces Synthes 310.350 vai ekvivalents</t>
  </si>
  <si>
    <t>Urbis Ø 3,5 mm, gar 110/85mm ar AO galu</t>
  </si>
  <si>
    <t>Atsauces Synthes 310.370 vai ekvivalents</t>
  </si>
  <si>
    <t>Urbja frēzes Ø 3,5mm, gar. 195/170 mm ar AO galu</t>
  </si>
  <si>
    <t>Atsauces Synthes 310.430 vai ekvivalents</t>
  </si>
  <si>
    <t>Urbis 4,3/221 ar dziļuma ierobežotāju ar AO galu</t>
  </si>
  <si>
    <t>Atsauces Synthes 310.440 vai ekvivalents</t>
  </si>
  <si>
    <t>Urbis Ø4,5mm, gar.145/120mm ar AO galu</t>
  </si>
  <si>
    <t>Atsauces Synthes 310.480 vai ekvivalents</t>
  </si>
  <si>
    <t>Urbis Ø4,5mm, gar. 195/170mm ar AO galu</t>
  </si>
  <si>
    <t>Atsauces Synthes 310.530 vai ekvivalents</t>
  </si>
  <si>
    <t>Urbis  Ø2,4mm, gar. 100/75mm ar AO galu</t>
  </si>
  <si>
    <t>Atsauces Synthes 310.670 vai ekvivalents</t>
  </si>
  <si>
    <t>Urbji kanulēti Ø2,7/1,35mm, gar. 160/130mm ar AO galu</t>
  </si>
  <si>
    <t>Atsauces Synthes 310.680 vai ekvivalents</t>
  </si>
  <si>
    <t>Urbji kanulēti Ø 3,5/1,35mm, gar. 160/130mm ar AO galu</t>
  </si>
  <si>
    <t>Atsauces Synthes 310.660 vai ekvivalents</t>
  </si>
  <si>
    <t>Urbīši kanulētie Ø4,5/1,75mm, 170/140mm</t>
  </si>
  <si>
    <t>Atsauces Synthes 316.410 vai ekvivalents</t>
  </si>
  <si>
    <t>Frēzīte Ø1,5 x 100/85mm</t>
  </si>
  <si>
    <t>Atsauces Synthes 316.420 vai ekvivalents</t>
  </si>
  <si>
    <t>Frēzīte Ø2,0 x 125mm</t>
  </si>
  <si>
    <t>Atsauces Synthes 387.275 vai ekvivalents</t>
  </si>
  <si>
    <t>Urbis Ø 3mm, gar.,196/26mm ar AO galu</t>
  </si>
  <si>
    <t>23. pozīcija</t>
  </si>
  <si>
    <t>24. pozīcija</t>
  </si>
  <si>
    <t>Atsauces Synthes 511.412 vai ekvivalents</t>
  </si>
  <si>
    <t>Rtg urbja frēze Ø2,5mm, 148/122mm</t>
  </si>
  <si>
    <t>25. pozīcija</t>
  </si>
  <si>
    <t>Atsauces Synthes 511.413 vai ekvivalents</t>
  </si>
  <si>
    <t>Rtg urbja frēze Ø2,7mm, 148/122mm</t>
  </si>
  <si>
    <t>26. pozīcija</t>
  </si>
  <si>
    <t>Atsauces Synthes 511.414 vai ekvivalents</t>
  </si>
  <si>
    <t>Rtg urbja frēze Ø3,2mm, 148/122mm</t>
  </si>
  <si>
    <t>27. pozīcija</t>
  </si>
  <si>
    <t>Atsauces Synthes 511.415 vai ekvivalents</t>
  </si>
  <si>
    <t>Rtg urbja frēze Ø3,5mm, 148/122mm</t>
  </si>
  <si>
    <t>28. pozīcija</t>
  </si>
  <si>
    <t>Atsauces Synthes 511.416 vai ekvivalents</t>
  </si>
  <si>
    <t>Rtg urbja frēze Ø3,6mm, 148/122mm</t>
  </si>
  <si>
    <t>29. pozīcija</t>
  </si>
  <si>
    <t>Atsauces Synthes 511.417 vai ekvivalents</t>
  </si>
  <si>
    <t>Rtg urbja frēze Ø4,0mm, 148/122mm</t>
  </si>
  <si>
    <t>30. pozīcija</t>
  </si>
  <si>
    <t>Atsauces Synthes 511.418 vai ekvivalents</t>
  </si>
  <si>
    <t>Rtg urbja frēze Ø4,5mm, 148/122mm</t>
  </si>
  <si>
    <t>Atsauces Synthes 03.010.439 vai ekvivalents</t>
  </si>
  <si>
    <t>Urbis Ø 12 mm / gar. 270 mm</t>
  </si>
  <si>
    <t>31. pozīcija</t>
  </si>
  <si>
    <t>Atsauces Synthes 03.010.028 vai ekvivalents</t>
  </si>
  <si>
    <t>Urbis Ø 15 mm, gar.300 mm</t>
  </si>
  <si>
    <t>32. pozīcija</t>
  </si>
  <si>
    <t>Atsauces Synthes 03.010.036 vai ekvivalents</t>
  </si>
  <si>
    <t>Kanāla urbis  Ø 12 mm / gar.190 mm</t>
  </si>
  <si>
    <t>34. pozīcija</t>
  </si>
  <si>
    <t>Atsauces Synthes 03.010.078 vai ekvivalents</t>
  </si>
  <si>
    <t>Urbis Ø 4.5/6.5 mm, gar. 450 mm</t>
  </si>
  <si>
    <t>35. pozīcija</t>
  </si>
  <si>
    <t>Atsauces Synthes 03.010.100 vai ekvivalents</t>
  </si>
  <si>
    <t>Urbis  Ø 3.2 mm / gar.145 mm</t>
  </si>
  <si>
    <t>36. pozīcija</t>
  </si>
  <si>
    <t>Atsauces Synthes 03.010.101 vai ekvivalents</t>
  </si>
  <si>
    <t>Urbis  Ø 4.2 mm / gar.145 mm</t>
  </si>
  <si>
    <t>37. pozīcija</t>
  </si>
  <si>
    <t>Atsauces Synthes 03.010.104 vai ekvivalents</t>
  </si>
  <si>
    <t>Atsauces Synthes 03.010.165 vai ekvivalents</t>
  </si>
  <si>
    <t>Kanulēts urbis Ø 15 mm, gar.250 mm</t>
  </si>
  <si>
    <t>Atsauces Aesculap GP342R vai ekvivalents</t>
  </si>
  <si>
    <t xml:space="preserve"> Kraniotomijas griezējurbītis.(2riņķu) savienojams ar Elan 4 neirourbi</t>
  </si>
  <si>
    <t>Atsauces Aesculap GP124R vai ekvivalents</t>
  </si>
  <si>
    <t>Urbītis ROSEN tipa D3.0mm</t>
  </si>
  <si>
    <t>Atsauces Aesculap GP135R vai ekvivalents</t>
  </si>
  <si>
    <t>Urbītis ROSEN tipa  D5.0mm</t>
  </si>
  <si>
    <t>Atsauces Aesculap GP136R vai ekvivalents</t>
  </si>
  <si>
    <t>Urbītis ROSEN tipa  D6.0mm</t>
  </si>
  <si>
    <t>Atsauces Aesculap GP143R vai ekvivalents</t>
  </si>
  <si>
    <t>Urbītis DIAMOND (1riņķu) D1.0mm</t>
  </si>
  <si>
    <t>Atsauces Aesculap GP157R vai ekvivalents</t>
  </si>
  <si>
    <t>Urbītis DIAMOND (1riņķu) D5.0mm</t>
  </si>
  <si>
    <t>Atsauces Aesculap GP158R vai ekvivalents</t>
  </si>
  <si>
    <t>Urbītis DIAMOND  D6.0mm</t>
  </si>
  <si>
    <t>Atsauces Aesculap GP218R vai ekvivalents</t>
  </si>
  <si>
    <t>Neiro frēze DIAMOND raupjā D3.0mm</t>
  </si>
  <si>
    <t>Atsauces Aesculap GP226R vai ekvivalents</t>
  </si>
  <si>
    <t>Urbītis stobrveida D6.0mm</t>
  </si>
  <si>
    <t>Atsauces Aesculap GP230R vai ekvivalents</t>
  </si>
  <si>
    <t>Urbītis stobrveida smalki rievotu darba virsmu D:6.0mm</t>
  </si>
  <si>
    <t>Atsauces Aesculap GP196R vai ekvivalents</t>
  </si>
  <si>
    <t>Urbītis zīles formas darba virsmu D:6.0mm</t>
  </si>
  <si>
    <t>Atsauces Aesculap GP233R vai ekvivalents</t>
  </si>
  <si>
    <t>Urbītis ovālas formas darba virsmu D:5.5mm</t>
  </si>
  <si>
    <t>Atsauces Aesculap GP241R vai ekvivalents</t>
  </si>
  <si>
    <t>Lindemann urbītis diam.1,8mm, garums 7mm</t>
  </si>
  <si>
    <t>25. daļa - Vadstieņi, vadstieples</t>
  </si>
  <si>
    <t>Atsauces Johnson&amp;Johnson 286705230 vai ekvivalents</t>
  </si>
  <si>
    <t>Vadstieple 1,45mm Viper sistēmas skrūvēm asā</t>
  </si>
  <si>
    <t>Atsauces Johnson&amp;Johnson 286705220 vai ekvivalents</t>
  </si>
  <si>
    <t>Vadstieple 1,45 Viper sistēmas skrūvēm trulā</t>
  </si>
  <si>
    <t>Vadstieple Viper sistēmas skrūvēm</t>
  </si>
  <si>
    <t>Atsauces Johnson&amp;Johnson 230787004 vai ekvivalents</t>
  </si>
  <si>
    <t>Vadstieple 2,5mm x 190mm</t>
  </si>
  <si>
    <t>Atsauces Johnson&amp;Johnson 230790004 vai ekvivalents</t>
  </si>
  <si>
    <t>Skrūvju vadstieple 1,2mm x 150mm</t>
  </si>
  <si>
    <t>Atsauces Johnson&amp;Johnson 230796000 vai ekvivalents</t>
  </si>
  <si>
    <t>Glenosfēras vadstieple 1,5mm x 300mm</t>
  </si>
  <si>
    <t>Atsauces Johnson&amp;Johnson 223000019 vai ekvivalents</t>
  </si>
  <si>
    <t>Breakaway vadstieples 2,5mm</t>
  </si>
  <si>
    <t>26. daļa - Vītņgrieži</t>
  </si>
  <si>
    <t>Atsauces Synthes 311.150 vai ekvivalents</t>
  </si>
  <si>
    <t>Vītņgrieži Ø1,5mm skrūvēm, 50/20mm</t>
  </si>
  <si>
    <t>Atsauces Synthes 311.190 vai ekvivalents</t>
  </si>
  <si>
    <t>Vītņgrieži Ø2,0mm skrūvēm, 53/24mm</t>
  </si>
  <si>
    <t>Atsauces Synthes 311.260 vai ekvivalents</t>
  </si>
  <si>
    <t>Vītņgrieži Ø2,7mm skrūvēm, 100/33mm</t>
  </si>
  <si>
    <t>Atsauces Synthes 311.320 vai ekvivalents</t>
  </si>
  <si>
    <t>Vītņgrieži Ø3,5mm skrūvēm, 110/50mm</t>
  </si>
  <si>
    <t>Atsauces Synthes 311.340 vai ekvivalents</t>
  </si>
  <si>
    <t>Vītņgriezis Ø 4,0mm, 110/85mm ar AO galu</t>
  </si>
  <si>
    <t>Atsauces Synthes 311.390 vai ekvivalents</t>
  </si>
  <si>
    <t>Vītņgrieži Ø 3,5mm un 4,0mm</t>
  </si>
  <si>
    <t>Atsauces Synthes 311.460 vai ekvivalents</t>
  </si>
  <si>
    <t>Vītņgrieži Ø4,5mm skrūvēm, 125/70mm</t>
  </si>
  <si>
    <t>Atsauces Synthes 311.470 vai ekvivalents</t>
  </si>
  <si>
    <t xml:space="preserve">Vītņgrieži Ø4,5mm skrūv., 175mm gar. </t>
  </si>
  <si>
    <t>Atsauces Synthes 311.660 vai ekvivalents</t>
  </si>
  <si>
    <t>Vītņgrieži 6,5mm skrūvēm, 195mm gar.</t>
  </si>
  <si>
    <t>Atsauces Aesculap GC209R vai ekvivalents</t>
  </si>
  <si>
    <t>Zāģa asmenis 35 x 10 x 0,5/0,8mm</t>
  </si>
  <si>
    <t>Atsauces Aesculap GC211R vai ekvivalents</t>
  </si>
  <si>
    <t>Zāģa asmenis 35  x 20 x 0,5/0,8mm</t>
  </si>
  <si>
    <t>Atsauces Aesculap GC217R vai ekvivalents</t>
  </si>
  <si>
    <t>Zāģa asmenis 50 x 20 x  0,7/0,9mm</t>
  </si>
  <si>
    <t>Atsauces Synthes 356.834 vai ekvivalents</t>
  </si>
  <si>
    <t>Atsauces Synthes 351.060 vai ekvivalents</t>
  </si>
  <si>
    <t>Vadstieple diam.4mm x 400mm</t>
  </si>
  <si>
    <t>33. pozīcija</t>
  </si>
  <si>
    <t>Atsauces de Soutter S89-5633  vai ekvivalents</t>
  </si>
  <si>
    <t>Atsauces de Soutter S89-5636  vai ekvivalents</t>
  </si>
  <si>
    <t>Atsauces de Soutter S89-1473  vai ekvivalents</t>
  </si>
  <si>
    <r>
      <t>Zāģa asmenis 95-100 x 12-13 x 1,0-1,09 mm, 20-23mm asmeņa no zobiņu puses skatoties noliekta uz leju 90</t>
    </r>
    <r>
      <rPr>
        <sz val="11"/>
        <color theme="1"/>
        <rFont val="Calibri"/>
        <family val="2"/>
        <charset val="186"/>
      </rPr>
      <t>˚</t>
    </r>
    <r>
      <rPr>
        <sz val="11"/>
        <color theme="1"/>
        <rFont val="Times New Roman"/>
        <family val="1"/>
        <charset val="186"/>
      </rPr>
      <t xml:space="preserve"> leņķī</t>
    </r>
  </si>
  <si>
    <r>
      <t xml:space="preserve">Vads koagulācijas pincetei </t>
    </r>
    <r>
      <rPr>
        <sz val="10"/>
        <color indexed="62"/>
        <rFont val="Arial"/>
        <family val="2"/>
        <charset val="186"/>
      </rPr>
      <t>EU</t>
    </r>
    <r>
      <rPr>
        <sz val="10"/>
        <rFont val="Arial"/>
        <family val="2"/>
        <charset val="186"/>
      </rPr>
      <t>/Walleylab dakša 3-5m garš, vēlams, tumšā krāsā</t>
    </r>
  </si>
  <si>
    <t>Atklāts konkurss</t>
  </si>
  <si>
    <t>TEHNISKĀ SPECIFIKĀCIJA - TEHNISKĀ UN FINANSU PIEDĀVĀJUMA FORMA</t>
  </si>
  <si>
    <t>Kataloga vai specifikācijas datu lappuses Nr., kurā fiksētas vai norādītas tehniskās specifikācijas prasības</t>
  </si>
  <si>
    <t>Kopējā piedāvājuma cena iepirkuma priekšmeta 1. daļā</t>
  </si>
  <si>
    <t>Kopējā piedāvājuma cena iepirkuma priekšmeta 2. daļā</t>
  </si>
  <si>
    <t>Kopējā piedāvājuma cena iepirkuma priekšmeta 3. daļā</t>
  </si>
  <si>
    <t>Kopējā piedāvājuma cena iepirkuma priekšmeta 4. daļā</t>
  </si>
  <si>
    <t>Kopējā piedāvājuma cena iepirkuma priekšmeta 5. daļā</t>
  </si>
  <si>
    <t>Kopējā piedāvājuma cena iepirkuma priekšmeta 6. daļā</t>
  </si>
  <si>
    <t>Kopējā piedāvājuma cena iepirkuma priekšmeta 7. daļā</t>
  </si>
  <si>
    <t>Kopējā piedāvājuma cena iepirkuma priekšmeta 8. daļā</t>
  </si>
  <si>
    <t>Kopējā piedāvājuma cena iepirkuma priekšmeta 9. daļā</t>
  </si>
  <si>
    <t>Kopējā piedāvājuma cena iepirkuma priekšmeta 10. daļā</t>
  </si>
  <si>
    <t>Kopējā piedāvājuma cena iepirkuma priekšmeta 11. daļā</t>
  </si>
  <si>
    <t>Kopējā piedāvājuma cena iepirkuma priekšmeta 12. daļā</t>
  </si>
  <si>
    <t>Kopējā piedāvājuma cena iepirkuma priekšmeta 13. daļā</t>
  </si>
  <si>
    <t>Kopējā piedāvājuma cena iepirkuma priekšmeta 14. daļā</t>
  </si>
  <si>
    <t>Kopējā piedāvājuma cena iepirkuma priekšmeta 15. daļā</t>
  </si>
  <si>
    <t>Kopējā piedāvājuma cena iepirkuma priekšmeta 16. daļā</t>
  </si>
  <si>
    <t>Kopējā piedāvājuma cena iepirkuma priekšmeta 17. daļā</t>
  </si>
  <si>
    <t>Kopējā piedāvājuma cena iepirkuma priekšmeta 18. daļā</t>
  </si>
  <si>
    <t>Kopējā piedāvājuma cena iepirkuma priekšmeta 19. daļā</t>
  </si>
  <si>
    <t xml:space="preserve">Nažveida elektrods  Ø 2.4 mm, sterils, vienreizlietojams.  Garums 7 cm. Jābūt saderīgam ar 4.pozīcijā piedāvāto rokturi. </t>
  </si>
  <si>
    <t xml:space="preserve">Adatveida elektrods Ø 2.4 mm, sterils, vienreizlietojams. Jābūt saderīgam ar 4.pozīcijā piedāvāto rokturi. </t>
  </si>
  <si>
    <r>
      <t>Nažveida elektrods  Ø 2.4 mm, sterils, vienreizlietojams.  Garums 15</t>
    </r>
    <r>
      <rPr>
        <sz val="10"/>
        <color indexed="30"/>
        <rFont val="Arial"/>
        <family val="2"/>
        <charset val="186"/>
      </rPr>
      <t xml:space="preserve">-16 </t>
    </r>
    <r>
      <rPr>
        <sz val="10"/>
        <rFont val="Arial"/>
        <family val="2"/>
        <charset val="186"/>
      </rPr>
      <t xml:space="preserve">cm. Jābūt saderīgam ar 4.pozīcijā piedāvāto rokturi. </t>
    </r>
  </si>
  <si>
    <t>Kopējā piedāvājuma cena iepirkuma priekšmeta 20. daļā</t>
  </si>
  <si>
    <t>Kopējā piedāvājuma cena iepirkuma priekšmeta 21. daļā</t>
  </si>
  <si>
    <t>Kopējā piedāvājuma cena iepirkuma priekšmeta 22. daļā</t>
  </si>
  <si>
    <t>Atsauces Synthes 310.284 vai ekvivalents</t>
  </si>
  <si>
    <t>Urbis Ø 4,0mm savietojams ar Synthes Universal PFNA sistēmu</t>
  </si>
  <si>
    <t>Kopējā piedāvājuma cena iepirkuma priekšmeta 23. daļā</t>
  </si>
  <si>
    <t>Kopējā piedāvājuma cena iepirkuma priekšmeta 24. daļā</t>
  </si>
  <si>
    <t>Atsauces Johnson&amp;Johnson 2867-50-200 vai ekvivalents</t>
  </si>
  <si>
    <t>Kopējā piedāvājuma cena iepirkuma priekšmeta 25. daļā</t>
  </si>
  <si>
    <t>Kopējā piedāvājuma cena iepirkuma priekšmeta 26. daļā</t>
  </si>
  <si>
    <t>Kopējā piedāvājuma cena iepirkuma priekšmeta 27. daļā</t>
  </si>
  <si>
    <t>Kopējā piedāvājuma cena iepirkuma priekšmeta 28. daļā</t>
  </si>
  <si>
    <t>Kopējā piedāvājuma cena iepirkuma priekšmeta 29. daļā</t>
  </si>
  <si>
    <t>Vispārīgās prasības:</t>
  </si>
  <si>
    <t>1. Materiāliem, no kā ražoti instrumenti ir jābūt paredzētiem lietošanai medicīnā.</t>
  </si>
  <si>
    <t>2. Uz katra instrumenta jābūt iegravētam ražotāja logo un atsauces numuram, pēc kura to var identificēt ražotāja katalogā.</t>
  </si>
  <si>
    <r>
      <t xml:space="preserve">3. Tehniskajam piedāvājumam obligāti jāpievieno oriģināla ražotāja brošūra, kurā norādīti visi preču parametri, vai jānorāda tīmekļa vietne, kur ir pieejama attiecīgā brošūra (ražotāja oficiāli sniegtā informācija par pretendenta piedāvāto Preci), kas pierāda, ka iesniegtais piedāvājums atbilst izvirzītajām tehniskajām specifikācijām. Katram Tehniskajā specifikācijā prasītajam preces parametram jābūt apstiprinātam ar atsauci uz </t>
    </r>
    <r>
      <rPr>
        <u/>
        <sz val="11"/>
        <color indexed="8"/>
        <rFont val="Arial"/>
        <family val="2"/>
        <charset val="186"/>
      </rPr>
      <t>konkrētu</t>
    </r>
    <r>
      <rPr>
        <sz val="11"/>
        <color indexed="8"/>
        <rFont val="Arial"/>
        <family val="2"/>
      </rPr>
      <t xml:space="preserve"> lapaspusi un/ vai rindkopu pievienotajā ražotāja brošūrā vai norādītajā tīmekļa vietnē, vai arī ar oficiālu, Iepirkuma komisijai adresētu ražotāja apliecinājuma vēstules oriģinālu par parametra vai funkcijas atbilstību prasībām. </t>
    </r>
  </si>
  <si>
    <t xml:space="preserve">4. Roktura materiāls drīkst būt tikai plastikāta, silikona vai metāla </t>
  </si>
  <si>
    <t>Papildus informācija:</t>
  </si>
  <si>
    <t>1. Visi zīmoli un preču zīmes norādītas, lai sniegtu Pretendentiem precīzu un skaidru līguma priekšmeta aprakstu. Pretendents ir tiesīgs iesniegt ekvivalentu/ analogu preču piedāvājumu.</t>
  </si>
  <si>
    <t>2. Pasūtītājs ir tiesīgs noraidīt piedāvātās preces kā neatbilstošas tehniskajai specifikācijai, ja Pasūtītāja speciālisti, kuri strādās ar iepērkamajām precēm, pēc aprobācijas sniedz atzinumu, ka piedāvātās preces nav piemērotas lietošanai konkrētajam iekārtām un/vai aprīkojumam.</t>
  </si>
  <si>
    <t>3.  Pēc Iepirkuma komisijas pieprasījuma 5 (piecu) darbdienu laikā pretendentam būs jāiesniedz piedāvātās Preces paraugs iepirkuma priekšmeta pārbaudei. Piedāvājumam jāpievieno uzņēmuma vadītāja vai tā pilnvarotas personas parakstīts preču paraugu saraksts, kuri atbilst tehniskajai specifikācijai. Cita veida paraugus Iepirkuma komisija nepārbaudīs.</t>
  </si>
  <si>
    <r>
      <rPr>
        <b/>
        <sz val="11"/>
        <color indexed="10"/>
        <rFont val="Arial"/>
        <family val="2"/>
        <charset val="186"/>
      </rPr>
      <t>PRETENDENTS APLIECINA</t>
    </r>
    <r>
      <rPr>
        <sz val="11"/>
        <color indexed="8"/>
        <rFont val="Arial"/>
        <family val="2"/>
      </rPr>
      <t xml:space="preserve">, ka </t>
    </r>
    <r>
      <rPr>
        <b/>
        <sz val="11"/>
        <color indexed="8"/>
        <rFont val="Arial"/>
        <family val="2"/>
        <charset val="186"/>
      </rPr>
      <t>Preces Pasūtītājam iepirkuma priekšmeta ______. daļā tiks piegādātas ______ (_______________) kalendāro dienu laikā</t>
    </r>
    <r>
      <rPr>
        <sz val="11"/>
        <color indexed="8"/>
        <rFont val="Arial"/>
        <family val="2"/>
      </rPr>
      <t xml:space="preserve"> no Pasūtītāja pieprasījuma nosūtīšanas dienas (jānorāda Preču piegādes termiņš dienās katrai iepirkuma priekšmeta daļai).</t>
    </r>
  </si>
  <si>
    <t>PRETENDENTS APLIECINA, ka:</t>
  </si>
  <si>
    <t>1. metāla sakausējums, no kā tiek ražoti ķirurģiskie instrumenti, un tehniskajā specifikācijā minēto nemetālu instrumentu materiāls ir paredzēts lietošanai medicīnā.</t>
  </si>
  <si>
    <t>2. katrs instruments būs iegravēts ar ražotāja logo un atsauces numuru, pēc kura to var identificēt ražotāja katalogā.</t>
  </si>
  <si>
    <t>___________________________________________________</t>
  </si>
  <si>
    <r>
      <t xml:space="preserve">___________________________________________________  </t>
    </r>
    <r>
      <rPr>
        <i/>
        <sz val="11"/>
        <color indexed="8"/>
        <rFont val="Arial"/>
        <family val="2"/>
        <charset val="186"/>
      </rPr>
      <t>(datums, paraksts vārds, uzvārds, amats)</t>
    </r>
  </si>
  <si>
    <t>Atsauces de Soutter S89-5675  vai ekvivalents</t>
  </si>
  <si>
    <t>Atsauces de Soutter S89-523  vai ekvivalents</t>
  </si>
  <si>
    <t>Atsauces de Soutter S89-323  vai ekvivalents</t>
  </si>
  <si>
    <t>Atsauces de Soutter S89-1421  vai ekvivalents</t>
  </si>
  <si>
    <t>Atsauces de Soutter S89-200  vai ekvivalents</t>
  </si>
  <si>
    <t>Atsauces de Soutter S89-1211  vai ekvivalents</t>
  </si>
  <si>
    <t>Atsauces de Soutter S89-1221  vai ekvivalents</t>
  </si>
  <si>
    <t>Zāģa asmenis sagitālais 90-100 x 12-13 x 0.97-1,19mm savietojams ar ceļa endoprotezēšanas sistēmu Sigma un De Soutter Orthodrive zāģi DBK-701</t>
  </si>
  <si>
    <t>Zāģa asmenis sagitālais 90-100 x 12-13 x 1.2-1.27mm savietojams ar ceļa endoprotezēšanas sistēmu Zimmer NexGen un De Soutter Orthodrive zāģi DBK-701</t>
  </si>
  <si>
    <t>Zāģa asmenis sagitālais prismatic zobu izvietojums 90-100 x 20-25 x 1.0-1.19mm  savietojams ar ceļa endoprotezēšanas sistēmu Sigma un De Soutter Orthodrive zāģi DBK-701</t>
  </si>
  <si>
    <t>Zāģa asmenis sagitālais, standarta zobu izvietojums 95-100 x 18-19 x 1.2-1.27mm savietojams ar ceļa endoprotezēšanas sistēmu Zimmer NexGen un De Soutter Orthodrive zāģi DBK-701</t>
  </si>
  <si>
    <t>Zāģa asmenis sagitālais pamīšus zobu izvietojums (for agressive cut) 95-100 x 18-19 x 1.2-1.27mm savietojams ar ceļa endoprotezēšanas sistēmu Zimmer NexGen un De Soutter Orthodrive zāģi DBK-701</t>
  </si>
  <si>
    <t>Zāģa asmenis sagitālais 60-70 x 0.6/0.8 x 0.97-1.0mm savietojams ar De Soutter Orthodrive zāģi DBK-701</t>
  </si>
  <si>
    <t>Zāģa asmenis sagitālais 70-75 x 25-27 x 0.8/1.0mm savietojams ar De Soutter Orthodrive zāģi DBK-701</t>
  </si>
  <si>
    <t>Zāģa asmenis sagitālais 90-95 x 25-27 x 0.8/0.97-1.0mm savietojams ar De Soutter Orthodrive zāģi DBK-701</t>
  </si>
  <si>
    <t>Zāģa asmenis sagitālais 35-40 x 9.0-10.0 x 0.6/0.8mm savietojams ar De Soutter Orthodrive zāģi DBK-702</t>
  </si>
  <si>
    <t>Zāģa asmenis sagitālais 30-35 x 11.0-12.0 x 0.51/0.7mm savietojams ar De Soutter Orthodrive zāģi DBK-703</t>
  </si>
  <si>
    <t>„Specifisko, vienreizlietojamo instrumentu slimnīcā esošajiem komplektiem piegāde”</t>
  </si>
  <si>
    <t xml:space="preserve">Piedāvā piegādāt Pasūtītājam atklāta konkursa „Specifisko, vienreizlietojamo instrumentu slimnīcā esošajiem komplektiem piegāde” Nolikuma un tehniskās specifikācijas prasībām atbilstošas Preces: </t>
  </si>
  <si>
    <t>Līguma kopējā summa EUR bez PVN par kuru tiks slēgts līguma attiecīgajā daļā</t>
  </si>
  <si>
    <t xml:space="preserve"> iepirkuma identifikācijas Nr. VSIA TOS 2024/6K</t>
  </si>
  <si>
    <t>Pielikums Nr.1</t>
  </si>
  <si>
    <t>Pretendenta piedāvājums atbilstoši tehniskās specifikācijas prasībām</t>
  </si>
  <si>
    <t>24. daļa - Urbji spinālajām operācijām, savienojami ar slimnīcā izmantojamo Aesculap neirourbi Elan 4</t>
  </si>
  <si>
    <t>27. daļa - Zāģa asmeņi Aesculap Acculan 3TI zāģim ((izmēri asmeņa zāģēšanas dziļums x asmeņa platums x asmeņa biezums mm):</t>
  </si>
  <si>
    <t>28. daļa - Zāģa asmeņi pleca endoprotezēšanai (izmēri asmeņa zāģēšanas dziļums x asmeņa platums x asmeņa biezums mm):</t>
  </si>
  <si>
    <t>29. daļa - Zāģa asmeņi de Soutter Orthodrive un Orthodrive Lite zāģa uzgalim ((izmēri asmeņa zāģēšanas dziļums x asmeņa platums x asmeņa biezums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</si>
</sst>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0.0"/>
  </numFmts>
  <fonts count="32">
    <font>
      <sz val="11"/>
      <color theme="1"/>
      <name val="Calibri"/>
      <family val="2"/>
      <charset val="186"/>
      <scheme val="minor"/>
    </font>
    <font>
      <sz val="11"/>
      <color theme="1"/>
      <name val="Calibri"/>
      <family val="2"/>
      <charset val="186"/>
      <scheme val="minor"/>
    </font>
    <font>
      <sz val="12"/>
      <color theme="1"/>
      <name val="Times New Roman"/>
      <family val="1"/>
      <charset val="186"/>
    </font>
    <font>
      <sz val="11"/>
      <color theme="1"/>
      <name val="Arial"/>
      <family val="2"/>
    </font>
    <font>
      <b/>
      <sz val="10"/>
      <color theme="1"/>
      <name val="Arial"/>
      <family val="2"/>
      <charset val="186"/>
    </font>
    <font>
      <sz val="10"/>
      <color theme="1"/>
      <name val="Arial"/>
      <family val="2"/>
      <charset val="186"/>
    </font>
    <font>
      <b/>
      <sz val="12"/>
      <color theme="1"/>
      <name val="Times New Roman"/>
      <family val="1"/>
      <charset val="186"/>
    </font>
    <font>
      <sz val="12"/>
      <name val="Times New Roman"/>
      <family val="1"/>
      <charset val="186"/>
    </font>
    <font>
      <b/>
      <sz val="12"/>
      <name val="Times New Roman"/>
      <family val="1"/>
      <charset val="186"/>
    </font>
    <font>
      <b/>
      <sz val="10"/>
      <name val="Arial"/>
      <family val="2"/>
      <charset val="186"/>
    </font>
    <font>
      <sz val="10"/>
      <name val="Arial"/>
      <family val="2"/>
      <charset val="186"/>
    </font>
    <font>
      <sz val="10"/>
      <color rgb="FF000000"/>
      <name val="Arial"/>
      <family val="2"/>
      <charset val="186"/>
    </font>
    <font>
      <sz val="12"/>
      <name val="Times New Roman"/>
      <family val="1"/>
    </font>
    <font>
      <sz val="11"/>
      <name val="Times New Roman"/>
      <family val="1"/>
      <charset val="186"/>
    </font>
    <font>
      <sz val="11"/>
      <color indexed="8"/>
      <name val="Times New Roman"/>
      <family val="1"/>
      <charset val="186"/>
    </font>
    <font>
      <sz val="10"/>
      <color indexed="30"/>
      <name val="Arial"/>
      <family val="2"/>
      <charset val="186"/>
    </font>
    <font>
      <sz val="10"/>
      <color rgb="FF000000"/>
      <name val="Arial"/>
      <family val="2"/>
    </font>
    <font>
      <sz val="10"/>
      <color theme="1"/>
      <name val="RotisSansSerif"/>
      <family val="2"/>
    </font>
    <font>
      <b/>
      <sz val="10"/>
      <color rgb="FF000000"/>
      <name val="Arial"/>
      <family val="2"/>
      <charset val="186"/>
    </font>
    <font>
      <sz val="11"/>
      <color theme="1"/>
      <name val="Times New Roman"/>
      <family val="1"/>
      <charset val="186"/>
    </font>
    <font>
      <sz val="8"/>
      <name val="Calibri"/>
      <family val="2"/>
      <charset val="186"/>
      <scheme val="minor"/>
    </font>
    <font>
      <sz val="10"/>
      <color indexed="62"/>
      <name val="Arial"/>
      <family val="2"/>
      <charset val="186"/>
    </font>
    <font>
      <sz val="11"/>
      <color theme="1"/>
      <name val="Calibri"/>
      <family val="2"/>
      <charset val="186"/>
    </font>
    <font>
      <b/>
      <sz val="11"/>
      <color theme="1"/>
      <name val="Calibri"/>
      <family val="2"/>
      <charset val="186"/>
    </font>
    <font>
      <b/>
      <sz val="11"/>
      <color theme="1"/>
      <name val="Arial"/>
      <family val="2"/>
      <charset val="186"/>
    </font>
    <font>
      <u/>
      <sz val="11"/>
      <color indexed="8"/>
      <name val="Arial"/>
      <family val="2"/>
      <charset val="186"/>
    </font>
    <font>
      <sz val="11"/>
      <color indexed="8"/>
      <name val="Arial"/>
      <family val="2"/>
    </font>
    <font>
      <sz val="11"/>
      <color theme="1"/>
      <name val="Arial"/>
      <family val="2"/>
      <charset val="186"/>
    </font>
    <font>
      <b/>
      <sz val="11"/>
      <color indexed="10"/>
      <name val="Arial"/>
      <family val="2"/>
      <charset val="186"/>
    </font>
    <font>
      <b/>
      <sz val="11"/>
      <color indexed="8"/>
      <name val="Arial"/>
      <family val="2"/>
      <charset val="186"/>
    </font>
    <font>
      <b/>
      <sz val="11"/>
      <color rgb="FFFF0000"/>
      <name val="Arial"/>
      <family val="2"/>
      <charset val="186"/>
    </font>
    <font>
      <i/>
      <sz val="11"/>
      <color indexed="8"/>
      <name val="Arial"/>
      <family val="2"/>
      <charset val="186"/>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8">
    <xf numFmtId="0" fontId="0" fillId="0" borderId="0"/>
    <xf numFmtId="43" fontId="1" fillId="0" borderId="0" applyFont="0" applyFill="0" applyBorder="0" applyAlignment="0" applyProtection="0"/>
    <xf numFmtId="0" fontId="10" fillId="0" borderId="0"/>
    <xf numFmtId="0" fontId="10" fillId="0" borderId="0"/>
    <xf numFmtId="0" fontId="12" fillId="0" borderId="0"/>
    <xf numFmtId="0" fontId="1" fillId="0" borderId="0"/>
    <xf numFmtId="0" fontId="10" fillId="0" borderId="0"/>
    <xf numFmtId="0" fontId="17" fillId="0" borderId="0"/>
  </cellStyleXfs>
  <cellXfs count="123">
    <xf numFmtId="0" fontId="0" fillId="0" borderId="0" xfId="0"/>
    <xf numFmtId="0" fontId="2" fillId="0" borderId="0" xfId="0" applyFont="1"/>
    <xf numFmtId="0" fontId="3" fillId="0" borderId="0" xfId="0" applyFont="1"/>
    <xf numFmtId="0" fontId="5" fillId="0" borderId="0" xfId="0" applyFont="1"/>
    <xf numFmtId="0" fontId="6" fillId="0" borderId="0" xfId="0" applyFont="1" applyAlignment="1">
      <alignment horizontal="right"/>
    </xf>
    <xf numFmtId="0" fontId="7" fillId="0" borderId="0" xfId="0" applyFont="1" applyAlignment="1">
      <alignment vertical="center" wrapText="1"/>
    </xf>
    <xf numFmtId="0" fontId="7" fillId="0" borderId="0" xfId="0" applyFont="1" applyAlignment="1">
      <alignment horizontal="center"/>
    </xf>
    <xf numFmtId="0" fontId="8" fillId="0" borderId="0" xfId="0" applyFont="1" applyAlignment="1">
      <alignment horizontal="left"/>
    </xf>
    <xf numFmtId="0" fontId="7" fillId="0" borderId="0" xfId="0" applyFont="1" applyAlignment="1">
      <alignment horizontal="left"/>
    </xf>
    <xf numFmtId="0" fontId="8" fillId="0" borderId="0" xfId="0" applyFont="1"/>
    <xf numFmtId="0" fontId="8" fillId="0" borderId="3" xfId="0" applyFont="1" applyBorder="1"/>
    <xf numFmtId="0" fontId="9" fillId="0" borderId="0" xfId="0" applyFont="1" applyAlignment="1">
      <alignment horizontal="center"/>
    </xf>
    <xf numFmtId="0" fontId="9" fillId="0" borderId="0" xfId="0" applyFont="1" applyAlignment="1">
      <alignment horizontal="center" vertical="center"/>
    </xf>
    <xf numFmtId="0" fontId="9" fillId="2" borderId="3" xfId="2" applyFont="1" applyFill="1" applyBorder="1" applyAlignment="1">
      <alignment horizontal="center" vertical="center" wrapText="1"/>
    </xf>
    <xf numFmtId="0" fontId="9" fillId="2" borderId="3" xfId="2" applyFont="1" applyFill="1" applyBorder="1"/>
    <xf numFmtId="0" fontId="0" fillId="2" borderId="3" xfId="0" applyFill="1" applyBorder="1"/>
    <xf numFmtId="0" fontId="10" fillId="0" borderId="3" xfId="2" applyBorder="1"/>
    <xf numFmtId="0" fontId="9" fillId="0" borderId="3" xfId="2" applyFont="1" applyBorder="1" applyAlignment="1">
      <alignment horizontal="left" wrapText="1"/>
    </xf>
    <xf numFmtId="0" fontId="5" fillId="0" borderId="3" xfId="0" applyFont="1" applyBorder="1"/>
    <xf numFmtId="0" fontId="10" fillId="0" borderId="3" xfId="2" applyBorder="1" applyAlignment="1">
      <alignment horizontal="left" wrapText="1"/>
    </xf>
    <xf numFmtId="0" fontId="10" fillId="0" borderId="3" xfId="0" applyFont="1" applyBorder="1" applyAlignment="1">
      <alignment horizontal="left"/>
    </xf>
    <xf numFmtId="2" fontId="10" fillId="0" borderId="3" xfId="0" applyNumberFormat="1" applyFont="1" applyBorder="1" applyAlignment="1">
      <alignment vertical="center"/>
    </xf>
    <xf numFmtId="0" fontId="0" fillId="0" borderId="3" xfId="0" applyBorder="1"/>
    <xf numFmtId="0" fontId="9" fillId="0" borderId="3" xfId="2" applyFont="1" applyBorder="1" applyAlignment="1">
      <alignment horizontal="right"/>
    </xf>
    <xf numFmtId="0" fontId="11" fillId="0" borderId="5" xfId="0" applyFont="1" applyBorder="1" applyAlignment="1">
      <alignment horizontal="left" wrapText="1"/>
    </xf>
    <xf numFmtId="0" fontId="11" fillId="0" borderId="3" xfId="0" applyFont="1" applyBorder="1" applyAlignment="1">
      <alignment horizontal="left" wrapText="1"/>
    </xf>
    <xf numFmtId="0" fontId="11" fillId="0" borderId="4" xfId="0" applyFont="1" applyBorder="1" applyAlignment="1">
      <alignment horizontal="left"/>
    </xf>
    <xf numFmtId="0" fontId="11" fillId="0" borderId="3" xfId="0" applyFont="1" applyBorder="1" applyAlignment="1">
      <alignment horizontal="left"/>
    </xf>
    <xf numFmtId="0" fontId="10" fillId="0" borderId="3" xfId="2" applyBorder="1" applyAlignment="1">
      <alignment wrapText="1"/>
    </xf>
    <xf numFmtId="0" fontId="9" fillId="0" borderId="3" xfId="2" applyFont="1" applyBorder="1"/>
    <xf numFmtId="2" fontId="10" fillId="0" borderId="3" xfId="2" applyNumberFormat="1" applyBorder="1" applyAlignment="1">
      <alignment vertical="center"/>
    </xf>
    <xf numFmtId="0" fontId="4" fillId="0" borderId="3" xfId="2" applyFont="1" applyBorder="1" applyAlignment="1">
      <alignment horizontal="left" wrapText="1"/>
    </xf>
    <xf numFmtId="0" fontId="5" fillId="0" borderId="3" xfId="2" applyFont="1" applyBorder="1" applyAlignment="1">
      <alignment horizontal="left" wrapText="1"/>
    </xf>
    <xf numFmtId="0" fontId="9" fillId="0" borderId="3" xfId="0" applyFont="1" applyBorder="1" applyAlignment="1">
      <alignment horizontal="left" wrapText="1"/>
    </xf>
    <xf numFmtId="0" fontId="10" fillId="0" borderId="3" xfId="3" applyBorder="1" applyAlignment="1">
      <alignment horizontal="left"/>
    </xf>
    <xf numFmtId="0" fontId="10" fillId="0" borderId="3" xfId="2" applyBorder="1" applyAlignment="1">
      <alignment horizontal="left"/>
    </xf>
    <xf numFmtId="2" fontId="10" fillId="0" borderId="3" xfId="0" applyNumberFormat="1" applyFont="1" applyBorder="1" applyAlignment="1">
      <alignment horizontal="center" vertical="center"/>
    </xf>
    <xf numFmtId="49" fontId="4" fillId="0" borderId="3" xfId="2" applyNumberFormat="1" applyFont="1" applyBorder="1" applyAlignment="1">
      <alignment horizontal="left" wrapText="1"/>
    </xf>
    <xf numFmtId="0" fontId="9" fillId="0" borderId="3" xfId="3" applyFont="1" applyBorder="1" applyAlignment="1">
      <alignment horizontal="left" wrapText="1"/>
    </xf>
    <xf numFmtId="49" fontId="9" fillId="0" borderId="3" xfId="4" applyNumberFormat="1" applyFont="1" applyBorder="1" applyAlignment="1">
      <alignment horizontal="left" wrapText="1"/>
    </xf>
    <xf numFmtId="0" fontId="10" fillId="0" borderId="3" xfId="3" applyBorder="1" applyAlignment="1">
      <alignment horizontal="left" wrapText="1"/>
    </xf>
    <xf numFmtId="0" fontId="9" fillId="2" borderId="3" xfId="0" applyFont="1" applyFill="1" applyBorder="1"/>
    <xf numFmtId="0" fontId="4" fillId="2" borderId="3" xfId="0" applyFont="1" applyFill="1" applyBorder="1" applyAlignment="1">
      <alignment horizontal="left" vertical="top" wrapText="1"/>
    </xf>
    <xf numFmtId="0" fontId="5" fillId="2" borderId="3" xfId="0" applyFont="1" applyFill="1" applyBorder="1" applyAlignment="1">
      <alignment horizontal="justify" vertical="top" wrapText="1"/>
    </xf>
    <xf numFmtId="43" fontId="9" fillId="2" borderId="3" xfId="1" applyFont="1" applyFill="1" applyBorder="1" applyAlignment="1">
      <alignment horizontal="center" vertical="center"/>
    </xf>
    <xf numFmtId="0" fontId="10" fillId="2" borderId="3" xfId="0" applyFont="1" applyFill="1" applyBorder="1" applyAlignment="1">
      <alignment horizontal="center" vertical="center"/>
    </xf>
    <xf numFmtId="0" fontId="4" fillId="0" borderId="3" xfId="0" applyFont="1" applyBorder="1" applyAlignment="1">
      <alignment wrapText="1"/>
    </xf>
    <xf numFmtId="0" fontId="5" fillId="0" borderId="3" xfId="0" applyFont="1" applyBorder="1" applyAlignment="1">
      <alignment horizontal="justify" vertical="center" wrapText="1"/>
    </xf>
    <xf numFmtId="0" fontId="5" fillId="0" borderId="3" xfId="0" applyFont="1" applyBorder="1" applyAlignment="1">
      <alignment horizontal="left" vertical="center" wrapText="1"/>
    </xf>
    <xf numFmtId="0" fontId="5" fillId="0" borderId="3" xfId="0" applyFont="1" applyBorder="1" applyAlignment="1">
      <alignment horizontal="justify" vertical="top" wrapText="1"/>
    </xf>
    <xf numFmtId="0" fontId="10" fillId="0" borderId="3" xfId="0" applyFont="1" applyBorder="1" applyAlignment="1">
      <alignment horizontal="left" vertical="center" wrapText="1"/>
    </xf>
    <xf numFmtId="0" fontId="13" fillId="0" borderId="3" xfId="5" applyFont="1" applyBorder="1" applyAlignment="1">
      <alignment horizontal="left" vertical="center"/>
    </xf>
    <xf numFmtId="0" fontId="14" fillId="0" borderId="7" xfId="0" applyFont="1" applyBorder="1" applyAlignment="1">
      <alignment vertical="center"/>
    </xf>
    <xf numFmtId="0" fontId="13" fillId="0" borderId="8" xfId="6" applyFont="1" applyBorder="1" applyAlignment="1">
      <alignment horizontal="left" vertical="center" wrapText="1"/>
    </xf>
    <xf numFmtId="0" fontId="13" fillId="0" borderId="7" xfId="6"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3" fillId="0" borderId="7" xfId="0" applyFont="1" applyBorder="1" applyAlignment="1">
      <alignment horizontal="left" vertical="center" wrapText="1"/>
    </xf>
    <xf numFmtId="2" fontId="10" fillId="0" borderId="6" xfId="0" applyNumberFormat="1" applyFont="1" applyBorder="1" applyAlignment="1">
      <alignment vertical="center"/>
    </xf>
    <xf numFmtId="0" fontId="3" fillId="0" borderId="1" xfId="0" applyFont="1" applyBorder="1"/>
    <xf numFmtId="0" fontId="16" fillId="0" borderId="3" xfId="0" applyFont="1" applyBorder="1" applyAlignment="1">
      <alignment horizontal="center" vertical="center" wrapText="1"/>
    </xf>
    <xf numFmtId="164" fontId="9" fillId="0" borderId="3" xfId="2" applyNumberFormat="1" applyFont="1" applyBorder="1" applyAlignment="1">
      <alignment horizontal="left" wrapText="1"/>
    </xf>
    <xf numFmtId="0" fontId="9" fillId="0" borderId="3" xfId="7" applyFont="1" applyBorder="1" applyAlignment="1">
      <alignment horizontal="left" wrapText="1"/>
    </xf>
    <xf numFmtId="0" fontId="10" fillId="0" borderId="3" xfId="7" applyFont="1" applyBorder="1" applyAlignment="1">
      <alignment horizontal="left" wrapText="1"/>
    </xf>
    <xf numFmtId="0" fontId="18" fillId="0" borderId="3" xfId="0" applyFont="1" applyBorder="1" applyAlignment="1">
      <alignment horizontal="left" vertical="center" wrapText="1"/>
    </xf>
    <xf numFmtId="0" fontId="3" fillId="0" borderId="3" xfId="0" applyFont="1" applyBorder="1"/>
    <xf numFmtId="0" fontId="11" fillId="0" borderId="3" xfId="0" applyFont="1" applyBorder="1" applyAlignment="1">
      <alignment horizontal="left" vertical="center" wrapText="1"/>
    </xf>
    <xf numFmtId="0" fontId="3" fillId="2" borderId="3" xfId="0" applyFont="1" applyFill="1" applyBorder="1"/>
    <xf numFmtId="0" fontId="19" fillId="0" borderId="3" xfId="0" applyFont="1" applyBorder="1" applyAlignment="1">
      <alignment vertical="center"/>
    </xf>
    <xf numFmtId="0" fontId="10" fillId="0" borderId="0" xfId="0" applyFont="1" applyAlignment="1">
      <alignment horizontal="left"/>
    </xf>
    <xf numFmtId="0" fontId="4" fillId="0" borderId="0" xfId="0" applyFont="1"/>
    <xf numFmtId="0" fontId="10" fillId="0" borderId="3" xfId="0" applyFont="1" applyBorder="1" applyAlignment="1">
      <alignment horizontal="left" wrapText="1"/>
    </xf>
    <xf numFmtId="0" fontId="19" fillId="0" borderId="3" xfId="0" applyFont="1" applyBorder="1" applyAlignment="1">
      <alignment vertical="center" wrapText="1"/>
    </xf>
    <xf numFmtId="0" fontId="10" fillId="0" borderId="1" xfId="2" applyBorder="1"/>
    <xf numFmtId="0" fontId="22" fillId="0" borderId="3" xfId="0" applyFont="1" applyBorder="1" applyAlignment="1">
      <alignment vertical="center" wrapText="1"/>
    </xf>
    <xf numFmtId="0" fontId="23" fillId="0" borderId="3" xfId="0" applyFont="1" applyBorder="1" applyAlignment="1">
      <alignment vertical="center" wrapText="1"/>
    </xf>
    <xf numFmtId="0" fontId="10" fillId="0" borderId="0" xfId="0" applyFont="1"/>
    <xf numFmtId="0" fontId="5" fillId="2" borderId="3" xfId="0" applyFont="1" applyFill="1" applyBorder="1"/>
    <xf numFmtId="0" fontId="3" fillId="2" borderId="1" xfId="0" applyFont="1" applyFill="1" applyBorder="1"/>
    <xf numFmtId="2" fontId="5" fillId="0" borderId="3" xfId="0" applyNumberFormat="1" applyFont="1" applyBorder="1"/>
    <xf numFmtId="2" fontId="5" fillId="2" borderId="3" xfId="0" applyNumberFormat="1" applyFont="1" applyFill="1" applyBorder="1"/>
    <xf numFmtId="165" fontId="5" fillId="0" borderId="3" xfId="0" applyNumberFormat="1" applyFont="1" applyBorder="1"/>
    <xf numFmtId="2" fontId="10" fillId="0" borderId="3" xfId="0" applyNumberFormat="1" applyFont="1" applyBorder="1" applyAlignment="1">
      <alignment horizontal="right" vertical="center"/>
    </xf>
    <xf numFmtId="43" fontId="5" fillId="0" borderId="3" xfId="1" applyFont="1" applyBorder="1"/>
    <xf numFmtId="2" fontId="10" fillId="0" borderId="3" xfId="2" applyNumberFormat="1" applyBorder="1" applyAlignment="1">
      <alignment horizontal="center" vertical="center"/>
    </xf>
    <xf numFmtId="2" fontId="9" fillId="0" borderId="0" xfId="2" applyNumberFormat="1" applyFont="1" applyAlignment="1">
      <alignment horizontal="right" vertical="center"/>
    </xf>
    <xf numFmtId="0" fontId="7" fillId="0" borderId="0" xfId="0" applyFont="1" applyAlignment="1">
      <alignment horizontal="left" vertical="top"/>
    </xf>
    <xf numFmtId="0" fontId="3" fillId="0" borderId="0" xfId="0" applyFont="1" applyAlignment="1">
      <alignment horizontal="left" wrapText="1"/>
    </xf>
    <xf numFmtId="0" fontId="24" fillId="0" borderId="0" xfId="0" applyFont="1" applyAlignment="1">
      <alignment horizontal="left" wrapText="1"/>
    </xf>
    <xf numFmtId="0" fontId="8" fillId="2" borderId="3" xfId="0" applyFont="1" applyFill="1" applyBorder="1" applyAlignment="1">
      <alignment wrapText="1"/>
    </xf>
    <xf numFmtId="2" fontId="5" fillId="3"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2" fontId="5" fillId="3" borderId="3" xfId="0" applyNumberFormat="1" applyFont="1" applyFill="1" applyBorder="1" applyAlignment="1">
      <alignment horizontal="center" vertical="center"/>
    </xf>
    <xf numFmtId="2" fontId="9" fillId="2" borderId="3" xfId="2" applyNumberFormat="1" applyFont="1" applyFill="1" applyBorder="1" applyAlignment="1">
      <alignment horizontal="center" vertical="center"/>
    </xf>
    <xf numFmtId="0" fontId="14" fillId="0" borderId="0" xfId="0" applyFont="1" applyAlignment="1">
      <alignment vertical="center"/>
    </xf>
    <xf numFmtId="0" fontId="13" fillId="0" borderId="0" xfId="6" applyFont="1" applyAlignment="1">
      <alignment horizontal="left" vertical="center" wrapText="1"/>
    </xf>
    <xf numFmtId="0" fontId="14" fillId="0" borderId="0" xfId="0" applyFont="1" applyAlignment="1">
      <alignment horizontal="left" vertical="center" wrapText="1"/>
    </xf>
    <xf numFmtId="0" fontId="13" fillId="0" borderId="0" xfId="0" applyFont="1" applyAlignment="1">
      <alignment horizontal="left" vertical="center" wrapText="1"/>
    </xf>
    <xf numFmtId="0" fontId="8" fillId="0" borderId="0" xfId="0" applyFont="1" applyAlignment="1">
      <alignment wrapText="1"/>
    </xf>
    <xf numFmtId="2" fontId="0" fillId="0" borderId="0" xfId="0" applyNumberFormat="1"/>
    <xf numFmtId="0" fontId="9" fillId="2" borderId="1" xfId="2" applyFont="1" applyFill="1" applyBorder="1" applyAlignment="1">
      <alignment horizontal="center" vertical="center" wrapText="1"/>
    </xf>
    <xf numFmtId="0" fontId="3" fillId="0" borderId="0" xfId="0" applyFont="1" applyAlignment="1">
      <alignment horizontal="left" wrapText="1"/>
    </xf>
    <xf numFmtId="0" fontId="7" fillId="0" borderId="0" xfId="0" applyFont="1" applyAlignment="1">
      <alignment horizontal="center"/>
    </xf>
    <xf numFmtId="0" fontId="8" fillId="0" borderId="0" xfId="0" applyFont="1" applyAlignment="1">
      <alignment horizontal="center"/>
    </xf>
    <xf numFmtId="0" fontId="27" fillId="0" borderId="0" xfId="0" applyFont="1" applyAlignment="1">
      <alignment horizontal="left" wrapText="1"/>
    </xf>
    <xf numFmtId="0" fontId="30" fillId="0" borderId="0" xfId="0" applyFont="1" applyAlignment="1">
      <alignment horizontal="left" wrapText="1"/>
    </xf>
    <xf numFmtId="0" fontId="24" fillId="0" borderId="0" xfId="0" applyFont="1" applyAlignment="1">
      <alignment horizontal="left" wrapText="1"/>
    </xf>
    <xf numFmtId="2" fontId="3" fillId="0" borderId="4" xfId="0" applyNumberFormat="1" applyFont="1" applyBorder="1" applyAlignment="1">
      <alignment horizontal="center" vertical="center"/>
    </xf>
    <xf numFmtId="2" fontId="3" fillId="0" borderId="12" xfId="0" applyNumberFormat="1" applyFont="1" applyBorder="1" applyAlignment="1">
      <alignment horizontal="center" vertical="center"/>
    </xf>
    <xf numFmtId="2" fontId="3" fillId="0" borderId="6" xfId="0" applyNumberFormat="1" applyFont="1" applyBorder="1" applyAlignment="1">
      <alignment horizontal="center" vertical="center"/>
    </xf>
    <xf numFmtId="2" fontId="5" fillId="0" borderId="4" xfId="0" applyNumberFormat="1" applyFont="1" applyBorder="1" applyAlignment="1">
      <alignment horizontal="center" vertical="center"/>
    </xf>
    <xf numFmtId="2" fontId="5" fillId="0" borderId="12" xfId="0" applyNumberFormat="1" applyFont="1" applyBorder="1" applyAlignment="1">
      <alignment horizontal="center" vertical="center"/>
    </xf>
    <xf numFmtId="2" fontId="5" fillId="0" borderId="6" xfId="0" applyNumberFormat="1" applyFont="1" applyBorder="1" applyAlignment="1">
      <alignment horizontal="center" vertical="center"/>
    </xf>
    <xf numFmtId="0" fontId="8" fillId="2" borderId="1" xfId="0" applyFont="1" applyFill="1" applyBorder="1" applyAlignment="1">
      <alignment horizontal="center"/>
    </xf>
    <xf numFmtId="0" fontId="8" fillId="2" borderId="2" xfId="0" applyFont="1" applyFill="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center"/>
    </xf>
    <xf numFmtId="2" fontId="3" fillId="0" borderId="9" xfId="0" applyNumberFormat="1" applyFont="1" applyBorder="1" applyAlignment="1">
      <alignment horizontal="center" vertical="center"/>
    </xf>
    <xf numFmtId="2" fontId="3" fillId="0" borderId="10" xfId="0" applyNumberFormat="1" applyFont="1" applyBorder="1" applyAlignment="1">
      <alignment horizontal="center" vertical="center"/>
    </xf>
    <xf numFmtId="2" fontId="3" fillId="0" borderId="11" xfId="0" applyNumberFormat="1" applyFont="1" applyBorder="1" applyAlignment="1">
      <alignment horizontal="center" vertical="center"/>
    </xf>
    <xf numFmtId="2" fontId="10" fillId="0" borderId="4" xfId="2" applyNumberFormat="1" applyBorder="1" applyAlignment="1">
      <alignment horizontal="center" vertical="center"/>
    </xf>
    <xf numFmtId="2" fontId="10" fillId="0" borderId="12" xfId="2" applyNumberFormat="1" applyBorder="1" applyAlignment="1">
      <alignment horizontal="center" vertical="center"/>
    </xf>
    <xf numFmtId="2" fontId="10" fillId="0" borderId="6" xfId="2" applyNumberFormat="1" applyBorder="1" applyAlignment="1">
      <alignment horizontal="center" vertical="center"/>
    </xf>
  </cellXfs>
  <cellStyles count="8">
    <cellStyle name="Komats" xfId="1" builtinId="3"/>
    <cellStyle name="Normal 2" xfId="7" xr:uid="{0587B39B-6E16-4C1B-86AB-2A8B718604F5}"/>
    <cellStyle name="Parasts" xfId="0" builtinId="0"/>
    <cellStyle name="Parasts 2" xfId="5" xr:uid="{F2F8DBD7-1E43-4C5B-AFD3-0F663F71A432}"/>
    <cellStyle name="Parasts 5" xfId="3" xr:uid="{E0AE635C-066C-483C-B240-3D679B760E86}"/>
    <cellStyle name="Parasts 5 2" xfId="6" xr:uid="{26D2CD7F-0538-4B13-8C30-1F981E9577C6}"/>
    <cellStyle name="Parasts 6" xfId="2" xr:uid="{491B757F-5469-4791-8E72-33F02F6949EB}"/>
    <cellStyle name="Style 1" xfId="4" xr:uid="{71E1E052-7230-4A41-8729-0C0455E375E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605BA-DB96-4A29-B9D7-8335340BB7AA}">
  <dimension ref="A1:K430"/>
  <sheetViews>
    <sheetView tabSelected="1" topLeftCell="A302" workbookViewId="0">
      <selection activeCell="E299" sqref="E299"/>
    </sheetView>
  </sheetViews>
  <sheetFormatPr defaultRowHeight="15"/>
  <cols>
    <col min="2" max="2" width="31" customWidth="1"/>
    <col min="3" max="3" width="44.85546875" customWidth="1"/>
    <col min="4" max="4" width="19.5703125" customWidth="1"/>
    <col min="5" max="5" width="20.85546875" customWidth="1"/>
    <col min="7" max="7" width="30.7109375" customWidth="1"/>
    <col min="8" max="8" width="18.7109375" customWidth="1"/>
    <col min="247" max="247" width="31" customWidth="1"/>
    <col min="248" max="248" width="14.28515625" customWidth="1"/>
    <col min="249" max="249" width="44.85546875" customWidth="1"/>
    <col min="250" max="250" width="12.42578125" customWidth="1"/>
    <col min="251" max="251" width="21.85546875" customWidth="1"/>
    <col min="252" max="252" width="13.5703125" customWidth="1"/>
    <col min="253" max="253" width="22.5703125" customWidth="1"/>
    <col min="254" max="254" width="11.5703125" customWidth="1"/>
    <col min="259" max="259" width="16" customWidth="1"/>
    <col min="260" max="260" width="20.85546875" customWidth="1"/>
    <col min="262" max="262" width="30.7109375" customWidth="1"/>
    <col min="263" max="263" width="18.7109375" customWidth="1"/>
    <col min="503" max="503" width="31" customWidth="1"/>
    <col min="504" max="504" width="14.28515625" customWidth="1"/>
    <col min="505" max="505" width="44.85546875" customWidth="1"/>
    <col min="506" max="506" width="12.42578125" customWidth="1"/>
    <col min="507" max="507" width="21.85546875" customWidth="1"/>
    <col min="508" max="508" width="13.5703125" customWidth="1"/>
    <col min="509" max="509" width="22.5703125" customWidth="1"/>
    <col min="510" max="510" width="11.5703125" customWidth="1"/>
    <col min="515" max="515" width="16" customWidth="1"/>
    <col min="516" max="516" width="20.85546875" customWidth="1"/>
    <col min="518" max="518" width="30.7109375" customWidth="1"/>
    <col min="519" max="519" width="18.7109375" customWidth="1"/>
    <col min="759" max="759" width="31" customWidth="1"/>
    <col min="760" max="760" width="14.28515625" customWidth="1"/>
    <col min="761" max="761" width="44.85546875" customWidth="1"/>
    <col min="762" max="762" width="12.42578125" customWidth="1"/>
    <col min="763" max="763" width="21.85546875" customWidth="1"/>
    <col min="764" max="764" width="13.5703125" customWidth="1"/>
    <col min="765" max="765" width="22.5703125" customWidth="1"/>
    <col min="766" max="766" width="11.5703125" customWidth="1"/>
    <col min="771" max="771" width="16" customWidth="1"/>
    <col min="772" max="772" width="20.85546875" customWidth="1"/>
    <col min="774" max="774" width="30.7109375" customWidth="1"/>
    <col min="775" max="775" width="18.7109375" customWidth="1"/>
    <col min="1015" max="1015" width="31" customWidth="1"/>
    <col min="1016" max="1016" width="14.28515625" customWidth="1"/>
    <col min="1017" max="1017" width="44.85546875" customWidth="1"/>
    <col min="1018" max="1018" width="12.42578125" customWidth="1"/>
    <col min="1019" max="1019" width="21.85546875" customWidth="1"/>
    <col min="1020" max="1020" width="13.5703125" customWidth="1"/>
    <col min="1021" max="1021" width="22.5703125" customWidth="1"/>
    <col min="1022" max="1022" width="11.5703125" customWidth="1"/>
    <col min="1027" max="1027" width="16" customWidth="1"/>
    <col min="1028" max="1028" width="20.85546875" customWidth="1"/>
    <col min="1030" max="1030" width="30.7109375" customWidth="1"/>
    <col min="1031" max="1031" width="18.7109375" customWidth="1"/>
    <col min="1271" max="1271" width="31" customWidth="1"/>
    <col min="1272" max="1272" width="14.28515625" customWidth="1"/>
    <col min="1273" max="1273" width="44.85546875" customWidth="1"/>
    <col min="1274" max="1274" width="12.42578125" customWidth="1"/>
    <col min="1275" max="1275" width="21.85546875" customWidth="1"/>
    <col min="1276" max="1276" width="13.5703125" customWidth="1"/>
    <col min="1277" max="1277" width="22.5703125" customWidth="1"/>
    <col min="1278" max="1278" width="11.5703125" customWidth="1"/>
    <col min="1283" max="1283" width="16" customWidth="1"/>
    <col min="1284" max="1284" width="20.85546875" customWidth="1"/>
    <col min="1286" max="1286" width="30.7109375" customWidth="1"/>
    <col min="1287" max="1287" width="18.7109375" customWidth="1"/>
    <col min="1527" max="1527" width="31" customWidth="1"/>
    <col min="1528" max="1528" width="14.28515625" customWidth="1"/>
    <col min="1529" max="1529" width="44.85546875" customWidth="1"/>
    <col min="1530" max="1530" width="12.42578125" customWidth="1"/>
    <col min="1531" max="1531" width="21.85546875" customWidth="1"/>
    <col min="1532" max="1532" width="13.5703125" customWidth="1"/>
    <col min="1533" max="1533" width="22.5703125" customWidth="1"/>
    <col min="1534" max="1534" width="11.5703125" customWidth="1"/>
    <col min="1539" max="1539" width="16" customWidth="1"/>
    <col min="1540" max="1540" width="20.85546875" customWidth="1"/>
    <col min="1542" max="1542" width="30.7109375" customWidth="1"/>
    <col min="1543" max="1543" width="18.7109375" customWidth="1"/>
    <col min="1783" max="1783" width="31" customWidth="1"/>
    <col min="1784" max="1784" width="14.28515625" customWidth="1"/>
    <col min="1785" max="1785" width="44.85546875" customWidth="1"/>
    <col min="1786" max="1786" width="12.42578125" customWidth="1"/>
    <col min="1787" max="1787" width="21.85546875" customWidth="1"/>
    <col min="1788" max="1788" width="13.5703125" customWidth="1"/>
    <col min="1789" max="1789" width="22.5703125" customWidth="1"/>
    <col min="1790" max="1790" width="11.5703125" customWidth="1"/>
    <col min="1795" max="1795" width="16" customWidth="1"/>
    <col min="1796" max="1796" width="20.85546875" customWidth="1"/>
    <col min="1798" max="1798" width="30.7109375" customWidth="1"/>
    <col min="1799" max="1799" width="18.7109375" customWidth="1"/>
    <col min="2039" max="2039" width="31" customWidth="1"/>
    <col min="2040" max="2040" width="14.28515625" customWidth="1"/>
    <col min="2041" max="2041" width="44.85546875" customWidth="1"/>
    <col min="2042" max="2042" width="12.42578125" customWidth="1"/>
    <col min="2043" max="2043" width="21.85546875" customWidth="1"/>
    <col min="2044" max="2044" width="13.5703125" customWidth="1"/>
    <col min="2045" max="2045" width="22.5703125" customWidth="1"/>
    <col min="2046" max="2046" width="11.5703125" customWidth="1"/>
    <col min="2051" max="2051" width="16" customWidth="1"/>
    <col min="2052" max="2052" width="20.85546875" customWidth="1"/>
    <col min="2054" max="2054" width="30.7109375" customWidth="1"/>
    <col min="2055" max="2055" width="18.7109375" customWidth="1"/>
    <col min="2295" max="2295" width="31" customWidth="1"/>
    <col min="2296" max="2296" width="14.28515625" customWidth="1"/>
    <col min="2297" max="2297" width="44.85546875" customWidth="1"/>
    <col min="2298" max="2298" width="12.42578125" customWidth="1"/>
    <col min="2299" max="2299" width="21.85546875" customWidth="1"/>
    <col min="2300" max="2300" width="13.5703125" customWidth="1"/>
    <col min="2301" max="2301" width="22.5703125" customWidth="1"/>
    <col min="2302" max="2302" width="11.5703125" customWidth="1"/>
    <col min="2307" max="2307" width="16" customWidth="1"/>
    <col min="2308" max="2308" width="20.85546875" customWidth="1"/>
    <col min="2310" max="2310" width="30.7109375" customWidth="1"/>
    <col min="2311" max="2311" width="18.7109375" customWidth="1"/>
    <col min="2551" max="2551" width="31" customWidth="1"/>
    <col min="2552" max="2552" width="14.28515625" customWidth="1"/>
    <col min="2553" max="2553" width="44.85546875" customWidth="1"/>
    <col min="2554" max="2554" width="12.42578125" customWidth="1"/>
    <col min="2555" max="2555" width="21.85546875" customWidth="1"/>
    <col min="2556" max="2556" width="13.5703125" customWidth="1"/>
    <col min="2557" max="2557" width="22.5703125" customWidth="1"/>
    <col min="2558" max="2558" width="11.5703125" customWidth="1"/>
    <col min="2563" max="2563" width="16" customWidth="1"/>
    <col min="2564" max="2564" width="20.85546875" customWidth="1"/>
    <col min="2566" max="2566" width="30.7109375" customWidth="1"/>
    <col min="2567" max="2567" width="18.7109375" customWidth="1"/>
    <col min="2807" max="2807" width="31" customWidth="1"/>
    <col min="2808" max="2808" width="14.28515625" customWidth="1"/>
    <col min="2809" max="2809" width="44.85546875" customWidth="1"/>
    <col min="2810" max="2810" width="12.42578125" customWidth="1"/>
    <col min="2811" max="2811" width="21.85546875" customWidth="1"/>
    <col min="2812" max="2812" width="13.5703125" customWidth="1"/>
    <col min="2813" max="2813" width="22.5703125" customWidth="1"/>
    <col min="2814" max="2814" width="11.5703125" customWidth="1"/>
    <col min="2819" max="2819" width="16" customWidth="1"/>
    <col min="2820" max="2820" width="20.85546875" customWidth="1"/>
    <col min="2822" max="2822" width="30.7109375" customWidth="1"/>
    <col min="2823" max="2823" width="18.7109375" customWidth="1"/>
    <col min="3063" max="3063" width="31" customWidth="1"/>
    <col min="3064" max="3064" width="14.28515625" customWidth="1"/>
    <col min="3065" max="3065" width="44.85546875" customWidth="1"/>
    <col min="3066" max="3066" width="12.42578125" customWidth="1"/>
    <col min="3067" max="3067" width="21.85546875" customWidth="1"/>
    <col min="3068" max="3068" width="13.5703125" customWidth="1"/>
    <col min="3069" max="3069" width="22.5703125" customWidth="1"/>
    <col min="3070" max="3070" width="11.5703125" customWidth="1"/>
    <col min="3075" max="3075" width="16" customWidth="1"/>
    <col min="3076" max="3076" width="20.85546875" customWidth="1"/>
    <col min="3078" max="3078" width="30.7109375" customWidth="1"/>
    <col min="3079" max="3079" width="18.7109375" customWidth="1"/>
    <col min="3319" max="3319" width="31" customWidth="1"/>
    <col min="3320" max="3320" width="14.28515625" customWidth="1"/>
    <col min="3321" max="3321" width="44.85546875" customWidth="1"/>
    <col min="3322" max="3322" width="12.42578125" customWidth="1"/>
    <col min="3323" max="3323" width="21.85546875" customWidth="1"/>
    <col min="3324" max="3324" width="13.5703125" customWidth="1"/>
    <col min="3325" max="3325" width="22.5703125" customWidth="1"/>
    <col min="3326" max="3326" width="11.5703125" customWidth="1"/>
    <col min="3331" max="3331" width="16" customWidth="1"/>
    <col min="3332" max="3332" width="20.85546875" customWidth="1"/>
    <col min="3334" max="3334" width="30.7109375" customWidth="1"/>
    <col min="3335" max="3335" width="18.7109375" customWidth="1"/>
    <col min="3575" max="3575" width="31" customWidth="1"/>
    <col min="3576" max="3576" width="14.28515625" customWidth="1"/>
    <col min="3577" max="3577" width="44.85546875" customWidth="1"/>
    <col min="3578" max="3578" width="12.42578125" customWidth="1"/>
    <col min="3579" max="3579" width="21.85546875" customWidth="1"/>
    <col min="3580" max="3580" width="13.5703125" customWidth="1"/>
    <col min="3581" max="3581" width="22.5703125" customWidth="1"/>
    <col min="3582" max="3582" width="11.5703125" customWidth="1"/>
    <col min="3587" max="3587" width="16" customWidth="1"/>
    <col min="3588" max="3588" width="20.85546875" customWidth="1"/>
    <col min="3590" max="3590" width="30.7109375" customWidth="1"/>
    <col min="3591" max="3591" width="18.7109375" customWidth="1"/>
    <col min="3831" max="3831" width="31" customWidth="1"/>
    <col min="3832" max="3832" width="14.28515625" customWidth="1"/>
    <col min="3833" max="3833" width="44.85546875" customWidth="1"/>
    <col min="3834" max="3834" width="12.42578125" customWidth="1"/>
    <col min="3835" max="3835" width="21.85546875" customWidth="1"/>
    <col min="3836" max="3836" width="13.5703125" customWidth="1"/>
    <col min="3837" max="3837" width="22.5703125" customWidth="1"/>
    <col min="3838" max="3838" width="11.5703125" customWidth="1"/>
    <col min="3843" max="3843" width="16" customWidth="1"/>
    <col min="3844" max="3844" width="20.85546875" customWidth="1"/>
    <col min="3846" max="3846" width="30.7109375" customWidth="1"/>
    <col min="3847" max="3847" width="18.7109375" customWidth="1"/>
    <col min="4087" max="4087" width="31" customWidth="1"/>
    <col min="4088" max="4088" width="14.28515625" customWidth="1"/>
    <col min="4089" max="4089" width="44.85546875" customWidth="1"/>
    <col min="4090" max="4090" width="12.42578125" customWidth="1"/>
    <col min="4091" max="4091" width="21.85546875" customWidth="1"/>
    <col min="4092" max="4092" width="13.5703125" customWidth="1"/>
    <col min="4093" max="4093" width="22.5703125" customWidth="1"/>
    <col min="4094" max="4094" width="11.5703125" customWidth="1"/>
    <col min="4099" max="4099" width="16" customWidth="1"/>
    <col min="4100" max="4100" width="20.85546875" customWidth="1"/>
    <col min="4102" max="4102" width="30.7109375" customWidth="1"/>
    <col min="4103" max="4103" width="18.7109375" customWidth="1"/>
    <col min="4343" max="4343" width="31" customWidth="1"/>
    <col min="4344" max="4344" width="14.28515625" customWidth="1"/>
    <col min="4345" max="4345" width="44.85546875" customWidth="1"/>
    <col min="4346" max="4346" width="12.42578125" customWidth="1"/>
    <col min="4347" max="4347" width="21.85546875" customWidth="1"/>
    <col min="4348" max="4348" width="13.5703125" customWidth="1"/>
    <col min="4349" max="4349" width="22.5703125" customWidth="1"/>
    <col min="4350" max="4350" width="11.5703125" customWidth="1"/>
    <col min="4355" max="4355" width="16" customWidth="1"/>
    <col min="4356" max="4356" width="20.85546875" customWidth="1"/>
    <col min="4358" max="4358" width="30.7109375" customWidth="1"/>
    <col min="4359" max="4359" width="18.7109375" customWidth="1"/>
    <col min="4599" max="4599" width="31" customWidth="1"/>
    <col min="4600" max="4600" width="14.28515625" customWidth="1"/>
    <col min="4601" max="4601" width="44.85546875" customWidth="1"/>
    <col min="4602" max="4602" width="12.42578125" customWidth="1"/>
    <col min="4603" max="4603" width="21.85546875" customWidth="1"/>
    <col min="4604" max="4604" width="13.5703125" customWidth="1"/>
    <col min="4605" max="4605" width="22.5703125" customWidth="1"/>
    <col min="4606" max="4606" width="11.5703125" customWidth="1"/>
    <col min="4611" max="4611" width="16" customWidth="1"/>
    <col min="4612" max="4612" width="20.85546875" customWidth="1"/>
    <col min="4614" max="4614" width="30.7109375" customWidth="1"/>
    <col min="4615" max="4615" width="18.7109375" customWidth="1"/>
    <col min="4855" max="4855" width="31" customWidth="1"/>
    <col min="4856" max="4856" width="14.28515625" customWidth="1"/>
    <col min="4857" max="4857" width="44.85546875" customWidth="1"/>
    <col min="4858" max="4858" width="12.42578125" customWidth="1"/>
    <col min="4859" max="4859" width="21.85546875" customWidth="1"/>
    <col min="4860" max="4860" width="13.5703125" customWidth="1"/>
    <col min="4861" max="4861" width="22.5703125" customWidth="1"/>
    <col min="4862" max="4862" width="11.5703125" customWidth="1"/>
    <col min="4867" max="4867" width="16" customWidth="1"/>
    <col min="4868" max="4868" width="20.85546875" customWidth="1"/>
    <col min="4870" max="4870" width="30.7109375" customWidth="1"/>
    <col min="4871" max="4871" width="18.7109375" customWidth="1"/>
    <col min="5111" max="5111" width="31" customWidth="1"/>
    <col min="5112" max="5112" width="14.28515625" customWidth="1"/>
    <col min="5113" max="5113" width="44.85546875" customWidth="1"/>
    <col min="5114" max="5114" width="12.42578125" customWidth="1"/>
    <col min="5115" max="5115" width="21.85546875" customWidth="1"/>
    <col min="5116" max="5116" width="13.5703125" customWidth="1"/>
    <col min="5117" max="5117" width="22.5703125" customWidth="1"/>
    <col min="5118" max="5118" width="11.5703125" customWidth="1"/>
    <col min="5123" max="5123" width="16" customWidth="1"/>
    <col min="5124" max="5124" width="20.85546875" customWidth="1"/>
    <col min="5126" max="5126" width="30.7109375" customWidth="1"/>
    <col min="5127" max="5127" width="18.7109375" customWidth="1"/>
    <col min="5367" max="5367" width="31" customWidth="1"/>
    <col min="5368" max="5368" width="14.28515625" customWidth="1"/>
    <col min="5369" max="5369" width="44.85546875" customWidth="1"/>
    <col min="5370" max="5370" width="12.42578125" customWidth="1"/>
    <col min="5371" max="5371" width="21.85546875" customWidth="1"/>
    <col min="5372" max="5372" width="13.5703125" customWidth="1"/>
    <col min="5373" max="5373" width="22.5703125" customWidth="1"/>
    <col min="5374" max="5374" width="11.5703125" customWidth="1"/>
    <col min="5379" max="5379" width="16" customWidth="1"/>
    <col min="5380" max="5380" width="20.85546875" customWidth="1"/>
    <col min="5382" max="5382" width="30.7109375" customWidth="1"/>
    <col min="5383" max="5383" width="18.7109375" customWidth="1"/>
    <col min="5623" max="5623" width="31" customWidth="1"/>
    <col min="5624" max="5624" width="14.28515625" customWidth="1"/>
    <col min="5625" max="5625" width="44.85546875" customWidth="1"/>
    <col min="5626" max="5626" width="12.42578125" customWidth="1"/>
    <col min="5627" max="5627" width="21.85546875" customWidth="1"/>
    <col min="5628" max="5628" width="13.5703125" customWidth="1"/>
    <col min="5629" max="5629" width="22.5703125" customWidth="1"/>
    <col min="5630" max="5630" width="11.5703125" customWidth="1"/>
    <col min="5635" max="5635" width="16" customWidth="1"/>
    <col min="5636" max="5636" width="20.85546875" customWidth="1"/>
    <col min="5638" max="5638" width="30.7109375" customWidth="1"/>
    <col min="5639" max="5639" width="18.7109375" customWidth="1"/>
    <col min="5879" max="5879" width="31" customWidth="1"/>
    <col min="5880" max="5880" width="14.28515625" customWidth="1"/>
    <col min="5881" max="5881" width="44.85546875" customWidth="1"/>
    <col min="5882" max="5882" width="12.42578125" customWidth="1"/>
    <col min="5883" max="5883" width="21.85546875" customWidth="1"/>
    <col min="5884" max="5884" width="13.5703125" customWidth="1"/>
    <col min="5885" max="5885" width="22.5703125" customWidth="1"/>
    <col min="5886" max="5886" width="11.5703125" customWidth="1"/>
    <col min="5891" max="5891" width="16" customWidth="1"/>
    <col min="5892" max="5892" width="20.85546875" customWidth="1"/>
    <col min="5894" max="5894" width="30.7109375" customWidth="1"/>
    <col min="5895" max="5895" width="18.7109375" customWidth="1"/>
    <col min="6135" max="6135" width="31" customWidth="1"/>
    <col min="6136" max="6136" width="14.28515625" customWidth="1"/>
    <col min="6137" max="6137" width="44.85546875" customWidth="1"/>
    <col min="6138" max="6138" width="12.42578125" customWidth="1"/>
    <col min="6139" max="6139" width="21.85546875" customWidth="1"/>
    <col min="6140" max="6140" width="13.5703125" customWidth="1"/>
    <col min="6141" max="6141" width="22.5703125" customWidth="1"/>
    <col min="6142" max="6142" width="11.5703125" customWidth="1"/>
    <col min="6147" max="6147" width="16" customWidth="1"/>
    <col min="6148" max="6148" width="20.85546875" customWidth="1"/>
    <col min="6150" max="6150" width="30.7109375" customWidth="1"/>
    <col min="6151" max="6151" width="18.7109375" customWidth="1"/>
    <col min="6391" max="6391" width="31" customWidth="1"/>
    <col min="6392" max="6392" width="14.28515625" customWidth="1"/>
    <col min="6393" max="6393" width="44.85546875" customWidth="1"/>
    <col min="6394" max="6394" width="12.42578125" customWidth="1"/>
    <col min="6395" max="6395" width="21.85546875" customWidth="1"/>
    <col min="6396" max="6396" width="13.5703125" customWidth="1"/>
    <col min="6397" max="6397" width="22.5703125" customWidth="1"/>
    <col min="6398" max="6398" width="11.5703125" customWidth="1"/>
    <col min="6403" max="6403" width="16" customWidth="1"/>
    <col min="6404" max="6404" width="20.85546875" customWidth="1"/>
    <col min="6406" max="6406" width="30.7109375" customWidth="1"/>
    <col min="6407" max="6407" width="18.7109375" customWidth="1"/>
    <col min="6647" max="6647" width="31" customWidth="1"/>
    <col min="6648" max="6648" width="14.28515625" customWidth="1"/>
    <col min="6649" max="6649" width="44.85546875" customWidth="1"/>
    <col min="6650" max="6650" width="12.42578125" customWidth="1"/>
    <col min="6651" max="6651" width="21.85546875" customWidth="1"/>
    <col min="6652" max="6652" width="13.5703125" customWidth="1"/>
    <col min="6653" max="6653" width="22.5703125" customWidth="1"/>
    <col min="6654" max="6654" width="11.5703125" customWidth="1"/>
    <col min="6659" max="6659" width="16" customWidth="1"/>
    <col min="6660" max="6660" width="20.85546875" customWidth="1"/>
    <col min="6662" max="6662" width="30.7109375" customWidth="1"/>
    <col min="6663" max="6663" width="18.7109375" customWidth="1"/>
    <col min="6903" max="6903" width="31" customWidth="1"/>
    <col min="6904" max="6904" width="14.28515625" customWidth="1"/>
    <col min="6905" max="6905" width="44.85546875" customWidth="1"/>
    <col min="6906" max="6906" width="12.42578125" customWidth="1"/>
    <col min="6907" max="6907" width="21.85546875" customWidth="1"/>
    <col min="6908" max="6908" width="13.5703125" customWidth="1"/>
    <col min="6909" max="6909" width="22.5703125" customWidth="1"/>
    <col min="6910" max="6910" width="11.5703125" customWidth="1"/>
    <col min="6915" max="6915" width="16" customWidth="1"/>
    <col min="6916" max="6916" width="20.85546875" customWidth="1"/>
    <col min="6918" max="6918" width="30.7109375" customWidth="1"/>
    <col min="6919" max="6919" width="18.7109375" customWidth="1"/>
    <col min="7159" max="7159" width="31" customWidth="1"/>
    <col min="7160" max="7160" width="14.28515625" customWidth="1"/>
    <col min="7161" max="7161" width="44.85546875" customWidth="1"/>
    <col min="7162" max="7162" width="12.42578125" customWidth="1"/>
    <col min="7163" max="7163" width="21.85546875" customWidth="1"/>
    <col min="7164" max="7164" width="13.5703125" customWidth="1"/>
    <col min="7165" max="7165" width="22.5703125" customWidth="1"/>
    <col min="7166" max="7166" width="11.5703125" customWidth="1"/>
    <col min="7171" max="7171" width="16" customWidth="1"/>
    <col min="7172" max="7172" width="20.85546875" customWidth="1"/>
    <col min="7174" max="7174" width="30.7109375" customWidth="1"/>
    <col min="7175" max="7175" width="18.7109375" customWidth="1"/>
    <col min="7415" max="7415" width="31" customWidth="1"/>
    <col min="7416" max="7416" width="14.28515625" customWidth="1"/>
    <col min="7417" max="7417" width="44.85546875" customWidth="1"/>
    <col min="7418" max="7418" width="12.42578125" customWidth="1"/>
    <col min="7419" max="7419" width="21.85546875" customWidth="1"/>
    <col min="7420" max="7420" width="13.5703125" customWidth="1"/>
    <col min="7421" max="7421" width="22.5703125" customWidth="1"/>
    <col min="7422" max="7422" width="11.5703125" customWidth="1"/>
    <col min="7427" max="7427" width="16" customWidth="1"/>
    <col min="7428" max="7428" width="20.85546875" customWidth="1"/>
    <col min="7430" max="7430" width="30.7109375" customWidth="1"/>
    <col min="7431" max="7431" width="18.7109375" customWidth="1"/>
    <col min="7671" max="7671" width="31" customWidth="1"/>
    <col min="7672" max="7672" width="14.28515625" customWidth="1"/>
    <col min="7673" max="7673" width="44.85546875" customWidth="1"/>
    <col min="7674" max="7674" width="12.42578125" customWidth="1"/>
    <col min="7675" max="7675" width="21.85546875" customWidth="1"/>
    <col min="7676" max="7676" width="13.5703125" customWidth="1"/>
    <col min="7677" max="7677" width="22.5703125" customWidth="1"/>
    <col min="7678" max="7678" width="11.5703125" customWidth="1"/>
    <col min="7683" max="7683" width="16" customWidth="1"/>
    <col min="7684" max="7684" width="20.85546875" customWidth="1"/>
    <col min="7686" max="7686" width="30.7109375" customWidth="1"/>
    <col min="7687" max="7687" width="18.7109375" customWidth="1"/>
    <col min="7927" max="7927" width="31" customWidth="1"/>
    <col min="7928" max="7928" width="14.28515625" customWidth="1"/>
    <col min="7929" max="7929" width="44.85546875" customWidth="1"/>
    <col min="7930" max="7930" width="12.42578125" customWidth="1"/>
    <col min="7931" max="7931" width="21.85546875" customWidth="1"/>
    <col min="7932" max="7932" width="13.5703125" customWidth="1"/>
    <col min="7933" max="7933" width="22.5703125" customWidth="1"/>
    <col min="7934" max="7934" width="11.5703125" customWidth="1"/>
    <col min="7939" max="7939" width="16" customWidth="1"/>
    <col min="7940" max="7940" width="20.85546875" customWidth="1"/>
    <col min="7942" max="7942" width="30.7109375" customWidth="1"/>
    <col min="7943" max="7943" width="18.7109375" customWidth="1"/>
    <col min="8183" max="8183" width="31" customWidth="1"/>
    <col min="8184" max="8184" width="14.28515625" customWidth="1"/>
    <col min="8185" max="8185" width="44.85546875" customWidth="1"/>
    <col min="8186" max="8186" width="12.42578125" customWidth="1"/>
    <col min="8187" max="8187" width="21.85546875" customWidth="1"/>
    <col min="8188" max="8188" width="13.5703125" customWidth="1"/>
    <col min="8189" max="8189" width="22.5703125" customWidth="1"/>
    <col min="8190" max="8190" width="11.5703125" customWidth="1"/>
    <col min="8195" max="8195" width="16" customWidth="1"/>
    <col min="8196" max="8196" width="20.85546875" customWidth="1"/>
    <col min="8198" max="8198" width="30.7109375" customWidth="1"/>
    <col min="8199" max="8199" width="18.7109375" customWidth="1"/>
    <col min="8439" max="8439" width="31" customWidth="1"/>
    <col min="8440" max="8440" width="14.28515625" customWidth="1"/>
    <col min="8441" max="8441" width="44.85546875" customWidth="1"/>
    <col min="8442" max="8442" width="12.42578125" customWidth="1"/>
    <col min="8443" max="8443" width="21.85546875" customWidth="1"/>
    <col min="8444" max="8444" width="13.5703125" customWidth="1"/>
    <col min="8445" max="8445" width="22.5703125" customWidth="1"/>
    <col min="8446" max="8446" width="11.5703125" customWidth="1"/>
    <col min="8451" max="8451" width="16" customWidth="1"/>
    <col min="8452" max="8452" width="20.85546875" customWidth="1"/>
    <col min="8454" max="8454" width="30.7109375" customWidth="1"/>
    <col min="8455" max="8455" width="18.7109375" customWidth="1"/>
    <col min="8695" max="8695" width="31" customWidth="1"/>
    <col min="8696" max="8696" width="14.28515625" customWidth="1"/>
    <col min="8697" max="8697" width="44.85546875" customWidth="1"/>
    <col min="8698" max="8698" width="12.42578125" customWidth="1"/>
    <col min="8699" max="8699" width="21.85546875" customWidth="1"/>
    <col min="8700" max="8700" width="13.5703125" customWidth="1"/>
    <col min="8701" max="8701" width="22.5703125" customWidth="1"/>
    <col min="8702" max="8702" width="11.5703125" customWidth="1"/>
    <col min="8707" max="8707" width="16" customWidth="1"/>
    <col min="8708" max="8708" width="20.85546875" customWidth="1"/>
    <col min="8710" max="8710" width="30.7109375" customWidth="1"/>
    <col min="8711" max="8711" width="18.7109375" customWidth="1"/>
    <col min="8951" max="8951" width="31" customWidth="1"/>
    <col min="8952" max="8952" width="14.28515625" customWidth="1"/>
    <col min="8953" max="8953" width="44.85546875" customWidth="1"/>
    <col min="8954" max="8954" width="12.42578125" customWidth="1"/>
    <col min="8955" max="8955" width="21.85546875" customWidth="1"/>
    <col min="8956" max="8956" width="13.5703125" customWidth="1"/>
    <col min="8957" max="8957" width="22.5703125" customWidth="1"/>
    <col min="8958" max="8958" width="11.5703125" customWidth="1"/>
    <col min="8963" max="8963" width="16" customWidth="1"/>
    <col min="8964" max="8964" width="20.85546875" customWidth="1"/>
    <col min="8966" max="8966" width="30.7109375" customWidth="1"/>
    <col min="8967" max="8967" width="18.7109375" customWidth="1"/>
    <col min="9207" max="9207" width="31" customWidth="1"/>
    <col min="9208" max="9208" width="14.28515625" customWidth="1"/>
    <col min="9209" max="9209" width="44.85546875" customWidth="1"/>
    <col min="9210" max="9210" width="12.42578125" customWidth="1"/>
    <col min="9211" max="9211" width="21.85546875" customWidth="1"/>
    <col min="9212" max="9212" width="13.5703125" customWidth="1"/>
    <col min="9213" max="9213" width="22.5703125" customWidth="1"/>
    <col min="9214" max="9214" width="11.5703125" customWidth="1"/>
    <col min="9219" max="9219" width="16" customWidth="1"/>
    <col min="9220" max="9220" width="20.85546875" customWidth="1"/>
    <col min="9222" max="9222" width="30.7109375" customWidth="1"/>
    <col min="9223" max="9223" width="18.7109375" customWidth="1"/>
    <col min="9463" max="9463" width="31" customWidth="1"/>
    <col min="9464" max="9464" width="14.28515625" customWidth="1"/>
    <col min="9465" max="9465" width="44.85546875" customWidth="1"/>
    <col min="9466" max="9466" width="12.42578125" customWidth="1"/>
    <col min="9467" max="9467" width="21.85546875" customWidth="1"/>
    <col min="9468" max="9468" width="13.5703125" customWidth="1"/>
    <col min="9469" max="9469" width="22.5703125" customWidth="1"/>
    <col min="9470" max="9470" width="11.5703125" customWidth="1"/>
    <col min="9475" max="9475" width="16" customWidth="1"/>
    <col min="9476" max="9476" width="20.85546875" customWidth="1"/>
    <col min="9478" max="9478" width="30.7109375" customWidth="1"/>
    <col min="9479" max="9479" width="18.7109375" customWidth="1"/>
    <col min="9719" max="9719" width="31" customWidth="1"/>
    <col min="9720" max="9720" width="14.28515625" customWidth="1"/>
    <col min="9721" max="9721" width="44.85546875" customWidth="1"/>
    <col min="9722" max="9722" width="12.42578125" customWidth="1"/>
    <col min="9723" max="9723" width="21.85546875" customWidth="1"/>
    <col min="9724" max="9724" width="13.5703125" customWidth="1"/>
    <col min="9725" max="9725" width="22.5703125" customWidth="1"/>
    <col min="9726" max="9726" width="11.5703125" customWidth="1"/>
    <col min="9731" max="9731" width="16" customWidth="1"/>
    <col min="9732" max="9732" width="20.85546875" customWidth="1"/>
    <col min="9734" max="9734" width="30.7109375" customWidth="1"/>
    <col min="9735" max="9735" width="18.7109375" customWidth="1"/>
    <col min="9975" max="9975" width="31" customWidth="1"/>
    <col min="9976" max="9976" width="14.28515625" customWidth="1"/>
    <col min="9977" max="9977" width="44.85546875" customWidth="1"/>
    <col min="9978" max="9978" width="12.42578125" customWidth="1"/>
    <col min="9979" max="9979" width="21.85546875" customWidth="1"/>
    <col min="9980" max="9980" width="13.5703125" customWidth="1"/>
    <col min="9981" max="9981" width="22.5703125" customWidth="1"/>
    <col min="9982" max="9982" width="11.5703125" customWidth="1"/>
    <col min="9987" max="9987" width="16" customWidth="1"/>
    <col min="9988" max="9988" width="20.85546875" customWidth="1"/>
    <col min="9990" max="9990" width="30.7109375" customWidth="1"/>
    <col min="9991" max="9991" width="18.7109375" customWidth="1"/>
    <col min="10231" max="10231" width="31" customWidth="1"/>
    <col min="10232" max="10232" width="14.28515625" customWidth="1"/>
    <col min="10233" max="10233" width="44.85546875" customWidth="1"/>
    <col min="10234" max="10234" width="12.42578125" customWidth="1"/>
    <col min="10235" max="10235" width="21.85546875" customWidth="1"/>
    <col min="10236" max="10236" width="13.5703125" customWidth="1"/>
    <col min="10237" max="10237" width="22.5703125" customWidth="1"/>
    <col min="10238" max="10238" width="11.5703125" customWidth="1"/>
    <col min="10243" max="10243" width="16" customWidth="1"/>
    <col min="10244" max="10244" width="20.85546875" customWidth="1"/>
    <col min="10246" max="10246" width="30.7109375" customWidth="1"/>
    <col min="10247" max="10247" width="18.7109375" customWidth="1"/>
    <col min="10487" max="10487" width="31" customWidth="1"/>
    <col min="10488" max="10488" width="14.28515625" customWidth="1"/>
    <col min="10489" max="10489" width="44.85546875" customWidth="1"/>
    <col min="10490" max="10490" width="12.42578125" customWidth="1"/>
    <col min="10491" max="10491" width="21.85546875" customWidth="1"/>
    <col min="10492" max="10492" width="13.5703125" customWidth="1"/>
    <col min="10493" max="10493" width="22.5703125" customWidth="1"/>
    <col min="10494" max="10494" width="11.5703125" customWidth="1"/>
    <col min="10499" max="10499" width="16" customWidth="1"/>
    <col min="10500" max="10500" width="20.85546875" customWidth="1"/>
    <col min="10502" max="10502" width="30.7109375" customWidth="1"/>
    <col min="10503" max="10503" width="18.7109375" customWidth="1"/>
    <col min="10743" max="10743" width="31" customWidth="1"/>
    <col min="10744" max="10744" width="14.28515625" customWidth="1"/>
    <col min="10745" max="10745" width="44.85546875" customWidth="1"/>
    <col min="10746" max="10746" width="12.42578125" customWidth="1"/>
    <col min="10747" max="10747" width="21.85546875" customWidth="1"/>
    <col min="10748" max="10748" width="13.5703125" customWidth="1"/>
    <col min="10749" max="10749" width="22.5703125" customWidth="1"/>
    <col min="10750" max="10750" width="11.5703125" customWidth="1"/>
    <col min="10755" max="10755" width="16" customWidth="1"/>
    <col min="10756" max="10756" width="20.85546875" customWidth="1"/>
    <col min="10758" max="10758" width="30.7109375" customWidth="1"/>
    <col min="10759" max="10759" width="18.7109375" customWidth="1"/>
    <col min="10999" max="10999" width="31" customWidth="1"/>
    <col min="11000" max="11000" width="14.28515625" customWidth="1"/>
    <col min="11001" max="11001" width="44.85546875" customWidth="1"/>
    <col min="11002" max="11002" width="12.42578125" customWidth="1"/>
    <col min="11003" max="11003" width="21.85546875" customWidth="1"/>
    <col min="11004" max="11004" width="13.5703125" customWidth="1"/>
    <col min="11005" max="11005" width="22.5703125" customWidth="1"/>
    <col min="11006" max="11006" width="11.5703125" customWidth="1"/>
    <col min="11011" max="11011" width="16" customWidth="1"/>
    <col min="11012" max="11012" width="20.85546875" customWidth="1"/>
    <col min="11014" max="11014" width="30.7109375" customWidth="1"/>
    <col min="11015" max="11015" width="18.7109375" customWidth="1"/>
    <col min="11255" max="11255" width="31" customWidth="1"/>
    <col min="11256" max="11256" width="14.28515625" customWidth="1"/>
    <col min="11257" max="11257" width="44.85546875" customWidth="1"/>
    <col min="11258" max="11258" width="12.42578125" customWidth="1"/>
    <col min="11259" max="11259" width="21.85546875" customWidth="1"/>
    <col min="11260" max="11260" width="13.5703125" customWidth="1"/>
    <col min="11261" max="11261" width="22.5703125" customWidth="1"/>
    <col min="11262" max="11262" width="11.5703125" customWidth="1"/>
    <col min="11267" max="11267" width="16" customWidth="1"/>
    <col min="11268" max="11268" width="20.85546875" customWidth="1"/>
    <col min="11270" max="11270" width="30.7109375" customWidth="1"/>
    <col min="11271" max="11271" width="18.7109375" customWidth="1"/>
    <col min="11511" max="11511" width="31" customWidth="1"/>
    <col min="11512" max="11512" width="14.28515625" customWidth="1"/>
    <col min="11513" max="11513" width="44.85546875" customWidth="1"/>
    <col min="11514" max="11514" width="12.42578125" customWidth="1"/>
    <col min="11515" max="11515" width="21.85546875" customWidth="1"/>
    <col min="11516" max="11516" width="13.5703125" customWidth="1"/>
    <col min="11517" max="11517" width="22.5703125" customWidth="1"/>
    <col min="11518" max="11518" width="11.5703125" customWidth="1"/>
    <col min="11523" max="11523" width="16" customWidth="1"/>
    <col min="11524" max="11524" width="20.85546875" customWidth="1"/>
    <col min="11526" max="11526" width="30.7109375" customWidth="1"/>
    <col min="11527" max="11527" width="18.7109375" customWidth="1"/>
    <col min="11767" max="11767" width="31" customWidth="1"/>
    <col min="11768" max="11768" width="14.28515625" customWidth="1"/>
    <col min="11769" max="11769" width="44.85546875" customWidth="1"/>
    <col min="11770" max="11770" width="12.42578125" customWidth="1"/>
    <col min="11771" max="11771" width="21.85546875" customWidth="1"/>
    <col min="11772" max="11772" width="13.5703125" customWidth="1"/>
    <col min="11773" max="11773" width="22.5703125" customWidth="1"/>
    <col min="11774" max="11774" width="11.5703125" customWidth="1"/>
    <col min="11779" max="11779" width="16" customWidth="1"/>
    <col min="11780" max="11780" width="20.85546875" customWidth="1"/>
    <col min="11782" max="11782" width="30.7109375" customWidth="1"/>
    <col min="11783" max="11783" width="18.7109375" customWidth="1"/>
    <col min="12023" max="12023" width="31" customWidth="1"/>
    <col min="12024" max="12024" width="14.28515625" customWidth="1"/>
    <col min="12025" max="12025" width="44.85546875" customWidth="1"/>
    <col min="12026" max="12026" width="12.42578125" customWidth="1"/>
    <col min="12027" max="12027" width="21.85546875" customWidth="1"/>
    <col min="12028" max="12028" width="13.5703125" customWidth="1"/>
    <col min="12029" max="12029" width="22.5703125" customWidth="1"/>
    <col min="12030" max="12030" width="11.5703125" customWidth="1"/>
    <col min="12035" max="12035" width="16" customWidth="1"/>
    <col min="12036" max="12036" width="20.85546875" customWidth="1"/>
    <col min="12038" max="12038" width="30.7109375" customWidth="1"/>
    <col min="12039" max="12039" width="18.7109375" customWidth="1"/>
    <col min="12279" max="12279" width="31" customWidth="1"/>
    <col min="12280" max="12280" width="14.28515625" customWidth="1"/>
    <col min="12281" max="12281" width="44.85546875" customWidth="1"/>
    <col min="12282" max="12282" width="12.42578125" customWidth="1"/>
    <col min="12283" max="12283" width="21.85546875" customWidth="1"/>
    <col min="12284" max="12284" width="13.5703125" customWidth="1"/>
    <col min="12285" max="12285" width="22.5703125" customWidth="1"/>
    <col min="12286" max="12286" width="11.5703125" customWidth="1"/>
    <col min="12291" max="12291" width="16" customWidth="1"/>
    <col min="12292" max="12292" width="20.85546875" customWidth="1"/>
    <col min="12294" max="12294" width="30.7109375" customWidth="1"/>
    <col min="12295" max="12295" width="18.7109375" customWidth="1"/>
    <col min="12535" max="12535" width="31" customWidth="1"/>
    <col min="12536" max="12536" width="14.28515625" customWidth="1"/>
    <col min="12537" max="12537" width="44.85546875" customWidth="1"/>
    <col min="12538" max="12538" width="12.42578125" customWidth="1"/>
    <col min="12539" max="12539" width="21.85546875" customWidth="1"/>
    <col min="12540" max="12540" width="13.5703125" customWidth="1"/>
    <col min="12541" max="12541" width="22.5703125" customWidth="1"/>
    <col min="12542" max="12542" width="11.5703125" customWidth="1"/>
    <col min="12547" max="12547" width="16" customWidth="1"/>
    <col min="12548" max="12548" width="20.85546875" customWidth="1"/>
    <col min="12550" max="12550" width="30.7109375" customWidth="1"/>
    <col min="12551" max="12551" width="18.7109375" customWidth="1"/>
    <col min="12791" max="12791" width="31" customWidth="1"/>
    <col min="12792" max="12792" width="14.28515625" customWidth="1"/>
    <col min="12793" max="12793" width="44.85546875" customWidth="1"/>
    <col min="12794" max="12794" width="12.42578125" customWidth="1"/>
    <col min="12795" max="12795" width="21.85546875" customWidth="1"/>
    <col min="12796" max="12796" width="13.5703125" customWidth="1"/>
    <col min="12797" max="12797" width="22.5703125" customWidth="1"/>
    <col min="12798" max="12798" width="11.5703125" customWidth="1"/>
    <col min="12803" max="12803" width="16" customWidth="1"/>
    <col min="12804" max="12804" width="20.85546875" customWidth="1"/>
    <col min="12806" max="12806" width="30.7109375" customWidth="1"/>
    <col min="12807" max="12807" width="18.7109375" customWidth="1"/>
    <col min="13047" max="13047" width="31" customWidth="1"/>
    <col min="13048" max="13048" width="14.28515625" customWidth="1"/>
    <col min="13049" max="13049" width="44.85546875" customWidth="1"/>
    <col min="13050" max="13050" width="12.42578125" customWidth="1"/>
    <col min="13051" max="13051" width="21.85546875" customWidth="1"/>
    <col min="13052" max="13052" width="13.5703125" customWidth="1"/>
    <col min="13053" max="13053" width="22.5703125" customWidth="1"/>
    <col min="13054" max="13054" width="11.5703125" customWidth="1"/>
    <col min="13059" max="13059" width="16" customWidth="1"/>
    <col min="13060" max="13060" width="20.85546875" customWidth="1"/>
    <col min="13062" max="13062" width="30.7109375" customWidth="1"/>
    <col min="13063" max="13063" width="18.7109375" customWidth="1"/>
    <col min="13303" max="13303" width="31" customWidth="1"/>
    <col min="13304" max="13304" width="14.28515625" customWidth="1"/>
    <col min="13305" max="13305" width="44.85546875" customWidth="1"/>
    <col min="13306" max="13306" width="12.42578125" customWidth="1"/>
    <col min="13307" max="13307" width="21.85546875" customWidth="1"/>
    <col min="13308" max="13308" width="13.5703125" customWidth="1"/>
    <col min="13309" max="13309" width="22.5703125" customWidth="1"/>
    <col min="13310" max="13310" width="11.5703125" customWidth="1"/>
    <col min="13315" max="13315" width="16" customWidth="1"/>
    <col min="13316" max="13316" width="20.85546875" customWidth="1"/>
    <col min="13318" max="13318" width="30.7109375" customWidth="1"/>
    <col min="13319" max="13319" width="18.7109375" customWidth="1"/>
    <col min="13559" max="13559" width="31" customWidth="1"/>
    <col min="13560" max="13560" width="14.28515625" customWidth="1"/>
    <col min="13561" max="13561" width="44.85546875" customWidth="1"/>
    <col min="13562" max="13562" width="12.42578125" customWidth="1"/>
    <col min="13563" max="13563" width="21.85546875" customWidth="1"/>
    <col min="13564" max="13564" width="13.5703125" customWidth="1"/>
    <col min="13565" max="13565" width="22.5703125" customWidth="1"/>
    <col min="13566" max="13566" width="11.5703125" customWidth="1"/>
    <col min="13571" max="13571" width="16" customWidth="1"/>
    <col min="13572" max="13572" width="20.85546875" customWidth="1"/>
    <col min="13574" max="13574" width="30.7109375" customWidth="1"/>
    <col min="13575" max="13575" width="18.7109375" customWidth="1"/>
    <col min="13815" max="13815" width="31" customWidth="1"/>
    <col min="13816" max="13816" width="14.28515625" customWidth="1"/>
    <col min="13817" max="13817" width="44.85546875" customWidth="1"/>
    <col min="13818" max="13818" width="12.42578125" customWidth="1"/>
    <col min="13819" max="13819" width="21.85546875" customWidth="1"/>
    <col min="13820" max="13820" width="13.5703125" customWidth="1"/>
    <col min="13821" max="13821" width="22.5703125" customWidth="1"/>
    <col min="13822" max="13822" width="11.5703125" customWidth="1"/>
    <col min="13827" max="13827" width="16" customWidth="1"/>
    <col min="13828" max="13828" width="20.85546875" customWidth="1"/>
    <col min="13830" max="13830" width="30.7109375" customWidth="1"/>
    <col min="13831" max="13831" width="18.7109375" customWidth="1"/>
    <col min="14071" max="14071" width="31" customWidth="1"/>
    <col min="14072" max="14072" width="14.28515625" customWidth="1"/>
    <col min="14073" max="14073" width="44.85546875" customWidth="1"/>
    <col min="14074" max="14074" width="12.42578125" customWidth="1"/>
    <col min="14075" max="14075" width="21.85546875" customWidth="1"/>
    <col min="14076" max="14076" width="13.5703125" customWidth="1"/>
    <col min="14077" max="14077" width="22.5703125" customWidth="1"/>
    <col min="14078" max="14078" width="11.5703125" customWidth="1"/>
    <col min="14083" max="14083" width="16" customWidth="1"/>
    <col min="14084" max="14084" width="20.85546875" customWidth="1"/>
    <col min="14086" max="14086" width="30.7109375" customWidth="1"/>
    <col min="14087" max="14087" width="18.7109375" customWidth="1"/>
    <col min="14327" max="14327" width="31" customWidth="1"/>
    <col min="14328" max="14328" width="14.28515625" customWidth="1"/>
    <col min="14329" max="14329" width="44.85546875" customWidth="1"/>
    <col min="14330" max="14330" width="12.42578125" customWidth="1"/>
    <col min="14331" max="14331" width="21.85546875" customWidth="1"/>
    <col min="14332" max="14332" width="13.5703125" customWidth="1"/>
    <col min="14333" max="14333" width="22.5703125" customWidth="1"/>
    <col min="14334" max="14334" width="11.5703125" customWidth="1"/>
    <col min="14339" max="14339" width="16" customWidth="1"/>
    <col min="14340" max="14340" width="20.85546875" customWidth="1"/>
    <col min="14342" max="14342" width="30.7109375" customWidth="1"/>
    <col min="14343" max="14343" width="18.7109375" customWidth="1"/>
    <col min="14583" max="14583" width="31" customWidth="1"/>
    <col min="14584" max="14584" width="14.28515625" customWidth="1"/>
    <col min="14585" max="14585" width="44.85546875" customWidth="1"/>
    <col min="14586" max="14586" width="12.42578125" customWidth="1"/>
    <col min="14587" max="14587" width="21.85546875" customWidth="1"/>
    <col min="14588" max="14588" width="13.5703125" customWidth="1"/>
    <col min="14589" max="14589" width="22.5703125" customWidth="1"/>
    <col min="14590" max="14590" width="11.5703125" customWidth="1"/>
    <col min="14595" max="14595" width="16" customWidth="1"/>
    <col min="14596" max="14596" width="20.85546875" customWidth="1"/>
    <col min="14598" max="14598" width="30.7109375" customWidth="1"/>
    <col min="14599" max="14599" width="18.7109375" customWidth="1"/>
    <col min="14839" max="14839" width="31" customWidth="1"/>
    <col min="14840" max="14840" width="14.28515625" customWidth="1"/>
    <col min="14841" max="14841" width="44.85546875" customWidth="1"/>
    <col min="14842" max="14842" width="12.42578125" customWidth="1"/>
    <col min="14843" max="14843" width="21.85546875" customWidth="1"/>
    <col min="14844" max="14844" width="13.5703125" customWidth="1"/>
    <col min="14845" max="14845" width="22.5703125" customWidth="1"/>
    <col min="14846" max="14846" width="11.5703125" customWidth="1"/>
    <col min="14851" max="14851" width="16" customWidth="1"/>
    <col min="14852" max="14852" width="20.85546875" customWidth="1"/>
    <col min="14854" max="14854" width="30.7109375" customWidth="1"/>
    <col min="14855" max="14855" width="18.7109375" customWidth="1"/>
    <col min="15095" max="15095" width="31" customWidth="1"/>
    <col min="15096" max="15096" width="14.28515625" customWidth="1"/>
    <col min="15097" max="15097" width="44.85546875" customWidth="1"/>
    <col min="15098" max="15098" width="12.42578125" customWidth="1"/>
    <col min="15099" max="15099" width="21.85546875" customWidth="1"/>
    <col min="15100" max="15100" width="13.5703125" customWidth="1"/>
    <col min="15101" max="15101" width="22.5703125" customWidth="1"/>
    <col min="15102" max="15102" width="11.5703125" customWidth="1"/>
    <col min="15107" max="15107" width="16" customWidth="1"/>
    <col min="15108" max="15108" width="20.85546875" customWidth="1"/>
    <col min="15110" max="15110" width="30.7109375" customWidth="1"/>
    <col min="15111" max="15111" width="18.7109375" customWidth="1"/>
    <col min="15351" max="15351" width="31" customWidth="1"/>
    <col min="15352" max="15352" width="14.28515625" customWidth="1"/>
    <col min="15353" max="15353" width="44.85546875" customWidth="1"/>
    <col min="15354" max="15354" width="12.42578125" customWidth="1"/>
    <col min="15355" max="15355" width="21.85546875" customWidth="1"/>
    <col min="15356" max="15356" width="13.5703125" customWidth="1"/>
    <col min="15357" max="15357" width="22.5703125" customWidth="1"/>
    <col min="15358" max="15358" width="11.5703125" customWidth="1"/>
    <col min="15363" max="15363" width="16" customWidth="1"/>
    <col min="15364" max="15364" width="20.85546875" customWidth="1"/>
    <col min="15366" max="15366" width="30.7109375" customWidth="1"/>
    <col min="15367" max="15367" width="18.7109375" customWidth="1"/>
    <col min="15607" max="15607" width="31" customWidth="1"/>
    <col min="15608" max="15608" width="14.28515625" customWidth="1"/>
    <col min="15609" max="15609" width="44.85546875" customWidth="1"/>
    <col min="15610" max="15610" width="12.42578125" customWidth="1"/>
    <col min="15611" max="15611" width="21.85546875" customWidth="1"/>
    <col min="15612" max="15612" width="13.5703125" customWidth="1"/>
    <col min="15613" max="15613" width="22.5703125" customWidth="1"/>
    <col min="15614" max="15614" width="11.5703125" customWidth="1"/>
    <col min="15619" max="15619" width="16" customWidth="1"/>
    <col min="15620" max="15620" width="20.85546875" customWidth="1"/>
    <col min="15622" max="15622" width="30.7109375" customWidth="1"/>
    <col min="15623" max="15623" width="18.7109375" customWidth="1"/>
    <col min="15863" max="15863" width="31" customWidth="1"/>
    <col min="15864" max="15864" width="14.28515625" customWidth="1"/>
    <col min="15865" max="15865" width="44.85546875" customWidth="1"/>
    <col min="15866" max="15866" width="12.42578125" customWidth="1"/>
    <col min="15867" max="15867" width="21.85546875" customWidth="1"/>
    <col min="15868" max="15868" width="13.5703125" customWidth="1"/>
    <col min="15869" max="15869" width="22.5703125" customWidth="1"/>
    <col min="15870" max="15870" width="11.5703125" customWidth="1"/>
    <col min="15875" max="15875" width="16" customWidth="1"/>
    <col min="15876" max="15876" width="20.85546875" customWidth="1"/>
    <col min="15878" max="15878" width="30.7109375" customWidth="1"/>
    <col min="15879" max="15879" width="18.7109375" customWidth="1"/>
    <col min="16119" max="16119" width="31" customWidth="1"/>
    <col min="16120" max="16120" width="14.28515625" customWidth="1"/>
    <col min="16121" max="16121" width="44.85546875" customWidth="1"/>
    <col min="16122" max="16122" width="12.42578125" customWidth="1"/>
    <col min="16123" max="16123" width="21.85546875" customWidth="1"/>
    <col min="16124" max="16124" width="13.5703125" customWidth="1"/>
    <col min="16125" max="16125" width="22.5703125" customWidth="1"/>
    <col min="16126" max="16126" width="11.5703125" customWidth="1"/>
    <col min="16131" max="16131" width="16" customWidth="1"/>
    <col min="16132" max="16132" width="20.85546875" customWidth="1"/>
    <col min="16134" max="16134" width="30.7109375" customWidth="1"/>
    <col min="16135" max="16135" width="18.7109375" customWidth="1"/>
  </cols>
  <sheetData>
    <row r="1" spans="1:9" ht="15.75">
      <c r="A1" s="1"/>
      <c r="B1" s="1"/>
      <c r="C1" s="1"/>
      <c r="D1" s="1"/>
      <c r="E1" s="70"/>
      <c r="F1" s="3"/>
      <c r="G1" s="3"/>
      <c r="H1" s="3"/>
      <c r="I1" s="4" t="s">
        <v>584</v>
      </c>
    </row>
    <row r="2" spans="1:9" ht="15.75">
      <c r="A2" s="5"/>
      <c r="B2" s="5"/>
      <c r="C2" s="5"/>
      <c r="D2" s="5"/>
      <c r="E2" s="3"/>
      <c r="F2" s="3"/>
      <c r="G2" s="3"/>
      <c r="H2" s="3"/>
      <c r="I2" s="3"/>
    </row>
    <row r="3" spans="1:9" ht="15.75">
      <c r="A3" s="102" t="s">
        <v>510</v>
      </c>
      <c r="B3" s="102"/>
      <c r="C3" s="102"/>
      <c r="D3" s="102"/>
      <c r="E3" s="102"/>
      <c r="F3" s="102"/>
      <c r="G3" s="102"/>
      <c r="H3" s="102"/>
      <c r="I3" s="102"/>
    </row>
    <row r="4" spans="1:9" ht="15.75">
      <c r="A4" s="103" t="s">
        <v>580</v>
      </c>
      <c r="B4" s="103"/>
      <c r="C4" s="103"/>
      <c r="D4" s="103"/>
      <c r="E4" s="103"/>
      <c r="F4" s="103"/>
      <c r="G4" s="103"/>
      <c r="H4" s="103"/>
      <c r="I4" s="103"/>
    </row>
    <row r="5" spans="1:9" ht="15.75">
      <c r="A5" s="102" t="s">
        <v>583</v>
      </c>
      <c r="B5" s="102"/>
      <c r="C5" s="102"/>
      <c r="D5" s="102"/>
      <c r="E5" s="102"/>
      <c r="F5" s="102"/>
      <c r="G5" s="102"/>
      <c r="H5" s="102"/>
      <c r="I5" s="102"/>
    </row>
    <row r="6" spans="1:9" ht="15.75">
      <c r="A6" s="6"/>
      <c r="B6" s="6"/>
      <c r="C6" s="6"/>
      <c r="D6" s="6"/>
      <c r="E6" s="3"/>
      <c r="F6" s="3"/>
      <c r="G6" s="3"/>
      <c r="H6" s="3"/>
      <c r="I6" s="3"/>
    </row>
    <row r="7" spans="1:9" ht="15.75">
      <c r="A7" s="102" t="s">
        <v>511</v>
      </c>
      <c r="B7" s="102"/>
      <c r="C7" s="102"/>
      <c r="D7" s="102"/>
      <c r="E7" s="102"/>
      <c r="F7" s="102"/>
      <c r="G7" s="102"/>
      <c r="H7" s="102"/>
      <c r="I7" s="102"/>
    </row>
    <row r="8" spans="1:9" ht="15.75">
      <c r="A8" s="6"/>
      <c r="B8" s="6"/>
      <c r="C8" s="6"/>
      <c r="D8" s="6"/>
      <c r="E8" s="3"/>
      <c r="F8" s="3"/>
      <c r="G8" s="3"/>
      <c r="H8" s="3"/>
      <c r="I8" s="3"/>
    </row>
    <row r="9" spans="1:9" ht="15.75">
      <c r="A9" s="7" t="s">
        <v>0</v>
      </c>
      <c r="B9" s="8"/>
      <c r="C9" s="6"/>
      <c r="D9" s="6"/>
      <c r="E9" s="3"/>
      <c r="F9" s="3"/>
      <c r="G9" s="3"/>
      <c r="H9" s="3"/>
      <c r="I9" s="3"/>
    </row>
    <row r="10" spans="1:9" ht="15.75">
      <c r="A10" s="113" t="s">
        <v>1</v>
      </c>
      <c r="B10" s="114"/>
      <c r="C10" s="89" t="s">
        <v>2</v>
      </c>
      <c r="D10" s="98"/>
      <c r="E10" s="3"/>
      <c r="F10" s="3"/>
      <c r="G10" s="3"/>
      <c r="H10" s="3"/>
      <c r="I10" s="3"/>
    </row>
    <row r="11" spans="1:9" ht="15.75">
      <c r="A11" s="115"/>
      <c r="B11" s="116"/>
      <c r="C11" s="10"/>
      <c r="D11" s="9"/>
      <c r="E11" s="3"/>
      <c r="F11" s="3"/>
      <c r="G11" s="3"/>
      <c r="H11" s="3"/>
      <c r="I11" s="3"/>
    </row>
    <row r="12" spans="1:9" ht="15.75">
      <c r="A12" s="6"/>
      <c r="B12" s="6"/>
      <c r="C12" s="9"/>
      <c r="D12" s="9"/>
      <c r="E12" s="3"/>
      <c r="F12" s="3"/>
      <c r="G12" s="3"/>
      <c r="H12" s="3"/>
      <c r="I12" s="3"/>
    </row>
    <row r="13" spans="1:9" ht="32.25" customHeight="1">
      <c r="A13" s="86" t="s">
        <v>581</v>
      </c>
      <c r="B13" s="6"/>
      <c r="C13" s="9"/>
      <c r="D13" s="9"/>
      <c r="E13" s="3"/>
      <c r="F13" s="3"/>
      <c r="G13" s="3"/>
      <c r="H13" s="3"/>
      <c r="I13" s="3"/>
    </row>
    <row r="14" spans="1:9">
      <c r="A14" s="11">
        <v>1</v>
      </c>
      <c r="B14" s="11">
        <v>2</v>
      </c>
      <c r="C14" s="11">
        <v>3</v>
      </c>
      <c r="D14" s="11"/>
      <c r="E14" s="12">
        <v>4</v>
      </c>
      <c r="F14" s="12">
        <v>5</v>
      </c>
      <c r="G14" s="12">
        <v>6</v>
      </c>
      <c r="H14" s="11">
        <v>7</v>
      </c>
      <c r="I14" s="11">
        <v>8</v>
      </c>
    </row>
    <row r="15" spans="1:9" ht="63.75">
      <c r="A15" s="13" t="s">
        <v>3</v>
      </c>
      <c r="B15" s="13" t="s">
        <v>4</v>
      </c>
      <c r="C15" s="13" t="s">
        <v>5</v>
      </c>
      <c r="D15" s="13" t="s">
        <v>585</v>
      </c>
      <c r="E15" s="13" t="s">
        <v>6</v>
      </c>
      <c r="F15" s="13" t="s">
        <v>7</v>
      </c>
      <c r="G15" s="13" t="s">
        <v>512</v>
      </c>
      <c r="H15" s="100" t="s">
        <v>582</v>
      </c>
      <c r="I15" s="13" t="s">
        <v>8</v>
      </c>
    </row>
    <row r="16" spans="1:9">
      <c r="A16" s="14" t="s">
        <v>9</v>
      </c>
      <c r="B16" s="14"/>
      <c r="C16" s="14"/>
      <c r="D16" s="14"/>
      <c r="E16" s="14"/>
      <c r="F16" s="14"/>
      <c r="G16" s="77"/>
      <c r="H16" s="78"/>
      <c r="I16" s="15"/>
    </row>
    <row r="17" spans="1:11" ht="26.25">
      <c r="A17" s="16" t="s">
        <v>10</v>
      </c>
      <c r="B17" s="17" t="s">
        <v>11</v>
      </c>
      <c r="C17" s="19" t="s">
        <v>12</v>
      </c>
      <c r="D17" s="19"/>
      <c r="E17" s="20"/>
      <c r="F17" s="21"/>
      <c r="G17" s="79"/>
      <c r="H17" s="117">
        <v>700</v>
      </c>
      <c r="I17" s="22"/>
      <c r="K17" s="99"/>
    </row>
    <row r="18" spans="1:11" ht="26.25">
      <c r="A18" s="16" t="s">
        <v>13</v>
      </c>
      <c r="B18" s="17" t="s">
        <v>14</v>
      </c>
      <c r="C18" s="19" t="s">
        <v>15</v>
      </c>
      <c r="D18" s="19"/>
      <c r="E18" s="20"/>
      <c r="F18" s="21"/>
      <c r="G18" s="79"/>
      <c r="H18" s="118"/>
      <c r="I18" s="22"/>
    </row>
    <row r="19" spans="1:11" ht="26.25">
      <c r="A19" s="16" t="s">
        <v>16</v>
      </c>
      <c r="B19" s="17" t="s">
        <v>17</v>
      </c>
      <c r="C19" s="19" t="s">
        <v>18</v>
      </c>
      <c r="D19" s="19"/>
      <c r="E19" s="20"/>
      <c r="F19" s="21"/>
      <c r="G19" s="79"/>
      <c r="H19" s="119"/>
      <c r="I19" s="22"/>
    </row>
    <row r="20" spans="1:11">
      <c r="A20" s="16"/>
      <c r="B20" s="17"/>
      <c r="C20" s="19"/>
      <c r="D20" s="19"/>
      <c r="E20" s="20"/>
      <c r="F20" s="21"/>
      <c r="G20" s="23" t="s">
        <v>513</v>
      </c>
      <c r="H20" s="90">
        <f>SUM(I17:I19)</f>
        <v>0</v>
      </c>
      <c r="I20" s="22"/>
    </row>
    <row r="21" spans="1:11">
      <c r="A21" s="14" t="s">
        <v>19</v>
      </c>
      <c r="B21" s="14"/>
      <c r="C21" s="14"/>
      <c r="D21" s="14"/>
      <c r="E21" s="14"/>
      <c r="F21" s="14"/>
      <c r="G21" s="77"/>
      <c r="H21" s="91"/>
      <c r="I21" s="15"/>
    </row>
    <row r="22" spans="1:11" ht="26.25">
      <c r="A22" s="16" t="s">
        <v>10</v>
      </c>
      <c r="B22" s="17" t="s">
        <v>20</v>
      </c>
      <c r="C22" s="19" t="s">
        <v>21</v>
      </c>
      <c r="D22" s="19"/>
      <c r="E22" s="20"/>
      <c r="F22" s="21"/>
      <c r="G22" s="79"/>
      <c r="H22" s="107">
        <v>2000</v>
      </c>
      <c r="I22" s="22"/>
      <c r="K22" s="99"/>
    </row>
    <row r="23" spans="1:11" ht="26.25">
      <c r="A23" s="16" t="s">
        <v>13</v>
      </c>
      <c r="B23" s="17" t="s">
        <v>22</v>
      </c>
      <c r="C23" s="19" t="s">
        <v>23</v>
      </c>
      <c r="D23" s="19"/>
      <c r="E23" s="20"/>
      <c r="F23" s="21"/>
      <c r="G23" s="79"/>
      <c r="H23" s="108"/>
      <c r="I23" s="22"/>
    </row>
    <row r="24" spans="1:11" ht="26.25">
      <c r="A24" s="16" t="s">
        <v>16</v>
      </c>
      <c r="B24" s="17" t="s">
        <v>24</v>
      </c>
      <c r="C24" s="19" t="s">
        <v>25</v>
      </c>
      <c r="D24" s="19"/>
      <c r="E24" s="20"/>
      <c r="F24" s="21"/>
      <c r="G24" s="79"/>
      <c r="H24" s="108"/>
      <c r="I24" s="22"/>
    </row>
    <row r="25" spans="1:11" ht="26.25">
      <c r="A25" s="16" t="s">
        <v>26</v>
      </c>
      <c r="B25" s="17" t="s">
        <v>27</v>
      </c>
      <c r="C25" s="19" t="s">
        <v>28</v>
      </c>
      <c r="D25" s="19"/>
      <c r="E25" s="20"/>
      <c r="F25" s="21"/>
      <c r="G25" s="79"/>
      <c r="H25" s="108"/>
      <c r="I25" s="22"/>
    </row>
    <row r="26" spans="1:11" ht="26.25">
      <c r="A26" s="16" t="s">
        <v>29</v>
      </c>
      <c r="B26" s="17" t="s">
        <v>30</v>
      </c>
      <c r="C26" s="19" t="s">
        <v>31</v>
      </c>
      <c r="D26" s="19"/>
      <c r="E26" s="20"/>
      <c r="F26" s="21"/>
      <c r="G26" s="79"/>
      <c r="H26" s="108"/>
      <c r="I26" s="22"/>
    </row>
    <row r="27" spans="1:11" ht="26.25">
      <c r="A27" s="16" t="s">
        <v>32</v>
      </c>
      <c r="B27" s="17" t="s">
        <v>33</v>
      </c>
      <c r="C27" s="19" t="s">
        <v>34</v>
      </c>
      <c r="D27" s="19"/>
      <c r="E27" s="20"/>
      <c r="F27" s="21"/>
      <c r="G27" s="79"/>
      <c r="H27" s="108"/>
      <c r="I27" s="22"/>
    </row>
    <row r="28" spans="1:11" ht="26.25">
      <c r="A28" s="16" t="s">
        <v>35</v>
      </c>
      <c r="B28" s="17" t="s">
        <v>36</v>
      </c>
      <c r="C28" s="19" t="s">
        <v>37</v>
      </c>
      <c r="D28" s="19"/>
      <c r="E28" s="20"/>
      <c r="F28" s="21"/>
      <c r="G28" s="79"/>
      <c r="H28" s="108"/>
      <c r="I28" s="22"/>
    </row>
    <row r="29" spans="1:11" ht="26.25">
      <c r="A29" s="16" t="s">
        <v>38</v>
      </c>
      <c r="B29" s="17" t="s">
        <v>40</v>
      </c>
      <c r="C29" s="19" t="s">
        <v>41</v>
      </c>
      <c r="D29" s="19"/>
      <c r="E29" s="20"/>
      <c r="F29" s="21"/>
      <c r="G29" s="79"/>
      <c r="H29" s="108"/>
      <c r="I29" s="22"/>
    </row>
    <row r="30" spans="1:11" ht="26.25">
      <c r="A30" s="16" t="s">
        <v>39</v>
      </c>
      <c r="B30" s="17" t="s">
        <v>43</v>
      </c>
      <c r="C30" s="24" t="s">
        <v>44</v>
      </c>
      <c r="D30" s="24"/>
      <c r="E30" s="20"/>
      <c r="F30" s="21"/>
      <c r="G30" s="79"/>
      <c r="H30" s="108"/>
      <c r="I30" s="22"/>
    </row>
    <row r="31" spans="1:11" ht="26.25">
      <c r="A31" s="16" t="s">
        <v>42</v>
      </c>
      <c r="B31" s="17" t="s">
        <v>46</v>
      </c>
      <c r="C31" s="24" t="s">
        <v>47</v>
      </c>
      <c r="D31" s="24"/>
      <c r="E31" s="20"/>
      <c r="F31" s="21"/>
      <c r="G31" s="79"/>
      <c r="H31" s="108"/>
      <c r="I31" s="22"/>
    </row>
    <row r="32" spans="1:11" ht="26.25">
      <c r="A32" s="16" t="s">
        <v>45</v>
      </c>
      <c r="B32" s="17" t="s">
        <v>49</v>
      </c>
      <c r="C32" s="25" t="s">
        <v>50</v>
      </c>
      <c r="D32" s="25"/>
      <c r="E32" s="20"/>
      <c r="F32" s="21"/>
      <c r="G32" s="79"/>
      <c r="H32" s="108"/>
      <c r="I32" s="22"/>
    </row>
    <row r="33" spans="1:11" ht="26.25">
      <c r="A33" s="16" t="s">
        <v>48</v>
      </c>
      <c r="B33" s="17" t="s">
        <v>52</v>
      </c>
      <c r="C33" s="24" t="s">
        <v>53</v>
      </c>
      <c r="D33" s="24"/>
      <c r="E33" s="20"/>
      <c r="F33" s="21"/>
      <c r="G33" s="79"/>
      <c r="H33" s="108"/>
      <c r="I33" s="22"/>
    </row>
    <row r="34" spans="1:11" ht="26.25">
      <c r="A34" s="16" t="s">
        <v>51</v>
      </c>
      <c r="B34" s="17" t="s">
        <v>55</v>
      </c>
      <c r="C34" s="24" t="s">
        <v>56</v>
      </c>
      <c r="D34" s="24"/>
      <c r="E34" s="20"/>
      <c r="F34" s="21"/>
      <c r="G34" s="79"/>
      <c r="H34" s="108"/>
      <c r="I34" s="22"/>
    </row>
    <row r="35" spans="1:11" ht="26.25">
      <c r="A35" s="16" t="s">
        <v>54</v>
      </c>
      <c r="B35" s="17" t="s">
        <v>58</v>
      </c>
      <c r="C35" s="24" t="s">
        <v>59</v>
      </c>
      <c r="D35" s="24"/>
      <c r="E35" s="20"/>
      <c r="F35" s="21"/>
      <c r="G35" s="79"/>
      <c r="H35" s="108"/>
      <c r="I35" s="22"/>
    </row>
    <row r="36" spans="1:11" ht="26.25">
      <c r="A36" s="16" t="s">
        <v>57</v>
      </c>
      <c r="B36" s="17" t="s">
        <v>61</v>
      </c>
      <c r="C36" s="24" t="s">
        <v>62</v>
      </c>
      <c r="D36" s="24"/>
      <c r="E36" s="20"/>
      <c r="F36" s="21"/>
      <c r="G36" s="79"/>
      <c r="H36" s="108"/>
      <c r="I36" s="22"/>
    </row>
    <row r="37" spans="1:11" ht="26.25">
      <c r="A37" s="16" t="s">
        <v>60</v>
      </c>
      <c r="B37" s="17" t="s">
        <v>64</v>
      </c>
      <c r="C37" s="26" t="s">
        <v>65</v>
      </c>
      <c r="D37" s="26"/>
      <c r="E37" s="20"/>
      <c r="F37" s="21"/>
      <c r="G37" s="79"/>
      <c r="H37" s="108"/>
      <c r="I37" s="22"/>
    </row>
    <row r="38" spans="1:11" ht="26.25">
      <c r="A38" s="16" t="s">
        <v>63</v>
      </c>
      <c r="B38" s="17" t="s">
        <v>67</v>
      </c>
      <c r="C38" s="27" t="s">
        <v>68</v>
      </c>
      <c r="D38" s="27"/>
      <c r="E38" s="20"/>
      <c r="F38" s="21"/>
      <c r="G38" s="79"/>
      <c r="H38" s="109"/>
      <c r="I38" s="22"/>
    </row>
    <row r="39" spans="1:11">
      <c r="A39" s="16"/>
      <c r="B39" s="17"/>
      <c r="C39" s="19"/>
      <c r="D39" s="19"/>
      <c r="E39" s="20"/>
      <c r="F39" s="21"/>
      <c r="G39" s="23" t="s">
        <v>514</v>
      </c>
      <c r="H39" s="90">
        <f>SUM(I22:I38)</f>
        <v>0</v>
      </c>
      <c r="I39" s="22"/>
    </row>
    <row r="40" spans="1:11">
      <c r="A40" s="14" t="s">
        <v>69</v>
      </c>
      <c r="B40" s="14"/>
      <c r="C40" s="14"/>
      <c r="D40" s="14"/>
      <c r="E40" s="14"/>
      <c r="F40" s="14"/>
      <c r="G40" s="14"/>
      <c r="H40" s="91"/>
      <c r="I40" s="15"/>
    </row>
    <row r="41" spans="1:11" ht="26.25">
      <c r="A41" s="16" t="s">
        <v>10</v>
      </c>
      <c r="B41" s="17" t="s">
        <v>70</v>
      </c>
      <c r="C41" s="28" t="s">
        <v>71</v>
      </c>
      <c r="D41" s="28"/>
      <c r="E41" s="29"/>
      <c r="F41" s="30"/>
      <c r="G41" s="18"/>
      <c r="H41" s="107">
        <v>500</v>
      </c>
      <c r="I41" s="22"/>
      <c r="K41" s="99"/>
    </row>
    <row r="42" spans="1:11" ht="26.25">
      <c r="A42" s="16" t="s">
        <v>13</v>
      </c>
      <c r="B42" s="17" t="s">
        <v>72</v>
      </c>
      <c r="C42" s="19" t="s">
        <v>73</v>
      </c>
      <c r="D42" s="19"/>
      <c r="E42" s="20"/>
      <c r="F42" s="30"/>
      <c r="G42" s="79"/>
      <c r="H42" s="108"/>
      <c r="I42" s="22"/>
    </row>
    <row r="43" spans="1:11" ht="26.25">
      <c r="A43" s="16" t="s">
        <v>16</v>
      </c>
      <c r="B43" s="17" t="s">
        <v>74</v>
      </c>
      <c r="C43" s="19" t="s">
        <v>75</v>
      </c>
      <c r="D43" s="19"/>
      <c r="E43" s="20"/>
      <c r="F43" s="30"/>
      <c r="G43" s="79"/>
      <c r="H43" s="108"/>
      <c r="I43" s="22"/>
    </row>
    <row r="44" spans="1:11" ht="26.25">
      <c r="A44" s="16" t="s">
        <v>26</v>
      </c>
      <c r="B44" s="17" t="s">
        <v>76</v>
      </c>
      <c r="C44" s="19" t="s">
        <v>77</v>
      </c>
      <c r="D44" s="19"/>
      <c r="E44" s="20"/>
      <c r="F44" s="30"/>
      <c r="G44" s="79"/>
      <c r="H44" s="108"/>
      <c r="I44" s="22"/>
    </row>
    <row r="45" spans="1:11" ht="26.25">
      <c r="A45" s="16" t="s">
        <v>29</v>
      </c>
      <c r="B45" s="17" t="s">
        <v>78</v>
      </c>
      <c r="C45" s="19" t="s">
        <v>79</v>
      </c>
      <c r="D45" s="19"/>
      <c r="E45" s="20"/>
      <c r="F45" s="30"/>
      <c r="G45" s="79"/>
      <c r="H45" s="109"/>
      <c r="I45" s="22"/>
    </row>
    <row r="46" spans="1:11">
      <c r="A46" s="16"/>
      <c r="B46" s="17"/>
      <c r="C46" s="19"/>
      <c r="D46" s="19"/>
      <c r="E46" s="20"/>
      <c r="F46" s="30"/>
      <c r="G46" s="23" t="s">
        <v>515</v>
      </c>
      <c r="H46" s="92">
        <f>SUM(I41:I45)</f>
        <v>0</v>
      </c>
      <c r="I46" s="22"/>
    </row>
    <row r="47" spans="1:11">
      <c r="A47" s="14" t="s">
        <v>80</v>
      </c>
      <c r="B47" s="14"/>
      <c r="C47" s="14"/>
      <c r="D47" s="14"/>
      <c r="E47" s="14"/>
      <c r="F47" s="14"/>
      <c r="G47" s="80"/>
      <c r="H47" s="91"/>
      <c r="I47" s="15"/>
    </row>
    <row r="48" spans="1:11" ht="26.25">
      <c r="A48" s="16" t="s">
        <v>10</v>
      </c>
      <c r="B48" s="17" t="s">
        <v>81</v>
      </c>
      <c r="C48" s="19" t="s">
        <v>82</v>
      </c>
      <c r="D48" s="19"/>
      <c r="E48" s="20"/>
      <c r="F48" s="21"/>
      <c r="G48" s="79"/>
      <c r="H48" s="107">
        <v>400</v>
      </c>
      <c r="I48" s="22"/>
      <c r="K48" s="99"/>
    </row>
    <row r="49" spans="1:11" ht="26.25">
      <c r="A49" s="16" t="s">
        <v>13</v>
      </c>
      <c r="B49" s="17" t="s">
        <v>83</v>
      </c>
      <c r="C49" s="19" t="s">
        <v>84</v>
      </c>
      <c r="D49" s="19"/>
      <c r="E49" s="20"/>
      <c r="F49" s="21"/>
      <c r="G49" s="79"/>
      <c r="H49" s="108"/>
      <c r="I49" s="22"/>
    </row>
    <row r="50" spans="1:11" ht="26.25">
      <c r="A50" s="16" t="s">
        <v>16</v>
      </c>
      <c r="B50" s="17" t="s">
        <v>85</v>
      </c>
      <c r="C50" s="19" t="s">
        <v>86</v>
      </c>
      <c r="D50" s="19"/>
      <c r="E50" s="20"/>
      <c r="F50" s="21"/>
      <c r="G50" s="79"/>
      <c r="H50" s="108"/>
      <c r="I50" s="22"/>
    </row>
    <row r="51" spans="1:11" ht="26.25">
      <c r="A51" s="16" t="s">
        <v>26</v>
      </c>
      <c r="B51" s="17" t="s">
        <v>87</v>
      </c>
      <c r="C51" s="19" t="s">
        <v>88</v>
      </c>
      <c r="D51" s="19"/>
      <c r="E51" s="20"/>
      <c r="F51" s="21"/>
      <c r="G51" s="79"/>
      <c r="H51" s="108"/>
      <c r="I51" s="22"/>
    </row>
    <row r="52" spans="1:11" ht="26.25">
      <c r="A52" s="16" t="s">
        <v>29</v>
      </c>
      <c r="B52" s="17" t="s">
        <v>89</v>
      </c>
      <c r="C52" s="19" t="s">
        <v>90</v>
      </c>
      <c r="D52" s="19"/>
      <c r="E52" s="20"/>
      <c r="F52" s="21"/>
      <c r="G52" s="79"/>
      <c r="H52" s="109"/>
      <c r="I52" s="22"/>
    </row>
    <row r="53" spans="1:11">
      <c r="A53" s="16"/>
      <c r="B53" s="17"/>
      <c r="C53" s="19"/>
      <c r="D53" s="19"/>
      <c r="E53" s="20"/>
      <c r="F53" s="21"/>
      <c r="G53" s="23" t="s">
        <v>516</v>
      </c>
      <c r="H53" s="92">
        <f>SUM(I48:I52)</f>
        <v>0</v>
      </c>
      <c r="I53" s="22"/>
    </row>
    <row r="54" spans="1:11">
      <c r="A54" s="14" t="s">
        <v>91</v>
      </c>
      <c r="B54" s="14"/>
      <c r="C54" s="14"/>
      <c r="D54" s="14"/>
      <c r="E54" s="14"/>
      <c r="F54" s="14"/>
      <c r="G54" s="14"/>
      <c r="H54" s="91"/>
      <c r="I54" s="15"/>
    </row>
    <row r="55" spans="1:11" ht="26.25">
      <c r="A55" s="16" t="s">
        <v>10</v>
      </c>
      <c r="B55" s="31" t="s">
        <v>92</v>
      </c>
      <c r="C55" s="32" t="s">
        <v>93</v>
      </c>
      <c r="D55" s="32"/>
      <c r="E55" s="33"/>
      <c r="F55" s="21"/>
      <c r="G55" s="79"/>
      <c r="H55" s="107">
        <v>1000</v>
      </c>
      <c r="I55" s="22"/>
      <c r="K55" s="99"/>
    </row>
    <row r="56" spans="1:11" ht="26.25">
      <c r="A56" s="16" t="s">
        <v>13</v>
      </c>
      <c r="B56" s="31" t="s">
        <v>94</v>
      </c>
      <c r="C56" s="32" t="s">
        <v>95</v>
      </c>
      <c r="D56" s="32"/>
      <c r="E56" s="33"/>
      <c r="F56" s="21"/>
      <c r="G56" s="79"/>
      <c r="H56" s="108"/>
      <c r="I56" s="22"/>
    </row>
    <row r="57" spans="1:11" ht="26.25">
      <c r="A57" s="16" t="s">
        <v>16</v>
      </c>
      <c r="B57" s="31" t="s">
        <v>96</v>
      </c>
      <c r="C57" s="32" t="s">
        <v>97</v>
      </c>
      <c r="D57" s="32"/>
      <c r="E57" s="33"/>
      <c r="F57" s="21"/>
      <c r="G57" s="79"/>
      <c r="H57" s="108"/>
      <c r="I57" s="22"/>
    </row>
    <row r="58" spans="1:11" ht="26.25">
      <c r="A58" s="16" t="s">
        <v>26</v>
      </c>
      <c r="B58" s="31" t="s">
        <v>98</v>
      </c>
      <c r="C58" s="34" t="s">
        <v>99</v>
      </c>
      <c r="D58" s="34"/>
      <c r="E58" s="33"/>
      <c r="F58" s="21"/>
      <c r="G58" s="79"/>
      <c r="H58" s="109"/>
      <c r="I58" s="22"/>
    </row>
    <row r="59" spans="1:11">
      <c r="A59" s="16"/>
      <c r="B59" s="31"/>
      <c r="C59" s="34"/>
      <c r="D59" s="34"/>
      <c r="E59" s="33"/>
      <c r="F59" s="21"/>
      <c r="G59" s="23" t="s">
        <v>517</v>
      </c>
      <c r="H59" s="92">
        <f>SUM(I55:I58)</f>
        <v>0</v>
      </c>
      <c r="I59" s="22"/>
    </row>
    <row r="60" spans="1:11">
      <c r="A60" s="14" t="s">
        <v>100</v>
      </c>
      <c r="B60" s="14"/>
      <c r="C60" s="14"/>
      <c r="D60" s="14"/>
      <c r="E60" s="14"/>
      <c r="F60" s="14"/>
      <c r="G60" s="77"/>
      <c r="H60" s="91"/>
      <c r="I60" s="15"/>
    </row>
    <row r="61" spans="1:11" ht="26.25">
      <c r="A61" s="16" t="s">
        <v>10</v>
      </c>
      <c r="B61" s="31" t="s">
        <v>101</v>
      </c>
      <c r="C61" s="35" t="s">
        <v>102</v>
      </c>
      <c r="D61" s="35"/>
      <c r="E61" s="33"/>
      <c r="F61" s="21"/>
      <c r="G61" s="79"/>
      <c r="H61" s="107">
        <v>2000</v>
      </c>
      <c r="I61" s="22"/>
      <c r="K61" s="99"/>
    </row>
    <row r="62" spans="1:11" ht="26.25">
      <c r="A62" s="16" t="s">
        <v>13</v>
      </c>
      <c r="B62" s="31" t="s">
        <v>103</v>
      </c>
      <c r="C62" s="35" t="s">
        <v>104</v>
      </c>
      <c r="D62" s="35"/>
      <c r="E62" s="33"/>
      <c r="F62" s="21"/>
      <c r="G62" s="79"/>
      <c r="H62" s="108"/>
      <c r="I62" s="22"/>
    </row>
    <row r="63" spans="1:11" ht="26.25">
      <c r="A63" s="16" t="s">
        <v>16</v>
      </c>
      <c r="B63" s="31" t="s">
        <v>105</v>
      </c>
      <c r="C63" s="35" t="s">
        <v>106</v>
      </c>
      <c r="D63" s="35"/>
      <c r="E63" s="33"/>
      <c r="F63" s="21"/>
      <c r="G63" s="79"/>
      <c r="H63" s="108"/>
      <c r="I63" s="22"/>
    </row>
    <row r="64" spans="1:11" ht="26.25">
      <c r="A64" s="16" t="s">
        <v>26</v>
      </c>
      <c r="B64" s="31" t="s">
        <v>107</v>
      </c>
      <c r="C64" s="35" t="s">
        <v>108</v>
      </c>
      <c r="D64" s="35"/>
      <c r="E64" s="33"/>
      <c r="F64" s="21"/>
      <c r="G64" s="79"/>
      <c r="H64" s="108"/>
      <c r="I64" s="22"/>
    </row>
    <row r="65" spans="1:11" ht="26.25">
      <c r="A65" s="16" t="s">
        <v>29</v>
      </c>
      <c r="B65" s="31" t="s">
        <v>109</v>
      </c>
      <c r="C65" s="35" t="s">
        <v>110</v>
      </c>
      <c r="D65" s="35"/>
      <c r="E65" s="33"/>
      <c r="F65" s="21"/>
      <c r="G65" s="79"/>
      <c r="H65" s="108"/>
      <c r="I65" s="22"/>
    </row>
    <row r="66" spans="1:11" ht="26.25">
      <c r="A66" s="16" t="s">
        <v>32</v>
      </c>
      <c r="B66" s="37" t="s">
        <v>111</v>
      </c>
      <c r="C66" s="32" t="s">
        <v>112</v>
      </c>
      <c r="D66" s="32"/>
      <c r="E66" s="33"/>
      <c r="F66" s="21"/>
      <c r="G66" s="79"/>
      <c r="H66" s="109"/>
      <c r="I66" s="22"/>
    </row>
    <row r="67" spans="1:11">
      <c r="A67" s="16"/>
      <c r="B67" s="37"/>
      <c r="C67" s="32"/>
      <c r="D67" s="32"/>
      <c r="E67" s="33"/>
      <c r="F67" s="21"/>
      <c r="G67" s="23" t="s">
        <v>518</v>
      </c>
      <c r="H67" s="92">
        <f>SUM(I61:I66)</f>
        <v>0</v>
      </c>
      <c r="I67" s="22"/>
    </row>
    <row r="68" spans="1:11">
      <c r="A68" s="14" t="s">
        <v>113</v>
      </c>
      <c r="B68" s="14"/>
      <c r="C68" s="14"/>
      <c r="D68" s="14"/>
      <c r="E68" s="14"/>
      <c r="F68" s="14"/>
      <c r="G68" s="77"/>
      <c r="H68" s="91"/>
      <c r="I68" s="15"/>
    </row>
    <row r="69" spans="1:11" ht="26.25">
      <c r="A69" s="16" t="s">
        <v>10</v>
      </c>
      <c r="B69" s="31" t="s">
        <v>114</v>
      </c>
      <c r="C69" s="35" t="s">
        <v>115</v>
      </c>
      <c r="D69" s="35"/>
      <c r="E69" s="33"/>
      <c r="F69" s="21"/>
      <c r="G69" s="79"/>
      <c r="H69" s="107">
        <v>2500</v>
      </c>
      <c r="I69" s="22"/>
      <c r="K69" s="99"/>
    </row>
    <row r="70" spans="1:11" ht="26.25">
      <c r="A70" s="16" t="s">
        <v>13</v>
      </c>
      <c r="B70" s="31" t="s">
        <v>116</v>
      </c>
      <c r="C70" s="35" t="s">
        <v>117</v>
      </c>
      <c r="D70" s="35"/>
      <c r="E70" s="33"/>
      <c r="F70" s="21"/>
      <c r="G70" s="79"/>
      <c r="H70" s="108"/>
      <c r="I70" s="22"/>
    </row>
    <row r="71" spans="1:11" ht="26.25">
      <c r="A71" s="16" t="s">
        <v>16</v>
      </c>
      <c r="B71" s="31" t="s">
        <v>118</v>
      </c>
      <c r="C71" s="35" t="s">
        <v>119</v>
      </c>
      <c r="D71" s="35"/>
      <c r="E71" s="33"/>
      <c r="F71" s="21"/>
      <c r="G71" s="79"/>
      <c r="H71" s="108"/>
      <c r="I71" s="22"/>
    </row>
    <row r="72" spans="1:11" ht="26.25">
      <c r="A72" s="16" t="s">
        <v>26</v>
      </c>
      <c r="B72" s="31" t="s">
        <v>120</v>
      </c>
      <c r="C72" s="35" t="s">
        <v>56</v>
      </c>
      <c r="D72" s="35"/>
      <c r="E72" s="33"/>
      <c r="F72" s="21"/>
      <c r="G72" s="79"/>
      <c r="H72" s="108"/>
      <c r="I72" s="22"/>
    </row>
    <row r="73" spans="1:11" ht="26.25">
      <c r="A73" s="16" t="s">
        <v>29</v>
      </c>
      <c r="B73" s="31" t="s">
        <v>121</v>
      </c>
      <c r="C73" s="35" t="s">
        <v>122</v>
      </c>
      <c r="D73" s="35"/>
      <c r="E73" s="33"/>
      <c r="F73" s="21"/>
      <c r="G73" s="79"/>
      <c r="H73" s="108"/>
      <c r="I73" s="22"/>
    </row>
    <row r="74" spans="1:11" ht="26.25">
      <c r="A74" s="16" t="s">
        <v>35</v>
      </c>
      <c r="B74" s="31" t="s">
        <v>123</v>
      </c>
      <c r="C74" s="35" t="s">
        <v>124</v>
      </c>
      <c r="D74" s="35"/>
      <c r="E74" s="33"/>
      <c r="F74" s="21"/>
      <c r="G74" s="79"/>
      <c r="H74" s="108"/>
      <c r="I74" s="22"/>
    </row>
    <row r="75" spans="1:11" ht="26.25">
      <c r="A75" s="16" t="s">
        <v>38</v>
      </c>
      <c r="B75" s="31" t="s">
        <v>125</v>
      </c>
      <c r="C75" s="19" t="s">
        <v>126</v>
      </c>
      <c r="D75" s="19"/>
      <c r="E75" s="33"/>
      <c r="F75" s="21"/>
      <c r="G75" s="79"/>
      <c r="H75" s="109"/>
      <c r="I75" s="22"/>
    </row>
    <row r="76" spans="1:11">
      <c r="A76" s="16"/>
      <c r="B76" s="31"/>
      <c r="C76" s="19"/>
      <c r="D76" s="19"/>
      <c r="E76" s="33"/>
      <c r="F76" s="21"/>
      <c r="G76" s="23" t="s">
        <v>519</v>
      </c>
      <c r="H76" s="92">
        <f>SUM(I69:I75)</f>
        <v>0</v>
      </c>
      <c r="I76" s="22"/>
    </row>
    <row r="77" spans="1:11">
      <c r="A77" s="14" t="s">
        <v>127</v>
      </c>
      <c r="B77" s="14"/>
      <c r="C77" s="14"/>
      <c r="D77" s="14"/>
      <c r="E77" s="14"/>
      <c r="F77" s="14"/>
      <c r="G77" s="77"/>
      <c r="H77" s="91"/>
      <c r="I77" s="15"/>
    </row>
    <row r="78" spans="1:11" ht="26.25">
      <c r="A78" s="16" t="s">
        <v>10</v>
      </c>
      <c r="B78" s="38" t="s">
        <v>128</v>
      </c>
      <c r="C78" s="34" t="s">
        <v>129</v>
      </c>
      <c r="D78" s="34"/>
      <c r="E78" s="33"/>
      <c r="F78" s="21"/>
      <c r="G78" s="79"/>
      <c r="H78" s="107">
        <v>2000</v>
      </c>
      <c r="I78" s="22"/>
      <c r="K78" s="99"/>
    </row>
    <row r="79" spans="1:11" ht="26.25">
      <c r="A79" s="16" t="s">
        <v>13</v>
      </c>
      <c r="B79" s="38" t="s">
        <v>130</v>
      </c>
      <c r="C79" s="34" t="s">
        <v>131</v>
      </c>
      <c r="D79" s="34"/>
      <c r="E79" s="33"/>
      <c r="F79" s="21"/>
      <c r="G79" s="79"/>
      <c r="H79" s="108"/>
      <c r="I79" s="22"/>
    </row>
    <row r="80" spans="1:11" ht="26.25">
      <c r="A80" s="16" t="s">
        <v>16</v>
      </c>
      <c r="B80" s="38" t="s">
        <v>132</v>
      </c>
      <c r="C80" s="34" t="s">
        <v>133</v>
      </c>
      <c r="D80" s="34"/>
      <c r="E80" s="33"/>
      <c r="F80" s="21"/>
      <c r="G80" s="79"/>
      <c r="H80" s="108"/>
      <c r="I80" s="22"/>
    </row>
    <row r="81" spans="1:11" ht="26.25">
      <c r="A81" s="16" t="s">
        <v>26</v>
      </c>
      <c r="B81" s="38" t="s">
        <v>134</v>
      </c>
      <c r="C81" s="34" t="s">
        <v>135</v>
      </c>
      <c r="D81" s="34"/>
      <c r="E81" s="33"/>
      <c r="F81" s="21"/>
      <c r="G81" s="79"/>
      <c r="H81" s="108"/>
      <c r="I81" s="22"/>
    </row>
    <row r="82" spans="1:11" ht="26.25">
      <c r="A82" s="16" t="s">
        <v>29</v>
      </c>
      <c r="B82" s="38" t="s">
        <v>136</v>
      </c>
      <c r="C82" s="34" t="s">
        <v>137</v>
      </c>
      <c r="D82" s="34"/>
      <c r="E82" s="33"/>
      <c r="F82" s="21"/>
      <c r="G82" s="79"/>
      <c r="H82" s="108"/>
      <c r="I82" s="22"/>
    </row>
    <row r="83" spans="1:11" ht="26.25">
      <c r="A83" s="16" t="s">
        <v>32</v>
      </c>
      <c r="B83" s="38" t="s">
        <v>138</v>
      </c>
      <c r="C83" s="34" t="s">
        <v>139</v>
      </c>
      <c r="D83" s="34"/>
      <c r="E83" s="33"/>
      <c r="F83" s="21"/>
      <c r="G83" s="79"/>
      <c r="H83" s="108"/>
      <c r="I83" s="22"/>
    </row>
    <row r="84" spans="1:11" ht="26.25">
      <c r="A84" s="16" t="s">
        <v>35</v>
      </c>
      <c r="B84" s="38" t="s">
        <v>140</v>
      </c>
      <c r="C84" s="34" t="s">
        <v>141</v>
      </c>
      <c r="D84" s="34"/>
      <c r="E84" s="33"/>
      <c r="F84" s="21"/>
      <c r="G84" s="79"/>
      <c r="H84" s="108"/>
      <c r="I84" s="22"/>
    </row>
    <row r="85" spans="1:11" ht="26.25">
      <c r="A85" s="16" t="s">
        <v>38</v>
      </c>
      <c r="B85" s="38" t="s">
        <v>142</v>
      </c>
      <c r="C85" s="34" t="s">
        <v>143</v>
      </c>
      <c r="D85" s="34"/>
      <c r="E85" s="33"/>
      <c r="F85" s="21"/>
      <c r="G85" s="79"/>
      <c r="H85" s="108"/>
      <c r="I85" s="22"/>
    </row>
    <row r="86" spans="1:11" ht="26.25">
      <c r="A86" s="16" t="s">
        <v>39</v>
      </c>
      <c r="B86" s="38" t="s">
        <v>144</v>
      </c>
      <c r="C86" s="34" t="s">
        <v>145</v>
      </c>
      <c r="D86" s="34"/>
      <c r="E86" s="33"/>
      <c r="F86" s="21"/>
      <c r="G86" s="79"/>
      <c r="H86" s="109"/>
      <c r="I86" s="22"/>
    </row>
    <row r="87" spans="1:11">
      <c r="A87" s="16"/>
      <c r="B87" s="38"/>
      <c r="C87" s="34"/>
      <c r="D87" s="34"/>
      <c r="E87" s="33"/>
      <c r="F87" s="21"/>
      <c r="G87" s="23" t="s">
        <v>520</v>
      </c>
      <c r="H87" s="92">
        <f>SUM(I78:I86)</f>
        <v>0</v>
      </c>
      <c r="I87" s="22"/>
    </row>
    <row r="88" spans="1:11">
      <c r="A88" s="14" t="s">
        <v>146</v>
      </c>
      <c r="B88" s="14"/>
      <c r="C88" s="14"/>
      <c r="D88" s="14"/>
      <c r="E88" s="14"/>
      <c r="F88" s="14"/>
      <c r="G88" s="77"/>
      <c r="H88" s="91"/>
      <c r="I88" s="15"/>
    </row>
    <row r="89" spans="1:11" ht="26.25">
      <c r="A89" s="16" t="s">
        <v>10</v>
      </c>
      <c r="B89" s="39" t="s">
        <v>147</v>
      </c>
      <c r="C89" s="40" t="s">
        <v>148</v>
      </c>
      <c r="D89" s="40"/>
      <c r="E89" s="33"/>
      <c r="F89" s="21"/>
      <c r="G89" s="79"/>
      <c r="H89" s="107">
        <v>2000</v>
      </c>
      <c r="I89" s="22"/>
      <c r="K89" s="99"/>
    </row>
    <row r="90" spans="1:11" ht="26.25">
      <c r="A90" s="16" t="s">
        <v>13</v>
      </c>
      <c r="B90" s="39" t="s">
        <v>149</v>
      </c>
      <c r="C90" s="40" t="s">
        <v>150</v>
      </c>
      <c r="D90" s="40"/>
      <c r="E90" s="33"/>
      <c r="F90" s="21"/>
      <c r="G90" s="79"/>
      <c r="H90" s="108"/>
      <c r="I90" s="22"/>
    </row>
    <row r="91" spans="1:11" ht="26.25">
      <c r="A91" s="16" t="s">
        <v>16</v>
      </c>
      <c r="B91" s="38" t="s">
        <v>151</v>
      </c>
      <c r="C91" s="40" t="s">
        <v>152</v>
      </c>
      <c r="D91" s="40"/>
      <c r="E91" s="33"/>
      <c r="F91" s="21"/>
      <c r="G91" s="79"/>
      <c r="H91" s="108"/>
      <c r="I91" s="22"/>
    </row>
    <row r="92" spans="1:11" ht="26.25">
      <c r="A92" s="16" t="s">
        <v>26</v>
      </c>
      <c r="B92" s="38" t="s">
        <v>153</v>
      </c>
      <c r="C92" s="40" t="s">
        <v>154</v>
      </c>
      <c r="D92" s="40"/>
      <c r="E92" s="33"/>
      <c r="F92" s="21"/>
      <c r="G92" s="79"/>
      <c r="H92" s="109"/>
      <c r="I92" s="22"/>
    </row>
    <row r="93" spans="1:11">
      <c r="A93" s="16"/>
      <c r="B93" s="38"/>
      <c r="C93" s="40"/>
      <c r="D93" s="40"/>
      <c r="E93" s="33"/>
      <c r="F93" s="21"/>
      <c r="G93" s="23" t="s">
        <v>521</v>
      </c>
      <c r="H93" s="92">
        <f>SUM(I89:I92)</f>
        <v>0</v>
      </c>
      <c r="I93" s="22"/>
    </row>
    <row r="94" spans="1:11">
      <c r="A94" s="14" t="s">
        <v>155</v>
      </c>
      <c r="B94" s="14"/>
      <c r="C94" s="14"/>
      <c r="D94" s="14"/>
      <c r="E94" s="14"/>
      <c r="F94" s="14"/>
      <c r="G94" s="77"/>
      <c r="H94" s="91"/>
      <c r="I94" s="15"/>
    </row>
    <row r="95" spans="1:11" ht="26.25">
      <c r="A95" s="16" t="s">
        <v>10</v>
      </c>
      <c r="B95" s="38" t="s">
        <v>156</v>
      </c>
      <c r="C95" s="34" t="s">
        <v>157</v>
      </c>
      <c r="D95" s="34"/>
      <c r="E95" s="33"/>
      <c r="F95" s="21"/>
      <c r="G95" s="81"/>
      <c r="H95" s="107">
        <v>1000</v>
      </c>
      <c r="I95" s="22"/>
      <c r="K95" s="99"/>
    </row>
    <row r="96" spans="1:11" ht="26.25">
      <c r="A96" s="16" t="s">
        <v>13</v>
      </c>
      <c r="B96" s="38" t="s">
        <v>158</v>
      </c>
      <c r="C96" s="34" t="s">
        <v>159</v>
      </c>
      <c r="D96" s="34"/>
      <c r="E96" s="33"/>
      <c r="F96" s="21"/>
      <c r="G96" s="81"/>
      <c r="H96" s="108"/>
      <c r="I96" s="22"/>
    </row>
    <row r="97" spans="1:11" ht="26.25">
      <c r="A97" s="16" t="s">
        <v>16</v>
      </c>
      <c r="B97" s="31" t="s">
        <v>160</v>
      </c>
      <c r="C97" s="34" t="s">
        <v>161</v>
      </c>
      <c r="D97" s="34"/>
      <c r="E97" s="33"/>
      <c r="F97" s="21"/>
      <c r="G97" s="81"/>
      <c r="H97" s="108"/>
      <c r="I97" s="22"/>
    </row>
    <row r="98" spans="1:11" ht="26.25">
      <c r="A98" s="16" t="s">
        <v>26</v>
      </c>
      <c r="B98" s="31" t="s">
        <v>162</v>
      </c>
      <c r="C98" s="34" t="s">
        <v>163</v>
      </c>
      <c r="D98" s="34"/>
      <c r="E98" s="33"/>
      <c r="F98" s="21"/>
      <c r="G98" s="81"/>
      <c r="H98" s="108"/>
      <c r="I98" s="22"/>
    </row>
    <row r="99" spans="1:11" ht="26.25">
      <c r="A99" s="16" t="s">
        <v>29</v>
      </c>
      <c r="B99" s="31" t="s">
        <v>164</v>
      </c>
      <c r="C99" s="32" t="s">
        <v>165</v>
      </c>
      <c r="D99" s="32"/>
      <c r="E99" s="33"/>
      <c r="F99" s="21"/>
      <c r="G99" s="81"/>
      <c r="H99" s="109"/>
      <c r="I99" s="22"/>
    </row>
    <row r="100" spans="1:11">
      <c r="A100" s="16"/>
      <c r="B100" s="31"/>
      <c r="C100" s="32"/>
      <c r="D100" s="32"/>
      <c r="E100" s="33"/>
      <c r="F100" s="21"/>
      <c r="G100" s="23" t="s">
        <v>522</v>
      </c>
      <c r="H100" s="92">
        <f>SUM(I95:I99)</f>
        <v>0</v>
      </c>
      <c r="I100" s="22"/>
    </row>
    <row r="101" spans="1:11">
      <c r="A101" s="41" t="s">
        <v>166</v>
      </c>
      <c r="B101" s="42"/>
      <c r="C101" s="43"/>
      <c r="D101" s="43"/>
      <c r="E101" s="44"/>
      <c r="F101" s="45"/>
      <c r="G101" s="45"/>
      <c r="H101" s="91"/>
      <c r="I101" s="15"/>
    </row>
    <row r="102" spans="1:11" ht="26.25">
      <c r="A102" s="20" t="s">
        <v>10</v>
      </c>
      <c r="B102" s="46" t="s">
        <v>167</v>
      </c>
      <c r="C102" s="47" t="s">
        <v>168</v>
      </c>
      <c r="D102" s="47"/>
      <c r="E102" s="33"/>
      <c r="F102" s="21"/>
      <c r="G102" s="82"/>
      <c r="H102" s="107">
        <v>1000</v>
      </c>
      <c r="I102" s="22"/>
      <c r="K102" s="99"/>
    </row>
    <row r="103" spans="1:11" ht="26.25">
      <c r="A103" s="20" t="s">
        <v>13</v>
      </c>
      <c r="B103" s="46" t="s">
        <v>169</v>
      </c>
      <c r="C103" s="47" t="s">
        <v>170</v>
      </c>
      <c r="D103" s="47"/>
      <c r="E103" s="33"/>
      <c r="F103" s="21"/>
      <c r="G103" s="82"/>
      <c r="H103" s="108"/>
      <c r="I103" s="22"/>
    </row>
    <row r="104" spans="1:11" ht="26.25">
      <c r="A104" s="20" t="s">
        <v>16</v>
      </c>
      <c r="B104" s="46" t="s">
        <v>171</v>
      </c>
      <c r="C104" s="47" t="s">
        <v>172</v>
      </c>
      <c r="D104" s="47"/>
      <c r="E104" s="33"/>
      <c r="F104" s="21"/>
      <c r="G104" s="82"/>
      <c r="H104" s="108"/>
      <c r="I104" s="22"/>
    </row>
    <row r="105" spans="1:11" ht="26.25">
      <c r="A105" s="20" t="s">
        <v>26</v>
      </c>
      <c r="B105" s="46" t="s">
        <v>173</v>
      </c>
      <c r="C105" s="47" t="s">
        <v>174</v>
      </c>
      <c r="D105" s="47"/>
      <c r="E105" s="33"/>
      <c r="F105" s="21"/>
      <c r="G105" s="82"/>
      <c r="H105" s="108"/>
      <c r="I105" s="22"/>
    </row>
    <row r="106" spans="1:11" ht="26.25">
      <c r="A106" s="20" t="s">
        <v>29</v>
      </c>
      <c r="B106" s="46" t="s">
        <v>175</v>
      </c>
      <c r="C106" s="47" t="s">
        <v>176</v>
      </c>
      <c r="D106" s="47"/>
      <c r="E106" s="33"/>
      <c r="F106" s="21"/>
      <c r="G106" s="82"/>
      <c r="H106" s="109"/>
      <c r="I106" s="22"/>
    </row>
    <row r="107" spans="1:11">
      <c r="A107" s="20"/>
      <c r="B107" s="46"/>
      <c r="C107" s="47"/>
      <c r="D107" s="47"/>
      <c r="E107" s="33"/>
      <c r="F107" s="21"/>
      <c r="G107" s="23" t="s">
        <v>523</v>
      </c>
      <c r="H107" s="92">
        <f>SUM(I102:I106)</f>
        <v>0</v>
      </c>
      <c r="I107" s="22"/>
    </row>
    <row r="108" spans="1:11">
      <c r="A108" s="41" t="s">
        <v>177</v>
      </c>
      <c r="B108" s="42"/>
      <c r="C108" s="43"/>
      <c r="D108" s="43"/>
      <c r="E108" s="44"/>
      <c r="F108" s="45"/>
      <c r="G108" s="45"/>
      <c r="H108" s="91"/>
      <c r="I108" s="15"/>
    </row>
    <row r="109" spans="1:11">
      <c r="A109" s="20" t="s">
        <v>10</v>
      </c>
      <c r="B109" s="46" t="s">
        <v>178</v>
      </c>
      <c r="C109" s="47" t="s">
        <v>179</v>
      </c>
      <c r="D109" s="47"/>
      <c r="E109" s="33"/>
      <c r="F109" s="21"/>
      <c r="G109" s="82"/>
      <c r="H109" s="107">
        <v>18000</v>
      </c>
      <c r="I109" s="22"/>
      <c r="K109" s="99"/>
    </row>
    <row r="110" spans="1:11" ht="25.5">
      <c r="A110" s="20" t="s">
        <v>13</v>
      </c>
      <c r="B110" s="46" t="s">
        <v>180</v>
      </c>
      <c r="C110" s="47" t="s">
        <v>181</v>
      </c>
      <c r="D110" s="47"/>
      <c r="E110" s="33"/>
      <c r="F110" s="21"/>
      <c r="G110" s="82"/>
      <c r="H110" s="108"/>
      <c r="I110" s="22"/>
    </row>
    <row r="111" spans="1:11">
      <c r="A111" s="20" t="s">
        <v>16</v>
      </c>
      <c r="B111" s="46" t="s">
        <v>182</v>
      </c>
      <c r="C111" s="49" t="s">
        <v>183</v>
      </c>
      <c r="D111" s="49"/>
      <c r="E111" s="33"/>
      <c r="F111" s="21"/>
      <c r="G111" s="82"/>
      <c r="H111" s="108"/>
      <c r="I111" s="22"/>
    </row>
    <row r="112" spans="1:11" ht="26.25">
      <c r="A112" s="20" t="s">
        <v>26</v>
      </c>
      <c r="B112" s="46" t="s">
        <v>184</v>
      </c>
      <c r="C112" s="47" t="s">
        <v>185</v>
      </c>
      <c r="D112" s="47"/>
      <c r="E112" s="33"/>
      <c r="F112" s="21"/>
      <c r="G112" s="82"/>
      <c r="H112" s="108"/>
      <c r="I112" s="22"/>
    </row>
    <row r="113" spans="1:11" ht="25.5">
      <c r="A113" s="20" t="s">
        <v>29</v>
      </c>
      <c r="B113" s="46" t="s">
        <v>186</v>
      </c>
      <c r="C113" s="48" t="s">
        <v>187</v>
      </c>
      <c r="D113" s="48"/>
      <c r="E113" s="33"/>
      <c r="F113" s="21"/>
      <c r="G113" s="82"/>
      <c r="H113" s="108"/>
      <c r="I113" s="22"/>
    </row>
    <row r="114" spans="1:11">
      <c r="A114" s="20" t="s">
        <v>32</v>
      </c>
      <c r="B114" s="46" t="s">
        <v>188</v>
      </c>
      <c r="C114" s="48" t="s">
        <v>189</v>
      </c>
      <c r="D114" s="48"/>
      <c r="E114" s="33"/>
      <c r="F114" s="21"/>
      <c r="G114" s="82"/>
      <c r="H114" s="108"/>
      <c r="I114" s="22"/>
    </row>
    <row r="115" spans="1:11">
      <c r="A115" s="20" t="s">
        <v>35</v>
      </c>
      <c r="B115" s="46" t="s">
        <v>190</v>
      </c>
      <c r="C115" s="49" t="s">
        <v>191</v>
      </c>
      <c r="D115" s="49"/>
      <c r="E115" s="33"/>
      <c r="F115" s="21"/>
      <c r="G115" s="82"/>
      <c r="H115" s="108"/>
      <c r="I115" s="22"/>
    </row>
    <row r="116" spans="1:11">
      <c r="A116" s="20" t="s">
        <v>38</v>
      </c>
      <c r="B116" s="46" t="s">
        <v>192</v>
      </c>
      <c r="C116" s="47" t="s">
        <v>193</v>
      </c>
      <c r="D116" s="47"/>
      <c r="E116" s="33"/>
      <c r="F116" s="21"/>
      <c r="G116" s="82"/>
      <c r="H116" s="108"/>
      <c r="I116" s="22"/>
    </row>
    <row r="117" spans="1:11" ht="26.25">
      <c r="A117" s="20" t="s">
        <v>39</v>
      </c>
      <c r="B117" s="46" t="s">
        <v>194</v>
      </c>
      <c r="C117" s="47" t="s">
        <v>195</v>
      </c>
      <c r="D117" s="47"/>
      <c r="E117" s="33"/>
      <c r="F117" s="21"/>
      <c r="G117" s="82"/>
      <c r="H117" s="108"/>
      <c r="I117" s="22"/>
    </row>
    <row r="118" spans="1:11" ht="26.25">
      <c r="A118" s="20" t="s">
        <v>42</v>
      </c>
      <c r="B118" s="46" t="s">
        <v>196</v>
      </c>
      <c r="C118" s="50" t="s">
        <v>197</v>
      </c>
      <c r="D118" s="50"/>
      <c r="E118" s="33"/>
      <c r="F118" s="21"/>
      <c r="G118" s="82"/>
      <c r="H118" s="108"/>
      <c r="I118" s="22"/>
    </row>
    <row r="119" spans="1:11" ht="26.25">
      <c r="A119" s="20" t="s">
        <v>45</v>
      </c>
      <c r="B119" s="46" t="s">
        <v>198</v>
      </c>
      <c r="C119" s="50" t="s">
        <v>197</v>
      </c>
      <c r="D119" s="50"/>
      <c r="E119" s="33"/>
      <c r="F119" s="21"/>
      <c r="G119" s="82"/>
      <c r="H119" s="109"/>
      <c r="I119" s="22"/>
    </row>
    <row r="120" spans="1:11">
      <c r="A120" s="20"/>
      <c r="B120" s="46"/>
      <c r="C120" s="50"/>
      <c r="D120" s="50"/>
      <c r="E120" s="33"/>
      <c r="F120" s="21"/>
      <c r="G120" s="23" t="s">
        <v>524</v>
      </c>
      <c r="H120" s="92">
        <f>SUM(I109:I119)</f>
        <v>0</v>
      </c>
      <c r="I120" s="22"/>
    </row>
    <row r="121" spans="1:11">
      <c r="A121" s="14" t="s">
        <v>199</v>
      </c>
      <c r="B121" s="14"/>
      <c r="C121" s="14"/>
      <c r="D121" s="14"/>
      <c r="E121" s="14"/>
      <c r="F121" s="14"/>
      <c r="G121" s="77"/>
      <c r="H121" s="91"/>
      <c r="I121" s="15"/>
    </row>
    <row r="122" spans="1:11" ht="26.25">
      <c r="A122" s="16" t="s">
        <v>10</v>
      </c>
      <c r="B122" s="17" t="s">
        <v>200</v>
      </c>
      <c r="C122" s="35" t="s">
        <v>201</v>
      </c>
      <c r="D122" s="35"/>
      <c r="E122" s="33"/>
      <c r="F122" s="36"/>
      <c r="G122" s="79"/>
      <c r="H122" s="107">
        <v>4000</v>
      </c>
      <c r="I122" s="22"/>
      <c r="K122" s="99"/>
    </row>
    <row r="123" spans="1:11" ht="26.25">
      <c r="A123" s="16" t="s">
        <v>13</v>
      </c>
      <c r="B123" s="17" t="s">
        <v>202</v>
      </c>
      <c r="C123" s="35" t="s">
        <v>203</v>
      </c>
      <c r="D123" s="35"/>
      <c r="E123" s="33"/>
      <c r="F123" s="36"/>
      <c r="G123" s="79"/>
      <c r="H123" s="108"/>
      <c r="I123" s="22"/>
    </row>
    <row r="124" spans="1:11" ht="26.25">
      <c r="A124" s="16" t="s">
        <v>16</v>
      </c>
      <c r="B124" s="17" t="s">
        <v>204</v>
      </c>
      <c r="C124" s="51" t="s">
        <v>205</v>
      </c>
      <c r="D124" s="51"/>
      <c r="E124" s="33"/>
      <c r="F124" s="36"/>
      <c r="G124" s="79"/>
      <c r="H124" s="108"/>
      <c r="I124" s="22"/>
    </row>
    <row r="125" spans="1:11" ht="26.25">
      <c r="A125" s="16" t="s">
        <v>26</v>
      </c>
      <c r="B125" s="17" t="s">
        <v>206</v>
      </c>
      <c r="C125" s="52" t="s">
        <v>207</v>
      </c>
      <c r="D125" s="94"/>
      <c r="E125" s="33"/>
      <c r="F125" s="36"/>
      <c r="G125" s="79"/>
      <c r="H125" s="108"/>
      <c r="I125" s="22"/>
    </row>
    <row r="126" spans="1:11" ht="26.25">
      <c r="A126" s="16" t="s">
        <v>29</v>
      </c>
      <c r="B126" s="17" t="s">
        <v>208</v>
      </c>
      <c r="C126" s="51" t="s">
        <v>209</v>
      </c>
      <c r="D126" s="51"/>
      <c r="E126" s="33"/>
      <c r="F126" s="36"/>
      <c r="G126" s="79"/>
      <c r="H126" s="108"/>
      <c r="I126" s="22"/>
    </row>
    <row r="127" spans="1:11" ht="26.25">
      <c r="A127" s="16" t="s">
        <v>32</v>
      </c>
      <c r="B127" s="17" t="s">
        <v>210</v>
      </c>
      <c r="C127" s="53" t="s">
        <v>211</v>
      </c>
      <c r="D127" s="95"/>
      <c r="E127" s="33"/>
      <c r="F127" s="36"/>
      <c r="G127" s="79"/>
      <c r="H127" s="108"/>
      <c r="I127" s="22"/>
    </row>
    <row r="128" spans="1:11" ht="26.25">
      <c r="A128" s="16" t="s">
        <v>35</v>
      </c>
      <c r="B128" s="17" t="s">
        <v>212</v>
      </c>
      <c r="C128" s="54" t="s">
        <v>213</v>
      </c>
      <c r="D128" s="95"/>
      <c r="E128" s="33"/>
      <c r="F128" s="36"/>
      <c r="G128" s="79"/>
      <c r="H128" s="108"/>
      <c r="I128" s="22"/>
    </row>
    <row r="129" spans="1:11" ht="26.25">
      <c r="A129" s="16" t="s">
        <v>38</v>
      </c>
      <c r="B129" s="17" t="s">
        <v>214</v>
      </c>
      <c r="C129" s="55" t="s">
        <v>215</v>
      </c>
      <c r="D129" s="96"/>
      <c r="E129" s="33"/>
      <c r="F129" s="36"/>
      <c r="G129" s="79"/>
      <c r="H129" s="108"/>
      <c r="I129" s="22"/>
    </row>
    <row r="130" spans="1:11" ht="26.25">
      <c r="A130" s="16" t="s">
        <v>39</v>
      </c>
      <c r="B130" s="17" t="s">
        <v>216</v>
      </c>
      <c r="C130" s="56" t="s">
        <v>217</v>
      </c>
      <c r="D130" s="96"/>
      <c r="E130" s="33"/>
      <c r="F130" s="36"/>
      <c r="G130" s="79"/>
      <c r="H130" s="108"/>
      <c r="I130" s="22"/>
    </row>
    <row r="131" spans="1:11" ht="26.25">
      <c r="A131" s="16" t="s">
        <v>42</v>
      </c>
      <c r="B131" s="17" t="s">
        <v>218</v>
      </c>
      <c r="C131" s="57" t="s">
        <v>217</v>
      </c>
      <c r="D131" s="97"/>
      <c r="E131" s="33"/>
      <c r="F131" s="36"/>
      <c r="G131" s="79"/>
      <c r="H131" s="109"/>
      <c r="I131" s="22"/>
    </row>
    <row r="132" spans="1:11">
      <c r="A132" s="16"/>
      <c r="B132" s="17"/>
      <c r="C132" s="35"/>
      <c r="D132" s="35"/>
      <c r="E132" s="33"/>
      <c r="F132" s="36"/>
      <c r="G132" s="23" t="s">
        <v>525</v>
      </c>
      <c r="H132" s="92">
        <f>SUM(I122:I131)</f>
        <v>0</v>
      </c>
      <c r="I132" s="22"/>
    </row>
    <row r="133" spans="1:11">
      <c r="A133" s="14" t="s">
        <v>219</v>
      </c>
      <c r="B133" s="14"/>
      <c r="C133" s="14"/>
      <c r="D133" s="14"/>
      <c r="E133" s="14"/>
      <c r="F133" s="14"/>
      <c r="G133" s="77"/>
      <c r="H133" s="91"/>
      <c r="I133" s="15"/>
    </row>
    <row r="134" spans="1:11" ht="39">
      <c r="A134" s="16" t="s">
        <v>10</v>
      </c>
      <c r="B134" s="17" t="s">
        <v>220</v>
      </c>
      <c r="C134" s="19" t="s">
        <v>221</v>
      </c>
      <c r="D134" s="19"/>
      <c r="E134" s="19"/>
      <c r="F134" s="21"/>
      <c r="G134" s="79"/>
      <c r="H134" s="107">
        <v>500</v>
      </c>
      <c r="I134" s="22"/>
      <c r="K134" s="99"/>
    </row>
    <row r="135" spans="1:11" ht="39">
      <c r="A135" s="16" t="s">
        <v>13</v>
      </c>
      <c r="B135" s="17" t="s">
        <v>222</v>
      </c>
      <c r="C135" s="19" t="s">
        <v>223</v>
      </c>
      <c r="D135" s="19"/>
      <c r="E135" s="19"/>
      <c r="F135" s="21"/>
      <c r="G135" s="18"/>
      <c r="H135" s="109"/>
      <c r="I135" s="22"/>
    </row>
    <row r="136" spans="1:11">
      <c r="A136" s="16"/>
      <c r="B136" s="17"/>
      <c r="C136" s="19"/>
      <c r="D136" s="19"/>
      <c r="E136" s="19"/>
      <c r="F136" s="58"/>
      <c r="G136" s="23" t="s">
        <v>526</v>
      </c>
      <c r="H136" s="92">
        <f>SUM(I134:I135)</f>
        <v>0</v>
      </c>
      <c r="I136" s="22"/>
    </row>
    <row r="137" spans="1:11">
      <c r="A137" s="14" t="s">
        <v>224</v>
      </c>
      <c r="B137" s="14"/>
      <c r="C137" s="14"/>
      <c r="D137" s="14"/>
      <c r="E137" s="14"/>
      <c r="F137" s="14"/>
      <c r="G137" s="77"/>
      <c r="H137" s="91"/>
      <c r="I137" s="15"/>
    </row>
    <row r="138" spans="1:11" ht="39">
      <c r="A138" s="16" t="s">
        <v>10</v>
      </c>
      <c r="B138" s="17" t="s">
        <v>225</v>
      </c>
      <c r="C138" s="19" t="s">
        <v>226</v>
      </c>
      <c r="D138" s="19"/>
      <c r="E138" s="19"/>
      <c r="F138" s="21"/>
      <c r="G138" s="18"/>
      <c r="H138" s="108">
        <v>500</v>
      </c>
      <c r="I138" s="22"/>
      <c r="K138" s="99"/>
    </row>
    <row r="139" spans="1:11" ht="26.25">
      <c r="A139" s="16" t="s">
        <v>13</v>
      </c>
      <c r="B139" s="17" t="s">
        <v>227</v>
      </c>
      <c r="C139" s="19" t="s">
        <v>228</v>
      </c>
      <c r="D139" s="19"/>
      <c r="E139" s="19"/>
      <c r="F139" s="21"/>
      <c r="G139" s="18"/>
      <c r="H139" s="108"/>
      <c r="I139" s="22"/>
    </row>
    <row r="140" spans="1:11" ht="39">
      <c r="A140" s="16" t="s">
        <v>16</v>
      </c>
      <c r="B140" s="17" t="s">
        <v>229</v>
      </c>
      <c r="C140" s="19" t="s">
        <v>230</v>
      </c>
      <c r="D140" s="19"/>
      <c r="E140" s="19"/>
      <c r="F140" s="21"/>
      <c r="G140" s="18"/>
      <c r="H140" s="109"/>
      <c r="I140" s="22"/>
    </row>
    <row r="141" spans="1:11">
      <c r="A141" s="16"/>
      <c r="B141" s="17"/>
      <c r="C141" s="19"/>
      <c r="D141" s="19"/>
      <c r="E141" s="19"/>
      <c r="F141" s="21"/>
      <c r="G141" s="23" t="s">
        <v>527</v>
      </c>
      <c r="H141" s="92">
        <f>SUM(I138:I140)</f>
        <v>0</v>
      </c>
      <c r="I141" s="22"/>
    </row>
    <row r="142" spans="1:11">
      <c r="A142" s="14" t="s">
        <v>231</v>
      </c>
      <c r="B142" s="14"/>
      <c r="C142" s="14"/>
      <c r="D142" s="14"/>
      <c r="E142" s="14"/>
      <c r="F142" s="14"/>
      <c r="G142" s="77"/>
      <c r="H142" s="91"/>
      <c r="I142" s="15"/>
    </row>
    <row r="143" spans="1:11" ht="26.25">
      <c r="A143" s="16" t="s">
        <v>10</v>
      </c>
      <c r="B143" s="17" t="s">
        <v>232</v>
      </c>
      <c r="C143" s="19" t="s">
        <v>233</v>
      </c>
      <c r="D143" s="19"/>
      <c r="E143" s="19"/>
      <c r="F143" s="21"/>
      <c r="G143" s="18"/>
      <c r="H143" s="110">
        <v>400</v>
      </c>
      <c r="I143" s="59"/>
      <c r="K143" s="99"/>
    </row>
    <row r="144" spans="1:11" ht="26.25">
      <c r="A144" s="16" t="s">
        <v>13</v>
      </c>
      <c r="B144" s="17" t="s">
        <v>234</v>
      </c>
      <c r="C144" s="19" t="s">
        <v>235</v>
      </c>
      <c r="D144" s="19"/>
      <c r="E144" s="19"/>
      <c r="F144" s="21"/>
      <c r="G144" s="18"/>
      <c r="H144" s="111"/>
      <c r="I144" s="59"/>
    </row>
    <row r="145" spans="1:11" ht="26.25">
      <c r="A145" s="16" t="s">
        <v>16</v>
      </c>
      <c r="B145" s="17" t="s">
        <v>236</v>
      </c>
      <c r="C145" s="19" t="s">
        <v>237</v>
      </c>
      <c r="D145" s="19"/>
      <c r="E145" s="19"/>
      <c r="F145" s="21"/>
      <c r="G145" s="18"/>
      <c r="H145" s="112"/>
      <c r="I145" s="59"/>
    </row>
    <row r="146" spans="1:11">
      <c r="A146" s="16"/>
      <c r="B146" s="17"/>
      <c r="C146" s="19"/>
      <c r="D146" s="19"/>
      <c r="E146" s="19"/>
      <c r="F146" s="58"/>
      <c r="G146" s="23" t="s">
        <v>528</v>
      </c>
      <c r="H146" s="92">
        <f>SUM(I143:I145)</f>
        <v>0</v>
      </c>
      <c r="I146" s="22"/>
    </row>
    <row r="147" spans="1:11">
      <c r="A147" s="14" t="s">
        <v>238</v>
      </c>
      <c r="B147" s="14"/>
      <c r="C147" s="14"/>
      <c r="D147" s="14"/>
      <c r="E147" s="14"/>
      <c r="F147" s="14"/>
      <c r="G147" s="77"/>
      <c r="H147" s="91"/>
      <c r="I147" s="15"/>
    </row>
    <row r="148" spans="1:11" ht="26.25">
      <c r="A148" s="16" t="s">
        <v>10</v>
      </c>
      <c r="B148" s="17" t="s">
        <v>239</v>
      </c>
      <c r="C148" s="19" t="s">
        <v>240</v>
      </c>
      <c r="D148" s="19"/>
      <c r="E148" s="19"/>
      <c r="F148" s="21"/>
      <c r="G148" s="18"/>
      <c r="H148" s="107">
        <v>800</v>
      </c>
      <c r="I148" s="22"/>
      <c r="K148" s="99"/>
    </row>
    <row r="149" spans="1:11" ht="26.25">
      <c r="A149" s="16" t="s">
        <v>13</v>
      </c>
      <c r="B149" s="17" t="s">
        <v>241</v>
      </c>
      <c r="C149" s="19" t="s">
        <v>242</v>
      </c>
      <c r="D149" s="19"/>
      <c r="E149" s="19"/>
      <c r="F149" s="21"/>
      <c r="G149" s="18"/>
      <c r="H149" s="108"/>
      <c r="I149" s="22"/>
    </row>
    <row r="150" spans="1:11" ht="26.25">
      <c r="A150" s="16" t="s">
        <v>16</v>
      </c>
      <c r="B150" s="17" t="s">
        <v>243</v>
      </c>
      <c r="C150" s="19" t="s">
        <v>244</v>
      </c>
      <c r="D150" s="19"/>
      <c r="E150" s="19"/>
      <c r="F150" s="21"/>
      <c r="G150" s="18"/>
      <c r="H150" s="109"/>
      <c r="I150" s="22"/>
    </row>
    <row r="151" spans="1:11">
      <c r="A151" s="16"/>
      <c r="B151" s="17"/>
      <c r="C151" s="19"/>
      <c r="D151" s="19"/>
      <c r="E151" s="19"/>
      <c r="F151" s="21"/>
      <c r="G151" s="23" t="s">
        <v>529</v>
      </c>
      <c r="H151" s="92">
        <f>SUM(I148:I150)</f>
        <v>0</v>
      </c>
      <c r="I151" s="22"/>
    </row>
    <row r="152" spans="1:11">
      <c r="A152" s="14" t="s">
        <v>245</v>
      </c>
      <c r="B152" s="14"/>
      <c r="C152" s="14"/>
      <c r="D152" s="14"/>
      <c r="E152" s="14"/>
      <c r="F152" s="14"/>
      <c r="G152" s="77"/>
      <c r="H152" s="91"/>
      <c r="I152" s="15"/>
    </row>
    <row r="153" spans="1:11" ht="26.25">
      <c r="A153" s="16" t="s">
        <v>10</v>
      </c>
      <c r="B153" s="17" t="s">
        <v>246</v>
      </c>
      <c r="C153" s="19" t="s">
        <v>247</v>
      </c>
      <c r="D153" s="19"/>
      <c r="E153" s="19"/>
      <c r="F153" s="21"/>
      <c r="G153" s="18"/>
      <c r="H153" s="107">
        <v>1000</v>
      </c>
      <c r="I153" s="22"/>
      <c r="K153" s="99"/>
    </row>
    <row r="154" spans="1:11" ht="26.25">
      <c r="A154" s="16" t="s">
        <v>13</v>
      </c>
      <c r="B154" s="17" t="s">
        <v>502</v>
      </c>
      <c r="C154" s="19" t="s">
        <v>503</v>
      </c>
      <c r="D154" s="19"/>
      <c r="E154" s="19"/>
      <c r="F154" s="21"/>
      <c r="G154" s="18"/>
      <c r="H154" s="109"/>
      <c r="I154" s="22"/>
    </row>
    <row r="155" spans="1:11">
      <c r="A155" s="16"/>
      <c r="B155" s="17"/>
      <c r="C155" s="19"/>
      <c r="D155" s="19"/>
      <c r="E155" s="19"/>
      <c r="F155" s="21"/>
      <c r="G155" s="23" t="s">
        <v>530</v>
      </c>
      <c r="H155" s="92">
        <f>SUM(I153:I154)</f>
        <v>0</v>
      </c>
      <c r="I155" s="22"/>
    </row>
    <row r="156" spans="1:11">
      <c r="A156" s="14" t="s">
        <v>248</v>
      </c>
      <c r="B156" s="14"/>
      <c r="C156" s="14"/>
      <c r="D156" s="14"/>
      <c r="E156" s="14"/>
      <c r="F156" s="14"/>
      <c r="G156" s="77"/>
      <c r="H156" s="91"/>
      <c r="I156" s="15"/>
    </row>
    <row r="157" spans="1:11" ht="39">
      <c r="A157" s="16" t="s">
        <v>10</v>
      </c>
      <c r="B157" s="17" t="s">
        <v>249</v>
      </c>
      <c r="C157" s="19" t="s">
        <v>250</v>
      </c>
      <c r="D157" s="19"/>
      <c r="E157" s="19"/>
      <c r="F157" s="21"/>
      <c r="G157" s="18"/>
      <c r="H157" s="107">
        <v>7000</v>
      </c>
      <c r="I157" s="22"/>
      <c r="K157" s="99"/>
    </row>
    <row r="158" spans="1:11" ht="26.25">
      <c r="A158" s="16" t="s">
        <v>13</v>
      </c>
      <c r="B158" s="17" t="s">
        <v>251</v>
      </c>
      <c r="C158" s="19" t="s">
        <v>252</v>
      </c>
      <c r="D158" s="19"/>
      <c r="E158" s="19"/>
      <c r="F158" s="21"/>
      <c r="G158" s="18"/>
      <c r="H158" s="108"/>
      <c r="I158" s="22"/>
    </row>
    <row r="159" spans="1:11" ht="39">
      <c r="A159" s="16" t="s">
        <v>16</v>
      </c>
      <c r="B159" s="17" t="s">
        <v>253</v>
      </c>
      <c r="C159" s="19" t="s">
        <v>254</v>
      </c>
      <c r="D159" s="19"/>
      <c r="E159" s="19"/>
      <c r="F159" s="21"/>
      <c r="G159" s="18"/>
      <c r="H159" s="108"/>
      <c r="I159" s="22"/>
    </row>
    <row r="160" spans="1:11" ht="39">
      <c r="A160" s="16" t="s">
        <v>26</v>
      </c>
      <c r="B160" s="17" t="s">
        <v>255</v>
      </c>
      <c r="C160" s="19" t="s">
        <v>256</v>
      </c>
      <c r="D160" s="19"/>
      <c r="E160" s="19"/>
      <c r="F160" s="21"/>
      <c r="G160" s="18"/>
      <c r="H160" s="108"/>
      <c r="I160" s="22"/>
    </row>
    <row r="161" spans="1:9" ht="26.25">
      <c r="A161" s="16" t="s">
        <v>29</v>
      </c>
      <c r="B161" s="17" t="s">
        <v>257</v>
      </c>
      <c r="C161" s="19" t="s">
        <v>258</v>
      </c>
      <c r="D161" s="19"/>
      <c r="E161" s="19"/>
      <c r="F161" s="21"/>
      <c r="G161" s="18"/>
      <c r="H161" s="108"/>
      <c r="I161" s="22"/>
    </row>
    <row r="162" spans="1:9" ht="39">
      <c r="A162" s="16" t="s">
        <v>32</v>
      </c>
      <c r="B162" s="17" t="s">
        <v>259</v>
      </c>
      <c r="C162" s="19" t="s">
        <v>260</v>
      </c>
      <c r="D162" s="19"/>
      <c r="E162" s="19"/>
      <c r="F162" s="21"/>
      <c r="G162" s="18"/>
      <c r="H162" s="108"/>
      <c r="I162" s="22"/>
    </row>
    <row r="163" spans="1:9" ht="39">
      <c r="A163" s="16" t="s">
        <v>35</v>
      </c>
      <c r="B163" s="17" t="s">
        <v>261</v>
      </c>
      <c r="C163" s="19" t="s">
        <v>262</v>
      </c>
      <c r="D163" s="19"/>
      <c r="E163" s="19"/>
      <c r="F163" s="21"/>
      <c r="G163" s="18"/>
      <c r="H163" s="108"/>
      <c r="I163" s="22"/>
    </row>
    <row r="164" spans="1:9" ht="26.25">
      <c r="A164" s="16" t="s">
        <v>38</v>
      </c>
      <c r="B164" s="17" t="s">
        <v>263</v>
      </c>
      <c r="C164" s="19" t="s">
        <v>264</v>
      </c>
      <c r="D164" s="19"/>
      <c r="E164" s="19"/>
      <c r="F164" s="21"/>
      <c r="G164" s="18"/>
      <c r="H164" s="108"/>
      <c r="I164" s="22"/>
    </row>
    <row r="165" spans="1:9" ht="39">
      <c r="A165" s="16" t="s">
        <v>39</v>
      </c>
      <c r="B165" s="17" t="s">
        <v>265</v>
      </c>
      <c r="C165" s="19" t="s">
        <v>266</v>
      </c>
      <c r="D165" s="19"/>
      <c r="E165" s="19"/>
      <c r="F165" s="21"/>
      <c r="G165" s="18"/>
      <c r="H165" s="108"/>
      <c r="I165" s="22"/>
    </row>
    <row r="166" spans="1:9" ht="39">
      <c r="A166" s="16" t="s">
        <v>42</v>
      </c>
      <c r="B166" s="17" t="s">
        <v>267</v>
      </c>
      <c r="C166" s="19" t="s">
        <v>268</v>
      </c>
      <c r="D166" s="19"/>
      <c r="E166" s="19"/>
      <c r="F166" s="21"/>
      <c r="G166" s="18"/>
      <c r="H166" s="108"/>
      <c r="I166" s="22"/>
    </row>
    <row r="167" spans="1:9" ht="26.25">
      <c r="A167" s="16" t="s">
        <v>45</v>
      </c>
      <c r="B167" s="17" t="s">
        <v>269</v>
      </c>
      <c r="C167" s="19" t="s">
        <v>270</v>
      </c>
      <c r="D167" s="19"/>
      <c r="E167" s="19"/>
      <c r="F167" s="21"/>
      <c r="G167" s="18"/>
      <c r="H167" s="108"/>
      <c r="I167" s="22"/>
    </row>
    <row r="168" spans="1:9" ht="39">
      <c r="A168" s="16" t="s">
        <v>48</v>
      </c>
      <c r="B168" s="17" t="s">
        <v>271</v>
      </c>
      <c r="C168" s="19" t="s">
        <v>272</v>
      </c>
      <c r="D168" s="19"/>
      <c r="E168" s="19"/>
      <c r="F168" s="21"/>
      <c r="G168" s="18"/>
      <c r="H168" s="108"/>
      <c r="I168" s="22"/>
    </row>
    <row r="169" spans="1:9" ht="39">
      <c r="A169" s="16" t="s">
        <v>51</v>
      </c>
      <c r="B169" s="17" t="s">
        <v>273</v>
      </c>
      <c r="C169" s="19" t="s">
        <v>274</v>
      </c>
      <c r="D169" s="19"/>
      <c r="E169" s="19"/>
      <c r="F169" s="21"/>
      <c r="G169" s="18"/>
      <c r="H169" s="108"/>
      <c r="I169" s="22"/>
    </row>
    <row r="170" spans="1:9" ht="26.25">
      <c r="A170" s="16" t="s">
        <v>54</v>
      </c>
      <c r="B170" s="17" t="s">
        <v>275</v>
      </c>
      <c r="C170" s="19" t="s">
        <v>276</v>
      </c>
      <c r="D170" s="19"/>
      <c r="E170" s="19"/>
      <c r="F170" s="21"/>
      <c r="G170" s="18"/>
      <c r="H170" s="108"/>
      <c r="I170" s="22"/>
    </row>
    <row r="171" spans="1:9" ht="39">
      <c r="A171" s="16" t="s">
        <v>57</v>
      </c>
      <c r="B171" s="17" t="s">
        <v>277</v>
      </c>
      <c r="C171" s="19" t="s">
        <v>278</v>
      </c>
      <c r="D171" s="19"/>
      <c r="E171" s="19"/>
      <c r="F171" s="21"/>
      <c r="G171" s="18"/>
      <c r="H171" s="108"/>
      <c r="I171" s="22"/>
    </row>
    <row r="172" spans="1:9" ht="39">
      <c r="A172" s="16" t="s">
        <v>60</v>
      </c>
      <c r="B172" s="17" t="s">
        <v>279</v>
      </c>
      <c r="C172" s="19" t="s">
        <v>280</v>
      </c>
      <c r="D172" s="19"/>
      <c r="E172" s="19"/>
      <c r="F172" s="21"/>
      <c r="G172" s="18"/>
      <c r="H172" s="108"/>
      <c r="I172" s="22"/>
    </row>
    <row r="173" spans="1:9" ht="39">
      <c r="A173" s="16" t="s">
        <v>63</v>
      </c>
      <c r="B173" s="17" t="s">
        <v>281</v>
      </c>
      <c r="C173" s="19" t="s">
        <v>282</v>
      </c>
      <c r="D173" s="19"/>
      <c r="E173" s="19"/>
      <c r="F173" s="21"/>
      <c r="G173" s="18"/>
      <c r="H173" s="108"/>
      <c r="I173" s="22"/>
    </row>
    <row r="174" spans="1:9" ht="39">
      <c r="A174" s="16" t="s">
        <v>66</v>
      </c>
      <c r="B174" s="17" t="s">
        <v>283</v>
      </c>
      <c r="C174" s="19" t="s">
        <v>284</v>
      </c>
      <c r="D174" s="19"/>
      <c r="E174" s="19"/>
      <c r="F174" s="21"/>
      <c r="G174" s="18"/>
      <c r="H174" s="109"/>
      <c r="I174" s="22"/>
    </row>
    <row r="175" spans="1:9">
      <c r="A175" s="16"/>
      <c r="B175" s="17"/>
      <c r="C175" s="19"/>
      <c r="D175" s="19"/>
      <c r="E175" s="19"/>
      <c r="F175" s="58"/>
      <c r="G175" s="23" t="s">
        <v>531</v>
      </c>
      <c r="H175" s="92">
        <f>SUM(I157:I174)</f>
        <v>0</v>
      </c>
      <c r="I175" s="22"/>
    </row>
    <row r="176" spans="1:9">
      <c r="A176" s="14" t="s">
        <v>285</v>
      </c>
      <c r="B176" s="14"/>
      <c r="C176" s="14"/>
      <c r="D176" s="14"/>
      <c r="E176" s="14"/>
      <c r="F176" s="14"/>
      <c r="G176" s="14"/>
      <c r="H176" s="91"/>
      <c r="I176" s="15"/>
    </row>
    <row r="177" spans="1:11" ht="39">
      <c r="A177" s="16" t="s">
        <v>10</v>
      </c>
      <c r="B177" s="17" t="s">
        <v>286</v>
      </c>
      <c r="C177" s="19" t="s">
        <v>532</v>
      </c>
      <c r="D177" s="19"/>
      <c r="E177" s="33"/>
      <c r="F177" s="21"/>
      <c r="G177" s="83"/>
      <c r="H177" s="107">
        <v>11000</v>
      </c>
      <c r="I177" s="22"/>
      <c r="K177" s="99"/>
    </row>
    <row r="178" spans="1:11" ht="39">
      <c r="A178" s="16" t="s">
        <v>13</v>
      </c>
      <c r="B178" s="17" t="s">
        <v>287</v>
      </c>
      <c r="C178" s="19" t="s">
        <v>533</v>
      </c>
      <c r="D178" s="19"/>
      <c r="E178" s="33"/>
      <c r="F178" s="21"/>
      <c r="G178" s="83"/>
      <c r="H178" s="108"/>
      <c r="I178" s="22"/>
    </row>
    <row r="179" spans="1:11" ht="39">
      <c r="A179" s="16" t="s">
        <v>16</v>
      </c>
      <c r="B179" s="17" t="s">
        <v>288</v>
      </c>
      <c r="C179" s="19" t="s">
        <v>534</v>
      </c>
      <c r="D179" s="19"/>
      <c r="E179" s="33"/>
      <c r="F179" s="21"/>
      <c r="G179" s="83"/>
      <c r="H179" s="108"/>
      <c r="I179" s="22"/>
    </row>
    <row r="180" spans="1:11" ht="51.75">
      <c r="A180" s="16" t="s">
        <v>26</v>
      </c>
      <c r="B180" s="17" t="s">
        <v>289</v>
      </c>
      <c r="C180" s="19" t="s">
        <v>290</v>
      </c>
      <c r="D180" s="19"/>
      <c r="E180" s="33"/>
      <c r="F180" s="21"/>
      <c r="G180" s="83"/>
      <c r="H180" s="108"/>
      <c r="I180" s="22"/>
    </row>
    <row r="181" spans="1:11" ht="26.25">
      <c r="A181" s="16" t="s">
        <v>29</v>
      </c>
      <c r="B181" s="17"/>
      <c r="C181" s="71" t="s">
        <v>509</v>
      </c>
      <c r="D181" s="71"/>
      <c r="E181" s="33"/>
      <c r="F181" s="21"/>
      <c r="G181" s="83"/>
      <c r="H181" s="109"/>
      <c r="I181" s="22"/>
    </row>
    <row r="182" spans="1:11">
      <c r="A182" s="29"/>
      <c r="B182" s="29"/>
      <c r="C182" s="29"/>
      <c r="D182" s="29"/>
      <c r="E182" s="29"/>
      <c r="G182" s="23" t="s">
        <v>535</v>
      </c>
      <c r="H182" s="92">
        <f>SUM(I177:I181)</f>
        <v>0</v>
      </c>
      <c r="I182" s="22"/>
    </row>
    <row r="183" spans="1:11">
      <c r="A183" s="14" t="s">
        <v>291</v>
      </c>
      <c r="B183" s="14"/>
      <c r="C183" s="14"/>
      <c r="D183" s="14"/>
      <c r="E183" s="14"/>
      <c r="F183" s="14"/>
      <c r="G183" s="77"/>
      <c r="H183" s="91"/>
      <c r="I183" s="15"/>
    </row>
    <row r="184" spans="1:11" ht="26.25">
      <c r="A184" s="16" t="s">
        <v>10</v>
      </c>
      <c r="B184" s="17" t="s">
        <v>292</v>
      </c>
      <c r="C184" s="60" t="s">
        <v>293</v>
      </c>
      <c r="D184" s="60"/>
      <c r="E184" s="29"/>
      <c r="F184" s="29"/>
      <c r="G184" s="18"/>
      <c r="H184" s="107">
        <v>13500</v>
      </c>
      <c r="I184" s="22"/>
      <c r="K184" s="99"/>
    </row>
    <row r="185" spans="1:11" ht="26.25">
      <c r="A185" s="16" t="s">
        <v>13</v>
      </c>
      <c r="B185" s="17" t="s">
        <v>294</v>
      </c>
      <c r="C185" s="60" t="s">
        <v>295</v>
      </c>
      <c r="D185" s="60"/>
      <c r="E185" s="29"/>
      <c r="F185" s="29"/>
      <c r="G185" s="18"/>
      <c r="H185" s="108"/>
      <c r="I185" s="22"/>
    </row>
    <row r="186" spans="1:11" ht="26.25">
      <c r="A186" s="16" t="s">
        <v>16</v>
      </c>
      <c r="B186" s="17" t="s">
        <v>296</v>
      </c>
      <c r="C186" s="60" t="s">
        <v>297</v>
      </c>
      <c r="D186" s="60"/>
      <c r="E186" s="29"/>
      <c r="F186" s="29"/>
      <c r="G186" s="18"/>
      <c r="H186" s="108"/>
      <c r="I186" s="22"/>
    </row>
    <row r="187" spans="1:11" ht="26.25">
      <c r="A187" s="16" t="s">
        <v>26</v>
      </c>
      <c r="B187" s="17" t="s">
        <v>298</v>
      </c>
      <c r="C187" s="60" t="s">
        <v>299</v>
      </c>
      <c r="D187" s="60"/>
      <c r="E187" s="29"/>
      <c r="F187" s="29"/>
      <c r="G187" s="18"/>
      <c r="H187" s="108"/>
      <c r="I187" s="22"/>
    </row>
    <row r="188" spans="1:11" ht="26.25">
      <c r="A188" s="16" t="s">
        <v>29</v>
      </c>
      <c r="B188" s="17" t="s">
        <v>300</v>
      </c>
      <c r="C188" s="60" t="s">
        <v>301</v>
      </c>
      <c r="D188" s="60"/>
      <c r="E188" s="29"/>
      <c r="F188" s="29"/>
      <c r="G188" s="18"/>
      <c r="H188" s="108"/>
      <c r="I188" s="22"/>
    </row>
    <row r="189" spans="1:11" ht="26.25">
      <c r="A189" s="16" t="s">
        <v>32</v>
      </c>
      <c r="B189" s="17" t="s">
        <v>302</v>
      </c>
      <c r="C189" s="60" t="s">
        <v>303</v>
      </c>
      <c r="D189" s="60"/>
      <c r="E189" s="29"/>
      <c r="F189" s="29"/>
      <c r="G189" s="18"/>
      <c r="H189" s="108"/>
      <c r="I189" s="22"/>
    </row>
    <row r="190" spans="1:11" ht="26.25">
      <c r="A190" s="16" t="s">
        <v>35</v>
      </c>
      <c r="B190" s="17" t="s">
        <v>304</v>
      </c>
      <c r="C190" s="60" t="s">
        <v>305</v>
      </c>
      <c r="D190" s="60"/>
      <c r="E190" s="29"/>
      <c r="F190" s="29"/>
      <c r="G190" s="18"/>
      <c r="H190" s="108"/>
      <c r="I190" s="22"/>
    </row>
    <row r="191" spans="1:11" ht="26.25">
      <c r="A191" s="16" t="s">
        <v>38</v>
      </c>
      <c r="B191" s="17" t="s">
        <v>306</v>
      </c>
      <c r="C191" s="60" t="s">
        <v>307</v>
      </c>
      <c r="D191" s="60"/>
      <c r="E191" s="29"/>
      <c r="F191" s="29"/>
      <c r="G191" s="18"/>
      <c r="H191" s="108"/>
      <c r="I191" s="22"/>
    </row>
    <row r="192" spans="1:11" ht="26.25">
      <c r="A192" s="16" t="s">
        <v>39</v>
      </c>
      <c r="B192" s="17" t="s">
        <v>308</v>
      </c>
      <c r="C192" s="60" t="s">
        <v>309</v>
      </c>
      <c r="D192" s="60"/>
      <c r="E192" s="29"/>
      <c r="F192" s="29"/>
      <c r="G192" s="18"/>
      <c r="H192" s="108"/>
      <c r="I192" s="22"/>
    </row>
    <row r="193" spans="1:11" ht="26.25">
      <c r="A193" s="16" t="s">
        <v>42</v>
      </c>
      <c r="B193" s="17" t="s">
        <v>310</v>
      </c>
      <c r="C193" s="60" t="s">
        <v>311</v>
      </c>
      <c r="D193" s="60"/>
      <c r="E193" s="29"/>
      <c r="F193" s="29"/>
      <c r="G193" s="18"/>
      <c r="H193" s="108"/>
      <c r="I193" s="22"/>
    </row>
    <row r="194" spans="1:11" ht="26.25">
      <c r="A194" s="16" t="s">
        <v>45</v>
      </c>
      <c r="B194" s="17" t="s">
        <v>312</v>
      </c>
      <c r="C194" s="60" t="s">
        <v>313</v>
      </c>
      <c r="D194" s="60"/>
      <c r="E194" s="29"/>
      <c r="F194" s="29"/>
      <c r="G194" s="18"/>
      <c r="H194" s="108"/>
      <c r="I194" s="22"/>
    </row>
    <row r="195" spans="1:11" ht="26.25">
      <c r="A195" s="16" t="s">
        <v>48</v>
      </c>
      <c r="B195" s="17" t="s">
        <v>314</v>
      </c>
      <c r="C195" s="60" t="s">
        <v>315</v>
      </c>
      <c r="D195" s="60"/>
      <c r="E195" s="29"/>
      <c r="F195" s="29"/>
      <c r="G195" s="18"/>
      <c r="H195" s="108"/>
      <c r="I195" s="22"/>
    </row>
    <row r="196" spans="1:11" ht="26.25">
      <c r="A196" s="16" t="s">
        <v>51</v>
      </c>
      <c r="B196" s="17" t="s">
        <v>316</v>
      </c>
      <c r="C196" s="60" t="s">
        <v>317</v>
      </c>
      <c r="D196" s="60"/>
      <c r="E196" s="29"/>
      <c r="F196" s="29"/>
      <c r="G196" s="18"/>
      <c r="H196" s="108"/>
      <c r="I196" s="22"/>
    </row>
    <row r="197" spans="1:11" ht="26.25">
      <c r="A197" s="16" t="s">
        <v>54</v>
      </c>
      <c r="B197" s="17" t="s">
        <v>318</v>
      </c>
      <c r="C197" s="60" t="s">
        <v>319</v>
      </c>
      <c r="D197" s="60"/>
      <c r="E197" s="29"/>
      <c r="F197" s="29"/>
      <c r="G197" s="18"/>
      <c r="H197" s="108"/>
      <c r="I197" s="22"/>
    </row>
    <row r="198" spans="1:11" ht="26.25">
      <c r="A198" s="16" t="s">
        <v>57</v>
      </c>
      <c r="B198" s="17" t="s">
        <v>320</v>
      </c>
      <c r="C198" s="60" t="s">
        <v>321</v>
      </c>
      <c r="D198" s="60"/>
      <c r="E198" s="29"/>
      <c r="F198" s="29"/>
      <c r="G198" s="18"/>
      <c r="H198" s="108"/>
      <c r="I198" s="22"/>
    </row>
    <row r="199" spans="1:11" ht="26.25">
      <c r="A199" s="16" t="s">
        <v>60</v>
      </c>
      <c r="B199" s="17" t="s">
        <v>322</v>
      </c>
      <c r="C199" s="60" t="s">
        <v>323</v>
      </c>
      <c r="D199" s="60"/>
      <c r="E199" s="29"/>
      <c r="F199" s="29"/>
      <c r="G199" s="18"/>
      <c r="H199" s="108"/>
      <c r="I199" s="22"/>
    </row>
    <row r="200" spans="1:11" ht="26.25">
      <c r="A200" s="16" t="s">
        <v>63</v>
      </c>
      <c r="B200" s="17" t="s">
        <v>324</v>
      </c>
      <c r="C200" s="60" t="s">
        <v>325</v>
      </c>
      <c r="D200" s="60"/>
      <c r="E200" s="29"/>
      <c r="F200" s="29"/>
      <c r="G200" s="18"/>
      <c r="H200" s="108"/>
      <c r="I200" s="22"/>
    </row>
    <row r="201" spans="1:11" ht="26.25">
      <c r="A201" s="16" t="s">
        <v>66</v>
      </c>
      <c r="B201" s="17" t="s">
        <v>326</v>
      </c>
      <c r="C201" s="60" t="s">
        <v>327</v>
      </c>
      <c r="D201" s="60"/>
      <c r="E201" s="29"/>
      <c r="F201" s="29"/>
      <c r="G201" s="18"/>
      <c r="H201" s="108"/>
      <c r="I201" s="22"/>
    </row>
    <row r="202" spans="1:11" ht="26.25">
      <c r="A202" s="16" t="s">
        <v>328</v>
      </c>
      <c r="B202" s="17" t="s">
        <v>329</v>
      </c>
      <c r="C202" s="60" t="s">
        <v>330</v>
      </c>
      <c r="D202" s="60"/>
      <c r="E202" s="29"/>
      <c r="F202" s="29"/>
      <c r="G202" s="18"/>
      <c r="H202" s="108"/>
      <c r="I202" s="22"/>
    </row>
    <row r="203" spans="1:11" ht="26.25">
      <c r="A203" s="16" t="s">
        <v>331</v>
      </c>
      <c r="B203" s="17" t="s">
        <v>332</v>
      </c>
      <c r="C203" s="60" t="s">
        <v>333</v>
      </c>
      <c r="D203" s="60"/>
      <c r="E203" s="29"/>
      <c r="F203" s="29"/>
      <c r="G203" s="18"/>
      <c r="H203" s="108"/>
      <c r="I203" s="22"/>
    </row>
    <row r="204" spans="1:11" ht="26.25">
      <c r="A204" s="16" t="s">
        <v>334</v>
      </c>
      <c r="B204" s="17" t="s">
        <v>335</v>
      </c>
      <c r="C204" s="60" t="s">
        <v>336</v>
      </c>
      <c r="D204" s="60"/>
      <c r="E204" s="29"/>
      <c r="F204" s="29"/>
      <c r="G204" s="18"/>
      <c r="H204" s="108"/>
      <c r="I204" s="22"/>
    </row>
    <row r="205" spans="1:11" ht="26.25">
      <c r="A205" s="16" t="s">
        <v>337</v>
      </c>
      <c r="B205" s="17" t="s">
        <v>338</v>
      </c>
      <c r="C205" s="60" t="s">
        <v>339</v>
      </c>
      <c r="D205" s="60"/>
      <c r="E205" s="29"/>
      <c r="F205" s="29"/>
      <c r="G205" s="18"/>
      <c r="H205" s="109"/>
      <c r="I205" s="22"/>
    </row>
    <row r="206" spans="1:11">
      <c r="A206" s="29"/>
      <c r="B206" s="29"/>
      <c r="C206" s="29"/>
      <c r="D206" s="29"/>
      <c r="E206" s="29"/>
      <c r="G206" s="23" t="s">
        <v>536</v>
      </c>
      <c r="H206" s="92">
        <f>SUM(I184:I205)</f>
        <v>0</v>
      </c>
      <c r="I206" s="22"/>
    </row>
    <row r="207" spans="1:11">
      <c r="A207" s="14" t="s">
        <v>340</v>
      </c>
      <c r="B207" s="14"/>
      <c r="C207" s="14"/>
      <c r="D207" s="14"/>
      <c r="E207" s="14"/>
      <c r="F207" s="14"/>
      <c r="G207" s="77"/>
      <c r="H207" s="91"/>
      <c r="I207" s="15"/>
    </row>
    <row r="208" spans="1:11" ht="26.25">
      <c r="A208" s="16" t="s">
        <v>10</v>
      </c>
      <c r="B208" s="17" t="s">
        <v>341</v>
      </c>
      <c r="C208" s="19" t="s">
        <v>342</v>
      </c>
      <c r="D208" s="19"/>
      <c r="E208" s="19"/>
      <c r="F208" s="21"/>
      <c r="G208" s="18"/>
      <c r="H208" s="107">
        <v>3500</v>
      </c>
      <c r="I208" s="22"/>
      <c r="K208" s="99"/>
    </row>
    <row r="209" spans="1:11" ht="26.25">
      <c r="A209" s="16" t="s">
        <v>13</v>
      </c>
      <c r="B209" s="17" t="s">
        <v>343</v>
      </c>
      <c r="C209" s="19" t="s">
        <v>344</v>
      </c>
      <c r="D209" s="19"/>
      <c r="E209" s="19"/>
      <c r="F209" s="21"/>
      <c r="G209" s="18"/>
      <c r="H209" s="108"/>
      <c r="I209" s="22"/>
    </row>
    <row r="210" spans="1:11" ht="26.25">
      <c r="A210" s="16" t="s">
        <v>16</v>
      </c>
      <c r="B210" s="17" t="s">
        <v>345</v>
      </c>
      <c r="C210" s="19" t="s">
        <v>346</v>
      </c>
      <c r="D210" s="19"/>
      <c r="E210" s="19"/>
      <c r="F210" s="21"/>
      <c r="G210" s="18"/>
      <c r="H210" s="108"/>
      <c r="I210" s="22"/>
    </row>
    <row r="211" spans="1:11" ht="26.25">
      <c r="A211" s="16" t="s">
        <v>26</v>
      </c>
      <c r="B211" s="17" t="s">
        <v>347</v>
      </c>
      <c r="C211" s="19" t="s">
        <v>348</v>
      </c>
      <c r="D211" s="19"/>
      <c r="E211" s="19"/>
      <c r="F211" s="21"/>
      <c r="G211" s="18"/>
      <c r="H211" s="108"/>
      <c r="I211" s="22"/>
    </row>
    <row r="212" spans="1:11" ht="26.25">
      <c r="A212" s="16" t="s">
        <v>29</v>
      </c>
      <c r="B212" s="17" t="s">
        <v>349</v>
      </c>
      <c r="C212" s="19" t="s">
        <v>350</v>
      </c>
      <c r="D212" s="19"/>
      <c r="E212" s="19"/>
      <c r="F212" s="21"/>
      <c r="G212" s="79"/>
      <c r="H212" s="109"/>
      <c r="I212" s="22"/>
    </row>
    <row r="213" spans="1:11">
      <c r="A213" s="16"/>
      <c r="B213" s="17"/>
      <c r="C213" s="19"/>
      <c r="D213" s="19"/>
      <c r="E213" s="19"/>
      <c r="F213" s="21"/>
      <c r="G213" s="23" t="s">
        <v>537</v>
      </c>
      <c r="H213" s="92">
        <f>SUM(I208:I212)</f>
        <v>0</v>
      </c>
      <c r="I213" s="22"/>
    </row>
    <row r="214" spans="1:11">
      <c r="A214" s="14" t="s">
        <v>351</v>
      </c>
      <c r="B214" s="14"/>
      <c r="C214" s="14"/>
      <c r="D214" s="14"/>
      <c r="E214" s="14"/>
      <c r="F214" s="14"/>
      <c r="G214" s="77"/>
      <c r="H214" s="91"/>
      <c r="I214" s="15"/>
    </row>
    <row r="215" spans="1:11" ht="26.25">
      <c r="A215" s="16" t="s">
        <v>10</v>
      </c>
      <c r="B215" s="17" t="s">
        <v>352</v>
      </c>
      <c r="C215" s="19" t="s">
        <v>353</v>
      </c>
      <c r="D215" s="19"/>
      <c r="E215" s="19"/>
      <c r="F215" s="21"/>
      <c r="G215" s="18"/>
      <c r="H215" s="107">
        <v>3600</v>
      </c>
      <c r="I215" s="22"/>
      <c r="K215" s="99"/>
    </row>
    <row r="216" spans="1:11" ht="26.25">
      <c r="A216" s="16" t="s">
        <v>13</v>
      </c>
      <c r="B216" s="17" t="s">
        <v>354</v>
      </c>
      <c r="C216" s="19" t="s">
        <v>355</v>
      </c>
      <c r="D216" s="19"/>
      <c r="E216" s="19"/>
      <c r="F216" s="21"/>
      <c r="G216" s="18"/>
      <c r="H216" s="108"/>
      <c r="I216" s="22"/>
    </row>
    <row r="217" spans="1:11" ht="26.25">
      <c r="A217" s="16" t="s">
        <v>16</v>
      </c>
      <c r="B217" s="17" t="s">
        <v>356</v>
      </c>
      <c r="C217" s="19" t="s">
        <v>357</v>
      </c>
      <c r="D217" s="19"/>
      <c r="E217" s="19"/>
      <c r="F217" s="21"/>
      <c r="G217" s="18"/>
      <c r="H217" s="108"/>
      <c r="I217" s="22"/>
    </row>
    <row r="218" spans="1:11" ht="26.25">
      <c r="A218" s="16" t="s">
        <v>26</v>
      </c>
      <c r="B218" s="17" t="s">
        <v>358</v>
      </c>
      <c r="C218" s="19" t="s">
        <v>359</v>
      </c>
      <c r="D218" s="19"/>
      <c r="E218" s="19"/>
      <c r="F218" s="21"/>
      <c r="G218" s="18"/>
      <c r="H218" s="108"/>
      <c r="I218" s="22"/>
    </row>
    <row r="219" spans="1:11" ht="26.25">
      <c r="A219" s="16" t="s">
        <v>29</v>
      </c>
      <c r="B219" s="17" t="s">
        <v>360</v>
      </c>
      <c r="C219" s="19" t="s">
        <v>361</v>
      </c>
      <c r="D219" s="19"/>
      <c r="E219" s="19"/>
      <c r="F219" s="21"/>
      <c r="G219" s="18"/>
      <c r="H219" s="108"/>
      <c r="I219" s="22"/>
    </row>
    <row r="220" spans="1:11" ht="26.25">
      <c r="A220" s="16" t="s">
        <v>32</v>
      </c>
      <c r="B220" s="17" t="s">
        <v>362</v>
      </c>
      <c r="C220" s="19" t="s">
        <v>363</v>
      </c>
      <c r="D220" s="19"/>
      <c r="E220" s="19"/>
      <c r="F220" s="21"/>
      <c r="G220" s="18"/>
      <c r="H220" s="108"/>
      <c r="I220" s="22"/>
    </row>
    <row r="221" spans="1:11" ht="26.25">
      <c r="A221" s="16" t="s">
        <v>35</v>
      </c>
      <c r="B221" s="17" t="s">
        <v>538</v>
      </c>
      <c r="C221" s="19" t="s">
        <v>364</v>
      </c>
      <c r="D221" s="19"/>
      <c r="E221" s="19"/>
      <c r="F221" s="21"/>
      <c r="G221" s="18"/>
      <c r="H221" s="108"/>
      <c r="I221" s="22"/>
    </row>
    <row r="222" spans="1:11" ht="26.25">
      <c r="A222" s="16" t="s">
        <v>38</v>
      </c>
      <c r="B222" s="17" t="s">
        <v>365</v>
      </c>
      <c r="C222" s="19" t="s">
        <v>366</v>
      </c>
      <c r="D222" s="19"/>
      <c r="E222" s="19"/>
      <c r="F222" s="21"/>
      <c r="G222" s="18"/>
      <c r="H222" s="108"/>
      <c r="I222" s="22"/>
    </row>
    <row r="223" spans="1:11" ht="26.25">
      <c r="A223" s="16" t="s">
        <v>39</v>
      </c>
      <c r="B223" s="17" t="s">
        <v>367</v>
      </c>
      <c r="C223" s="19" t="s">
        <v>368</v>
      </c>
      <c r="D223" s="19"/>
      <c r="E223" s="19"/>
      <c r="F223" s="21"/>
      <c r="G223" s="18"/>
      <c r="H223" s="108"/>
      <c r="I223" s="22"/>
    </row>
    <row r="224" spans="1:11" ht="26.25">
      <c r="A224" s="16" t="s">
        <v>42</v>
      </c>
      <c r="B224" s="17" t="s">
        <v>369</v>
      </c>
      <c r="C224" s="19" t="s">
        <v>370</v>
      </c>
      <c r="D224" s="19"/>
      <c r="E224" s="19"/>
      <c r="F224" s="21"/>
      <c r="G224" s="18"/>
      <c r="H224" s="108"/>
      <c r="I224" s="22"/>
    </row>
    <row r="225" spans="1:9" ht="26.25">
      <c r="A225" s="16" t="s">
        <v>45</v>
      </c>
      <c r="B225" s="17" t="s">
        <v>371</v>
      </c>
      <c r="C225" s="19" t="s">
        <v>372</v>
      </c>
      <c r="D225" s="19"/>
      <c r="E225" s="19"/>
      <c r="F225" s="21"/>
      <c r="G225" s="79"/>
      <c r="H225" s="108"/>
      <c r="I225" s="22"/>
    </row>
    <row r="226" spans="1:9" ht="26.25">
      <c r="A226" s="16" t="s">
        <v>48</v>
      </c>
      <c r="B226" s="17" t="s">
        <v>373</v>
      </c>
      <c r="C226" s="19" t="s">
        <v>374</v>
      </c>
      <c r="D226" s="19"/>
      <c r="E226" s="19"/>
      <c r="F226" s="21"/>
      <c r="G226" s="18"/>
      <c r="H226" s="108"/>
      <c r="I226" s="22"/>
    </row>
    <row r="227" spans="1:9" ht="26.25">
      <c r="A227" s="16" t="s">
        <v>51</v>
      </c>
      <c r="B227" s="17" t="s">
        <v>375</v>
      </c>
      <c r="C227" s="19" t="s">
        <v>376</v>
      </c>
      <c r="D227" s="19"/>
      <c r="E227" s="19"/>
      <c r="F227" s="21"/>
      <c r="G227" s="18"/>
      <c r="H227" s="108"/>
      <c r="I227" s="22"/>
    </row>
    <row r="228" spans="1:9" ht="26.25">
      <c r="A228" s="16" t="s">
        <v>54</v>
      </c>
      <c r="B228" s="17" t="s">
        <v>377</v>
      </c>
      <c r="C228" s="19" t="s">
        <v>378</v>
      </c>
      <c r="D228" s="19"/>
      <c r="E228" s="19"/>
      <c r="F228" s="21"/>
      <c r="G228" s="18"/>
      <c r="H228" s="108"/>
      <c r="I228" s="22"/>
    </row>
    <row r="229" spans="1:9" ht="26.25">
      <c r="A229" s="16" t="s">
        <v>57</v>
      </c>
      <c r="B229" s="61" t="s">
        <v>379</v>
      </c>
      <c r="C229" s="19" t="s">
        <v>380</v>
      </c>
      <c r="D229" s="19"/>
      <c r="E229" s="19"/>
      <c r="F229" s="21"/>
      <c r="G229" s="79"/>
      <c r="H229" s="108"/>
      <c r="I229" s="22"/>
    </row>
    <row r="230" spans="1:9" ht="26.25">
      <c r="A230" s="16" t="s">
        <v>60</v>
      </c>
      <c r="B230" s="17" t="s">
        <v>381</v>
      </c>
      <c r="C230" s="19" t="s">
        <v>382</v>
      </c>
      <c r="D230" s="19"/>
      <c r="E230" s="19"/>
      <c r="F230" s="21"/>
      <c r="G230" s="18"/>
      <c r="H230" s="108"/>
      <c r="I230" s="22"/>
    </row>
    <row r="231" spans="1:9" ht="26.25">
      <c r="A231" s="16" t="s">
        <v>63</v>
      </c>
      <c r="B231" s="17" t="s">
        <v>383</v>
      </c>
      <c r="C231" s="19" t="s">
        <v>384</v>
      </c>
      <c r="D231" s="19"/>
      <c r="E231" s="19"/>
      <c r="F231" s="21"/>
      <c r="G231" s="18"/>
      <c r="H231" s="108"/>
      <c r="I231" s="22"/>
    </row>
    <row r="232" spans="1:9" ht="26.25">
      <c r="A232" s="16" t="s">
        <v>66</v>
      </c>
      <c r="B232" s="17" t="s">
        <v>385</v>
      </c>
      <c r="C232" s="19" t="s">
        <v>386</v>
      </c>
      <c r="D232" s="19"/>
      <c r="E232" s="19"/>
      <c r="F232" s="21"/>
      <c r="G232" s="18"/>
      <c r="H232" s="108"/>
      <c r="I232" s="22"/>
    </row>
    <row r="233" spans="1:9" ht="26.25">
      <c r="A233" s="16" t="s">
        <v>328</v>
      </c>
      <c r="B233" s="17" t="s">
        <v>387</v>
      </c>
      <c r="C233" s="19" t="s">
        <v>388</v>
      </c>
      <c r="D233" s="19"/>
      <c r="E233" s="19"/>
      <c r="F233" s="21"/>
      <c r="G233" s="18"/>
      <c r="H233" s="108"/>
      <c r="I233" s="22"/>
    </row>
    <row r="234" spans="1:9" ht="26.25">
      <c r="A234" s="16" t="s">
        <v>331</v>
      </c>
      <c r="B234" s="17" t="s">
        <v>389</v>
      </c>
      <c r="C234" s="19" t="s">
        <v>390</v>
      </c>
      <c r="D234" s="19"/>
      <c r="E234" s="19"/>
      <c r="F234" s="21"/>
      <c r="G234" s="18"/>
      <c r="H234" s="108"/>
      <c r="I234" s="22"/>
    </row>
    <row r="235" spans="1:9" ht="26.25">
      <c r="A235" s="16" t="s">
        <v>334</v>
      </c>
      <c r="B235" s="17" t="s">
        <v>391</v>
      </c>
      <c r="C235" s="19" t="s">
        <v>392</v>
      </c>
      <c r="D235" s="19"/>
      <c r="E235" s="19"/>
      <c r="F235" s="21"/>
      <c r="G235" s="18"/>
      <c r="H235" s="108"/>
      <c r="I235" s="22"/>
    </row>
    <row r="236" spans="1:9" ht="26.25">
      <c r="A236" s="16" t="s">
        <v>337</v>
      </c>
      <c r="B236" s="17" t="s">
        <v>501</v>
      </c>
      <c r="C236" s="19" t="s">
        <v>539</v>
      </c>
      <c r="D236" s="19"/>
      <c r="E236" s="19"/>
      <c r="F236" s="21"/>
      <c r="G236" s="18"/>
      <c r="H236" s="108"/>
      <c r="I236" s="22"/>
    </row>
    <row r="237" spans="1:9" ht="26.25">
      <c r="A237" s="16" t="s">
        <v>393</v>
      </c>
      <c r="B237" s="17" t="s">
        <v>395</v>
      </c>
      <c r="C237" s="19" t="s">
        <v>396</v>
      </c>
      <c r="D237" s="19"/>
      <c r="E237" s="19"/>
      <c r="F237" s="21"/>
      <c r="G237" s="18"/>
      <c r="H237" s="108"/>
      <c r="I237" s="22"/>
    </row>
    <row r="238" spans="1:9" ht="26.25">
      <c r="A238" s="16" t="s">
        <v>394</v>
      </c>
      <c r="B238" s="17" t="s">
        <v>398</v>
      </c>
      <c r="C238" s="19" t="s">
        <v>399</v>
      </c>
      <c r="D238" s="19"/>
      <c r="E238" s="19"/>
      <c r="F238" s="21"/>
      <c r="G238" s="18"/>
      <c r="H238" s="108"/>
      <c r="I238" s="22"/>
    </row>
    <row r="239" spans="1:9" ht="26.25">
      <c r="A239" s="16" t="s">
        <v>397</v>
      </c>
      <c r="B239" s="17" t="s">
        <v>401</v>
      </c>
      <c r="C239" s="19" t="s">
        <v>402</v>
      </c>
      <c r="D239" s="19"/>
      <c r="E239" s="19"/>
      <c r="F239" s="21"/>
      <c r="G239" s="18"/>
      <c r="H239" s="108"/>
      <c r="I239" s="22"/>
    </row>
    <row r="240" spans="1:9" ht="26.25">
      <c r="A240" s="16" t="s">
        <v>400</v>
      </c>
      <c r="B240" s="17" t="s">
        <v>404</v>
      </c>
      <c r="C240" s="19" t="s">
        <v>405</v>
      </c>
      <c r="D240" s="19"/>
      <c r="E240" s="19"/>
      <c r="F240" s="21"/>
      <c r="G240" s="18"/>
      <c r="H240" s="108"/>
      <c r="I240" s="22"/>
    </row>
    <row r="241" spans="1:11" ht="26.25">
      <c r="A241" s="16" t="s">
        <v>403</v>
      </c>
      <c r="B241" s="17" t="s">
        <v>407</v>
      </c>
      <c r="C241" s="19" t="s">
        <v>408</v>
      </c>
      <c r="D241" s="19"/>
      <c r="E241" s="19"/>
      <c r="F241" s="21"/>
      <c r="G241" s="18"/>
      <c r="H241" s="108"/>
      <c r="I241" s="22"/>
    </row>
    <row r="242" spans="1:11" ht="26.25">
      <c r="A242" s="16" t="s">
        <v>406</v>
      </c>
      <c r="B242" s="17" t="s">
        <v>410</v>
      </c>
      <c r="C242" s="19" t="s">
        <v>411</v>
      </c>
      <c r="D242" s="19"/>
      <c r="E242" s="19"/>
      <c r="F242" s="21"/>
      <c r="G242" s="18"/>
      <c r="H242" s="108"/>
      <c r="I242" s="22"/>
    </row>
    <row r="243" spans="1:11" ht="26.25">
      <c r="A243" s="16" t="s">
        <v>409</v>
      </c>
      <c r="B243" s="17" t="s">
        <v>413</v>
      </c>
      <c r="C243" s="19" t="s">
        <v>414</v>
      </c>
      <c r="D243" s="19"/>
      <c r="E243" s="19"/>
      <c r="F243" s="21"/>
      <c r="G243" s="18"/>
      <c r="H243" s="108"/>
      <c r="I243" s="22"/>
    </row>
    <row r="244" spans="1:11" ht="26.25">
      <c r="A244" s="16" t="s">
        <v>412</v>
      </c>
      <c r="B244" s="17" t="s">
        <v>415</v>
      </c>
      <c r="C244" s="48" t="s">
        <v>416</v>
      </c>
      <c r="D244" s="48"/>
      <c r="E244" s="19"/>
      <c r="F244" s="21"/>
      <c r="G244" s="18"/>
      <c r="H244" s="108"/>
      <c r="I244" s="22"/>
    </row>
    <row r="245" spans="1:11" ht="26.25">
      <c r="A245" s="16" t="s">
        <v>417</v>
      </c>
      <c r="B245" s="17" t="s">
        <v>418</v>
      </c>
      <c r="C245" s="48" t="s">
        <v>419</v>
      </c>
      <c r="D245" s="48"/>
      <c r="E245" s="19"/>
      <c r="F245" s="21"/>
      <c r="G245" s="18"/>
      <c r="H245" s="108"/>
      <c r="I245" s="22"/>
    </row>
    <row r="246" spans="1:11" ht="26.25">
      <c r="A246" s="16" t="s">
        <v>420</v>
      </c>
      <c r="B246" s="17" t="s">
        <v>421</v>
      </c>
      <c r="C246" s="50" t="s">
        <v>422</v>
      </c>
      <c r="D246" s="50"/>
      <c r="E246" s="19"/>
      <c r="F246" s="21"/>
      <c r="G246" s="18"/>
      <c r="H246" s="108"/>
      <c r="I246" s="22"/>
    </row>
    <row r="247" spans="1:11" ht="26.25">
      <c r="A247" s="16" t="s">
        <v>504</v>
      </c>
      <c r="B247" s="17" t="s">
        <v>424</v>
      </c>
      <c r="C247" s="50" t="s">
        <v>425</v>
      </c>
      <c r="D247" s="50"/>
      <c r="E247" s="19"/>
      <c r="F247" s="21"/>
      <c r="G247" s="18"/>
      <c r="H247" s="108"/>
      <c r="I247" s="22"/>
    </row>
    <row r="248" spans="1:11" ht="26.25">
      <c r="A248" s="16" t="s">
        <v>423</v>
      </c>
      <c r="B248" s="17" t="s">
        <v>427</v>
      </c>
      <c r="C248" s="50" t="s">
        <v>428</v>
      </c>
      <c r="D248" s="50"/>
      <c r="E248" s="19"/>
      <c r="F248" s="21"/>
      <c r="G248" s="18"/>
      <c r="H248" s="108"/>
      <c r="I248" s="22"/>
    </row>
    <row r="249" spans="1:11" ht="26.25">
      <c r="A249" s="16" t="s">
        <v>426</v>
      </c>
      <c r="B249" s="17" t="s">
        <v>430</v>
      </c>
      <c r="C249" s="50" t="s">
        <v>431</v>
      </c>
      <c r="D249" s="50"/>
      <c r="E249" s="19"/>
      <c r="F249" s="21"/>
      <c r="G249" s="18"/>
      <c r="H249" s="108"/>
      <c r="I249" s="22"/>
    </row>
    <row r="250" spans="1:11" ht="26.25">
      <c r="A250" s="16" t="s">
        <v>429</v>
      </c>
      <c r="B250" s="17" t="s">
        <v>433</v>
      </c>
      <c r="C250" s="50" t="s">
        <v>431</v>
      </c>
      <c r="D250" s="50"/>
      <c r="E250" s="19"/>
      <c r="F250" s="21"/>
      <c r="G250" s="18"/>
      <c r="H250" s="108"/>
      <c r="I250" s="22"/>
    </row>
    <row r="251" spans="1:11" ht="26.25">
      <c r="A251" s="16" t="s">
        <v>432</v>
      </c>
      <c r="B251" s="17" t="s">
        <v>434</v>
      </c>
      <c r="C251" s="50" t="s">
        <v>435</v>
      </c>
      <c r="D251" s="50"/>
      <c r="E251" s="19"/>
      <c r="F251" s="21"/>
      <c r="G251" s="18"/>
      <c r="H251" s="109"/>
      <c r="I251" s="22"/>
    </row>
    <row r="252" spans="1:11">
      <c r="A252" s="16"/>
      <c r="B252" s="17"/>
      <c r="C252" s="50"/>
      <c r="D252" s="50"/>
      <c r="E252" s="19"/>
      <c r="F252" s="21"/>
      <c r="G252" s="23" t="s">
        <v>540</v>
      </c>
      <c r="H252" s="92">
        <f>SUM(I215:I251)</f>
        <v>0</v>
      </c>
      <c r="I252" s="22"/>
    </row>
    <row r="253" spans="1:11">
      <c r="A253" s="14" t="s">
        <v>586</v>
      </c>
      <c r="B253" s="14"/>
      <c r="C253" s="14"/>
      <c r="D253" s="14"/>
      <c r="E253" s="14"/>
      <c r="F253" s="14"/>
      <c r="G253" s="77"/>
      <c r="H253" s="91"/>
      <c r="I253" s="15"/>
    </row>
    <row r="254" spans="1:11" ht="26.25">
      <c r="A254" s="16" t="s">
        <v>10</v>
      </c>
      <c r="B254" s="62" t="s">
        <v>436</v>
      </c>
      <c r="C254" s="63" t="s">
        <v>437</v>
      </c>
      <c r="D254" s="63"/>
      <c r="E254" s="20"/>
      <c r="F254" s="21"/>
      <c r="G254" s="79"/>
      <c r="H254" s="107">
        <v>7000</v>
      </c>
      <c r="I254" s="22"/>
      <c r="K254" s="99"/>
    </row>
    <row r="255" spans="1:11" ht="26.25">
      <c r="A255" s="16" t="s">
        <v>13</v>
      </c>
      <c r="B255" s="62" t="s">
        <v>438</v>
      </c>
      <c r="C255" s="63" t="s">
        <v>439</v>
      </c>
      <c r="D255" s="63"/>
      <c r="E255" s="20"/>
      <c r="F255" s="21"/>
      <c r="G255" s="79"/>
      <c r="H255" s="108"/>
      <c r="I255" s="22"/>
    </row>
    <row r="256" spans="1:11" ht="26.25">
      <c r="A256" s="16" t="s">
        <v>16</v>
      </c>
      <c r="B256" s="62" t="s">
        <v>440</v>
      </c>
      <c r="C256" s="63" t="s">
        <v>441</v>
      </c>
      <c r="D256" s="63"/>
      <c r="E256" s="20"/>
      <c r="F256" s="21"/>
      <c r="G256" s="79"/>
      <c r="H256" s="108"/>
      <c r="I256" s="22"/>
    </row>
    <row r="257" spans="1:11" ht="26.25">
      <c r="A257" s="16" t="s">
        <v>26</v>
      </c>
      <c r="B257" s="62" t="s">
        <v>442</v>
      </c>
      <c r="C257" s="63" t="s">
        <v>443</v>
      </c>
      <c r="D257" s="63"/>
      <c r="E257" s="20"/>
      <c r="F257" s="21"/>
      <c r="G257" s="79"/>
      <c r="H257" s="108"/>
      <c r="I257" s="22"/>
    </row>
    <row r="258" spans="1:11" ht="26.25">
      <c r="A258" s="16" t="s">
        <v>29</v>
      </c>
      <c r="B258" s="62" t="s">
        <v>444</v>
      </c>
      <c r="C258" s="63" t="s">
        <v>445</v>
      </c>
      <c r="D258" s="63"/>
      <c r="E258" s="20"/>
      <c r="F258" s="21"/>
      <c r="G258" s="79"/>
      <c r="H258" s="108"/>
      <c r="I258" s="22"/>
    </row>
    <row r="259" spans="1:11" ht="26.25">
      <c r="A259" s="16" t="s">
        <v>32</v>
      </c>
      <c r="B259" s="62" t="s">
        <v>446</v>
      </c>
      <c r="C259" s="63" t="s">
        <v>447</v>
      </c>
      <c r="D259" s="63"/>
      <c r="E259" s="20"/>
      <c r="F259" s="21"/>
      <c r="G259" s="79"/>
      <c r="H259" s="108"/>
      <c r="I259" s="22"/>
    </row>
    <row r="260" spans="1:11" ht="26.25">
      <c r="A260" s="16" t="s">
        <v>35</v>
      </c>
      <c r="B260" s="62" t="s">
        <v>448</v>
      </c>
      <c r="C260" s="63" t="s">
        <v>449</v>
      </c>
      <c r="D260" s="63"/>
      <c r="E260" s="20"/>
      <c r="F260" s="21"/>
      <c r="G260" s="79"/>
      <c r="H260" s="108"/>
      <c r="I260" s="22"/>
    </row>
    <row r="261" spans="1:11" ht="26.25">
      <c r="A261" s="16" t="s">
        <v>38</v>
      </c>
      <c r="B261" s="62" t="s">
        <v>450</v>
      </c>
      <c r="C261" s="63" t="s">
        <v>451</v>
      </c>
      <c r="D261" s="63"/>
      <c r="E261" s="20"/>
      <c r="F261" s="21"/>
      <c r="G261" s="79"/>
      <c r="H261" s="108"/>
      <c r="I261" s="22"/>
    </row>
    <row r="262" spans="1:11" ht="26.25">
      <c r="A262" s="16" t="s">
        <v>39</v>
      </c>
      <c r="B262" s="62" t="s">
        <v>452</v>
      </c>
      <c r="C262" s="19" t="s">
        <v>453</v>
      </c>
      <c r="D262" s="19"/>
      <c r="E262" s="20"/>
      <c r="F262" s="21"/>
      <c r="G262" s="79"/>
      <c r="H262" s="108"/>
      <c r="I262" s="22"/>
    </row>
    <row r="263" spans="1:11" ht="26.25">
      <c r="A263" s="16" t="s">
        <v>42</v>
      </c>
      <c r="B263" s="62" t="s">
        <v>454</v>
      </c>
      <c r="C263" s="19" t="s">
        <v>455</v>
      </c>
      <c r="D263" s="19"/>
      <c r="E263" s="20"/>
      <c r="F263" s="21"/>
      <c r="G263" s="79"/>
      <c r="H263" s="108"/>
      <c r="I263" s="22"/>
    </row>
    <row r="264" spans="1:11" ht="26.25">
      <c r="A264" s="16" t="s">
        <v>45</v>
      </c>
      <c r="B264" s="62" t="s">
        <v>456</v>
      </c>
      <c r="C264" s="19" t="s">
        <v>457</v>
      </c>
      <c r="D264" s="19"/>
      <c r="E264" s="20"/>
      <c r="F264" s="21"/>
      <c r="G264" s="79"/>
      <c r="H264" s="108"/>
      <c r="I264" s="22"/>
    </row>
    <row r="265" spans="1:11" ht="26.25">
      <c r="A265" s="16" t="s">
        <v>48</v>
      </c>
      <c r="B265" s="62" t="s">
        <v>458</v>
      </c>
      <c r="C265" s="19" t="s">
        <v>459</v>
      </c>
      <c r="D265" s="19"/>
      <c r="E265" s="20"/>
      <c r="F265" s="21"/>
      <c r="G265" s="79"/>
      <c r="H265" s="108"/>
      <c r="I265" s="22"/>
    </row>
    <row r="266" spans="1:11" ht="26.25">
      <c r="A266" s="16" t="s">
        <v>51</v>
      </c>
      <c r="B266" s="62" t="s">
        <v>460</v>
      </c>
      <c r="C266" s="19" t="s">
        <v>461</v>
      </c>
      <c r="D266" s="19"/>
      <c r="E266" s="20"/>
      <c r="F266" s="21"/>
      <c r="G266" s="79"/>
      <c r="H266" s="109"/>
      <c r="I266" s="22"/>
    </row>
    <row r="267" spans="1:11">
      <c r="A267" s="29"/>
      <c r="B267" s="29"/>
      <c r="C267" s="29"/>
      <c r="D267" s="29"/>
      <c r="E267" s="29"/>
      <c r="G267" s="23" t="s">
        <v>541</v>
      </c>
      <c r="H267" s="92">
        <f>SUM(I254:I266)</f>
        <v>0</v>
      </c>
      <c r="I267" s="22"/>
    </row>
    <row r="268" spans="1:11">
      <c r="A268" s="14" t="s">
        <v>462</v>
      </c>
      <c r="B268" s="14"/>
      <c r="C268" s="14"/>
      <c r="D268" s="14"/>
      <c r="E268" s="14"/>
      <c r="F268" s="14"/>
      <c r="G268" s="77"/>
      <c r="H268" s="91"/>
      <c r="I268" s="15"/>
    </row>
    <row r="269" spans="1:11" ht="26.25">
      <c r="A269" s="16" t="s">
        <v>10</v>
      </c>
      <c r="B269" s="17" t="s">
        <v>463</v>
      </c>
      <c r="C269" s="19" t="s">
        <v>464</v>
      </c>
      <c r="D269" s="19"/>
      <c r="E269" s="19"/>
      <c r="F269" s="21"/>
      <c r="G269" s="18"/>
      <c r="H269" s="107">
        <v>7000</v>
      </c>
      <c r="I269" s="22"/>
      <c r="K269" s="99"/>
    </row>
    <row r="270" spans="1:11" ht="26.25">
      <c r="A270" s="16" t="s">
        <v>13</v>
      </c>
      <c r="B270" s="17" t="s">
        <v>465</v>
      </c>
      <c r="C270" s="19" t="s">
        <v>466</v>
      </c>
      <c r="D270" s="19"/>
      <c r="E270" s="19"/>
      <c r="F270" s="21"/>
      <c r="G270" s="18"/>
      <c r="H270" s="108"/>
      <c r="I270" s="22"/>
    </row>
    <row r="271" spans="1:11" ht="26.25">
      <c r="A271" s="16" t="s">
        <v>16</v>
      </c>
      <c r="B271" s="17" t="s">
        <v>542</v>
      </c>
      <c r="C271" s="19" t="s">
        <v>467</v>
      </c>
      <c r="D271" s="19"/>
      <c r="E271" s="19"/>
      <c r="F271" s="21"/>
      <c r="G271" s="18"/>
      <c r="H271" s="108"/>
      <c r="I271" s="22"/>
    </row>
    <row r="272" spans="1:11" ht="26.25">
      <c r="A272" s="16" t="s">
        <v>26</v>
      </c>
      <c r="B272" s="17" t="s">
        <v>468</v>
      </c>
      <c r="C272" s="19" t="s">
        <v>469</v>
      </c>
      <c r="D272" s="19"/>
      <c r="E272" s="19"/>
      <c r="F272" s="21"/>
      <c r="G272" s="18"/>
      <c r="H272" s="108"/>
      <c r="I272" s="22"/>
    </row>
    <row r="273" spans="1:11" ht="26.25">
      <c r="A273" s="16" t="s">
        <v>29</v>
      </c>
      <c r="B273" s="17" t="s">
        <v>470</v>
      </c>
      <c r="C273" s="19" t="s">
        <v>471</v>
      </c>
      <c r="D273" s="19"/>
      <c r="E273" s="19"/>
      <c r="F273" s="21"/>
      <c r="G273" s="18"/>
      <c r="H273" s="108"/>
      <c r="I273" s="22"/>
    </row>
    <row r="274" spans="1:11" ht="26.25">
      <c r="A274" s="16" t="s">
        <v>32</v>
      </c>
      <c r="B274" s="17" t="s">
        <v>472</v>
      </c>
      <c r="C274" s="19" t="s">
        <v>473</v>
      </c>
      <c r="D274" s="19"/>
      <c r="E274" s="19"/>
      <c r="F274" s="21"/>
      <c r="G274" s="18"/>
      <c r="H274" s="108"/>
      <c r="I274" s="22"/>
    </row>
    <row r="275" spans="1:11" ht="26.25">
      <c r="A275" s="16" t="s">
        <v>35</v>
      </c>
      <c r="B275" s="17" t="s">
        <v>474</v>
      </c>
      <c r="C275" s="19" t="s">
        <v>475</v>
      </c>
      <c r="D275" s="19"/>
      <c r="E275" s="19"/>
      <c r="F275" s="21"/>
      <c r="G275" s="18"/>
      <c r="H275" s="109"/>
      <c r="I275" s="22"/>
    </row>
    <row r="276" spans="1:11">
      <c r="A276" s="29"/>
      <c r="B276" s="29"/>
      <c r="C276" s="29"/>
      <c r="D276" s="29"/>
      <c r="E276" s="29"/>
      <c r="G276" s="23" t="s">
        <v>543</v>
      </c>
      <c r="H276" s="92">
        <f>SUM(I269:I275)</f>
        <v>0</v>
      </c>
      <c r="I276" s="22"/>
    </row>
    <row r="277" spans="1:11">
      <c r="A277" s="14" t="s">
        <v>476</v>
      </c>
      <c r="B277" s="14"/>
      <c r="C277" s="14"/>
      <c r="D277" s="14"/>
      <c r="E277" s="14"/>
      <c r="F277" s="14"/>
      <c r="G277" s="77"/>
      <c r="H277" s="91"/>
      <c r="I277" s="15"/>
    </row>
    <row r="278" spans="1:11" ht="26.25">
      <c r="A278" s="16" t="s">
        <v>10</v>
      </c>
      <c r="B278" s="17" t="s">
        <v>477</v>
      </c>
      <c r="C278" s="19" t="s">
        <v>478</v>
      </c>
      <c r="D278" s="19"/>
      <c r="E278" s="19"/>
      <c r="F278" s="21"/>
      <c r="G278" s="18"/>
      <c r="H278" s="107">
        <v>600</v>
      </c>
      <c r="I278" s="22"/>
      <c r="K278" s="99"/>
    </row>
    <row r="279" spans="1:11" ht="26.25">
      <c r="A279" s="16" t="s">
        <v>13</v>
      </c>
      <c r="B279" s="17" t="s">
        <v>479</v>
      </c>
      <c r="C279" s="19" t="s">
        <v>480</v>
      </c>
      <c r="D279" s="19"/>
      <c r="E279" s="19"/>
      <c r="F279" s="21"/>
      <c r="G279" s="18"/>
      <c r="H279" s="108"/>
      <c r="I279" s="22"/>
    </row>
    <row r="280" spans="1:11" ht="26.25">
      <c r="A280" s="16" t="s">
        <v>16</v>
      </c>
      <c r="B280" s="17" t="s">
        <v>481</v>
      </c>
      <c r="C280" s="19" t="s">
        <v>482</v>
      </c>
      <c r="D280" s="19"/>
      <c r="E280" s="19"/>
      <c r="F280" s="21"/>
      <c r="G280" s="18"/>
      <c r="H280" s="108"/>
      <c r="I280" s="22"/>
    </row>
    <row r="281" spans="1:11" ht="26.25">
      <c r="A281" s="16" t="s">
        <v>26</v>
      </c>
      <c r="B281" s="17" t="s">
        <v>483</v>
      </c>
      <c r="C281" s="19" t="s">
        <v>484</v>
      </c>
      <c r="D281" s="19"/>
      <c r="E281" s="19"/>
      <c r="F281" s="21"/>
      <c r="G281" s="18"/>
      <c r="H281" s="108"/>
      <c r="I281" s="22"/>
    </row>
    <row r="282" spans="1:11" ht="26.25">
      <c r="A282" s="16" t="s">
        <v>29</v>
      </c>
      <c r="B282" s="17" t="s">
        <v>485</v>
      </c>
      <c r="C282" s="19" t="s">
        <v>486</v>
      </c>
      <c r="D282" s="19"/>
      <c r="E282" s="19"/>
      <c r="F282" s="21"/>
      <c r="G282" s="18"/>
      <c r="H282" s="108"/>
      <c r="I282" s="22"/>
    </row>
    <row r="283" spans="1:11" ht="26.25">
      <c r="A283" s="16" t="s">
        <v>32</v>
      </c>
      <c r="B283" s="17" t="s">
        <v>487</v>
      </c>
      <c r="C283" s="19" t="s">
        <v>488</v>
      </c>
      <c r="D283" s="19"/>
      <c r="E283" s="19"/>
      <c r="F283" s="21"/>
      <c r="G283" s="18"/>
      <c r="H283" s="108"/>
      <c r="I283" s="22"/>
    </row>
    <row r="284" spans="1:11" ht="26.25">
      <c r="A284" s="16" t="s">
        <v>35</v>
      </c>
      <c r="B284" s="17" t="s">
        <v>489</v>
      </c>
      <c r="C284" s="19" t="s">
        <v>490</v>
      </c>
      <c r="D284" s="19"/>
      <c r="E284" s="19"/>
      <c r="F284" s="21"/>
      <c r="G284" s="18"/>
      <c r="H284" s="108"/>
      <c r="I284" s="22"/>
    </row>
    <row r="285" spans="1:11" ht="26.25">
      <c r="A285" s="16" t="s">
        <v>38</v>
      </c>
      <c r="B285" s="17" t="s">
        <v>491</v>
      </c>
      <c r="C285" s="19" t="s">
        <v>492</v>
      </c>
      <c r="D285" s="19"/>
      <c r="E285" s="19"/>
      <c r="F285" s="21"/>
      <c r="G285" s="18"/>
      <c r="H285" s="108"/>
      <c r="I285" s="22"/>
    </row>
    <row r="286" spans="1:11" ht="26.25">
      <c r="A286" s="16" t="s">
        <v>39</v>
      </c>
      <c r="B286" s="17" t="s">
        <v>493</v>
      </c>
      <c r="C286" s="19" t="s">
        <v>494</v>
      </c>
      <c r="D286" s="19"/>
      <c r="E286" s="19"/>
      <c r="F286" s="21"/>
      <c r="G286" s="18"/>
      <c r="H286" s="109"/>
      <c r="I286" s="22"/>
    </row>
    <row r="287" spans="1:11">
      <c r="A287" s="29"/>
      <c r="B287" s="29"/>
      <c r="C287" s="29"/>
      <c r="D287" s="29"/>
      <c r="E287" s="29"/>
      <c r="G287" s="23" t="s">
        <v>544</v>
      </c>
      <c r="H287" s="92">
        <f>SUM(I278:I286)</f>
        <v>0</v>
      </c>
      <c r="I287" s="22"/>
    </row>
    <row r="288" spans="1:11" s="2" customFormat="1" ht="15" customHeight="1">
      <c r="A288" s="14" t="s">
        <v>587</v>
      </c>
      <c r="B288" s="14"/>
      <c r="C288" s="14"/>
      <c r="D288" s="14"/>
      <c r="E288" s="14"/>
      <c r="F288" s="14"/>
      <c r="G288" s="14"/>
      <c r="H288" s="91"/>
      <c r="I288" s="67"/>
    </row>
    <row r="289" spans="1:11" s="2" customFormat="1" ht="28.5" customHeight="1">
      <c r="A289" s="16" t="s">
        <v>10</v>
      </c>
      <c r="B289" s="17" t="s">
        <v>495</v>
      </c>
      <c r="C289" s="68" t="s">
        <v>496</v>
      </c>
      <c r="D289" s="68"/>
      <c r="E289" s="29"/>
      <c r="F289" s="23"/>
      <c r="G289" s="79"/>
      <c r="H289" s="107">
        <v>500</v>
      </c>
      <c r="I289" s="65"/>
      <c r="K289" s="99"/>
    </row>
    <row r="290" spans="1:11" s="2" customFormat="1" ht="27.75" customHeight="1">
      <c r="A290" s="16" t="s">
        <v>13</v>
      </c>
      <c r="B290" s="17" t="s">
        <v>497</v>
      </c>
      <c r="C290" s="68" t="s">
        <v>498</v>
      </c>
      <c r="D290" s="68"/>
      <c r="E290" s="29"/>
      <c r="F290" s="23"/>
      <c r="G290" s="79"/>
      <c r="H290" s="108"/>
      <c r="I290" s="65"/>
    </row>
    <row r="291" spans="1:11" s="2" customFormat="1" ht="27.75" customHeight="1">
      <c r="A291" s="16" t="s">
        <v>16</v>
      </c>
      <c r="B291" s="17" t="s">
        <v>499</v>
      </c>
      <c r="C291" s="68" t="s">
        <v>500</v>
      </c>
      <c r="D291" s="68"/>
      <c r="E291" s="18"/>
      <c r="F291" s="65"/>
      <c r="G291" s="65"/>
      <c r="H291" s="109"/>
      <c r="I291" s="65"/>
    </row>
    <row r="292" spans="1:11">
      <c r="A292" s="20"/>
      <c r="B292" s="64"/>
      <c r="C292" s="66"/>
      <c r="D292" s="66"/>
      <c r="E292" s="18"/>
      <c r="F292" s="65"/>
      <c r="G292" s="23" t="s">
        <v>545</v>
      </c>
      <c r="H292" s="92">
        <f>SUM(I289:I291)</f>
        <v>0</v>
      </c>
      <c r="I292" s="22"/>
    </row>
    <row r="293" spans="1:11">
      <c r="A293" s="14" t="s">
        <v>588</v>
      </c>
      <c r="B293" s="14"/>
      <c r="C293" s="14"/>
      <c r="D293" s="14"/>
      <c r="E293" s="15"/>
      <c r="F293" s="15"/>
      <c r="G293" s="15"/>
      <c r="H293" s="93"/>
      <c r="I293" s="15"/>
    </row>
    <row r="294" spans="1:11" ht="45">
      <c r="A294" s="16" t="s">
        <v>10</v>
      </c>
      <c r="B294" s="17"/>
      <c r="C294" s="72" t="s">
        <v>508</v>
      </c>
      <c r="D294" s="72"/>
      <c r="E294" s="22"/>
      <c r="F294" s="22"/>
      <c r="G294" s="22"/>
      <c r="H294" s="84">
        <v>1000</v>
      </c>
      <c r="I294" s="22"/>
      <c r="K294" s="99"/>
    </row>
    <row r="295" spans="1:11">
      <c r="A295" s="20"/>
      <c r="B295" s="64"/>
      <c r="C295" s="18"/>
      <c r="D295" s="18"/>
      <c r="E295" s="22"/>
      <c r="F295" s="22"/>
      <c r="G295" s="23" t="s">
        <v>546</v>
      </c>
      <c r="H295" s="92">
        <f>SUM(I294)</f>
        <v>0</v>
      </c>
      <c r="I295" s="22"/>
    </row>
    <row r="296" spans="1:11">
      <c r="A296" s="14" t="s">
        <v>589</v>
      </c>
      <c r="B296" s="14"/>
      <c r="C296" s="14"/>
      <c r="D296" s="14"/>
      <c r="E296" s="15"/>
      <c r="F296" s="15"/>
      <c r="G296" s="15"/>
      <c r="H296" s="93"/>
      <c r="I296" s="15"/>
    </row>
    <row r="297" spans="1:11" ht="60">
      <c r="A297" s="16" t="s">
        <v>10</v>
      </c>
      <c r="B297" s="75" t="s">
        <v>505</v>
      </c>
      <c r="C297" s="74" t="s">
        <v>570</v>
      </c>
      <c r="D297" s="74"/>
      <c r="E297" s="22"/>
      <c r="F297" s="22"/>
      <c r="G297" s="22"/>
      <c r="H297" s="120">
        <v>30000</v>
      </c>
      <c r="I297" s="22"/>
      <c r="K297" s="99"/>
    </row>
    <row r="298" spans="1:11" ht="60">
      <c r="A298" s="73" t="s">
        <v>13</v>
      </c>
      <c r="B298" s="75" t="s">
        <v>506</v>
      </c>
      <c r="C298" s="74" t="s">
        <v>571</v>
      </c>
      <c r="D298" s="74"/>
      <c r="E298" s="22"/>
      <c r="F298" s="22"/>
      <c r="G298" s="22"/>
      <c r="H298" s="121"/>
      <c r="I298" s="22"/>
    </row>
    <row r="299" spans="1:11" ht="60">
      <c r="A299" s="73" t="s">
        <v>16</v>
      </c>
      <c r="B299" s="75" t="s">
        <v>563</v>
      </c>
      <c r="C299" s="74" t="s">
        <v>572</v>
      </c>
      <c r="D299" s="74"/>
      <c r="E299" s="22"/>
      <c r="F299" s="22"/>
      <c r="G299" s="22"/>
      <c r="H299" s="121"/>
      <c r="I299" s="22"/>
    </row>
    <row r="300" spans="1:11" ht="75">
      <c r="A300" s="73" t="s">
        <v>26</v>
      </c>
      <c r="B300" s="75" t="s">
        <v>564</v>
      </c>
      <c r="C300" s="74" t="s">
        <v>573</v>
      </c>
      <c r="D300" s="74"/>
      <c r="E300" s="22"/>
      <c r="F300" s="22"/>
      <c r="G300" s="22"/>
      <c r="H300" s="121"/>
      <c r="I300" s="22"/>
    </row>
    <row r="301" spans="1:11" ht="75">
      <c r="A301" s="73" t="s">
        <v>29</v>
      </c>
      <c r="B301" s="75" t="s">
        <v>565</v>
      </c>
      <c r="C301" s="74" t="s">
        <v>574</v>
      </c>
      <c r="D301" s="74"/>
      <c r="E301" s="22"/>
      <c r="F301" s="22"/>
      <c r="G301" s="22"/>
      <c r="H301" s="121"/>
      <c r="I301" s="22"/>
    </row>
    <row r="302" spans="1:11" ht="45">
      <c r="A302" s="73" t="s">
        <v>32</v>
      </c>
      <c r="B302" s="75" t="s">
        <v>566</v>
      </c>
      <c r="C302" s="74" t="s">
        <v>575</v>
      </c>
      <c r="D302" s="74"/>
      <c r="E302" s="22"/>
      <c r="F302" s="22"/>
      <c r="G302" s="22"/>
      <c r="H302" s="121"/>
      <c r="I302" s="22"/>
    </row>
    <row r="303" spans="1:11" ht="45">
      <c r="A303" s="73" t="s">
        <v>35</v>
      </c>
      <c r="B303" s="75" t="s">
        <v>507</v>
      </c>
      <c r="C303" s="74" t="s">
        <v>576</v>
      </c>
      <c r="D303" s="74"/>
      <c r="E303" s="22"/>
      <c r="F303" s="22"/>
      <c r="G303" s="22"/>
      <c r="H303" s="121"/>
      <c r="I303" s="22"/>
    </row>
    <row r="304" spans="1:11" ht="45">
      <c r="A304" s="73" t="s">
        <v>38</v>
      </c>
      <c r="B304" s="75" t="s">
        <v>567</v>
      </c>
      <c r="C304" s="74" t="s">
        <v>577</v>
      </c>
      <c r="D304" s="74"/>
      <c r="E304" s="22"/>
      <c r="F304" s="22"/>
      <c r="G304" s="22"/>
      <c r="H304" s="121"/>
      <c r="I304" s="22"/>
    </row>
    <row r="305" spans="1:9" ht="45">
      <c r="A305" s="73" t="s">
        <v>39</v>
      </c>
      <c r="B305" s="75" t="s">
        <v>568</v>
      </c>
      <c r="C305" s="74" t="s">
        <v>578</v>
      </c>
      <c r="D305" s="74"/>
      <c r="E305" s="22"/>
      <c r="F305" s="22"/>
      <c r="G305" s="22"/>
      <c r="H305" s="121"/>
      <c r="I305" s="22"/>
    </row>
    <row r="306" spans="1:9" ht="45">
      <c r="A306" s="73" t="s">
        <v>42</v>
      </c>
      <c r="B306" s="75" t="s">
        <v>569</v>
      </c>
      <c r="C306" s="74" t="s">
        <v>579</v>
      </c>
      <c r="D306" s="74"/>
      <c r="E306" s="22"/>
      <c r="F306" s="22"/>
      <c r="G306" s="22"/>
      <c r="H306" s="122"/>
      <c r="I306" s="22"/>
    </row>
    <row r="307" spans="1:9">
      <c r="A307" s="20"/>
      <c r="B307" s="22"/>
      <c r="C307" s="22"/>
      <c r="D307" s="22"/>
      <c r="E307" s="22"/>
      <c r="F307" s="22"/>
      <c r="G307" s="23" t="s">
        <v>547</v>
      </c>
      <c r="H307" s="92">
        <f>SUM(I297:I306)</f>
        <v>0</v>
      </c>
      <c r="I307" s="22"/>
    </row>
    <row r="308" spans="1:9">
      <c r="A308" s="69"/>
      <c r="H308" s="85">
        <f>SUM(H17:H307)</f>
        <v>125000</v>
      </c>
    </row>
    <row r="309" spans="1:9" s="76" customFormat="1" ht="27" customHeight="1">
      <c r="A309" s="106" t="s">
        <v>548</v>
      </c>
      <c r="B309" s="106"/>
      <c r="C309" s="106"/>
      <c r="D309" s="88"/>
    </row>
    <row r="310" spans="1:9" s="76" customFormat="1" ht="27" customHeight="1">
      <c r="A310" s="101" t="s">
        <v>549</v>
      </c>
      <c r="B310" s="101"/>
      <c r="C310" s="101"/>
      <c r="D310" s="87"/>
    </row>
    <row r="311" spans="1:9" s="76" customFormat="1" ht="27" customHeight="1">
      <c r="A311" s="101" t="s">
        <v>550</v>
      </c>
      <c r="B311" s="101"/>
      <c r="C311" s="101"/>
      <c r="D311" s="87"/>
    </row>
    <row r="312" spans="1:9" s="76" customFormat="1" ht="27" customHeight="1">
      <c r="A312" s="101" t="s">
        <v>551</v>
      </c>
      <c r="B312" s="101"/>
      <c r="C312" s="101"/>
      <c r="D312" s="87"/>
    </row>
    <row r="313" spans="1:9" s="76" customFormat="1" ht="27" customHeight="1">
      <c r="A313" s="101" t="s">
        <v>552</v>
      </c>
      <c r="B313" s="101"/>
      <c r="C313" s="101"/>
      <c r="D313" s="87"/>
    </row>
    <row r="314" spans="1:9" s="76" customFormat="1" ht="27" customHeight="1">
      <c r="A314" s="101"/>
      <c r="B314" s="101"/>
      <c r="C314" s="101"/>
      <c r="D314" s="87"/>
    </row>
    <row r="315" spans="1:9" s="76" customFormat="1" ht="27" customHeight="1">
      <c r="A315" s="106" t="s">
        <v>553</v>
      </c>
      <c r="B315" s="106"/>
      <c r="C315" s="106"/>
      <c r="D315" s="88"/>
    </row>
    <row r="316" spans="1:9" s="76" customFormat="1" ht="54" customHeight="1">
      <c r="A316" s="101" t="s">
        <v>554</v>
      </c>
      <c r="B316" s="101"/>
      <c r="C316" s="101"/>
      <c r="D316" s="87"/>
    </row>
    <row r="317" spans="1:9" s="76" customFormat="1" ht="69" customHeight="1">
      <c r="A317" s="101" t="s">
        <v>555</v>
      </c>
      <c r="B317" s="101"/>
      <c r="C317" s="101"/>
      <c r="D317" s="87"/>
    </row>
    <row r="318" spans="1:9" s="76" customFormat="1" ht="75" customHeight="1">
      <c r="A318" s="101" t="s">
        <v>556</v>
      </c>
      <c r="B318" s="101"/>
      <c r="C318" s="101"/>
      <c r="D318" s="87"/>
    </row>
    <row r="319" spans="1:9" s="76" customFormat="1" ht="27" customHeight="1">
      <c r="A319" s="101"/>
      <c r="B319" s="101"/>
      <c r="C319" s="101"/>
      <c r="D319" s="87"/>
    </row>
    <row r="320" spans="1:9" s="76" customFormat="1" ht="66" customHeight="1">
      <c r="A320" s="104" t="s">
        <v>557</v>
      </c>
      <c r="B320" s="101"/>
      <c r="C320" s="101"/>
      <c r="D320" s="87"/>
    </row>
    <row r="321" spans="1:4" s="76" customFormat="1" ht="27" customHeight="1">
      <c r="A321" s="101"/>
      <c r="B321" s="101"/>
      <c r="C321" s="101"/>
      <c r="D321" s="87"/>
    </row>
    <row r="322" spans="1:4" s="76" customFormat="1" ht="27" customHeight="1">
      <c r="A322" s="105" t="s">
        <v>558</v>
      </c>
      <c r="B322" s="101"/>
      <c r="C322" s="101"/>
      <c r="D322" s="87"/>
    </row>
    <row r="323" spans="1:4" s="76" customFormat="1" ht="37.5" customHeight="1">
      <c r="A323" s="101" t="s">
        <v>559</v>
      </c>
      <c r="B323" s="101"/>
      <c r="C323" s="101"/>
      <c r="D323" s="87"/>
    </row>
    <row r="324" spans="1:4" s="76" customFormat="1" ht="27" customHeight="1">
      <c r="A324" s="101" t="s">
        <v>560</v>
      </c>
      <c r="B324" s="101"/>
      <c r="C324" s="101"/>
      <c r="D324" s="87"/>
    </row>
    <row r="325" spans="1:4" s="2" customFormat="1" ht="27" customHeight="1">
      <c r="A325" s="101"/>
      <c r="B325" s="101"/>
      <c r="C325" s="101"/>
      <c r="D325" s="87"/>
    </row>
    <row r="326" spans="1:4" s="2" customFormat="1" ht="27" customHeight="1">
      <c r="A326" s="101" t="s">
        <v>561</v>
      </c>
      <c r="B326" s="101"/>
      <c r="C326" s="101"/>
      <c r="D326" s="87"/>
    </row>
    <row r="327" spans="1:4" s="2" customFormat="1" ht="27" customHeight="1">
      <c r="A327" s="101" t="s">
        <v>562</v>
      </c>
      <c r="B327" s="101"/>
      <c r="C327" s="101"/>
      <c r="D327" s="87"/>
    </row>
    <row r="328" spans="1:4" ht="27" customHeight="1"/>
    <row r="329" spans="1:4" ht="27" customHeight="1"/>
    <row r="330" spans="1:4" ht="27" customHeight="1"/>
    <row r="331" spans="1:4" ht="27" customHeight="1"/>
    <row r="332" spans="1:4" ht="27" customHeight="1"/>
    <row r="333" spans="1:4" ht="27" customHeight="1"/>
    <row r="334" spans="1:4" ht="27" customHeight="1"/>
    <row r="335" spans="1:4" ht="27" customHeight="1"/>
    <row r="336" spans="1:4" ht="27" customHeight="1"/>
    <row r="337" ht="27" customHeight="1"/>
    <row r="338" ht="27" customHeight="1"/>
    <row r="339" ht="27" customHeight="1"/>
    <row r="340" ht="27" customHeight="1"/>
    <row r="341" ht="27" customHeight="1"/>
    <row r="342" ht="27" customHeight="1"/>
    <row r="343" ht="27" customHeight="1"/>
    <row r="344" ht="27" customHeight="1"/>
    <row r="345" ht="27" customHeight="1"/>
    <row r="346" ht="27" customHeight="1"/>
    <row r="347" ht="27" customHeight="1"/>
    <row r="348" ht="27" customHeight="1"/>
    <row r="349" ht="27" customHeight="1"/>
    <row r="350" ht="27" customHeight="1"/>
    <row r="351" ht="27" customHeight="1"/>
    <row r="352" ht="27" customHeight="1"/>
    <row r="353" ht="27" customHeight="1"/>
    <row r="354" ht="27" customHeight="1"/>
    <row r="355" ht="27" customHeight="1"/>
    <row r="356" ht="27" customHeight="1"/>
    <row r="357" ht="27" customHeight="1"/>
    <row r="358" ht="27" customHeight="1"/>
    <row r="359" ht="27" customHeight="1"/>
    <row r="360" ht="27" customHeight="1"/>
    <row r="361" ht="27" customHeight="1"/>
    <row r="362" ht="27" customHeight="1"/>
    <row r="363" ht="27" customHeight="1"/>
    <row r="364" ht="27" customHeight="1"/>
    <row r="365" ht="27" customHeight="1"/>
    <row r="366" ht="27" customHeight="1"/>
    <row r="367" ht="27" customHeight="1"/>
    <row r="368" ht="27" customHeight="1"/>
    <row r="369" ht="27" customHeight="1"/>
    <row r="370" ht="27" customHeight="1"/>
    <row r="371" ht="27" customHeight="1"/>
    <row r="372" ht="27" customHeight="1"/>
    <row r="373" ht="27" customHeight="1"/>
    <row r="374" ht="27" customHeight="1"/>
    <row r="375" ht="27" customHeight="1"/>
    <row r="376" ht="27" customHeight="1"/>
    <row r="377" ht="27" customHeight="1"/>
    <row r="378" ht="27" customHeight="1"/>
    <row r="379" ht="27" customHeight="1"/>
    <row r="380" ht="27" customHeight="1"/>
    <row r="381" ht="27" customHeight="1"/>
    <row r="382" ht="27" customHeight="1"/>
    <row r="383" ht="27" customHeight="1"/>
    <row r="384" ht="27" customHeight="1"/>
    <row r="385" ht="27" customHeight="1"/>
    <row r="386" ht="27" customHeight="1"/>
    <row r="387" ht="27" customHeight="1"/>
    <row r="388" ht="27" customHeight="1"/>
    <row r="389" ht="27" customHeight="1"/>
    <row r="390" ht="27" customHeight="1"/>
    <row r="391" ht="27" customHeight="1"/>
    <row r="392" ht="27" customHeight="1"/>
    <row r="393" ht="27" customHeight="1"/>
    <row r="394" ht="27" customHeight="1"/>
    <row r="395" ht="27" customHeight="1"/>
    <row r="396" ht="27" customHeight="1"/>
    <row r="397" ht="27" customHeight="1"/>
    <row r="398" ht="27" customHeight="1"/>
    <row r="399" ht="27" customHeight="1"/>
    <row r="400" ht="27" customHeight="1"/>
    <row r="401" ht="27" customHeight="1"/>
    <row r="402" ht="27" customHeight="1"/>
    <row r="403" ht="27" customHeight="1"/>
    <row r="404" ht="27" customHeight="1"/>
    <row r="405" ht="27" customHeight="1"/>
    <row r="406" ht="27" customHeight="1"/>
    <row r="407" ht="27" customHeight="1"/>
    <row r="408" ht="27" customHeight="1"/>
    <row r="409" ht="27" customHeight="1"/>
    <row r="410" ht="27" customHeight="1"/>
    <row r="411" ht="27" customHeight="1"/>
    <row r="412" ht="27" customHeight="1"/>
    <row r="413" ht="27" customHeight="1"/>
    <row r="414" ht="27" customHeight="1"/>
    <row r="415" ht="27" customHeight="1"/>
    <row r="416" ht="27" customHeight="1"/>
    <row r="417" ht="27" customHeight="1"/>
    <row r="418" ht="27" customHeight="1"/>
    <row r="419" ht="27" customHeight="1"/>
    <row r="420" ht="27" customHeight="1"/>
    <row r="421" ht="27" customHeight="1"/>
    <row r="422" ht="27" customHeight="1"/>
    <row r="423" ht="27" customHeight="1"/>
    <row r="424" ht="27" customHeight="1"/>
    <row r="425" ht="27" customHeight="1"/>
    <row r="426" ht="27" customHeight="1"/>
    <row r="427" ht="27" customHeight="1"/>
    <row r="428" ht="27" customHeight="1"/>
    <row r="429" ht="27" customHeight="1"/>
    <row r="430" ht="27" customHeight="1"/>
  </sheetData>
  <mergeCells count="53">
    <mergeCell ref="A10:B10"/>
    <mergeCell ref="A11:B11"/>
    <mergeCell ref="H17:H19"/>
    <mergeCell ref="H297:H306"/>
    <mergeCell ref="H122:H131"/>
    <mergeCell ref="H22:H38"/>
    <mergeCell ref="H41:H45"/>
    <mergeCell ref="H48:H52"/>
    <mergeCell ref="H55:H58"/>
    <mergeCell ref="H61:H66"/>
    <mergeCell ref="H69:H75"/>
    <mergeCell ref="H78:H86"/>
    <mergeCell ref="H89:H92"/>
    <mergeCell ref="H95:H99"/>
    <mergeCell ref="H102:H106"/>
    <mergeCell ref="H109:H119"/>
    <mergeCell ref="H269:H275"/>
    <mergeCell ref="H134:H135"/>
    <mergeCell ref="H138:H140"/>
    <mergeCell ref="H143:H145"/>
    <mergeCell ref="H148:H150"/>
    <mergeCell ref="H153:H154"/>
    <mergeCell ref="H157:H174"/>
    <mergeCell ref="H177:H181"/>
    <mergeCell ref="H184:H205"/>
    <mergeCell ref="H208:H212"/>
    <mergeCell ref="H215:H251"/>
    <mergeCell ref="H254:H266"/>
    <mergeCell ref="A314:C314"/>
    <mergeCell ref="A315:C315"/>
    <mergeCell ref="A316:C316"/>
    <mergeCell ref="A317:C317"/>
    <mergeCell ref="H278:H286"/>
    <mergeCell ref="H289:H291"/>
    <mergeCell ref="A309:C309"/>
    <mergeCell ref="A310:C310"/>
    <mergeCell ref="A311:C311"/>
    <mergeCell ref="A324:C324"/>
    <mergeCell ref="A325:C325"/>
    <mergeCell ref="A326:C326"/>
    <mergeCell ref="A327:C327"/>
    <mergeCell ref="A3:I3"/>
    <mergeCell ref="A4:I4"/>
    <mergeCell ref="A5:I5"/>
    <mergeCell ref="A7:I7"/>
    <mergeCell ref="A318:C318"/>
    <mergeCell ref="A319:C319"/>
    <mergeCell ref="A320:C320"/>
    <mergeCell ref="A321:C321"/>
    <mergeCell ref="A322:C322"/>
    <mergeCell ref="A323:C323"/>
    <mergeCell ref="A312:C312"/>
    <mergeCell ref="A313:C313"/>
  </mergeCells>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Edgars Brokāns</dc:creator>
  <cp:lastModifiedBy>Edgars Brokāns</cp:lastModifiedBy>
  <dcterms:created xsi:type="dcterms:W3CDTF">2023-09-20T12:15:31Z</dcterms:created>
  <dcterms:modified xsi:type="dcterms:W3CDTF">2024-01-18T11:27:47Z</dcterms:modified>
</cp:coreProperties>
</file>