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66925"/>
  <mc:AlternateContent xmlns:mc="http://schemas.openxmlformats.org/markup-compatibility/2006">
    <mc:Choice Requires="x15">
      <x15ac:absPath xmlns:x15ac="http://schemas.microsoft.com/office/spreadsheetml/2010/11/ac" url="\\RAS16-FLSRV\Laboratorijas dienests\Iepirkumi LD 2026\2026_1-FlowCyt_Navios_janvāris\"/>
    </mc:Choice>
  </mc:AlternateContent>
  <xr:revisionPtr revIDLastSave="0" documentId="13_ncr:1_{E0B9B4F3-C988-4B1D-BAE0-F5110F06C015}" xr6:coauthVersionLast="36" xr6:coauthVersionMax="47" xr10:uidLastSave="{00000000-0000-0000-0000-000000000000}"/>
  <bookViews>
    <workbookView xWindow="-120" yWindow="-120" windowWidth="29040" windowHeight="15720" tabRatio="635" xr2:uid="{00000000-000D-0000-FFFF-FFFF00000000}"/>
  </bookViews>
  <sheets>
    <sheet name="Tehniskā specifikācija" sheetId="36" r:id="rId1"/>
  </sheets>
  <definedNames>
    <definedName name="_xlnm.Print_Area" localSheetId="0">'Tehniskā specifikācija'!$A$6:$K$37</definedName>
    <definedName name="_xlnm.Print_Titles" localSheetId="0">'Tehniskā specifikācija'!$8:$9</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85" i="36" l="1"/>
  <c r="K182" i="36"/>
  <c r="K179" i="36"/>
  <c r="K176" i="36" l="1"/>
  <c r="K172" i="36" l="1"/>
  <c r="K161" i="36" l="1"/>
  <c r="K168" i="36"/>
  <c r="K26" i="36"/>
  <c r="K34" i="36"/>
</calcChain>
</file>

<file path=xl/sharedStrings.xml><?xml version="1.0" encoding="utf-8"?>
<sst xmlns="http://schemas.openxmlformats.org/spreadsheetml/2006/main" count="667" uniqueCount="539">
  <si>
    <t>Nr.
p.k.</t>
  </si>
  <si>
    <t xml:space="preserve"> Preces nosaukums</t>
  </si>
  <si>
    <t>Detalizēts preces apraksts</t>
  </si>
  <si>
    <t>1</t>
  </si>
  <si>
    <t>Maksimālais vienību skaits iepakojumā</t>
  </si>
  <si>
    <t>Kataloga numurs/ preces kods</t>
  </si>
  <si>
    <t>Vienību skaits iepakojumā</t>
  </si>
  <si>
    <t xml:space="preserve"> Piedāvātās preces (izmeklējuma) parametri, ražotājs, ražotāja dotais nosaukums</t>
  </si>
  <si>
    <t>2.daļa</t>
  </si>
  <si>
    <t>1.daļa</t>
  </si>
  <si>
    <t>Kopā par 1.daļu:</t>
  </si>
  <si>
    <t>Cena par vienu vienību
EUR bez PVN</t>
  </si>
  <si>
    <t xml:space="preserve">Kopējā cena par prognozēto vienību skaitu
EUR, bez PVN
 (5 x 10) 
</t>
  </si>
  <si>
    <t>Plānotais iepirkuma daudzums (vienības)</t>
  </si>
  <si>
    <t>3.daļa</t>
  </si>
  <si>
    <t>4.daļa</t>
  </si>
  <si>
    <t>Kappa-FITC</t>
  </si>
  <si>
    <t>Lambda-PE</t>
  </si>
  <si>
    <t>CD19-PC7</t>
  </si>
  <si>
    <t>CD138-APC</t>
  </si>
  <si>
    <t>CD64-FITC</t>
  </si>
  <si>
    <t>HLA-DR-ECD</t>
  </si>
  <si>
    <t>CD16-PC5</t>
  </si>
  <si>
    <t>CD34-APC-A700</t>
  </si>
  <si>
    <t>CD38-APC-A750</t>
  </si>
  <si>
    <t>CD3-PB</t>
  </si>
  <si>
    <t>CD45-KrO</t>
  </si>
  <si>
    <t>CD24-PE</t>
  </si>
  <si>
    <t>CD56-PC5.5</t>
  </si>
  <si>
    <t>CD14-PC7</t>
  </si>
  <si>
    <t>CD7-APC-A700</t>
  </si>
  <si>
    <t>CD16-PB</t>
  </si>
  <si>
    <t>CD13-APC</t>
  </si>
  <si>
    <t>CD19-PE</t>
  </si>
  <si>
    <t>CD36-APC</t>
  </si>
  <si>
    <t>CD10-PE</t>
  </si>
  <si>
    <t>CD200-PE</t>
  </si>
  <si>
    <t>CD64-PE</t>
  </si>
  <si>
    <t>CD4-APC</t>
  </si>
  <si>
    <t>CD2-APC</t>
  </si>
  <si>
    <t>Stobriņi ar šūnas stabilizējošu piedevu CSF materiālam</t>
  </si>
  <si>
    <t>CD103-FITC</t>
  </si>
  <si>
    <t>CD305-PE</t>
  </si>
  <si>
    <t>CD19-PC5.5</t>
  </si>
  <si>
    <t>CD25-PC7</t>
  </si>
  <si>
    <t>CD123-APC</t>
  </si>
  <si>
    <t>CD20-PB</t>
  </si>
  <si>
    <t>CD30-PE</t>
  </si>
  <si>
    <t>CD45-ECD</t>
  </si>
  <si>
    <t>CD4-PB</t>
  </si>
  <si>
    <t>TRBC2-APC</t>
  </si>
  <si>
    <t>CD3-PC5.5</t>
  </si>
  <si>
    <t>CD26-PE</t>
  </si>
  <si>
    <t>CD7-FITC</t>
  </si>
  <si>
    <t>CD57-FITC</t>
  </si>
  <si>
    <t>CD25-PE</t>
  </si>
  <si>
    <t>Perforin-FITC</t>
  </si>
  <si>
    <t>Granzyme B-PE</t>
  </si>
  <si>
    <t>Monoklonālas peles antivielas pret cilvēka granzīmu B, konjugētas ar PE fluorohromu  plūsmas citometrijas analīzēm. Izotips IgG1kappa(peles), klons QA16A02. 
Tehniskā specifikācija atbilstoši BioLegend produktam ar kat.nr. 372208 vai ekvivalents.</t>
  </si>
  <si>
    <t>Monoklonālas peles antivielas pret cilvēka perforīnu, konjugētas ar FITC fluorohromu  plūsmas citometrijas analīzēm. Izotips IgG2b, kappa(peles), klons δG9. 
Tehniskā specifikācija atbilstoši BD produktam ar kat.nr. 556577 vai ekvivalents.</t>
  </si>
  <si>
    <t>FlowClean Cleaning Agent, 500 mL</t>
  </si>
  <si>
    <t>Flow-Set Pro Fluorospheres, 3 x 10 mL</t>
  </si>
  <si>
    <t>Flow-Check Pro Fluorospheres, 3x10ml</t>
  </si>
  <si>
    <t>Reaģentu komplekts plūsmas citometrijai, paredzēts kompensācijas matriksa izveidei. Viens no reaģentiem satur antivielas nesaistošas mikrolodītes (izmantojama kā negatīvā kontrole), otrs satur mikrolodītes, kas pārklātas ar IgG saistošu vielu, kas saista peļu un žurku visu izotipu antivielas, kā arī trušu poliklonālas antivielas. Kat.nr. B22804 vai ekvivalents.</t>
  </si>
  <si>
    <t>Immunoprep reaģentu sistēma pilnasiņu lizēšanai</t>
  </si>
  <si>
    <t>Iso Flow Sheath Fluid CE, 10L</t>
  </si>
  <si>
    <t>Pulverveida reaģents PBS buferšķīduma pagatavošanai</t>
  </si>
  <si>
    <t>Fetal Bovine Serum, 100 ml</t>
  </si>
  <si>
    <t>IntraPrep Permeabilization Reagent, 50 testi</t>
  </si>
  <si>
    <t xml:space="preserve">Barotne RPMI-1640 </t>
  </si>
  <si>
    <t>HEPES buferšķīdums</t>
  </si>
  <si>
    <t>Monoklonālas peles antivielas pret cilvēka šūnu receptoru CD22, konjugētas ar FITC fluorohromu plūsmas citometrijas analīzēm. Izotips IgG1 (peles), klons SJ10.1H11. 
Kat.nr. IM0779U.</t>
  </si>
  <si>
    <t>Reaģentu komplekts un paraugu trauciņi VI-CELL XR Cell Viability analizatoram</t>
  </si>
  <si>
    <t>Paraugu trauciņi Vi-CELL(TM) XR analizatoram, 4 x 120 gab</t>
  </si>
  <si>
    <t>Kontroles materiāls VI-Cell XR Cell Viability analizatoram Vi-CELL Focus Control</t>
  </si>
  <si>
    <t>Ikdienas verifikācijas materiāls VI-Cell XR Cell Viability analizatoram Vi-CELL XR Concentration Control</t>
  </si>
  <si>
    <t>Monoklonālas peles antivielas pret cilvēka šūnu receptoru CD148, konjugētas ar PE fluorohromu  plūsmas citometrijas analīzēm. Izotips IgG1, kappa (peles), klons A3. 
Specifikācija abilstoši BioLegend prduktam ar kat.nr. 32870 vai ekvivalents.</t>
  </si>
  <si>
    <t>Reaģentu komplekts akūtas mieloīdas un limfoīdas leikozes diferencēšanai (BD OneFlow™ ALOT), 10 testi</t>
  </si>
  <si>
    <t>VersaLyse Lysing Solution</t>
  </si>
  <si>
    <t>IOTest 3 Fixative Solution</t>
  </si>
  <si>
    <t>IOTest 3 Lysing Solution</t>
  </si>
  <si>
    <t>Flow-count fluorospheres</t>
  </si>
  <si>
    <t>Komplekts virsmas un intracelulāri krāsošanai, bez centrifugēšanas (PerFix-nc Kit)</t>
  </si>
  <si>
    <t>Stem Kit, cilmes šūnu noteikšanai</t>
  </si>
  <si>
    <t>StemTrol kontroles materiāls</t>
  </si>
  <si>
    <t>ClearLLab 10C B Cell Tube</t>
  </si>
  <si>
    <t>ClearLLab 10C M2 Cell Tube</t>
  </si>
  <si>
    <t>ClearLLab 10C M1 Cell Tube</t>
  </si>
  <si>
    <t>ClearLLab 10C T Cell Tube</t>
  </si>
  <si>
    <t>ClearLLab LS Lymphoid Screen Reagent</t>
  </si>
  <si>
    <t xml:space="preserve">ClearLLab Compensation Kit </t>
  </si>
  <si>
    <t>ClearLLab Compensation Beads</t>
  </si>
  <si>
    <t>ClearLLab Control Cells Normal</t>
  </si>
  <si>
    <t>ClearLLab Control Cells Abnormal</t>
  </si>
  <si>
    <t>CYTO-STAT
tetraChrome
CD45-FITC/CD56-RD1/
CD19-ECD/CD3-PC5</t>
  </si>
  <si>
    <t>Cyto-STAT TetraChrome CD45-FITC/CD4-PE(RD1)/CD8-ECD/CD3-PC5</t>
  </si>
  <si>
    <t>Immuno Troll Cells</t>
  </si>
  <si>
    <t>CD3-FITC / CD(16+56)-PE</t>
  </si>
  <si>
    <t>CD2-FITC</t>
  </si>
  <si>
    <t>CD3-FITC</t>
  </si>
  <si>
    <t>CD5-FITC</t>
  </si>
  <si>
    <t>CD15-FITC</t>
  </si>
  <si>
    <t>CD19-FITC</t>
  </si>
  <si>
    <t>CD22-FITC</t>
  </si>
  <si>
    <t>CD33-FITC</t>
  </si>
  <si>
    <t>CD38-FITC</t>
  </si>
  <si>
    <t>CD41-FITC</t>
  </si>
  <si>
    <t>CD45-FITC</t>
  </si>
  <si>
    <t>CD61-FITC</t>
  </si>
  <si>
    <t>CD65-FITC</t>
  </si>
  <si>
    <t>CD71-FITC</t>
  </si>
  <si>
    <t>HLA-DR-FITC</t>
  </si>
  <si>
    <t>TDT-FITC</t>
  </si>
  <si>
    <t>MPO-FITC</t>
  </si>
  <si>
    <t>TCR PAN γ/δ-FITC</t>
  </si>
  <si>
    <t>CD11c-PE</t>
  </si>
  <si>
    <t>CD11b-PE</t>
  </si>
  <si>
    <t>CD13-PE</t>
  </si>
  <si>
    <t>CD14-PE</t>
  </si>
  <si>
    <t>CD20-PE</t>
  </si>
  <si>
    <t>CD23-PE</t>
  </si>
  <si>
    <t>CD27-PE</t>
  </si>
  <si>
    <t>CD34-PE</t>
  </si>
  <si>
    <t>CD41-PE</t>
  </si>
  <si>
    <t>CD43-PE</t>
  </si>
  <si>
    <t>CD56-PE</t>
  </si>
  <si>
    <t>CD58-PE</t>
  </si>
  <si>
    <t>CD61-PE</t>
  </si>
  <si>
    <t>CD79b-PE</t>
  </si>
  <si>
    <t>CD81-PE</t>
  </si>
  <si>
    <t>CD117-PE</t>
  </si>
  <si>
    <t>CD123-PE</t>
  </si>
  <si>
    <t>CD138-PE</t>
  </si>
  <si>
    <t>CD180-PE</t>
  </si>
  <si>
    <t>CD300e-PE</t>
  </si>
  <si>
    <t xml:space="preserve">ROR1-PE </t>
  </si>
  <si>
    <t>TCR PAN α/β-PE</t>
  </si>
  <si>
    <t>CD3-ECD</t>
  </si>
  <si>
    <t>CD19-ECD</t>
  </si>
  <si>
    <t>CD7-APC</t>
  </si>
  <si>
    <t>CD56-APC</t>
  </si>
  <si>
    <t>CD235a-PE</t>
  </si>
  <si>
    <t>TRBC1-PE</t>
  </si>
  <si>
    <t>CD162 jeb Slan-FITC</t>
  </si>
  <si>
    <t>CD1a-PE</t>
  </si>
  <si>
    <t>Lodītes kompensācijas veikšanai VersaComp beads</t>
  </si>
  <si>
    <t>TQ-PREP WORKSTATION 100-240 VA</t>
  </si>
  <si>
    <t>ISOTON II Diluent, 20L</t>
  </si>
  <si>
    <t>Reaģentu un piederumu iegāde onkohematoloģisko slimību diagnostikai ar plūsmas citometriju</t>
  </si>
  <si>
    <t>1 iepakojums (10 L)</t>
  </si>
  <si>
    <t>1 iepakojums (20 L)</t>
  </si>
  <si>
    <t>1 iepakojums (500 mL)</t>
  </si>
  <si>
    <t>1 komplekts (3 gab.)</t>
  </si>
  <si>
    <t>1 komplekts (100 testiem)</t>
  </si>
  <si>
    <t>1 komplekts (300 testiem)</t>
  </si>
  <si>
    <t>1 komplekts (200 testiem)</t>
  </si>
  <si>
    <t>1 iepakojums (15 gab.)</t>
  </si>
  <si>
    <t>1 komplekts (50 testiem)</t>
  </si>
  <si>
    <t>1 gab. (0.5 L)</t>
  </si>
  <si>
    <t>1 gab. (0.25 L)</t>
  </si>
  <si>
    <t>1 gab. (0.1L)</t>
  </si>
  <si>
    <t>1 komplekts (10 testiem)</t>
  </si>
  <si>
    <t>1 komplekts</t>
  </si>
  <si>
    <t>1 komplekts (480 gab.)</t>
  </si>
  <si>
    <t>1 gab. (15 mL)</t>
  </si>
  <si>
    <t>1 gab. (20 mL)</t>
  </si>
  <si>
    <t>1 komplekts (25 testiem )</t>
  </si>
  <si>
    <t>1 komplekts (5 testiem )</t>
  </si>
  <si>
    <t>1 komplekts (100 testiem )</t>
  </si>
  <si>
    <t>1 komplekts (50 testiem )</t>
  </si>
  <si>
    <t>1 komplekts (60  testiem )</t>
  </si>
  <si>
    <t>1 komplekts (100-200 testiem)</t>
  </si>
  <si>
    <t>1 komplekts (75 testiem)</t>
  </si>
  <si>
    <t>Kopā par 2.daļu:</t>
  </si>
  <si>
    <t>Kopā par 3.daļu:</t>
  </si>
  <si>
    <t>Kopā par 4.daļu:</t>
  </si>
  <si>
    <t>1 komplekts (10 testiem )</t>
  </si>
  <si>
    <t>Vienība</t>
  </si>
  <si>
    <t>1 komplekts (10 stobriņi)</t>
  </si>
  <si>
    <t>1 gab. (0.5 mL)</t>
  </si>
  <si>
    <t>1 gab. (1 mL)</t>
  </si>
  <si>
    <t>1 gab. (2 mL)</t>
  </si>
  <si>
    <t>Tehniskā specifikācija - finanšu piedāvājums</t>
  </si>
  <si>
    <t>5.daļa</t>
  </si>
  <si>
    <t>6.daļa</t>
  </si>
  <si>
    <t>7.daļa</t>
  </si>
  <si>
    <t>Kopā par 5.daļu:</t>
  </si>
  <si>
    <t>Kopā par 6.daļu:</t>
  </si>
  <si>
    <t>Kopā par 7.daļu:</t>
  </si>
  <si>
    <t>8.daļa</t>
  </si>
  <si>
    <t>Kopā par 8.daļu:</t>
  </si>
  <si>
    <t>Izotoniskais šķīdums plūsmas citometrijai. Saderīgs ar Beckman Coulter plūsmas citometriem. CE-IVD. Kat. nr. 8546859 vai ekvivalents.</t>
  </si>
  <si>
    <t>Izotoniskais šķīdums plūsmas citometrijai. Saderīgs ar Beckman Coulter plūsmas citometriem.
Kat. nr. 8448011 vai ekvivalents.</t>
  </si>
  <si>
    <t>Iepakojumā ir ne mazāk  ka 15 PBS buferšķīduma koncentrāta gabali, paredzēti atškaidīšanai ar 500 ml destilēta ūdens, iegūstot 0,01 M kālija fosfāta, 0,15 M nātrija hlorīda ar pH 7,2 ± 0,2. 
Kat.nr. 6603369 vai ekvivalents.</t>
  </si>
  <si>
    <t xml:space="preserve">Lizēšanas šķīdums uz amonija  hlorīda bāzes, paredzēts eritrocītu lizēšanai. CE-IVD.
Kat.nr. A07799. vai ekvivalents. </t>
  </si>
  <si>
    <t xml:space="preserve">Monoklonālas peles antivielas pret cilvēka šūnu receptoru CD19, konjugētas ar FITC fluorohromu  plūsmas citometrijas analīzēm. Izotips IgGG1(peles), klons J3-119. CE-IVD. Tehniskā specifikācija atbilstoši kataloga Beckman Coulter “Flow cytometry Catalog” norādītajam aprakstam par produktu ar kataloga nr. A07768 vai ekvivalents. </t>
  </si>
  <si>
    <t>Lietošanai gatavs reaģentu komplekts plūsmas citometrijas analīzēm. Izmantojams nenobriedušu hematopoētisko šūnu (limfoīdas un mieloīdas izcelsmes) analīzei. Satur antivielas pret virsmas (CD34, CD3, CD7, CD19, CD45) un intracelulāriem (MPO, CD79a, CD3) antigēniem. CE-IVD. Specifikācija atbilsotši BD produktam ar kat.nr. 660228 vai ekvivalents.</t>
  </si>
  <si>
    <t>Individuāli 5 mL stobriņi ar konservantu CSF materiāla stabilizācijai. Nodrošina leikocītu stabilitāti vismaz 72 h. Pēc stabilizācijas materiālu var izmantot plūsmas citometrijas analīzēm. Stobriņu derīguma termiņš no ražošanas brīzā - vismaz 12 mēneši.CE-IVD. Kat.nr. TF-CSF-L-10 vai ekvivalents.</t>
  </si>
  <si>
    <t>Lietošanai gatavs reaģents, intracellulāro leikocītu antigēnu sagatavošanai testēšanai ar plūsmas citometriju. Satur reaģentu šūnu fiksācijai un permeabilizācijai, buferšķīdumu. Antivielu pret virsmas un intraculārajiem antigēniem pievienošana vienlaicīgi. CE-IVD. Kat.nr. B31167 vai ekvivalents.</t>
  </si>
  <si>
    <t>Daudzkrāsu reaģentu komplekts cilmes šūnu noteikšanai perifērajās asinīs un aferēzes materiālā, saskaņā ar ISHAGE vadlīnijām. Komplekts satur monoklonālas peles antivielas pret cilvēka CD45, konjugētas ar FITC fluorohromu (klons J33), pret CD34,  konjugētas ar PE fluorohromu (klons 581)-1 pudele; daudzkrāsu reaģents CD45 konjugēts ar FITC fluorohromu,  Izokloniskā kontrole, konjugēta ar PE fluorohromu-1 pudele,  7 amino-aktinomicīns D (7-AAD) dzīvotspējas krāsviela 1 pudele, 10x NH4Cl lizējošais  šķīdums -2 pudeles, Stem-Count  Fluorospheres -absolūtā skaita reaģents 1 pudele -50 testi. CE-IVD. Kat.nr. IM3630 vai ekvivalents.</t>
  </si>
  <si>
    <t>Cilmes šūnu kontroles materiāls - gatavs lietošanai, šūnu suspensija. Saglabātas KG-1a šūnas, kas ir pārveidotas un stabilizētas (aizsargātas ar patentu), lai izteiktu CD34 III klases epitopus un CD45 leikocītu kopējo antigēnu ar blīvumu, kas atbilst normālām cilvēka hematopoētiskām cilmes šūnām (HPC). CE-IVD.
Kat.nr. IM3632 vai ekvivalents.</t>
  </si>
  <si>
    <t>Komplekts, saderīgs ar VI-CELL XR Cell Viability analizatoru. Ietver 4 atsevišķas reaģentu pakas, kas satur tripānzilo krāsu, buferšķīdumu, dezinfektantu un trīrīšanas šķīdumu, un 8 iepakojumus (katrā 120 gab.) ar paraugu trauciņiem. Kat.nr. 383722 vai ekvivalents.</t>
  </si>
  <si>
    <t>Paraugu trauciņi, saderīgi ar Vi-CELL XR Cell Viability analizatoru. Iepakojumā 480 gab. Kat.nr. 383721 vai ekvivalents.</t>
  </si>
  <si>
    <t>Kontroles materiāls fokusēšanai, saderīgs ar VI-Cell XR Cell Viability analizatoru. Kat.nr. 175474 vai ekvivalents.</t>
  </si>
  <si>
    <t>Ikdienas verifikācijas materiāls, saderīgs ar VI-Cell XR Cell Viability analizatoru. Pārbauda iekārtas darbību (skaitīšanas akurātumu). Satur lateksa lodītes noteiktā koncentrācijā.  Kat.nr. 175478 vai ekvivalents.</t>
  </si>
  <si>
    <t>Desmit monoklonālu un/vai poliklonālu antivielu reaģents, konjugēts ar noteiktu fluorohromu un ir specifisks B  šūnu virsmas antigēniem -Kappa FITC/Lambda PE/CD10 ECD/CD5 PC5.5/CD200 PC7/CD34 APC/CD38 AA700/CD20 AA750/CD19 PB/CD45 KrO. CE-IVD.
Kat.nr. B96805 vai ekvivalents.</t>
  </si>
  <si>
    <t>Desmit monoklonālu un/vai poliklonālu antivielu reaģents,  konjugēts ar noteiktu fluorohromu un ir specifisks mieloīdo šūnu virsmas antigēniem -CD15 FITC/CD123 PE/CD117 ECD/CD13 PC5.5/CD33 PC7/CD34 APC/CD38 AA700/HLA-DR AA750/CD19 PB/CD45 KrO.CE-IVD.
Kat.nr. B96808 vai ekvivalents.</t>
  </si>
  <si>
    <t>Desmit monoklonālu un/vai poliklonālu antivielu reaģents,  konjugēts ar noteiktu fluorohromu un ir specifisks M1 mieloīdo šūnu virsmas antigēniem -CD16 FITC/CD7 PE/CD10 ECD/CD13 PC5.5/CD64 PC7/CD34 APC/CD14 AA700/HLA-DR AA750/CD11b PB/CD45 KrO.CE-IVD.
Kat.nr. B96807 vai ekvivalents.</t>
  </si>
  <si>
    <t>Desmit monoklonālu un/vai poliklonālu antivielu reaģents,  konjugēts ar noteiktu fluorohromu un ir specifisks T  šūnu virsmas antigēniem -TCRγδ FITC/CD4 PE/CD2 ECD/CD56 PC5.5/CD5 PC7/CD34 APC/CD7 AA700/CD8 AA750/CD3 PB/CD45 KrO. CE-IVD.
Kat.nr. B96806 vai ekvivalents.</t>
  </si>
  <si>
    <t>Divpadsmit monoklonālu un/vai poliklonālu antivielu reaģents, konjugēts ar noteiktu fluorohromu un ir specifisks limfoīdo šūnu virsmas antigēniem, ietver blastu marķieri CD34. Kappa-FITC/ CD8-FITC/ Lambda-PE / CD4-PE/ CD19-ECD/ CD56-PC5.5/ CD10-PC7/ CD34-APC/ CD5-AA700/ CD20-AA750/ CD3-PB/ CD45-KrO. CE-IVD. Kat.nr. B74073 vai ekvivalents.</t>
  </si>
  <si>
    <t>Reaģents krāsu kompensācijas iestatījumu pielāgošanai plūsmas citometros, izmantojot pilnu matricas kompensāciju, lai veiktu daudzkrāsu analīzi paraugiem, kas sagatavoti ar 10 krāsu reaģentu paneļiem. Saderīgs ar ClearLLab 10C B, T, M1, M2 reaģentiem un ClearLLab LS reaģenu.CE-IVD. Kat.nr. B74074 vai ekvivalents.</t>
  </si>
  <si>
    <t>Kompensācijas lodītes,izmantojamas kopā ar ClearLLab Compensation Kit reaģentu, lai izveidotu kompensācijas iestatījumus plūsmas citometrā(-os) pirms daudzkrāsu analīzes ar 10 krāsu paneļiem. Kompensācijas lodītes komplekts satur divus flakonus ar 3,0-3,4 μm lodītēm suspensijā ar koncentrāciju aptuveni 1 x 107 daļiņas/ml. CE-IVD. Kat.nr. B99883 vai ekvivalents.</t>
  </si>
  <si>
    <t>Kontrolšūnas “normālās” vērtības. Pilnasins stabilizēts preparāts, paredzēts  10 krāsu paneļu, kā arī plūsmas citometru verifikācijas procesu kontrolei. Testētie parametri ietver:
Kappa, Lambda, CD5, CD200, CD38, CD20, CD19, CD45, TCRγδ, CD4, CD2, CD56, CD3, CD7, CD8, CD16, CD10, CD13, CD64, CD14, HLA-DR, CD11b, CD15, CD33, CD34, CD117 un CD123. CE-IVD.
Kat.nr. B90002 vai ekvivalents.</t>
  </si>
  <si>
    <t>Kontrolšūnas “abnormālās” vērtības. Pilnasins stabilizēts preparāts, paredzētis 10 krāsu paneļu, kā arī plūsmas citometru verifikācijas procesu kontrolei. 
Testētie parametri ietver:
Kappa, Lambda, CD5, CD200, CD38, CD20, CD19, CD45, TCRγδ, CD4, CD2, CD56, CD3, CD7, CD8, CD16, CD10, CD13, CD64, CD14, HLA-DR, CD11b, CD15, CD33, CD34, CD117 un CD123.CE-IVD.
Kat.nr. B90003 vai ekvivalents.</t>
  </si>
  <si>
    <t>Daudzkrāsu reaģents - Monoklonālas peles antivielas pret cilvēka CD45, konjugētas ar FITC fluorohromu (klons B3821F4A), pret CD56, konjugētas ar RD1 fluorohromu (klons N901), pret CD19, konjugēta ar ECD fluorohromu (klons J3-119), pret CD3, konjugēta ar PC5 fluorohromu (klons UCHT1). Saderīgs ar Navios EX plūsmas citometru.CE-IVD.
Kat.nr. 6607073 vai ekvivalents.</t>
  </si>
  <si>
    <t>Daudzkrāsu reaģents - Monoklonālas peles antivielas pret cilvēka CD45, konjugētas ar FITC fluorohromu (klons B3821F4A), pret CD4, konjugētas ar RD1 fluorohromu (klons SFC 112T4D11), pret CD8, konjugēta ar ECD fluorohromu (klons SFCI21Thy2D3), pret CD3, konjugēta ar PC5 fluorohromu (klons UCHT1). Saderīgs ar Navios EX plūsmas citometru. CE-IVD.  
Kat.nr. 6607013 vai ekvivalents.</t>
  </si>
  <si>
    <t>Kontroles šūnas paraugu sagatavošanas un analīzes procesa pārbaudei plūsmas citometrijā. Reaģentam sniegtas vērtības limfocītu subpopulāciju (B, T, Th, Tc, NK), granulocītu un monocītu antigēniem.CE-IVD.
Kat.nr. 6607077 vai ekvivalents.</t>
  </si>
  <si>
    <t>Monoklonālas peles antivielas pret cilvēka šūnu receptoru CD3, konjugētas ar FITC fluorohromu  plūsmas citometrijas analīzēm. Izotips IgG1 (peles), klons UCHT1. CE-IVD.
Kat.rn. 6604623 vai ekvivalents.</t>
  </si>
  <si>
    <t>Monoklonālas peles antivielas pret cilvēka šūnu receptoru CD5, konjugētas ar FITC fluorohromu plūsmas citometrijas analīzēm. Izotips IgG2a (peles), klons BL1a.  CE-IVD.
Kat.nr. A08932 vai ekvivalents.</t>
  </si>
  <si>
    <t>Monoklonālas peles antivielas pret cilvēka šūnu receptoru CD7, konjugētas ar FITC fluorohromu plūsmas citometrijas analīzēm. Izotips IgG2a (peles), klons 8H8.1.  CE-IVD.
Kat.nr. A07755 vai ekvivalents.</t>
  </si>
  <si>
    <t>Monoklonālas peles antivielas pret cilvēka šūnu receptoru CD33 konjugētas ar FITC  fluorohromu  plūsmas citometrijas analīzēm. Izotips IgG1(peles), klons D3HL60.251.  
Kat.nr. IM1135U vai ekvivalents.</t>
  </si>
  <si>
    <t>Monoklonālas peles antivielas pret cilvēka šūnu receptoru CD38, konjugētas ar FITC fluorohromu  plūsmas citometrijas analīzēm. Izotips IgG1 (peles), klons T16. CE-IVD.
Kat.nr. A07778 vai ekvivalents.</t>
  </si>
  <si>
    <t>Monoklonālas peles antivielas pret cilvēka šūnu receptoru CD41, konjugētas ar FITC fluorohromu  plūsmas citometrijas analīzēm. Izotips IgG1 (peles), klons P2. 
Kat.nr. IM0649U vai ekvivalents.</t>
  </si>
  <si>
    <t>Monoklonālas peles antivielas pret cilvēka šūnu receptoru CD45, konjugētas ar FITC fluorohromu plūsmas citometrijas analīzēm. Izotips IgG1 (peles), klons J33-100 testiem.  CE-IVD.
Kat.nr. A07782 vai ekvivalents.</t>
  </si>
  <si>
    <t>Monoklonālas peles antivielas pret cilvēka šūnu receptoru CD57, konjugētas ar FITC fluorohromu  plūsmas citometrijas analīzēm. Izotips IgGM (peles), klons NC1. CE-IVD.
Kat.nr. B49188 vai ekvivalents.</t>
  </si>
  <si>
    <t>Monoklonālas peles antivielas pret cilvēka šūnu receptoru CD61, konjugētas ar FITC fluorohromu  plūsmas citometrijas analīzēm. Izotips IgG1(peles), klons SZ21.CE-IVD.
Kat.nr. IM1758 vai ekvivalents.</t>
  </si>
  <si>
    <t>Monoklonālas peles antivielas pret cilvēka šūnu receptoru CD64, konjugētas ar FITC fluorohromu plūsmas citometrijas analīzēm. Izotips IgG1 (peles), klons 22.CE-IVD.
Kat.nr. B49185 vai ekvivalents.</t>
  </si>
  <si>
    <t>Monoklonālas peles antivielas pret cilvēka šūnu receptoru CD65, konjugētas ar FITC fluorohromu plūsmas citometrijas analīzēm. Izotips IgM(peles), klons 88H7.CE-IVD.
Kat.nr. B36299 vai ekvivalents.</t>
  </si>
  <si>
    <t>Monoklonālas peles antivielas pret cilvēka šūnu receptoru CD71, konjugētas ar FITC fluorohromu  plūsmas citometrijas analīzēm. Izotips IgG1(peles), klons YDJ1.2.2. CE-IVD.
Kat.nr. IM0483 vai ekvivalents.</t>
  </si>
  <si>
    <t>Monoklonālas peles antivielas pret cilvēka šūnu receptoru CD103, konjugētas ar FITC fluorohromu plūsmas citometrijas analīzēm. Izotips IgG2a (peles), klons 2G5.CE-IVD.
Kat.nr. B49222 vai ekvivalents.</t>
  </si>
  <si>
    <t>Monoklonālas peles antivielas pret cilvēka šūnu receptoru HLA-DR, konjugētas ar FITC fluorohromu plūsmas citometrijas analīzēm. Izotips IgG2b(peles), klons B8.12.2. 
Kat.nr. IM0463U vai ekvivalents.</t>
  </si>
  <si>
    <t>Monoklonālas peles antivielas pret cilvēka šūnu receptoru TDT, konjugētas ar FITC fluorohromu  plūsmas citometrijas analīzēm. Izotips IgG (C39), klons HT1+HT4+HT8+HT9.CE-IVD.
Kat.nr. IM3524 vai ekvivalents.</t>
  </si>
  <si>
    <t>Monoklonālas peles antivielas pret cilvēka šūnu receptoru MPO, konjugētas ar FITC fluorohromu  plūsmas citometrijas analīzēm. Izotips IgG2a (peles), klons CLB-MPO-1. CE-IVD.
Kat.nr. IM1874 vai ekvivalents.</t>
  </si>
  <si>
    <t>Poliklonālas kazas antivielas pret cilvēka šūnu KAPPA ķēdi, konjugētas ar FITC fluorohromu  plūsmas citometrijas analīzēm. Izotips F(ab’)2 Kazas, poliklonālas kazas av pret cilvēku Kappa ķēdi.CE-IVD.
Kat.nr. C73900 vai ekvivalents.</t>
  </si>
  <si>
    <t>Monoklonālas peles antivielas pret cilvēka šūnu receptoru TCR PAN  γδ,  konjugētas ar FITC fluorohromu  plūsmas citometrijas analīzēm. Izotips IgG1(peles), klons IMMU510. CE-IVD. Kat.nr. B49175 vai ekvivalents.</t>
  </si>
  <si>
    <t>Monoklonālas peles antivielas pret cilvēka šūnu receptoru CD1a, konjugētas ar PE fluorohromu  plūsmas citometrijas analīzēm. Izotips IgG1(peles),klons BL6.  CE-IVD.
Kat.nr. A07742 vai ekvivalents.</t>
  </si>
  <si>
    <t>Monoklonālas peles antivielas pret cilvēka šūnu receptoru CD10, konjugētas ar PE fluorohromu plūsmas citometrijas analīzēm. Izotips IgG1 (peles), klons ALB1.  CE-IVD.
Kat.nr. A07760 vai ekvivalents.</t>
  </si>
  <si>
    <t>Monoklonālas peles antivielas pret cilvēka šūnu receptoru CD11c, konjugētas ar PE fluorohromu plūsmas citometrijas analīzēm. Izotips IgG1 (peles), klons BU15.  CE-IVD.
Kat.nr. IM1760 vai ekvivalents.</t>
  </si>
  <si>
    <t>Monoklonālas peles antivielas pret cilvēka šūnu receptoru CD11b, konjugētas ar PE fluorohromu  plūsmas citometrijas analīzēm. Izotips IgG1(peles), klons Bear1. 
Kat.nr. IM2581U vai ekvivalents.</t>
  </si>
  <si>
    <t>Monoklonālas peles antivielas pret cilvēka šūnu receptoru CD13, konjugētas ar PE fluorohromu plūsmas citometrijas analīzēm. Izotips IgG1 (peles), klons SJ1D1.  CE-IVD.
Kat.nr. A07762 vai ekvivalents.</t>
  </si>
  <si>
    <t>Monoklonālas peles antivielas pret cilvēka šūnu receptoru CD14, konjugētas ar PE fluorohromu  plūsmas citometrijas analīzēm. Izotips IgG2a (peles), klons RMO52. CE-IVD.
Kat.nr. A07764 vai ekvivalents.</t>
  </si>
  <si>
    <t>Monoklonālas peles antivielas pret cilvēka šūnu receptoru CD20, konjugētas ar PE fluorohromu plūsmas citometrijas analīzēm. Izotips IgG2a (peles), klons B9E9 (HRC20).CE-IVD.
Kat.nr. IM1451 vai ekvivalents.</t>
  </si>
  <si>
    <t>Monoklonālas peles antivielas pret cilvēka šūnu receptoru CD23, konjugētas ar PE fluorohromu plūsmas citometrijas analīzēm. Izotips IgG1 (peles), klons 9P25. CE-IVD. Kat.nr. B49207 vai ekvivalents.</t>
  </si>
  <si>
    <t>Monoklonālas peles antivielas pret cilvēka šūnu receptoru CD24, konjugētas ar PE fluorohromu  plūsmas citometrijas analīzēm. Izotips IgG1(peles).  CE-IVD.
Kat.nr. B92425 vai ekvivalents.</t>
  </si>
  <si>
    <t>Monoklonālas peles antivielas pret cilvēka šūnu receptoru CD25, konjugētas ar PE fluorohromu plūsmas citometrijas analīzēm. Izotips IgG2a (peles), klons B1.49.9. CE-IVD.
Kat.nr. A07774 vai ekvivalents.</t>
  </si>
  <si>
    <t>Monoklonālas peles antivielas pret cilvēka šūnu receptoru CD27,  konjugētas ar PE fluorohromu  plūsmas citometrijas analīzēm. Izotips IgG1(peles), klons 1A4CD27. CE-IVD.
Kat.nr. B96790 vai ekvivalents.</t>
  </si>
  <si>
    <t>Monoklonālas peles antivielas pret cilvēka šūnu receptoru CD30, konjugētas ar PE fluorohromu  plūsmas citometrijas analīzēm. Izotips IgG1(peles), klons HRS4. 
Kat.nr. IM2033U vai ekvivalents.</t>
  </si>
  <si>
    <t>Monoklonālas peles antivielas pret cilvēka šūnu receptoru CD34, konjugētas ar PE fluorohromu plūsmas citometrijas analīzēm. Izotips IgG1 (peles), klons 581.  CE-IVD.
Kat.nr. A07776 vai ekvivalents.</t>
  </si>
  <si>
    <t>Monoklonālas peles antivielas pret cilvēka šūnu receptoru CD41, konjugētas ar PE fluorohromu  plūsmas citometrijas analīzēm. Izotips IgG1(peles), klons P2. CE-IVD.
Kat.nr. A07781 vai ekvivalents.</t>
  </si>
  <si>
    <t>Monoklonālas peles antivielas pret cilvēka šūnu receptoru CD43  konjugētas ar PE fluorohromu  plūsmas citometrijas analīzēm. Izotips IgG1(peles), klons DFT1.  
Kat.nr. A32560 vai ekvivalents.</t>
  </si>
  <si>
    <t>Monoklonālas peles antivielas pret cilvēka šūnu receptoru CD56, konjugētas ar PE fluorohromu  plūsmas citometrijas analīzēm. Izotips IgG1(peles), klons N901(NKH-1). CE-IVD.
Kat.nr. A07788 vai ekvivalents.</t>
  </si>
  <si>
    <t>Monoklonālas peles antivielas pret cilvēka šūnu receptoru CD58  konjugētas ar PE fluorohromu  plūsmas citometrijas analīzēm. Izotips IgG2a(peles), klons AICD58.
Kat.nr. IM1430 vai ekvivalents.</t>
  </si>
  <si>
    <t>Monoklonālas peles antivielas pret cilvēka šūnu receptoru CD61 konjugētas ar PE fluorohromu plūsmas citometrijas analīzēm. Izotips IgG1(peles), klons SZ21.
Kat.nr. IM3605 vai ekvivalents.</t>
  </si>
  <si>
    <t>Monoklonālas peles antivielas pret cilvēka šūnu receptoru CD79b, konjugētas ar PE fluorohromu plūsmas citometrijas analīzēm. Izotips IgG1 (peles), klons HM47. CE-IVD.
Kat.nr. IM1612 vai ekvivalents.</t>
  </si>
  <si>
    <t>Monoklonālas peles antivielas pret cilvēka šūnu receptoru CD81,  konjugētas ar PE fluorohromu  plūsmas citometrijas analīzēm. Izotips IgG2a(peles), klonsAICD81. 
Kat.nr. IM2579 vai ekvivalents.</t>
  </si>
  <si>
    <t>Monoklonālas peles antivielas pret cilvēka šūnu receptoru CD117, konjugētas ar PE fluorohromu plūsmas citometrijas analīzēm. Izotips IgG1 (peles), klons 104D2D1.  CE-IVD.
Kat.nr. IM2732 vai ekvivalents.</t>
  </si>
  <si>
    <t>Monoklonālas peles antivielas pret cilvēka šūnu receptoru CD123, konjugētas ar PE fluorohromu  plūsmas citometrijas analīzēm. Izotips IgG1(peles), klons SSDCLY107D2. 
Kat.nr. A32535 vai ekvivalents.</t>
  </si>
  <si>
    <t>Monoklonālas peles antivielas pret cilvēka šūnu receptoru CD138, konjugētas ar PE fluorohromu plūsmas citometrijas analīzēm. Izotips IgG1 (peles), klons B-A38.  CE-IVD.
Kat.nr. A54190 vai ekvivalents.</t>
  </si>
  <si>
    <t>Monoklonālas peles antivielas pret cilvēka šūnu receptoru CD180  konjugētas ar PE fluorohromu  plūsmas citometrijas analīzēm. Izotips IgG1(peles), klons MHR73-11. 
Kat.nr. B68148 vai ekvivalents.</t>
  </si>
  <si>
    <t>Monoklonālas peles antivielas pret cilvēka šūnu receptoru CD200, konjugētas ar PE fluorohromu  plūsmas citometrijas analīzēm. Izotips IgG1(peles), klons OX-104. 
Kat.nr. B68124 vai ekvivalents.</t>
  </si>
  <si>
    <t>Monoklonālas peles antivielas pret cilvēka šūnu receptoru CD235a, konjugētas ar PE fluorohromu  plūsmas citometrijas analīzēm. Izotips IgG1(peles), klons KC16. CE-IVD.
Kat.nr. A07792 vai ekvivalents.</t>
  </si>
  <si>
    <t>Poliklonālas kazas antivielas pret cilvēka šūnu Lambda ķēdi, konjugētas ar PE fluorohromu  plūsmas citometrijas analīzēm. Izotips F(ab’)2 Kazas, poliklonālas kazas av pret cilvēku Lambda ķēdi. 
Kat.nr. C15189 vai ekvivalents.</t>
  </si>
  <si>
    <t>Monoklonālas peles antivielas pret cilvēka šūnu receptoru ROR1, konjugētas ar PE fluorohromu  plūsmas citometrijas analīzēm. Izotips IgG1(peles), klons 2A2.
Kat.nr. B68136 vai ekvivalents.</t>
  </si>
  <si>
    <t>Monoklonālas peles antivielas pret cilvēka šūnu receptoru TCR PAN αβ,  konjugētas ar PE fluorohromu  plūsmas citometrijas analīzēm. Izotips IgG1(peles), klons IP26A.CE-IVD. Kat.nr. B49177 vai ekvivalents.</t>
  </si>
  <si>
    <t>Monoklonālas peles antivielas pret cilvēka šūnu receptoru CD3, konjugētas ar ECD fluorohromu  plūsmas citometrijas analīzēm. Izotips IgG1 (peles), klons UCHT. CE-IVD.
Kat.nr. A07748 vai ekvivalents.</t>
  </si>
  <si>
    <t>Monoklonālas peles antivielas pret cilvēka šūnu receptoru CD19, konjugētas ar ECD fluorohromu plūsmas citometrijas analīzēm. Izotips IgG1 (peles), klons J3-119. CE-IVD.
Kat.nr. A07770 vai ekvivalents.</t>
  </si>
  <si>
    <t>Monoklonālas peles antivielas pret cilvēka HLA-DR, konjugētas ar ECD fluorohromu plūsmas citometrijas analīzēm. Izotips IgG1 (peles), klons Immu-357. CE-IVD.
Kat.nr. B92438 vai ekvivalents.</t>
  </si>
  <si>
    <t>Monoklonālas peles antivielas pret cilvēka CD16, konjugētas ar PC5 fluorohromu plūsmas citometrijas analīzēm. Izotips IgG1 (peles), klons 3G8. CE-IVD.
Kat.nr.  A07767 vai ekvivalents.</t>
  </si>
  <si>
    <t>Monoklonālas peles antivielas pret cilvēka CD19, konjugētas ar PC7 fluorohromu plūsmas citometrijas analīzēm. Izotips IgG1 (peles), klons 73-119. CE-IVD.
Kat.nr. IM3628 vai ekvivalents.</t>
  </si>
  <si>
    <t>Monoklonālas peles antivielas pret cilvēka CD34, konjugētas ar APC-A700 fluorohromu plūsmas citometrijas analīzēm. Izotips IgG1 (peles), klons 581. CE-IVD.
Kat.nr. B92417 vai ekvivalents.</t>
  </si>
  <si>
    <t>Monoklonālas peles antivielas pret cilvēka CD38, konjugētas ar APC-A750 fluorohromu plūsmas citometrijas analīzēm. Izotips IgG1 (peles), klons LS 198-4-3.CE-IVD.
Kat.nr. B49200 vai ekvivalents.</t>
  </si>
  <si>
    <t>Monoklonālas peles antivielas pret cilvēka CD3, konjugētas ar PB fluorohromu plūsmas citometrijas analīzēm. Izotips IgG1 (peles), klons UCHT1.CE-IVD.
Kat.nr. B49204 vai ekvivalents.</t>
  </si>
  <si>
    <t>Monoklonālas peles antivielas pret cilvēka šūnu receptoru CD56, konjugētas ar PC5.5 fluorohromu  plūsmas citometrijas analīzēm. Klons N901. CE-IVD.
Kat.nr. B49189 vai ekvivalents.</t>
  </si>
  <si>
    <t>Monoklonālas peles antivielas pret cilvēka šūnu receptoru CD14, konjugētas ar PC7 fluorohromu  plūsmas citometrijas analīzēm. Klons RMO52. CE-IVD.
Kat.nr. C86869 vai ekvivalents.</t>
  </si>
  <si>
    <t>Monoklonālas peles antivielas pret cilvēka šūnu receptoru CD7, konjugētas ar APC-A700  fluorohromu  plūsmas citometrijas analīzēm. Klons 8H8.1. CE-IVD.
Kat.nr. B36290 vai ekvivalents.</t>
  </si>
  <si>
    <t>Monoklonālas peles antivielas pret cilvēka šūnu receptoru CD16, konjugētas ar PB fluorohromu  plūsmas citometrijas analīzēm. Klons 3G8.CE-IVD.
Kat.nr. B36292 vai ekvivalents.</t>
  </si>
  <si>
    <t>Monoklonālas peles antivielas pret cilvēka šūnu receptoru CD45, konjugētas ar KrO fluorohromu  plūsmas citometrijas analīzēm. Klons J33.CE-IVD.
Kat.nr. B36294 vai ekvivalents.</t>
  </si>
  <si>
    <t>Monoklonālas peles antivielas pret cilvēka šūnu receptoru CD19, konjugētas ar PE fluorohromu  plūsmas citometrijas analīzēm. Izotips IgG1(peles), klons J3-119. CE-IVD.
Kat.nr. A07769 vai ekvivalents.</t>
  </si>
  <si>
    <t>Monoklonālas peles antivielas pret cilvēka šūnu receptoru CD64, konjugētas ar PE fluorohromu  plūsmas citometrijas analīzēm. Klons 22.
Kat.nr. IM3601U vai ekvivalents.</t>
  </si>
  <si>
    <t>Monoklonālas peles antivielas pret cilvēka šūnu receptoru CD2, konjugētas ar APC fluorohromu  plūsmas citometrijas analīzēm. Klons 39C1.5.CE-IVD.
Kat.nr. B49210 vai ekvivalents.</t>
  </si>
  <si>
    <t>Monoklonālas peles antivielas pret cilvēka šūnu receptoru CD4, konjugētas ar APC fluorohromu  plūsmas citometrijas analīzēm. Klons 13B8.2.CE-IVD.
Kat.nr. IM2468 vai ekvivalents.</t>
  </si>
  <si>
    <t>Monoklonālas peles antivielas pret cilvēka šūnu receptoru CD7, konjugētas ar APC fluorohromu  plūsmas citometrijas analīzēm. Klons 8H8.1.
Kat.nr. A97050 vai ekvivalents.</t>
  </si>
  <si>
    <t>Monoklonālas peles antivielas pret cilvēka šūnu receptoru CD13, konjugētas ar APC fluorohromu  plūsmas citometrijas analīzēm. Izotips IgG1(peles), klons Immu103.44. 
Kat.nr. A87783 vai ekvivalents.</t>
  </si>
  <si>
    <t>Monoklonālas peles antivielas pret cilvēka šūnu receptoru CD36, konjugētas ar APC fluorohromu  plūsmas citometrijas analīzēm. Klons FA6.152.
Kat.nr. A87786 vai ekvivalents.</t>
  </si>
  <si>
    <t>Monoklonālas peles antivielas pret cilvēka šūnu receptoru CD56, konjugētas ar APC fluorohromu  plūsmas citometrijas analīzēm. Klons N901.CE-IVD.
Kat.nr. IM2474 vai ekvivalents.</t>
  </si>
  <si>
    <t>Monoklonālas peles antivielas pret cilvēka šūnu receptoru CD138, konjugētas ar APC fluorohromu  plūsmas citometrijas analīzēm. Izotips IgG1(peles), klons B-A38. CE-IVD.
Kat.nr. B49219 vai ekvivalents.</t>
  </si>
  <si>
    <t>Monoklonālas peles antivielas pret cilvēka TRBC1 konjugētas ar PE  fluorohromu plūsmas citometrijas analīzēm. Izotips IgG1(peles), klons JOVI.1.
Kat.nr. D06069 vai ekvivalents.</t>
  </si>
  <si>
    <t>Monoklonālas peles antivielas pret cilvēka CD26 konjugētas ar PE fluorohromu  plūsmas citometrijas analīzēm. Izotips IgG1(peles), klons Ta1.
Kat.nr. IM2724 vai ekvivalents.</t>
  </si>
  <si>
    <t>Monoklonālas peles antivielas pret cilvēka CD3 konjugētas ar PC5.5 fluorohromu  plūsmas citometrijas analīzēm. Izotips IgG1(peles), klons UCHT1. CE-IVD.
Kat.nr. B49203 vai ekvivalents.</t>
  </si>
  <si>
    <t>Monoklonālas peles antivielas pret cilvēka TRBC2 konjugētas ar APC fluorohromu  plūsmas citometrijas analīzēm. Izotips IgG1(peles), klons SAM.2. 
Kat.nr. D06177 vai ekvivalents.</t>
  </si>
  <si>
    <t>Monoklonālas peles antivielas pret cilvēka šūnu receptoru CD45, konjugētas ar ECD fluorohromu  plūsmas citometrijas analīzēm. Izotips IgG1(peles), klons J33. CE-IVD.
Kat.nr. A07784 vai ekvivalents.</t>
  </si>
  <si>
    <t>Monoklonālas peles antivielas pret cilvēka šūnu receptoru CD305, konjugētas ar PE fluorohromu  plūsmas citometrijas analīzēm. Izotips IgG1(peles), klons NKTA255. 
Kat.nr. B68156 vai ekvivalents.</t>
  </si>
  <si>
    <t>Monoklonālas peles antivielas pret cilvēka šūnu receptoru CD25, konjugētas ar PC7 fluorohromu  plūsmas citometrijas analīzēm. Izotips IgG2a(peles), klons B1.49.9. CE-IVD.
Kat.nr. C86911 vai ekvivalents.</t>
  </si>
  <si>
    <t>Monoklonālas peles antivielas pret cilvēka šūnu receptoru CD123, konjugētas ar APC fluorohromu  plūsmas citometrijas analīzēm. Izotips IgG1(peles), klons SSDCLY107D2. 
Kat.nr. B06376 vai ekvivalents.</t>
  </si>
  <si>
    <t>Monoklonālas peles antivielas pret cilvēka šūnu receptoru CD3, konjugētas ar APC-A700 fluorohromu  plūsmas citometrijas analīzēm. Izotips IgG1(peles), klons UCHT1. 
Kat.nr. B10823 vai ekvivalents.</t>
  </si>
  <si>
    <t>Monoklonālas peles antivielas pret cilvēka šūnu receptoru CD20, konjugētas ar PB fluorohromu  plūsmas citometrijas analīzēm. Izotips IgG2a(peles), klons B9E9. CE-IVD.
Kat.nr. B49208 vai ekvivalents.</t>
  </si>
  <si>
    <t>Monoklonālas peles antivielas pret cilvēka šūnu receptoru CD4, konjugētas ar PB fluorohromu  plūsmas citometrijas analīzēm. Izotips IgG1(peles), klons 13B8.2. 
Kat.nr. A82789 vai ekvivalents.</t>
  </si>
  <si>
    <t>Monoklonālas peles antivielas pret cilvēka šūnu receptoru CD8, konjugētas ar APC-A750 fluorohromu  plūsmas citometrijas analīzēm. Izotips IgG1(peles), klons B9.11. 
Kat.nr. A94686 vai ekvivalents.</t>
  </si>
  <si>
    <t>Daudzkrāsu reaģents - Monoklonālas peles antivielas pret cilvēka CD3, konjugētas ar FITC fluorohromu (izotips  IgG1(peles)/klons UCHT1), pret CD (16+56)  konjugētas ar PE fluorohromu (izotips IgG1 (peles)/klons 3G8+N901).CE-IVD.
Kat.nr. A07735 vai ekvivalents.</t>
  </si>
  <si>
    <t>Monoklonālas peles antivielas pret cilvēka CD162 (Slan), konjugētas ar FITC fluorohromu plūsmas citometrijas analīzēm. Izotips IgG1 (peles), klons M-DC8.
Tehniskā specifikācija atbilstoši MiltenyiBiotec produktam ar kat.nr. 130-117-371 vai ekvivalents.</t>
  </si>
  <si>
    <t>Karsējot 30min 56oC nodrošina komplementa inaktivāciju, paredzēts šūnu barotnes sagatavošanai. Papildreaģents 10 krāsu paneļu reaģentu paraugu sagatavošanai. Sterils- filtrēts, endotoksīnu piemaisījumi ≤10 EU/mL. Sigma-aldrich produkts ar kat.nr. F9665 vai ekvivalents.</t>
  </si>
  <si>
    <t>Lietošanai gatava Roswell Park Memorial Institute (RPMI) 1640 barotne, sterila, bagātināta ar L-glutamīnu, HEPES un fenola sarkano. Piemērota šūnu kultūru apstrādei. Gibco produkts ar kat.nr. 22400089 vai ekvivalents.</t>
  </si>
  <si>
    <t>Plūsmas citometra mazgāšanas/ tīrīšanas līdzeklis. Reaģents plūsmas citometrijai, saderīgs ar Beckman Coulter plūsmas citometriem.CE-IVD.
Kat.nr. A64669. vai ekvivalents.</t>
  </si>
  <si>
    <t>Fluorosfēras (luminiscences mikrosfēras - 10µm) - plūsmas citometra  optisko un plūsmas sistēmu ikdienas regulēšanai un verifikācijai.  CE-IVD.
Kat.nr. A63493 vai ekvivalents.</t>
  </si>
  <si>
    <t>Suspensija ar fluorescējošām mikrosfērām, ko izmanto kā palīglīdzekli 3-lāzeru plūsmas citometra standartizēšanai (FSC, SSC un fluorescences detektoriem). CE-IVD.
Kat.nr. A63492 vai ekvivalents.</t>
  </si>
  <si>
    <t>Reaģents enzimātiskai eritocītu lizēšanai dažādos bioloģiskos šķidrumos un pilnasinīs. Atšķaidītu vai neatšķaidītu paraugu sagatavošana – fenotipēšanai, šūnu šķirošanai, aktivācijai ar plūsmas citometrijas metodi.  CE-IVD.
Kataloga nr. A09777 vai ekvivalents.</t>
  </si>
  <si>
    <t>Reaģentu sistēma ātrai, standartizētai pilnasins paraugu sagatavošanai bez atmazgāšanas plūsmas citometrijai  ar TQ-PREP darba staciju. CE-IVD.
Reaģents satur trīs  lietošanai gatavus reaģentus -A;B;C. Kat. nr. 7546999 vai ekvivalents.</t>
  </si>
  <si>
    <t>Uz formaldehīda bāzes veidots koncentrēts fiksācijas sķīdums, pilnasins vai kaulu smadzeņu paraugu sagatavošanai - šūnu fiksāžai pēc eritrocītu lizēšanas imunofenotipēšanai ar plūsmas citometrijas metodi. Saderīgs ar VersaLyse lizēšanas šķīdumu.CE-IVD. Kat.nr. A07800 vai ekvivalents.</t>
  </si>
  <si>
    <t>Lietošanai gatavs reaģents, intracellulāro leikocītu antigēnu sagatavošanai testēšanai ar plūsmas citometriju - Intra- prep permeabilization reag. CE-IVD.
Kat.nr. A07802 vai ekvivalents.</t>
  </si>
  <si>
    <t>Monoklonālas peles antivielas pret cilvēka šūnu receptoru CD2, konjugētas ar FITC fluorohromu plūsmas citometrijas analīzēm. Izotips IgG2a (rat), klons 39C1.5. CE-IVD.
Kat.nr. A07743 vai ekvivalents.</t>
  </si>
  <si>
    <t>Atbilst. CD15 FITC-100 testi Beckman Coulter.Izotips IgM(peles), klons 80H5.CE-IVD.
WHO AL (Akūta leikoze) un LPS (limfoproliferatīva saslimšana) protokoli.  CE-IVD. Kat.nr. B36298 vai ekvivalents.</t>
  </si>
  <si>
    <t>CD3-APC-A700</t>
  </si>
  <si>
    <t>Monoklonālas peles antivielas pret cilvēka šūnu receptoru CD300e, konjugētas ar PE fluorohromu plūsmas citometrijas analīzēm. Izotips IgG1,kappa (peles), klons UP-H2. 
 Specifikācija abilstoši MiltenyiBiotec prduktam ar kat.nr. 130-101-777 vai ekvivalents.</t>
  </si>
  <si>
    <t>FIX &amp; PERM™ Cell Permeabilization Kit, 200 testi</t>
  </si>
  <si>
    <t>Reaģentu komplekts plūsmas citometrijas analīzēm. Izmantojams paraugu apstrādei pēc šūnu virsmas antigēnu krāsošana, lai fiksētu un permeabilizētu membrānu intracelulāru antigēnu krāsošanai. Satur reaģentu šūnu fiksācijai un permeabilizācijai. Saderīgs ar BD OneFlow ALOT reaģentu. Specifikācija atbilstoši Invitrogen produktam ar Kat.nr. GAS004 vai ekvivalents.</t>
  </si>
  <si>
    <t>1 komplekts (200 testiem )</t>
  </si>
  <si>
    <t>9.daļa</t>
  </si>
  <si>
    <t>Kopā par 9.daļu:</t>
  </si>
  <si>
    <t>DryFlowEx TBNK+ MonoDR 9-color</t>
  </si>
  <si>
    <t>Plūsmas citometrijas analīzēm paredzēts gatavs reaģentu komplekts, satur antivielas pret CD45 (ar Pacific Orange), CD3 (ar FITC), CD4 (ar APC-Cyanine 7), CD8 (ar PerCP), CD16 (ar AlexaFluor 700), CD19 (ar PE-Cyanine 7), CD56 (ar APC), CD14 (ar PE) un HLA-DR (ar Pacific Blue). Kat.nr. B53318 vai ekvivalents.</t>
  </si>
  <si>
    <t>CD11b-APC-A750</t>
  </si>
  <si>
    <t>Monoklonālas peles antivielas pret cilvēka CD11b, konjugētas ar APC-A750 fluorohromu plūsmas citometrijas analīzēm. Izotips IgG1 (peles), klons Bear1.CE-IVD.
Kat.nr. B36295 vai ekvivalents.</t>
  </si>
  <si>
    <t>HLA-DR-PB</t>
  </si>
  <si>
    <t>Monoklonālas peles antivielas pret cilvēka HLA-DR, konjugētas ar PB fluorohromu plūsmas citometrijas analīzēm. Izotips IgG1 (peles), klons Immu-357.CE-IVD.
Kat.nr.B36291 vai ekvivalents.</t>
  </si>
  <si>
    <t>CD8-APC-A750</t>
  </si>
  <si>
    <t>Monoklonālas peles antivielas pret cilvēka šūnu receptoru CD19, konjugētas ar PC5.5 fluorohromu  plūsmas citometrijas analīzēm. Izotips IgG1 (peles), klons J3-119. 
Kat.nr. A66328 vai ekvivalents.</t>
  </si>
  <si>
    <t>IgG1 Mouse-FITC</t>
  </si>
  <si>
    <t xml:space="preserve">Plūsmas citometrijas analīzēm paredzēta izotipa kontrole IgG1, konjugēta ar fluorohromu FITC. CE-IVD. Kat.nr. 6603864 vai ekvivalents. </t>
  </si>
  <si>
    <t>IgG1 Mouse-PE</t>
  </si>
  <si>
    <t xml:space="preserve">Plūsmas citometrijas analīzēm paredzēta izotipa kontrole IgG1, konjugēta ar fluorohromu PE. CE-IVD. Kat.nr. A07796 vai ekvivalents. </t>
  </si>
  <si>
    <t>IgG1 Mouse-ECD</t>
  </si>
  <si>
    <t xml:space="preserve">Plūsmas citometrijas analīzēm paredzēta izotipa kontrole IgG1, konjugēta ar fluorohromu ECD. Kat.nr. 6604548 vai ekvivalents. </t>
  </si>
  <si>
    <t>IgG1 Mouse-PC5</t>
  </si>
  <si>
    <t xml:space="preserve">Plūsmas citometrijas analīzēm paredzēta izotipa kontrole IgG1, konjugēta ar fluorohromu PC5. CE-IVD. Kat.nr. A07798 vai ekvivalents. </t>
  </si>
  <si>
    <t>IgG1 Mouse-PC7</t>
  </si>
  <si>
    <t xml:space="preserve">Plūsmas citometrijas analīzēm paredzēta izotipa kontrole IgG1, konjugēta ar fluorohromu PC7. CE-IVD. Kat.nr. 737662 vai ekvivalents. </t>
  </si>
  <si>
    <t>IgG1 Mouse-APC</t>
  </si>
  <si>
    <t xml:space="preserve">Plūsmas citometrijas analīzēm paredzēta izotipa kontrole IgG1, konjugēta ar fluorohromu APC. CE-IVD. Kat.nr. IM2475 vai ekvivalents. </t>
  </si>
  <si>
    <t>IgG1 Mouse-KrO</t>
  </si>
  <si>
    <t xml:space="preserve">Plūsmas citometrijas analīzēm paredzēta izotipa kontrole IgG1, konjugēta ar fluorohromu KrO. Kat.nr. A96415 vai ekvivalents. </t>
  </si>
  <si>
    <t>CD81-FITC</t>
  </si>
  <si>
    <t>Monoklonālas peles antivielas pret cilvēka šūnu receptoru CD81, konjugētas ar FITC fluorohromu plūsmas citometrijas analīzēm. Izotips IgG2a (peles), klons JS64.
Kat.nr. B25329 vai ekvivalents.</t>
  </si>
  <si>
    <t>CD79b-PC5.5</t>
  </si>
  <si>
    <t>Monoklonālas peles antivielas pret cilvēka CD79b, konjugētas ar PC5.5 fluorohromu plūsmas citometrijas analīzēm. Izotips IgG1 (peles), klons CB3-1. 
Kat.nr. B21445 vai ekvivalents.</t>
  </si>
  <si>
    <t>CD5-APC</t>
  </si>
  <si>
    <t>Monoklonālas peles antivielas pret cilvēka šūnu receptoru CD5, konjugētas ar APC fluorohromu  plūsmas citometrijas analīzēm. Izotips IgG2a(peles), klons BL1a. 
Kat.nr. A60790 vai ekvivalents.</t>
  </si>
  <si>
    <t>CD43-APC-A750</t>
  </si>
  <si>
    <t>Monoklonālas peles antivielas pret cilvēka CD43, konjugētas ar APC-A750 fluorohromu plūsmas citometrijas analīzēm. Izotips IgG1 (peles), klons DFT1. CE-IVD
Kat.nr. B49195 vai ekvivalents.</t>
  </si>
  <si>
    <t>CD200-PC7</t>
  </si>
  <si>
    <t>Monoklonālas peles antivielas pret cilvēka CD200, konjugētas ar PC7 fluorohromu plūsmas citometrijas analīzēm. Izotips IgG1 (peles), klons OX-104. CE-IVD.
Kat.nr. B92472 vai ekvivalents.</t>
  </si>
  <si>
    <t>CD56-APC-A750</t>
  </si>
  <si>
    <t>Monoklonālas peles antivielas pret cilvēka šūnu receptoru CD56, konjugētas ar APC-A750 fluorohromu  plūsmas citometrijas analīzēm. Izotips IgG1(peles), klons N901. CE-IVD
Kat.nr. C86901 vai ekvivalents.</t>
  </si>
  <si>
    <t>CD38-PB</t>
  </si>
  <si>
    <t>Monoklonālas peles antivielas pret cilvēka šūnu receptoru CD38, konjugētas ar PB fluorohromu  plūsmas citometrijas analīzēm. Klons LS198-4-3. CE-IVD.
Kat.nr. B92396 vai ekvivalents.</t>
  </si>
  <si>
    <t>CD34-ECD</t>
  </si>
  <si>
    <t>Monoklonālas peles antivielas pret cilvēka šūnu receptoru CD34, konjugētas ar ECD fluorohromu  plūsmas citometrijas analīzēm. Izotips IgG1 (peles), klons 581. CE-IVD.
Kat.nr. B49202 vai ekvivalents.</t>
  </si>
  <si>
    <t>CD33-PC7</t>
  </si>
  <si>
    <t>Monoklonālas peles antivielas pret cilvēka šūnu receptoru CD33, konjugētas ar PC7 fluorohromu  plūsmas citometrijas analīzēm. Klons D3HL60.251. CE-IVD.
Kat.nr. B92408 vai ekvivalents.</t>
  </si>
  <si>
    <t>CD14-APC-A700</t>
  </si>
  <si>
    <t>Monoklonālas peles antivielas pret cilvēka CD14, konjugētas ar APC-A700 fluorohromu plūsmas citometrijas analīzēm. Izotips IgG2a (peles), klons RMO52.
Kat.nr. A99020 vai ekvivalents.</t>
  </si>
  <si>
    <t>CD123-APC-A700</t>
  </si>
  <si>
    <t>Monoklonālas peles antivielas pret cilvēka šūnu receptoru CD123, konjugētas ar APC-A700  fluorohromu  plūsmas citometrijas analīzēm. Klons SSDCLY107D2.
Kat.nr. B24028 vai ekvivalents.</t>
  </si>
  <si>
    <t>CD45RA-APC-A750</t>
  </si>
  <si>
    <t>Monoklonālas peles antivielas pret cilvēka šūnu receptoru CD45, konjugētas ar APC-A750 fluorohromu  plūsmas citometrijas analīzēm. Klons 2H4LDH11LDB9. CE-IVD.
Kat.nr. B49194 vai ekvivalents.</t>
  </si>
  <si>
    <t>CD90-PE</t>
  </si>
  <si>
    <t>Monoklonālas peles antivielas pret cilvēka šūnu receptoru CD90, konjugētas ar PE fluorohromu  plūsmas citometrijas analīzēm. Izotips IgG1(peles), klons F15-42-1-5. 
Kat.nr. IM1840U vai ekvivalents.</t>
  </si>
  <si>
    <t>Monoklonālas peles antivielas pret cilvēka šūnu receptoru CD117, konjugētas ar PC5.5 fluorohromu  plūsmas citometrijas analīzēm. Klons 104D2D1. CE-IVD.
Kat.nr. B96754 vai ekvivalents.</t>
  </si>
  <si>
    <t>CD117-PC5.5</t>
  </si>
  <si>
    <t>CD10-PC5.5</t>
  </si>
  <si>
    <t>Monoklonālas peles antivielas pret cilvēka šūnu receptoru CD10, konjugētas ar PC5.5 fluorohromu  plūsmas citometrijas analīzēm. Izotips IgG1 (peles), klons ALB1. CE-IVD.
Kat.nr. C86898 vai ekvivalents.</t>
  </si>
  <si>
    <t>IgM-APC</t>
  </si>
  <si>
    <t>Monoklonālas peles antivielas pret cilvēka IgM, konjugētas ar APC fluorohromu  plūsmas citometrijas analīzēm. Izotips IgG1 (peles), klons SA-DA4. 
Kat.nr. B30654 vai ekvivalents.</t>
  </si>
  <si>
    <t>CD99-APC</t>
  </si>
  <si>
    <t>Monoklonālas peles antivielas pret cilvēka CD99, konjugētas ar APC fluorohromu  plūsmas citometrijas analīzēm. Izotips IgG2a (peles), klons 3B2/TA8. 
Kat.nr. C73916 vai ekvivalents.</t>
  </si>
  <si>
    <t>1.1.</t>
  </si>
  <si>
    <t>2.2.</t>
  </si>
  <si>
    <t>1.2.</t>
  </si>
  <si>
    <t>1.3.</t>
  </si>
  <si>
    <t>1.4.</t>
  </si>
  <si>
    <t>1.5.</t>
  </si>
  <si>
    <t>1.6.</t>
  </si>
  <si>
    <t>1.7.</t>
  </si>
  <si>
    <t>1.8.</t>
  </si>
  <si>
    <t>1.9.</t>
  </si>
  <si>
    <t>1.10.</t>
  </si>
  <si>
    <t>1.11.</t>
  </si>
  <si>
    <t>1.12.</t>
  </si>
  <si>
    <t>1.13.</t>
  </si>
  <si>
    <t>1.14.</t>
  </si>
  <si>
    <t>1.15.</t>
  </si>
  <si>
    <t>2.1.</t>
  </si>
  <si>
    <t>6.1.</t>
  </si>
  <si>
    <t>7.1.</t>
  </si>
  <si>
    <t>8.1.</t>
  </si>
  <si>
    <t>2.3.</t>
  </si>
  <si>
    <t>2.4.</t>
  </si>
  <si>
    <t>2.5.</t>
  </si>
  <si>
    <t>2.6.</t>
  </si>
  <si>
    <t>3.1.</t>
  </si>
  <si>
    <t>5.1.</t>
  </si>
  <si>
    <t>3.2.</t>
  </si>
  <si>
    <t>3.9.</t>
  </si>
  <si>
    <t>3.3.</t>
  </si>
  <si>
    <t>3.4.</t>
  </si>
  <si>
    <t>3.5.</t>
  </si>
  <si>
    <t>3.6.</t>
  </si>
  <si>
    <t>3.7.</t>
  </si>
  <si>
    <t>3.8.</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</si>
  <si>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</si>
  <si>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</si>
  <si>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</si>
  <si>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</si>
  <si>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</si>
  <si>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</si>
  <si>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</si>
  <si>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</si>
  <si>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</si>
  <si>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</si>
  <si>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</si>
  <si>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</si>
  <si>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</si>
  <si>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</si>
  <si>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</si>
  <si>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</si>
  <si>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</si>
  <si>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</si>
  <si>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</si>
  <si>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</si>
  <si>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</si>
  <si>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</si>
  <si>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</si>
  <si>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</si>
  <si>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</si>
  <si>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</si>
  <si>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</si>
  <si>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</si>
  <si>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</si>
  <si>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</si>
  <si>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</si>
  <si>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</si>
  <si>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</si>
  <si>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</si>
  <si>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</si>
  <si>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</si>
  <si>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</si>
  <si>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</si>
  <si>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</si>
  <si>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</si>
  <si>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</si>
  <si>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</si>
  <si>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</si>
  <si>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</si>
  <si>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</si>
  <si>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</si>
  <si>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</si>
  <si>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</si>
  <si>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</si>
  <si>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</si>
  <si>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</si>
  <si>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</si>
  <si>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</si>
  <si>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</si>
  <si>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</si>
  <si>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</si>
  <si>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</si>
  <si>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</si>
  <si>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</si>
  <si>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</si>
  <si>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</si>
  <si>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</si>
  <si>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</si>
  <si>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</si>
  <si>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</si>
  <si>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</si>
  <si>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</si>
  <si>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</si>
  <si>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</si>
  <si>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</si>
  <si>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</si>
  <si>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</si>
  <si>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</si>
  <si>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</si>
  <si>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</si>
  <si>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</si>
  <si>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</si>
  <si>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</si>
  <si>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</si>
  <si>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</si>
  <si>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</si>
  <si>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</si>
  <si>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</si>
  <si>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</si>
  <si>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</si>
  <si>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</si>
  <si>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</si>
  <si>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</si>
  <si>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</si>
  <si>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</si>
  <si>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</si>
  <si>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</si>
  <si>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</si>
  <si>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</si>
  <si>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</si>
  <si>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</si>
  <si>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</si>
  <si>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</si>
  <si>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</si>
  <si>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</si>
  <si>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</si>
  <si>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</si>
  <si>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</si>
  <si>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</si>
  <si>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</si>
  <si>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</si>
  <si>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</si>
  <si>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</si>
  <si>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</si>
  <si>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</si>
  <si>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</si>
  <si>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</si>
  <si>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</si>
  <si>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</si>
  <si>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</si>
  <si>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</si>
  <si>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4.1.</t>
  </si>
  <si>
    <t>4.2.</t>
  </si>
  <si>
    <t>4.3.</t>
  </si>
  <si>
    <t>4.4.</t>
  </si>
  <si>
    <t>4.5.</t>
  </si>
  <si>
    <t>5.2.</t>
  </si>
  <si>
    <t>6.2.</t>
  </si>
  <si>
    <t>9.1.</t>
  </si>
  <si>
    <t>Reaģentu derīguma termiņš piegādes brīdī ne mazāks par 3/4 no ražotāja noteiktā maksimālā derīguma termiņa.</t>
  </si>
  <si>
    <t>Pielikums Nr. 3
Atklāta konkursa
„Reaģentu un piederumu iegāde onkohematoloģisko slimību diagnostikai ar plūsmas citometriju”, 
id. Nr. RAKUS 2026/1, Nolikumam</t>
  </si>
  <si>
    <r>
      <t>Fluorescējošas mikrosfēras (10 µm) limfocītu tiešai noteikšanai un limfocītu šūnu populāciju apakšgrupu noteikšanai procentos un absolūtos skaitļos bioloģiskajos paraugos, izmantojot plūsmas citometrijas sistēmas, kā arī CD34 + šūnu populācijas procentos un absolūto skaitļu noteikšanai bioloģiskajos paraugos. CE-IVD</t>
    </r>
    <r>
      <rPr>
        <b/>
        <sz val="10"/>
        <rFont val="Arial"/>
        <family val="2"/>
        <charset val="186"/>
      </rPr>
      <t>.</t>
    </r>
    <r>
      <rPr>
        <sz val="10"/>
        <rFont val="Arial"/>
        <family val="2"/>
        <charset val="186"/>
      </rPr>
      <t xml:space="preserve"> Kat.nr. 7547053 vai ekvivalents.</t>
    </r>
  </si>
  <si>
    <r>
      <t>TQ-Prep</t>
    </r>
    <r>
      <rPr>
        <sz val="10"/>
        <color rgb="FF222222"/>
        <rFont val="Arial"/>
        <family val="2"/>
        <charset val="186"/>
      </rPr>
      <t xml:space="preserve"> darbstacija, ir paredzēta automatizētai pilnasins leikocītu sagatavošanai  </t>
    </r>
    <r>
      <rPr>
        <i/>
        <sz val="10"/>
        <color rgb="FF222222"/>
        <rFont val="Arial"/>
        <family val="2"/>
        <charset val="186"/>
      </rPr>
      <t>In Vitro Diagnostic</t>
    </r>
    <r>
      <rPr>
        <sz val="10"/>
        <color rgb="FF222222"/>
        <rFont val="Arial"/>
        <family val="2"/>
        <charset val="186"/>
      </rPr>
      <t xml:space="preserve"> (IVD), lietojot kopā ar reaģentiem </t>
    </r>
    <r>
      <rPr>
        <i/>
        <sz val="10"/>
        <color rgb="FF222222"/>
        <rFont val="Arial"/>
        <family val="2"/>
        <charset val="186"/>
      </rPr>
      <t>COULTER ImmunoPrep</t>
    </r>
    <r>
      <rPr>
        <sz val="10"/>
        <color rgb="FF222222"/>
        <rFont val="Arial"/>
        <family val="2"/>
        <charset val="186"/>
      </rPr>
      <t xml:space="preserve"> -7546999 -300 Testiem.Nodrošina automātisku paraugu - pilnasins standartizētu lizēšanu un fiksēšanu. Darbstacija satur paraugu karuseli ar ne vairāk kā 35 stobriem, šim karuselim jābūt savietojamam ar plūsmas citometra Navios EX citometra karuseli - brīvi pārvietojamam un savietojamam  no vienas iekārtas uz otru. CE-IVD. Parauga daudzums ne vairāk kā 100µl.</t>
    </r>
  </si>
  <si>
    <t>gab.</t>
  </si>
  <si>
    <r>
      <rPr>
        <sz val="10"/>
        <rFont val="Arial"/>
        <family val="2"/>
        <charset val="186"/>
      </rPr>
      <t>CD148-PE</t>
    </r>
    <r>
      <rPr>
        <sz val="10"/>
        <color rgb="FFFF0000"/>
        <rFont val="Arial"/>
        <family val="2"/>
        <charset val="186"/>
      </rPr>
      <t xml:space="preserve">
</t>
    </r>
  </si>
  <si>
    <t>HEPES buferšķīdums, gatavs lietošanai, 1.0M, pH 7.5 (+/-0,2). Piemērots fizioloģiska pH uzturēšanai šūnu barotnēs. Thermo Scientific Chemicals produkts ar kat.nr. J60712.AK vai ekvivalents.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</si>
</sst>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0\ &quot;€&quot;"/>
    <numFmt numFmtId="166" formatCode="_-* #,##0.00_-;\-* #,##0.00_-;_-* \-??_-;_-@_-"/>
    <numFmt numFmtId="167" formatCode="0.0"/>
  </numFmts>
  <fonts count="46" x14ac:knownFonts="1">
    <font>
      <sz val="11"/>
      <color rgb="FF000000"/>
      <name val="Calibri"/>
      <family val="2"/>
      <charset val="186"/>
    </font>
    <font>
      <sz val="11"/>
      <color theme="1"/>
      <name val="Calibri"/>
      <family val="2"/>
      <charset val="186"/>
      <scheme val="minor"/>
    </font>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2"/>
      <name val="Arial"/>
      <family val="2"/>
      <charset val="186"/>
    </font>
    <font>
      <sz val="11"/>
      <color rgb="FF000000"/>
      <name val="Calibri"/>
      <family val="2"/>
      <charset val="1"/>
    </font>
    <font>
      <b/>
      <sz val="11"/>
      <name val="Arial"/>
      <family val="2"/>
      <charset val="186"/>
    </font>
    <font>
      <sz val="11"/>
      <name val="Arial"/>
      <family val="2"/>
      <charset val="186"/>
    </font>
    <font>
      <sz val="11"/>
      <color rgb="FF000000"/>
      <name val="Arial"/>
      <family val="2"/>
      <charset val="186"/>
    </font>
    <font>
      <sz val="11"/>
      <color theme="1"/>
      <name val="Calibri"/>
      <family val="2"/>
      <scheme val="minor"/>
    </font>
    <font>
      <sz val="12"/>
      <name val="Arial"/>
      <family val="2"/>
      <charset val="186"/>
    </font>
    <font>
      <sz val="10"/>
      <name val="Arial"/>
      <family val="2"/>
      <charset val="186"/>
    </font>
    <font>
      <sz val="12"/>
      <color theme="1"/>
      <name val="Calibri"/>
      <family val="2"/>
      <scheme val="minor"/>
    </font>
    <font>
      <sz val="11"/>
      <color rgb="FF006100"/>
      <name val="Calibri"/>
      <family val="2"/>
      <charset val="186"/>
      <scheme val="minor"/>
    </font>
    <font>
      <sz val="10"/>
      <name val="Arial"/>
      <family val="2"/>
    </font>
    <font>
      <sz val="11"/>
      <color rgb="FF9C6500"/>
      <name val="Calibri"/>
      <family val="2"/>
      <charset val="186"/>
      <scheme val="minor"/>
    </font>
    <font>
      <sz val="11"/>
      <color rgb="FF000000"/>
      <name val="Times New Roman"/>
      <family val="1"/>
      <charset val="186"/>
    </font>
    <font>
      <b/>
      <sz val="12"/>
      <name val="Times New Roman"/>
      <family val="1"/>
      <charset val="186"/>
    </font>
    <font>
      <sz val="11"/>
      <name val="Times New Roman"/>
      <family val="1"/>
      <charset val="186"/>
    </font>
    <font>
      <sz val="10"/>
      <color rgb="FF000000"/>
      <name val="Times New Roman"/>
      <family val="1"/>
      <charset val="186"/>
    </font>
    <font>
      <sz val="12"/>
      <color rgb="FF000000"/>
      <name val="Arial"/>
      <family val="2"/>
      <charset val="186"/>
    </font>
    <font>
      <sz val="9"/>
      <color rgb="FF000000"/>
      <name val="Arial"/>
      <family val="2"/>
    </font>
    <font>
      <sz val="11"/>
      <color rgb="FFFF0000"/>
      <name val="Calibri"/>
      <family val="2"/>
      <charset val="186"/>
      <scheme val="minor"/>
    </font>
    <font>
      <sz val="8"/>
      <name val="Calibri"/>
      <family val="2"/>
      <charset val="186"/>
    </font>
    <font>
      <u/>
      <sz val="11"/>
      <color theme="10"/>
      <name val="Calibri"/>
      <family val="2"/>
      <charset val="186"/>
    </font>
    <font>
      <sz val="11"/>
      <name val="Arial"/>
      <family val="2"/>
    </font>
    <font>
      <b/>
      <sz val="12"/>
      <color rgb="FF000000"/>
      <name val="Arial"/>
      <family val="2"/>
      <charset val="186"/>
    </font>
    <font>
      <sz val="11"/>
      <color rgb="FF000000"/>
      <name val="Calibri"/>
      <family val="2"/>
      <charset val="186"/>
    </font>
    <font>
      <sz val="11"/>
      <color theme="1"/>
      <name val="Calibri"/>
      <family val="2"/>
      <charset val="186"/>
    </font>
    <font>
      <u/>
      <sz val="11"/>
      <color theme="10"/>
      <name val="Calibri"/>
      <family val="2"/>
      <scheme val="minor"/>
    </font>
    <font>
      <sz val="11"/>
      <color rgb="FF006100"/>
      <name val="Calibri"/>
      <family val="2"/>
      <charset val="186"/>
    </font>
    <font>
      <sz val="11"/>
      <color rgb="FF9C6500"/>
      <name val="Calibri"/>
      <family val="2"/>
      <charset val="186"/>
    </font>
    <font>
      <sz val="12"/>
      <color theme="1"/>
      <name val="Calibri"/>
      <family val="2"/>
      <charset val="1"/>
    </font>
    <font>
      <sz val="10"/>
      <name val="Arial"/>
      <family val="2"/>
      <charset val="1"/>
    </font>
    <font>
      <sz val="11"/>
      <color theme="1"/>
      <name val="Calibri"/>
      <family val="2"/>
      <charset val="1"/>
    </font>
    <font>
      <i/>
      <sz val="10"/>
      <color theme="1"/>
      <name val="Arial"/>
      <family val="2"/>
      <charset val="186"/>
    </font>
    <font>
      <b/>
      <sz val="10"/>
      <name val="Arial"/>
      <family val="2"/>
      <charset val="186"/>
    </font>
    <font>
      <sz val="10"/>
      <color theme="1"/>
      <name val="Arial"/>
      <family val="2"/>
      <charset val="186"/>
    </font>
    <font>
      <sz val="10"/>
      <color rgb="FF000000"/>
      <name val="Arial"/>
      <family val="2"/>
      <charset val="186"/>
    </font>
    <font>
      <i/>
      <sz val="10"/>
      <color rgb="FF222222"/>
      <name val="Arial"/>
      <family val="2"/>
      <charset val="186"/>
    </font>
    <font>
      <sz val="10"/>
      <color rgb="FF222222"/>
      <name val="Arial"/>
      <family val="2"/>
      <charset val="186"/>
    </font>
    <font>
      <sz val="10"/>
      <color rgb="FFFF0000"/>
      <name val="Arial"/>
      <family val="2"/>
      <charset val="186"/>
    </font>
    <font>
      <u/>
      <sz val="10"/>
      <color theme="10"/>
      <name val="Arial"/>
      <family val="2"/>
      <charset val="186"/>
    </font>
    <font>
      <b/>
      <sz val="14"/>
      <name val="Arial"/>
      <family val="2"/>
      <charset val="186"/>
    </font>
  </fonts>
  <fills count="15">
    <fill>
      <patternFill patternType="none"/>
    </fill>
    <fill>
      <patternFill patternType="gray125"/>
    </fill>
    <fill>
      <patternFill patternType="solid">
        <fgColor theme="0" tint="-0.249977111117893"/>
        <bgColor indexed="64"/>
      </patternFill>
    </fill>
    <fill>
      <patternFill patternType="solid">
        <fgColor rgb="FFC6EFCE"/>
      </patternFill>
    </fill>
    <fill>
      <patternFill patternType="solid">
        <fgColor rgb="FFFFEB9C"/>
      </patternFill>
    </fill>
    <fill>
      <patternFill patternType="solid">
        <fgColor theme="7" tint="0.59999389629810485"/>
        <bgColor indexed="65"/>
      </patternFill>
    </fill>
    <fill>
      <patternFill patternType="solid">
        <fgColor theme="8" tint="0.79998168889431442"/>
        <bgColor indexed="65"/>
      </patternFill>
    </fill>
    <fill>
      <patternFill patternType="solid">
        <fgColor theme="9" tint="0.79998168889431442"/>
        <bgColor indexed="64"/>
      </patternFill>
    </fill>
    <fill>
      <patternFill patternType="solid">
        <fgColor theme="9" tint="0.79995117038483843"/>
        <bgColor indexed="64"/>
      </patternFill>
    </fill>
    <fill>
      <patternFill patternType="solid">
        <fgColor theme="5" tint="0.79995117038483843"/>
        <bgColor indexed="64"/>
      </patternFill>
    </fill>
    <fill>
      <patternFill patternType="solid">
        <fgColor theme="8" tint="0.79989013336588644"/>
        <bgColor rgb="FFCCFFFF"/>
      </patternFill>
    </fill>
    <fill>
      <patternFill patternType="solid">
        <fgColor theme="7" tint="0.59987182226020086"/>
        <bgColor rgb="FFFFEB9C"/>
      </patternFill>
    </fill>
    <fill>
      <patternFill patternType="solid">
        <fgColor rgb="FFC6EFCE"/>
        <bgColor rgb="FFDEEBF7"/>
      </patternFill>
    </fill>
    <fill>
      <patternFill patternType="solid">
        <fgColor rgb="FFFFEB9C"/>
        <bgColor rgb="FFFFE699"/>
      </patternFill>
    </fill>
    <fill>
      <patternFill patternType="solid">
        <fgColor theme="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
      <left/>
      <right style="thin">
        <color theme="0" tint="-0.249977111117893"/>
      </right>
      <top style="thin">
        <color theme="0" tint="-0.249977111117893"/>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bottom style="thin">
        <color theme="2" tint="-9.9978637043366805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style="thin">
        <color auto="1"/>
      </left>
      <right/>
      <top/>
      <bottom/>
      <diagonal/>
    </border>
    <border>
      <left style="thin">
        <color theme="1"/>
      </left>
      <right style="thin">
        <color theme="1"/>
      </right>
      <top/>
      <bottom style="thin">
        <color theme="1"/>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diagonal/>
    </border>
  </borders>
  <cellStyleXfs count="49">
    <xf numFmtId="0" fontId="0" fillId="0" borderId="0"/>
    <xf numFmtId="0" fontId="7" fillId="0" borderId="0"/>
    <xf numFmtId="0" fontId="11" fillId="0" borderId="0"/>
    <xf numFmtId="0" fontId="13" fillId="0" borderId="0"/>
    <xf numFmtId="0" fontId="14" fillId="0" borderId="0"/>
    <xf numFmtId="0" fontId="5" fillId="6" borderId="0" applyNumberFormat="0" applyBorder="0" applyAlignment="0" applyProtection="0"/>
    <xf numFmtId="0" fontId="5" fillId="5" borderId="0" applyNumberFormat="0" applyBorder="0" applyAlignment="0" applyProtection="0"/>
    <xf numFmtId="164" fontId="11" fillId="0" borderId="0" applyFont="0" applyFill="0" applyBorder="0" applyAlignment="0" applyProtection="0"/>
    <xf numFmtId="0" fontId="16" fillId="0" borderId="0"/>
    <xf numFmtId="0" fontId="15" fillId="3" borderId="0" applyNumberFormat="0" applyBorder="0" applyAlignment="0" applyProtection="0"/>
    <xf numFmtId="0" fontId="17" fillId="4" borderId="0" applyNumberFormat="0" applyBorder="0" applyAlignment="0" applyProtection="0"/>
    <xf numFmtId="0" fontId="13" fillId="0" borderId="0"/>
    <xf numFmtId="0" fontId="13" fillId="0" borderId="0"/>
    <xf numFmtId="0" fontId="13" fillId="0" borderId="0"/>
    <xf numFmtId="0" fontId="16" fillId="0" borderId="0"/>
    <xf numFmtId="0" fontId="5" fillId="0" borderId="0"/>
    <xf numFmtId="0" fontId="13" fillId="0" borderId="0"/>
    <xf numFmtId="0" fontId="11" fillId="0" borderId="0"/>
    <xf numFmtId="0" fontId="4" fillId="0" borderId="0"/>
    <xf numFmtId="0" fontId="3" fillId="0" borderId="0"/>
    <xf numFmtId="0" fontId="3" fillId="0" borderId="0"/>
    <xf numFmtId="0" fontId="26" fillId="0" borderId="0" applyNumberFormat="0" applyFill="0" applyBorder="0" applyAlignment="0" applyProtection="0"/>
    <xf numFmtId="0" fontId="31" fillId="0" borderId="0" applyNumberFormat="0" applyFill="0" applyBorder="0" applyAlignment="0" applyProtection="0"/>
    <xf numFmtId="0" fontId="30" fillId="10" borderId="0" applyBorder="0" applyProtection="0"/>
    <xf numFmtId="0" fontId="30" fillId="11" borderId="0" applyBorder="0" applyProtection="0"/>
    <xf numFmtId="166" fontId="29" fillId="0" borderId="0" applyBorder="0" applyProtection="0"/>
    <xf numFmtId="0" fontId="32" fillId="12" borderId="0" applyBorder="0" applyProtection="0"/>
    <xf numFmtId="0" fontId="33" fillId="13" borderId="0" applyBorder="0" applyProtection="0"/>
    <xf numFmtId="0" fontId="34" fillId="0" borderId="0"/>
    <xf numFmtId="0" fontId="35" fillId="0" borderId="0"/>
    <xf numFmtId="0" fontId="30" fillId="0" borderId="0"/>
    <xf numFmtId="0" fontId="30" fillId="0" borderId="0"/>
    <xf numFmtId="0" fontId="36" fillId="0" borderId="0"/>
    <xf numFmtId="0" fontId="30" fillId="0" borderId="0"/>
    <xf numFmtId="0" fontId="36" fillId="0" borderId="0"/>
    <xf numFmtId="0" fontId="30" fillId="0" borderId="0"/>
    <xf numFmtId="0" fontId="2" fillId="0" borderId="0"/>
    <xf numFmtId="0" fontId="3" fillId="6" borderId="0" applyNumberFormat="0" applyBorder="0" applyAlignment="0" applyProtection="0"/>
    <xf numFmtId="0" fontId="3" fillId="5" borderId="0" applyNumberFormat="0" applyBorder="0" applyAlignment="0" applyProtection="0"/>
    <xf numFmtId="164" fontId="2" fillId="0" borderId="0" applyFont="0" applyFill="0" applyBorder="0" applyAlignment="0" applyProtection="0"/>
    <xf numFmtId="0" fontId="2" fillId="0" borderId="0"/>
    <xf numFmtId="0" fontId="3" fillId="0" borderId="0"/>
    <xf numFmtId="0" fontId="1" fillId="6" borderId="0" applyNumberFormat="0" applyBorder="0" applyAlignment="0" applyProtection="0"/>
    <xf numFmtId="0" fontId="1" fillId="5" borderId="0" applyNumberFormat="0" applyBorder="0" applyAlignment="0" applyProtection="0"/>
    <xf numFmtId="164" fontId="2" fillId="0" borderId="0" applyFont="0" applyFill="0" applyBorder="0" applyAlignment="0" applyProtection="0"/>
    <xf numFmtId="0" fontId="1" fillId="0" borderId="0"/>
    <xf numFmtId="0" fontId="1" fillId="0" borderId="0"/>
    <xf numFmtId="0" fontId="1" fillId="0" borderId="0"/>
    <xf numFmtId="0" fontId="1" fillId="0" borderId="0"/>
  </cellStyleXfs>
  <cellXfs count="163">
    <xf numFmtId="0" fontId="0" fillId="0" borderId="0" xfId="0"/>
    <xf numFmtId="0" fontId="10" fillId="0" borderId="0" xfId="0" applyFont="1" applyAlignment="1">
      <alignment horizontal="center" vertical="center"/>
    </xf>
    <xf numFmtId="0" fontId="9" fillId="0" borderId="1" xfId="0" applyFont="1" applyBorder="1" applyAlignment="1">
      <alignment horizontal="center" vertical="center" wrapText="1"/>
    </xf>
    <xf numFmtId="0" fontId="18" fillId="0" borderId="0" xfId="0" applyFont="1"/>
    <xf numFmtId="0" fontId="20" fillId="0" borderId="0" xfId="0" applyFont="1"/>
    <xf numFmtId="0" fontId="19" fillId="0" borderId="0" xfId="0" applyFont="1" applyAlignment="1">
      <alignment horizontal="center" vertical="center" wrapText="1"/>
    </xf>
    <xf numFmtId="0" fontId="21" fillId="0" borderId="0" xfId="0" applyFont="1"/>
    <xf numFmtId="0" fontId="9" fillId="0" borderId="1" xfId="1" applyFont="1" applyBorder="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center" vertical="center" wrapText="1"/>
    </xf>
    <xf numFmtId="0" fontId="12" fillId="0" borderId="1" xfId="1" applyFont="1" applyBorder="1" applyAlignment="1">
      <alignment horizontal="center" vertical="center" wrapText="1"/>
    </xf>
    <xf numFmtId="0" fontId="22" fillId="0" borderId="0" xfId="0" applyFont="1" applyAlignment="1">
      <alignment horizontal="center" vertical="center"/>
    </xf>
    <xf numFmtId="0" fontId="8" fillId="8" borderId="1" xfId="0" applyFont="1" applyFill="1" applyBorder="1" applyAlignment="1">
      <alignment horizontal="center" vertical="center" wrapText="1"/>
    </xf>
    <xf numFmtId="0" fontId="8" fillId="9" borderId="1" xfId="1" applyFont="1" applyFill="1" applyBorder="1" applyAlignment="1">
      <alignment horizontal="center" vertical="center" wrapText="1"/>
    </xf>
    <xf numFmtId="165" fontId="28" fillId="7" borderId="1" xfId="0" applyNumberFormat="1" applyFont="1" applyFill="1" applyBorder="1" applyAlignment="1">
      <alignment horizontal="center" vertical="center"/>
    </xf>
    <xf numFmtId="0" fontId="18" fillId="0" borderId="0" xfId="0" applyFont="1" applyAlignment="1">
      <alignment horizontal="left" vertical="center"/>
    </xf>
    <xf numFmtId="0" fontId="19" fillId="0" borderId="0" xfId="0" applyFont="1" applyAlignment="1">
      <alignment horizontal="left" vertical="center" wrapText="1"/>
    </xf>
    <xf numFmtId="0" fontId="18" fillId="0" borderId="0" xfId="0" applyFont="1" applyAlignment="1">
      <alignment horizontal="center" vertical="center"/>
    </xf>
    <xf numFmtId="2" fontId="18" fillId="0" borderId="0" xfId="0" applyNumberFormat="1" applyFont="1" applyAlignment="1">
      <alignment horizontal="center" vertical="center"/>
    </xf>
    <xf numFmtId="2" fontId="24" fillId="0" borderId="0" xfId="0" applyNumberFormat="1" applyFont="1" applyAlignment="1">
      <alignment horizontal="left" vertical="center"/>
    </xf>
    <xf numFmtId="0" fontId="0" fillId="0" borderId="0" xfId="0" applyAlignment="1">
      <alignment horizontal="left" vertical="center"/>
    </xf>
    <xf numFmtId="0" fontId="8" fillId="8"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18" fillId="14" borderId="9" xfId="0" applyFont="1" applyFill="1" applyBorder="1" applyAlignment="1">
      <alignment horizontal="center" vertical="center"/>
    </xf>
    <xf numFmtId="0" fontId="19" fillId="14" borderId="10" xfId="0" applyFont="1" applyFill="1" applyBorder="1" applyAlignment="1">
      <alignment horizontal="center" vertical="center" wrapText="1"/>
    </xf>
    <xf numFmtId="0" fontId="9" fillId="14" borderId="11" xfId="0" applyFont="1" applyFill="1" applyBorder="1" applyAlignment="1">
      <alignment horizontal="center" vertical="center" wrapText="1"/>
    </xf>
    <xf numFmtId="0" fontId="8" fillId="7" borderId="1" xfId="0" applyFont="1" applyFill="1" applyBorder="1" applyAlignment="1">
      <alignment horizontal="center" vertical="center" wrapText="1"/>
    </xf>
    <xf numFmtId="165" fontId="28" fillId="7" borderId="13" xfId="0" applyNumberFormat="1" applyFont="1" applyFill="1" applyBorder="1" applyAlignment="1">
      <alignment horizontal="center" vertical="center"/>
    </xf>
    <xf numFmtId="0" fontId="9" fillId="0" borderId="0" xfId="0" applyFont="1" applyAlignment="1">
      <alignment horizontal="center" vertical="center" wrapText="1"/>
    </xf>
    <xf numFmtId="0" fontId="23" fillId="0" borderId="0" xfId="0" applyFont="1" applyAlignment="1">
      <alignment wrapText="1"/>
    </xf>
    <xf numFmtId="0" fontId="27" fillId="0" borderId="1" xfId="1" applyFont="1" applyBorder="1" applyAlignment="1">
      <alignment horizontal="center" vertical="center" wrapText="1"/>
    </xf>
    <xf numFmtId="2" fontId="18" fillId="0" borderId="0" xfId="0" applyNumberFormat="1" applyFont="1"/>
    <xf numFmtId="165" fontId="18" fillId="0" borderId="0" xfId="0" applyNumberFormat="1" applyFont="1"/>
    <xf numFmtId="2" fontId="19" fillId="0" borderId="0" xfId="0" applyNumberFormat="1" applyFont="1" applyAlignment="1">
      <alignment horizontal="center" vertical="center" wrapText="1"/>
    </xf>
    <xf numFmtId="1" fontId="9" fillId="0" borderId="1" xfId="1" applyNumberFormat="1" applyFont="1" applyBorder="1" applyAlignment="1">
      <alignment horizontal="center" vertical="center" wrapText="1"/>
    </xf>
    <xf numFmtId="49" fontId="9" fillId="0" borderId="1" xfId="1" applyNumberFormat="1" applyFont="1" applyBorder="1" applyAlignment="1">
      <alignment horizontal="center" vertical="center" wrapText="1"/>
    </xf>
    <xf numFmtId="0" fontId="18" fillId="0" borderId="0" xfId="0" applyFont="1" applyFill="1"/>
    <xf numFmtId="2" fontId="24" fillId="0" borderId="0" xfId="0" applyNumberFormat="1" applyFont="1" applyFill="1" applyAlignment="1">
      <alignment horizontal="left" vertical="center"/>
    </xf>
    <xf numFmtId="0" fontId="0" fillId="0" borderId="0" xfId="0" applyFill="1" applyAlignment="1">
      <alignment horizontal="left" vertical="center"/>
    </xf>
    <xf numFmtId="0" fontId="37" fillId="0" borderId="5" xfId="0" applyFont="1" applyBorder="1" applyAlignment="1">
      <alignment horizontal="left" vertical="center" wrapText="1"/>
    </xf>
    <xf numFmtId="0" fontId="37" fillId="0" borderId="6" xfId="0" applyFont="1" applyBorder="1" applyAlignment="1">
      <alignment horizontal="left" vertical="center" wrapText="1"/>
    </xf>
    <xf numFmtId="49" fontId="6" fillId="2" borderId="13" xfId="1" applyNumberFormat="1" applyFont="1" applyFill="1" applyBorder="1" applyAlignment="1">
      <alignment horizontal="center" vertical="center" wrapText="1"/>
    </xf>
    <xf numFmtId="49" fontId="12" fillId="2" borderId="13" xfId="1" applyNumberFormat="1" applyFont="1" applyFill="1" applyBorder="1" applyAlignment="1">
      <alignment horizontal="center" vertical="center" wrapText="1"/>
    </xf>
    <xf numFmtId="0" fontId="28" fillId="0" borderId="13" xfId="0" applyFont="1" applyBorder="1" applyAlignment="1">
      <alignment horizontal="right" vertical="center"/>
    </xf>
    <xf numFmtId="0" fontId="28" fillId="0" borderId="13" xfId="0" applyFont="1" applyFill="1" applyBorder="1" applyAlignment="1">
      <alignment horizontal="right" vertical="center"/>
    </xf>
    <xf numFmtId="0" fontId="28" fillId="0" borderId="14" xfId="0" applyFont="1" applyBorder="1" applyAlignment="1">
      <alignment horizontal="right" vertical="center"/>
    </xf>
    <xf numFmtId="0" fontId="28" fillId="0" borderId="15" xfId="0" applyFont="1" applyBorder="1" applyAlignment="1">
      <alignment horizontal="right" vertical="center"/>
    </xf>
    <xf numFmtId="49" fontId="6" fillId="2" borderId="16" xfId="1" applyNumberFormat="1" applyFont="1" applyFill="1" applyBorder="1" applyAlignment="1">
      <alignment horizontal="center" vertical="center" wrapText="1"/>
    </xf>
    <xf numFmtId="49" fontId="12" fillId="2" borderId="16" xfId="1" applyNumberFormat="1" applyFont="1" applyFill="1" applyBorder="1" applyAlignment="1">
      <alignment horizontal="center" vertical="center" wrapText="1"/>
    </xf>
    <xf numFmtId="49" fontId="6" fillId="2" borderId="2" xfId="1" applyNumberFormat="1" applyFont="1" applyFill="1" applyBorder="1" applyAlignment="1">
      <alignment horizontal="center" vertical="center" wrapText="1"/>
    </xf>
    <xf numFmtId="49" fontId="12" fillId="2" borderId="3" xfId="1" applyNumberFormat="1" applyFont="1" applyFill="1" applyBorder="1" applyAlignment="1">
      <alignment horizontal="center" vertical="center" wrapText="1"/>
    </xf>
    <xf numFmtId="49" fontId="12" fillId="2" borderId="4" xfId="1" applyNumberFormat="1" applyFont="1" applyFill="1" applyBorder="1" applyAlignment="1">
      <alignment horizontal="center" vertical="center" wrapText="1"/>
    </xf>
    <xf numFmtId="0" fontId="28" fillId="0" borderId="1" xfId="0" applyFont="1" applyBorder="1" applyAlignment="1">
      <alignment horizontal="right" vertical="center"/>
    </xf>
    <xf numFmtId="49" fontId="6" fillId="2" borderId="5" xfId="1" applyNumberFormat="1" applyFont="1" applyFill="1" applyBorder="1" applyAlignment="1">
      <alignment horizontal="center" vertical="center" wrapText="1"/>
    </xf>
    <xf numFmtId="49" fontId="12" fillId="2" borderId="6" xfId="1" applyNumberFormat="1" applyFont="1" applyFill="1" applyBorder="1" applyAlignment="1">
      <alignment horizontal="center" vertical="center" wrapText="1"/>
    </xf>
    <xf numFmtId="49" fontId="12" fillId="2" borderId="7" xfId="1" applyNumberFormat="1" applyFont="1" applyFill="1" applyBorder="1" applyAlignment="1">
      <alignment horizontal="center" vertical="center" wrapText="1"/>
    </xf>
    <xf numFmtId="49" fontId="13" fillId="0" borderId="0" xfId="0" applyNumberFormat="1" applyFont="1" applyAlignment="1">
      <alignment horizontal="center" vertical="center" wrapText="1"/>
    </xf>
    <xf numFmtId="49" fontId="13" fillId="0" borderId="0" xfId="0" applyNumberFormat="1" applyFont="1" applyAlignment="1">
      <alignment horizontal="left" vertical="center" wrapText="1"/>
    </xf>
    <xf numFmtId="0" fontId="13" fillId="0" borderId="0" xfId="0" applyFont="1" applyAlignment="1">
      <alignment vertical="center" wrapText="1"/>
    </xf>
    <xf numFmtId="0" fontId="13" fillId="0" borderId="0" xfId="0" applyFont="1" applyAlignment="1">
      <alignment wrapText="1"/>
    </xf>
    <xf numFmtId="0" fontId="39" fillId="0" borderId="0" xfId="0" applyFont="1" applyAlignment="1">
      <alignment horizontal="center" vertical="center" wrapText="1"/>
    </xf>
    <xf numFmtId="0" fontId="39" fillId="14" borderId="9" xfId="0" applyFont="1" applyFill="1" applyBorder="1" applyAlignment="1">
      <alignment horizontal="center" vertical="center"/>
    </xf>
    <xf numFmtId="0" fontId="39" fillId="0" borderId="0" xfId="0" applyFont="1" applyAlignment="1">
      <alignment vertical="center" wrapText="1"/>
    </xf>
    <xf numFmtId="0" fontId="40" fillId="0" borderId="0" xfId="0" applyFont="1" applyAlignment="1">
      <alignment horizontal="center" vertical="center"/>
    </xf>
    <xf numFmtId="2" fontId="40" fillId="0" borderId="0" xfId="0" applyNumberFormat="1" applyFont="1" applyAlignment="1">
      <alignment horizontal="center" vertical="center"/>
    </xf>
    <xf numFmtId="0" fontId="40" fillId="0" borderId="0" xfId="0" applyFont="1"/>
    <xf numFmtId="0" fontId="13" fillId="0" borderId="0" xfId="0" applyFont="1" applyAlignment="1">
      <alignment horizontal="center" vertical="center" wrapText="1"/>
    </xf>
    <xf numFmtId="0" fontId="13" fillId="0" borderId="9" xfId="0" applyFont="1" applyBorder="1" applyAlignment="1">
      <alignment horizontal="center" vertical="center"/>
    </xf>
    <xf numFmtId="0" fontId="13" fillId="0" borderId="0" xfId="0" applyFont="1" applyAlignment="1">
      <alignment horizontal="center" vertical="center"/>
    </xf>
    <xf numFmtId="2" fontId="13" fillId="0" borderId="0" xfId="0" applyNumberFormat="1" applyFont="1" applyAlignment="1">
      <alignment horizontal="center" vertical="center"/>
    </xf>
    <xf numFmtId="0" fontId="13" fillId="0" borderId="0" xfId="0" applyFont="1"/>
    <xf numFmtId="3" fontId="39" fillId="14" borderId="9" xfId="0" applyNumberFormat="1" applyFont="1" applyFill="1" applyBorder="1" applyAlignment="1">
      <alignment horizontal="center" vertical="center"/>
    </xf>
    <xf numFmtId="0" fontId="40" fillId="0" borderId="0" xfId="0" applyFont="1" applyAlignment="1">
      <alignment horizontal="left" vertical="center" wrapText="1"/>
    </xf>
    <xf numFmtId="0" fontId="40" fillId="0" borderId="0" xfId="0" applyFont="1" applyAlignment="1">
      <alignment wrapText="1"/>
    </xf>
    <xf numFmtId="0" fontId="39" fillId="0" borderId="0" xfId="17" applyFont="1" applyAlignment="1">
      <alignment vertical="center" wrapText="1"/>
    </xf>
    <xf numFmtId="0" fontId="41" fillId="0" borderId="0" xfId="17" applyFont="1" applyAlignment="1">
      <alignment horizontal="left" vertical="center" wrapText="1"/>
    </xf>
    <xf numFmtId="0" fontId="39" fillId="0" borderId="0" xfId="0" applyFont="1" applyAlignment="1">
      <alignment horizontal="center" vertical="center"/>
    </xf>
    <xf numFmtId="2" fontId="40" fillId="0" borderId="0" xfId="0" applyNumberFormat="1" applyFont="1" applyAlignment="1">
      <alignment horizontal="center" vertical="center" wrapText="1"/>
    </xf>
    <xf numFmtId="2" fontId="39" fillId="0" borderId="0" xfId="0" applyNumberFormat="1" applyFont="1" applyAlignment="1">
      <alignment horizontal="center" vertical="center"/>
    </xf>
    <xf numFmtId="2" fontId="43" fillId="0" borderId="0" xfId="0" applyNumberFormat="1" applyFont="1" applyAlignment="1">
      <alignment horizontal="left" vertical="center"/>
    </xf>
    <xf numFmtId="0" fontId="40" fillId="0" borderId="0" xfId="0" applyFont="1" applyAlignment="1">
      <alignment horizontal="left" vertical="center"/>
    </xf>
    <xf numFmtId="167" fontId="40" fillId="0" borderId="0" xfId="0" applyNumberFormat="1" applyFont="1" applyAlignment="1">
      <alignment horizontal="center" vertical="center"/>
    </xf>
    <xf numFmtId="49" fontId="13" fillId="0" borderId="0" xfId="0" applyNumberFormat="1" applyFont="1" applyBorder="1" applyAlignment="1">
      <alignment horizontal="left" vertical="center" wrapText="1"/>
    </xf>
    <xf numFmtId="0" fontId="40" fillId="0" borderId="0" xfId="0" applyFont="1" applyAlignment="1">
      <alignment horizontal="center" vertical="center" wrapText="1"/>
    </xf>
    <xf numFmtId="0" fontId="40" fillId="14" borderId="11" xfId="0" applyFont="1" applyFill="1" applyBorder="1" applyAlignment="1">
      <alignment horizontal="center" vertical="center"/>
    </xf>
    <xf numFmtId="2" fontId="40" fillId="0" borderId="0" xfId="0" applyNumberFormat="1" applyFont="1"/>
    <xf numFmtId="0" fontId="40" fillId="0" borderId="0" xfId="0" applyFont="1" applyBorder="1" applyAlignment="1">
      <alignment horizontal="center" vertical="center" wrapText="1"/>
    </xf>
    <xf numFmtId="0" fontId="40" fillId="14" borderId="9" xfId="0" applyFont="1" applyFill="1" applyBorder="1" applyAlignment="1">
      <alignment horizontal="center" vertical="center"/>
    </xf>
    <xf numFmtId="49" fontId="13" fillId="0" borderId="12" xfId="0" applyNumberFormat="1" applyFont="1" applyBorder="1" applyAlignment="1">
      <alignment horizontal="left" vertical="center" wrapText="1"/>
    </xf>
    <xf numFmtId="0" fontId="13" fillId="0" borderId="12" xfId="0" applyFont="1" applyBorder="1" applyAlignment="1">
      <alignment vertical="center" wrapText="1"/>
    </xf>
    <xf numFmtId="0" fontId="13" fillId="0" borderId="12" xfId="0" applyFont="1" applyBorder="1" applyAlignment="1">
      <alignment wrapText="1"/>
    </xf>
    <xf numFmtId="49" fontId="39" fillId="0" borderId="12" xfId="0" applyNumberFormat="1" applyFont="1" applyFill="1" applyBorder="1" applyAlignment="1">
      <alignment horizontal="left" vertical="center" wrapText="1"/>
    </xf>
    <xf numFmtId="0" fontId="39" fillId="0" borderId="12" xfId="0" applyFont="1" applyFill="1" applyBorder="1" applyAlignment="1">
      <alignment vertical="center" wrapText="1"/>
    </xf>
    <xf numFmtId="2" fontId="13" fillId="0" borderId="12" xfId="0" applyNumberFormat="1" applyFont="1" applyBorder="1" applyAlignment="1">
      <alignment horizontal="center" vertical="center"/>
    </xf>
    <xf numFmtId="0" fontId="40" fillId="0" borderId="12" xfId="0" applyFont="1" applyBorder="1" applyAlignment="1">
      <alignment horizontal="center" vertical="center"/>
    </xf>
    <xf numFmtId="0" fontId="40" fillId="0" borderId="12" xfId="0" applyFont="1" applyBorder="1" applyAlignment="1">
      <alignment horizontal="center" vertical="center" wrapText="1"/>
    </xf>
    <xf numFmtId="0" fontId="40" fillId="14" borderId="12" xfId="0" applyFont="1" applyFill="1" applyBorder="1" applyAlignment="1">
      <alignment horizontal="center" vertical="center"/>
    </xf>
    <xf numFmtId="0" fontId="39" fillId="0" borderId="12" xfId="0" applyFont="1" applyBorder="1" applyAlignment="1">
      <alignment vertical="center" wrapText="1"/>
    </xf>
    <xf numFmtId="2" fontId="40" fillId="0" borderId="12" xfId="0" applyNumberFormat="1" applyFont="1" applyBorder="1" applyAlignment="1">
      <alignment horizontal="center" vertical="center"/>
    </xf>
    <xf numFmtId="2" fontId="40" fillId="0" borderId="12" xfId="0" applyNumberFormat="1" applyFont="1" applyBorder="1"/>
    <xf numFmtId="0" fontId="39" fillId="0" borderId="12" xfId="0" applyFont="1" applyFill="1" applyBorder="1" applyAlignment="1">
      <alignment horizontal="center" vertical="center"/>
    </xf>
    <xf numFmtId="0" fontId="40" fillId="0" borderId="12" xfId="0" applyFont="1" applyFill="1" applyBorder="1" applyAlignment="1">
      <alignment horizontal="center" vertical="center" wrapText="1"/>
    </xf>
    <xf numFmtId="2" fontId="39" fillId="0" borderId="12" xfId="0" applyNumberFormat="1" applyFont="1" applyFill="1" applyBorder="1" applyAlignment="1">
      <alignment horizontal="center" vertical="center"/>
    </xf>
    <xf numFmtId="2" fontId="40" fillId="0" borderId="12" xfId="0" applyNumberFormat="1" applyFont="1" applyFill="1" applyBorder="1"/>
    <xf numFmtId="0" fontId="39" fillId="0" borderId="0" xfId="0" applyFont="1" applyFill="1"/>
    <xf numFmtId="0" fontId="13" fillId="0" borderId="12" xfId="0" applyFont="1" applyBorder="1" applyAlignment="1">
      <alignment horizontal="left" vertical="center" wrapText="1"/>
    </xf>
    <xf numFmtId="0" fontId="40" fillId="14" borderId="12" xfId="0" applyFont="1" applyFill="1" applyBorder="1" applyAlignment="1">
      <alignment horizontal="left" vertical="center"/>
    </xf>
    <xf numFmtId="0" fontId="40" fillId="14" borderId="12" xfId="0" applyFont="1" applyFill="1" applyBorder="1" applyAlignment="1">
      <alignment wrapText="1"/>
    </xf>
    <xf numFmtId="0" fontId="40" fillId="14" borderId="12" xfId="0" applyFont="1" applyFill="1" applyBorder="1" applyAlignment="1">
      <alignment horizontal="center" vertical="center" wrapText="1"/>
    </xf>
    <xf numFmtId="0" fontId="39" fillId="14" borderId="12" xfId="0" applyFont="1" applyFill="1" applyBorder="1" applyAlignment="1">
      <alignment vertical="center" wrapText="1"/>
    </xf>
    <xf numFmtId="2" fontId="40" fillId="14" borderId="12" xfId="0" applyNumberFormat="1" applyFont="1" applyFill="1" applyBorder="1" applyAlignment="1">
      <alignment horizontal="center" vertical="center"/>
    </xf>
    <xf numFmtId="2" fontId="40" fillId="14" borderId="12" xfId="0" applyNumberFormat="1" applyFont="1" applyFill="1" applyBorder="1"/>
    <xf numFmtId="0" fontId="40" fillId="14" borderId="0" xfId="0" applyFont="1" applyFill="1"/>
    <xf numFmtId="0" fontId="40" fillId="0" borderId="12" xfId="0" applyFont="1" applyBorder="1" applyAlignment="1">
      <alignment horizontal="left" vertical="center"/>
    </xf>
    <xf numFmtId="0" fontId="40" fillId="0" borderId="12" xfId="0" applyFont="1" applyBorder="1" applyAlignment="1">
      <alignment wrapText="1"/>
    </xf>
    <xf numFmtId="0" fontId="13" fillId="14" borderId="12" xfId="0" applyFont="1" applyFill="1" applyBorder="1" applyAlignment="1">
      <alignment horizontal="left" vertical="center"/>
    </xf>
    <xf numFmtId="0" fontId="13" fillId="14" borderId="12" xfId="0" applyFont="1" applyFill="1" applyBorder="1" applyAlignment="1">
      <alignment wrapText="1"/>
    </xf>
    <xf numFmtId="0" fontId="13" fillId="14" borderId="12" xfId="0" applyFont="1" applyFill="1" applyBorder="1" applyAlignment="1">
      <alignment horizontal="center" vertical="center" wrapText="1"/>
    </xf>
    <xf numFmtId="0" fontId="13" fillId="14" borderId="12" xfId="0" applyFont="1" applyFill="1" applyBorder="1" applyAlignment="1">
      <alignment horizontal="center" vertical="center"/>
    </xf>
    <xf numFmtId="0" fontId="13" fillId="14" borderId="12" xfId="0" applyFont="1" applyFill="1" applyBorder="1" applyAlignment="1">
      <alignment vertical="center" wrapText="1"/>
    </xf>
    <xf numFmtId="2" fontId="13" fillId="14" borderId="12" xfId="0" applyNumberFormat="1" applyFont="1" applyFill="1" applyBorder="1" applyAlignment="1">
      <alignment horizontal="center" vertical="center"/>
    </xf>
    <xf numFmtId="2" fontId="13" fillId="14" borderId="12" xfId="0" applyNumberFormat="1" applyFont="1" applyFill="1" applyBorder="1"/>
    <xf numFmtId="0" fontId="40" fillId="0" borderId="12" xfId="0" applyFont="1" applyFill="1" applyBorder="1" applyAlignment="1">
      <alignment horizontal="center" vertical="center"/>
    </xf>
    <xf numFmtId="0" fontId="40" fillId="0" borderId="12" xfId="0" applyFont="1" applyFill="1" applyBorder="1" applyAlignment="1">
      <alignment horizontal="left" vertical="center"/>
    </xf>
    <xf numFmtId="0" fontId="40" fillId="0" borderId="12" xfId="0" applyFont="1" applyFill="1" applyBorder="1" applyAlignment="1">
      <alignment wrapText="1"/>
    </xf>
    <xf numFmtId="2" fontId="40" fillId="0" borderId="12" xfId="0" applyNumberFormat="1" applyFont="1" applyFill="1" applyBorder="1" applyAlignment="1">
      <alignment horizontal="center" vertical="center"/>
    </xf>
    <xf numFmtId="0" fontId="40" fillId="0" borderId="0" xfId="0" applyFont="1" applyFill="1"/>
    <xf numFmtId="0" fontId="40" fillId="14" borderId="12" xfId="0" applyFont="1" applyFill="1" applyBorder="1" applyAlignment="1">
      <alignment horizontal="left" vertical="center" wrapText="1"/>
    </xf>
    <xf numFmtId="0" fontId="13" fillId="0" borderId="12" xfId="0" applyFont="1" applyBorder="1" applyAlignment="1">
      <alignment horizontal="center" vertical="center"/>
    </xf>
    <xf numFmtId="0" fontId="40" fillId="0" borderId="12" xfId="0" applyFont="1" applyFill="1" applyBorder="1" applyAlignment="1">
      <alignment horizontal="left" vertical="center" wrapText="1"/>
    </xf>
    <xf numFmtId="0" fontId="40" fillId="0" borderId="12" xfId="0" applyFont="1" applyFill="1" applyBorder="1"/>
    <xf numFmtId="0" fontId="40" fillId="0" borderId="19" xfId="0" applyFont="1" applyFill="1" applyBorder="1" applyAlignment="1">
      <alignment horizontal="center" vertical="center"/>
    </xf>
    <xf numFmtId="0" fontId="40" fillId="0" borderId="19" xfId="0" applyFont="1" applyFill="1" applyBorder="1" applyAlignment="1">
      <alignment horizontal="left" vertical="center" wrapText="1"/>
    </xf>
    <xf numFmtId="0" fontId="40" fillId="0" borderId="19" xfId="0" applyFont="1" applyFill="1" applyBorder="1" applyAlignment="1">
      <alignment wrapText="1"/>
    </xf>
    <xf numFmtId="0" fontId="40" fillId="0" borderId="19" xfId="0" applyFont="1" applyFill="1" applyBorder="1" applyAlignment="1">
      <alignment horizontal="center" vertical="center" wrapText="1"/>
    </xf>
    <xf numFmtId="2" fontId="40" fillId="0" borderId="19" xfId="0" applyNumberFormat="1" applyFont="1" applyFill="1" applyBorder="1" applyAlignment="1">
      <alignment horizontal="center" vertical="center"/>
    </xf>
    <xf numFmtId="2" fontId="40" fillId="0" borderId="19" xfId="0" applyNumberFormat="1" applyFont="1" applyFill="1" applyBorder="1"/>
    <xf numFmtId="2" fontId="13" fillId="0" borderId="12" xfId="21" applyNumberFormat="1" applyFont="1" applyBorder="1" applyAlignment="1">
      <alignment wrapText="1"/>
    </xf>
    <xf numFmtId="0" fontId="44" fillId="0" borderId="0" xfId="21" applyFont="1"/>
    <xf numFmtId="0" fontId="40" fillId="0" borderId="12" xfId="0" applyFont="1" applyBorder="1" applyAlignment="1">
      <alignment horizontal="left" vertical="center" wrapText="1"/>
    </xf>
    <xf numFmtId="0" fontId="13" fillId="0" borderId="12" xfId="0" applyFont="1" applyFill="1" applyBorder="1" applyAlignment="1">
      <alignment wrapText="1"/>
    </xf>
    <xf numFmtId="2" fontId="13" fillId="0" borderId="12" xfId="21" applyNumberFormat="1" applyFont="1" applyFill="1" applyBorder="1" applyAlignment="1">
      <alignment wrapText="1"/>
    </xf>
    <xf numFmtId="2" fontId="40" fillId="0" borderId="12" xfId="0" applyNumberFormat="1" applyFont="1" applyFill="1" applyBorder="1" applyAlignment="1">
      <alignment horizontal="right"/>
    </xf>
    <xf numFmtId="49" fontId="43" fillId="0" borderId="12" xfId="0" applyNumberFormat="1" applyFont="1" applyFill="1" applyBorder="1" applyAlignment="1">
      <alignment horizontal="left" vertical="center" wrapText="1"/>
    </xf>
    <xf numFmtId="49" fontId="13" fillId="0" borderId="12" xfId="0" applyNumberFormat="1" applyFont="1" applyFill="1" applyBorder="1" applyAlignment="1">
      <alignment horizontal="left" vertical="center" wrapText="1"/>
    </xf>
    <xf numFmtId="0" fontId="13" fillId="0" borderId="12" xfId="0" applyFont="1" applyFill="1" applyBorder="1" applyAlignment="1">
      <alignment vertical="center" wrapText="1"/>
    </xf>
    <xf numFmtId="0" fontId="39" fillId="0" borderId="12" xfId="0" applyFont="1" applyFill="1" applyBorder="1" applyAlignment="1">
      <alignment horizontal="center" vertical="center" wrapText="1"/>
    </xf>
    <xf numFmtId="4" fontId="40" fillId="0" borderId="12" xfId="0" applyNumberFormat="1" applyFont="1" applyFill="1" applyBorder="1" applyAlignment="1">
      <alignment horizontal="right" vertical="center"/>
    </xf>
    <xf numFmtId="2" fontId="43" fillId="0" borderId="0" xfId="0" applyNumberFormat="1" applyFont="1" applyFill="1" applyAlignment="1">
      <alignment horizontal="left" vertical="center"/>
    </xf>
    <xf numFmtId="0" fontId="40" fillId="0" borderId="0" xfId="0" applyFont="1" applyFill="1" applyAlignment="1">
      <alignment horizontal="left" vertical="center"/>
    </xf>
    <xf numFmtId="0" fontId="39" fillId="0" borderId="12" xfId="0" applyFont="1" applyBorder="1" applyAlignment="1">
      <alignment horizontal="center" vertical="center"/>
    </xf>
    <xf numFmtId="49" fontId="13" fillId="14" borderId="13" xfId="1" applyNumberFormat="1" applyFont="1" applyFill="1" applyBorder="1" applyAlignment="1">
      <alignment horizontal="center" vertical="center" wrapText="1"/>
    </xf>
    <xf numFmtId="2" fontId="43" fillId="14" borderId="0" xfId="0" applyNumberFormat="1" applyFont="1" applyFill="1" applyAlignment="1">
      <alignment horizontal="left" vertical="center"/>
    </xf>
    <xf numFmtId="0" fontId="40" fillId="14" borderId="0" xfId="0" applyFont="1" applyFill="1" applyAlignment="1">
      <alignment horizontal="left" vertical="center"/>
    </xf>
    <xf numFmtId="0" fontId="40" fillId="14" borderId="12" xfId="0" applyFont="1" applyFill="1" applyBorder="1" applyAlignment="1">
      <alignment vertical="center" wrapText="1"/>
    </xf>
    <xf numFmtId="0" fontId="18" fillId="0" borderId="0" xfId="0" applyFont="1" applyAlignment="1">
      <alignment horizontal="center" vertical="center"/>
    </xf>
    <xf numFmtId="0" fontId="10" fillId="0" borderId="0" xfId="0" applyFont="1" applyAlignment="1">
      <alignment horizontal="right" vertical="center" wrapText="1"/>
    </xf>
    <xf numFmtId="49" fontId="45" fillId="0" borderId="0" xfId="0" applyNumberFormat="1" applyFont="1" applyAlignment="1">
      <alignment horizontal="center" vertical="center" wrapText="1"/>
    </xf>
    <xf numFmtId="49" fontId="45" fillId="14" borderId="17" xfId="0" applyNumberFormat="1" applyFont="1" applyFill="1" applyBorder="1" applyAlignment="1">
      <alignment horizontal="center" vertical="center" wrapText="1"/>
    </xf>
    <xf numFmtId="49" fontId="45" fillId="14" borderId="18" xfId="0" applyNumberFormat="1" applyFont="1" applyFill="1" applyBorder="1" applyAlignment="1">
      <alignment horizontal="center" vertical="center" wrapText="1"/>
    </xf>
    <xf numFmtId="49" fontId="45" fillId="14" borderId="8" xfId="0" applyNumberFormat="1" applyFont="1" applyFill="1" applyBorder="1" applyAlignment="1">
      <alignment horizontal="center" vertical="center" wrapText="1"/>
    </xf>
    <xf numFmtId="0" fontId="40" fillId="0" borderId="0" xfId="0" applyFont="1" applyAlignment="1">
      <alignment vertical="center" wrapText="1"/>
    </xf>
    <xf numFmtId="0" fontId="13" fillId="0" borderId="0" xfId="0" applyFont="1" applyBorder="1" applyAlignment="1">
      <alignment vertical="center" wrapText="1"/>
    </xf>
  </cellXfs>
  <cellStyles count="49">
    <cellStyle name="20% - Accent5 2" xfId="5" xr:uid="{00000000-0005-0000-0000-000000000000}"/>
    <cellStyle name="20% - Accent5 2 2" xfId="23" xr:uid="{8CD6EDA2-6FDC-4A53-B1B1-F96A4A4D3254}"/>
    <cellStyle name="20% - Accent5 2 3" xfId="37" xr:uid="{10E99423-530E-486E-ABAD-E927782DCB79}"/>
    <cellStyle name="20% - Accent5 2 4" xfId="42" xr:uid="{2E71D53C-B29F-4853-A360-60122E3EBBA9}"/>
    <cellStyle name="40% - Accent4 2" xfId="6" xr:uid="{00000000-0005-0000-0000-000001000000}"/>
    <cellStyle name="40% - Accent4 2 2" xfId="24" xr:uid="{77E7193C-F68B-41FB-8477-7A8E9A6155E1}"/>
    <cellStyle name="40% - Accent4 2 3" xfId="38" xr:uid="{252BFACF-BE9D-4729-9342-DB720FD960F8}"/>
    <cellStyle name="40% - Accent4 2 4" xfId="43" xr:uid="{32AF5B1E-FDCC-4AE9-B6D2-6FEB72DD28FD}"/>
    <cellStyle name="Comma 2" xfId="7" xr:uid="{00000000-0005-0000-0000-000002000000}"/>
    <cellStyle name="Comma 2 2" xfId="25" xr:uid="{7D5D06A8-6A54-4FA5-83DE-0BFFC881ED4B}"/>
    <cellStyle name="Comma 2 3" xfId="39" xr:uid="{D221FD7E-6E8C-468A-BA23-8D647CF2179D}"/>
    <cellStyle name="Comma 2 4" xfId="44" xr:uid="{8EE8394B-FA4D-45B6-B5CB-54C220A61BBB}"/>
    <cellStyle name="Excel Built-in Excel Built-in Excel Built-in Excel Built-in Excel Built-in Normal 2" xfId="8" xr:uid="{00000000-0005-0000-0000-000003000000}"/>
    <cellStyle name="Good 2" xfId="9" xr:uid="{00000000-0005-0000-0000-000005000000}"/>
    <cellStyle name="Good 2 2" xfId="26" xr:uid="{8CE43F2D-8229-4CCF-8C28-5E920C595261}"/>
    <cellStyle name="Hipersaite" xfId="21" builtinId="8"/>
    <cellStyle name="Hyperlink 2" xfId="22" xr:uid="{6F06CD11-4B95-4534-B866-7337149B9275}"/>
    <cellStyle name="Neutral 2" xfId="10" xr:uid="{00000000-0005-0000-0000-000006000000}"/>
    <cellStyle name="Neutral 2 2" xfId="27" xr:uid="{7D9BC875-D06F-4EA6-898A-B191E716A257}"/>
    <cellStyle name="Normal 2" xfId="11" xr:uid="{00000000-0005-0000-0000-000008000000}"/>
    <cellStyle name="Normal 2 2" xfId="12" xr:uid="{00000000-0005-0000-0000-000009000000}"/>
    <cellStyle name="Normal 2 5" xfId="3" xr:uid="{00000000-0005-0000-0000-00000A000000}"/>
    <cellStyle name="Normal 3" xfId="4" xr:uid="{00000000-0005-0000-0000-00000B000000}"/>
    <cellStyle name="Normal 3 2" xfId="13" xr:uid="{00000000-0005-0000-0000-00000C000000}"/>
    <cellStyle name="Normal 3 3" xfId="28" xr:uid="{072227CA-5E91-495B-91FD-6AFBA8491FE2}"/>
    <cellStyle name="Normal 4" xfId="14" xr:uid="{00000000-0005-0000-0000-00000D000000}"/>
    <cellStyle name="Normal 4 2" xfId="29" xr:uid="{34C6C63A-7870-4B70-82F0-B16176710328}"/>
    <cellStyle name="Normal 5" xfId="15" xr:uid="{00000000-0005-0000-0000-00000E000000}"/>
    <cellStyle name="Normal 5 2" xfId="20" xr:uid="{00000000-0005-0000-0000-00000F000000}"/>
    <cellStyle name="Normal 5 2 2" xfId="31" xr:uid="{132AFFFB-A66C-40D8-963E-BAB6FCBABB04}"/>
    <cellStyle name="Normal 5 2 3" xfId="48" xr:uid="{A1F39B67-2161-4DED-AF05-7990EB6E13FC}"/>
    <cellStyle name="Normal 5 3" xfId="30" xr:uid="{1114CE13-569B-4DC4-862D-ED2D79A53D03}"/>
    <cellStyle name="Normal 5 4" xfId="45" xr:uid="{FA499536-675F-47E0-B268-B15DD63EDB5D}"/>
    <cellStyle name="Normal 6" xfId="16" xr:uid="{00000000-0005-0000-0000-000010000000}"/>
    <cellStyle name="Normal 7" xfId="17" xr:uid="{00000000-0005-0000-0000-000011000000}"/>
    <cellStyle name="Normal 7 2" xfId="32" xr:uid="{0B977E68-C4BD-46F2-B2FF-1DF9014ADA73}"/>
    <cellStyle name="Normal 7 3" xfId="40" xr:uid="{55FEE50E-9B33-4901-AA10-34011ECF3D06}"/>
    <cellStyle name="Normal 8" xfId="18" xr:uid="{00000000-0005-0000-0000-000012000000}"/>
    <cellStyle name="Normal 8 2" xfId="2" xr:uid="{00000000-0005-0000-0000-000013000000}"/>
    <cellStyle name="Normal 8 2 2" xfId="34" xr:uid="{3F4E0874-F3C2-42DE-8AF6-A6125EFC87B3}"/>
    <cellStyle name="Normal 8 2 3" xfId="36" xr:uid="{FF05CDDC-D8FD-42EA-BECC-DA140CA946A6}"/>
    <cellStyle name="Normal 8 3" xfId="33" xr:uid="{F0C2F48A-D401-4314-A69A-E3E2A9438351}"/>
    <cellStyle name="Normal 8 4" xfId="41" xr:uid="{A5C71A24-1045-4780-BA68-6E4985A1AAA8}"/>
    <cellStyle name="Normal 8 5" xfId="46" xr:uid="{D8150FCF-8B62-492A-A385-3566A21636AB}"/>
    <cellStyle name="Normal 9" xfId="19" xr:uid="{00000000-0005-0000-0000-000014000000}"/>
    <cellStyle name="Normal 9 2" xfId="35" xr:uid="{E08F189E-EB16-4292-A966-0141F99A7B23}"/>
    <cellStyle name="Normal 9 3" xfId="47" xr:uid="{DA7A9480-43BE-4C23-A5E5-79EFEA3FD13B}"/>
    <cellStyle name="Parasts" xfId="0" builtinId="0"/>
    <cellStyle name="Paskaidrojošs teksts" xfId="1" builtinId="53"/>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N188"/>
  <sheetViews>
    <sheetView tabSelected="1" topLeftCell="A152" zoomScale="80" zoomScaleNormal="80" workbookViewId="0">
      <selection activeCell="C13" sqref="C13"/>
    </sheetView>
  </sheetViews>
  <sheetFormatPr defaultColWidth="10.33203125" defaultRowHeight="15" x14ac:dyDescent="0.25"/>
  <cols>
    <col min="1" max="1" width="11.44140625" style="17" customWidth="1"/>
    <col min="2" max="2" width="28.88671875" style="15" customWidth="1"/>
    <col min="3" max="3" width="66.6640625" style="3" customWidth="1"/>
    <col min="4" max="4" width="13" style="17" customWidth="1"/>
    <col min="5" max="5" width="16" style="23" customWidth="1"/>
    <col min="6" max="6" width="16.6640625" style="17" customWidth="1"/>
    <col min="7" max="7" width="23.5546875" style="29" customWidth="1"/>
    <col min="8" max="8" width="16.6640625" style="11" customWidth="1"/>
    <col min="9" max="9" width="17.6640625" style="1" customWidth="1"/>
    <col min="10" max="10" width="17.6640625" style="18" customWidth="1"/>
    <col min="11" max="11" width="22.33203125" style="3" customWidth="1"/>
    <col min="12" max="16384" width="10.33203125" style="3"/>
  </cols>
  <sheetData>
    <row r="1" spans="1:11" ht="30" customHeight="1" x14ac:dyDescent="0.25">
      <c r="B1" s="3"/>
      <c r="D1" s="3"/>
      <c r="E1" s="3"/>
      <c r="F1" s="3"/>
      <c r="G1" s="156" t="s">
        <v>533</v>
      </c>
      <c r="H1" s="156"/>
      <c r="I1" s="156"/>
      <c r="J1" s="155"/>
      <c r="K1" s="155"/>
    </row>
    <row r="2" spans="1:11" ht="21.6" customHeight="1" x14ac:dyDescent="0.25">
      <c r="B2" s="3"/>
      <c r="D2" s="3"/>
      <c r="E2" s="3"/>
      <c r="F2" s="3"/>
      <c r="G2" s="156"/>
      <c r="H2" s="156"/>
      <c r="I2" s="156"/>
      <c r="J2" s="155"/>
      <c r="K2" s="155"/>
    </row>
    <row r="3" spans="1:11" ht="26.4" customHeight="1" x14ac:dyDescent="0.25">
      <c r="B3" s="3"/>
      <c r="D3" s="3"/>
      <c r="E3" s="3"/>
      <c r="F3" s="3"/>
      <c r="G3" s="156"/>
      <c r="H3" s="156"/>
      <c r="I3" s="156"/>
      <c r="J3" s="155"/>
      <c r="K3" s="155"/>
    </row>
    <row r="4" spans="1:11" ht="13.8" x14ac:dyDescent="0.25">
      <c r="B4" s="3"/>
      <c r="D4" s="3"/>
      <c r="E4" s="3"/>
      <c r="F4" s="3"/>
      <c r="G4" s="1"/>
      <c r="H4" s="31"/>
      <c r="I4" s="3"/>
      <c r="J4" s="17"/>
    </row>
    <row r="5" spans="1:11" ht="20.25" customHeight="1" x14ac:dyDescent="0.25">
      <c r="A5" s="157" t="s">
        <v>182</v>
      </c>
      <c r="B5" s="157"/>
      <c r="C5" s="157"/>
      <c r="D5" s="157"/>
      <c r="E5" s="157"/>
      <c r="F5" s="157"/>
      <c r="G5" s="157"/>
      <c r="H5" s="157"/>
      <c r="I5" s="157"/>
      <c r="J5" s="157"/>
      <c r="K5" s="157"/>
    </row>
    <row r="6" spans="1:11" ht="20.25" customHeight="1" x14ac:dyDescent="0.25">
      <c r="A6" s="158" t="s">
        <v>148</v>
      </c>
      <c r="B6" s="159"/>
      <c r="C6" s="159"/>
      <c r="D6" s="159"/>
      <c r="E6" s="159"/>
      <c r="F6" s="159"/>
      <c r="G6" s="159"/>
      <c r="H6" s="159"/>
      <c r="I6" s="159"/>
      <c r="J6" s="159"/>
      <c r="K6" s="160"/>
    </row>
    <row r="7" spans="1:11" s="4" customFormat="1" ht="15.6" x14ac:dyDescent="0.25">
      <c r="A7" s="5"/>
      <c r="B7" s="16"/>
      <c r="C7" s="5"/>
      <c r="D7" s="5"/>
      <c r="E7" s="24"/>
      <c r="F7" s="5"/>
      <c r="G7" s="8"/>
      <c r="H7" s="8"/>
      <c r="I7" s="9"/>
      <c r="J7" s="33"/>
    </row>
    <row r="8" spans="1:11" s="6" customFormat="1" ht="75.599999999999994" customHeight="1" x14ac:dyDescent="0.25">
      <c r="A8" s="12" t="s">
        <v>0</v>
      </c>
      <c r="B8" s="12" t="s">
        <v>1</v>
      </c>
      <c r="C8" s="12" t="s">
        <v>2</v>
      </c>
      <c r="D8" s="12" t="s">
        <v>177</v>
      </c>
      <c r="E8" s="26" t="s">
        <v>13</v>
      </c>
      <c r="F8" s="21" t="s">
        <v>4</v>
      </c>
      <c r="G8" s="13" t="s">
        <v>7</v>
      </c>
      <c r="H8" s="13" t="s">
        <v>5</v>
      </c>
      <c r="I8" s="13" t="s">
        <v>6</v>
      </c>
      <c r="J8" s="13" t="s">
        <v>11</v>
      </c>
      <c r="K8" s="13" t="s">
        <v>12</v>
      </c>
    </row>
    <row r="9" spans="1:11" x14ac:dyDescent="0.25">
      <c r="A9" s="35" t="s">
        <v>3</v>
      </c>
      <c r="B9" s="2">
        <v>2</v>
      </c>
      <c r="C9" s="2">
        <v>3</v>
      </c>
      <c r="D9" s="28">
        <v>4</v>
      </c>
      <c r="E9" s="25">
        <v>5</v>
      </c>
      <c r="F9" s="22">
        <v>6</v>
      </c>
      <c r="G9" s="30">
        <v>7</v>
      </c>
      <c r="H9" s="10">
        <v>8</v>
      </c>
      <c r="I9" s="7">
        <v>9</v>
      </c>
      <c r="J9" s="34">
        <v>10</v>
      </c>
      <c r="K9" s="7">
        <v>11</v>
      </c>
    </row>
    <row r="10" spans="1:11" ht="15" customHeight="1" x14ac:dyDescent="0.25">
      <c r="A10" s="49" t="s">
        <v>9</v>
      </c>
      <c r="B10" s="50"/>
      <c r="C10" s="50"/>
      <c r="D10" s="50"/>
      <c r="E10" s="50"/>
      <c r="F10" s="50"/>
      <c r="G10" s="50"/>
      <c r="H10" s="50"/>
      <c r="I10" s="50"/>
      <c r="J10" s="50"/>
      <c r="K10" s="51"/>
    </row>
    <row r="11" spans="1:11" s="65" customFormat="1" ht="39.6" x14ac:dyDescent="0.25">
      <c r="A11" s="56" t="s">
        <v>374</v>
      </c>
      <c r="B11" s="57" t="s">
        <v>65</v>
      </c>
      <c r="C11" s="58" t="s">
        <v>191</v>
      </c>
      <c r="D11" s="60" t="s">
        <v>149</v>
      </c>
      <c r="E11" s="61">
        <v>51</v>
      </c>
      <c r="F11" s="60">
        <v>1</v>
      </c>
      <c r="G11" s="62"/>
      <c r="H11" s="63"/>
      <c r="I11" s="63"/>
      <c r="J11" s="64"/>
      <c r="K11" s="64"/>
    </row>
    <row r="12" spans="1:11" s="70" customFormat="1" ht="50.4" customHeight="1" x14ac:dyDescent="0.25">
      <c r="A12" s="56" t="s">
        <v>376</v>
      </c>
      <c r="B12" s="57" t="s">
        <v>147</v>
      </c>
      <c r="C12" s="58" t="s">
        <v>192</v>
      </c>
      <c r="D12" s="66" t="s">
        <v>150</v>
      </c>
      <c r="E12" s="67">
        <v>6</v>
      </c>
      <c r="F12" s="60">
        <v>1</v>
      </c>
      <c r="G12" s="58"/>
      <c r="H12" s="68"/>
      <c r="I12" s="68"/>
      <c r="J12" s="69"/>
      <c r="K12" s="69"/>
    </row>
    <row r="13" spans="1:11" s="65" customFormat="1" ht="52.8" x14ac:dyDescent="0.25">
      <c r="A13" s="56" t="s">
        <v>377</v>
      </c>
      <c r="B13" s="57" t="s">
        <v>60</v>
      </c>
      <c r="C13" s="58" t="s">
        <v>302</v>
      </c>
      <c r="D13" s="60" t="s">
        <v>151</v>
      </c>
      <c r="E13" s="71">
        <v>36</v>
      </c>
      <c r="F13" s="60">
        <v>1</v>
      </c>
      <c r="G13" s="62"/>
      <c r="H13" s="63"/>
      <c r="I13" s="63"/>
      <c r="J13" s="64"/>
      <c r="K13" s="64"/>
    </row>
    <row r="14" spans="1:11" s="65" customFormat="1" ht="52.8" x14ac:dyDescent="0.25">
      <c r="A14" s="56" t="s">
        <v>378</v>
      </c>
      <c r="B14" s="57" t="s">
        <v>62</v>
      </c>
      <c r="C14" s="58" t="s">
        <v>303</v>
      </c>
      <c r="D14" s="60" t="s">
        <v>152</v>
      </c>
      <c r="E14" s="61">
        <v>12</v>
      </c>
      <c r="F14" s="60">
        <v>1</v>
      </c>
      <c r="G14" s="62"/>
      <c r="H14" s="63"/>
      <c r="I14" s="63"/>
      <c r="J14" s="64"/>
      <c r="K14" s="64"/>
    </row>
    <row r="15" spans="1:11" s="65" customFormat="1" ht="52.8" x14ac:dyDescent="0.25">
      <c r="A15" s="56" t="s">
        <v>379</v>
      </c>
      <c r="B15" s="57" t="s">
        <v>61</v>
      </c>
      <c r="C15" s="58" t="s">
        <v>304</v>
      </c>
      <c r="D15" s="60" t="s">
        <v>152</v>
      </c>
      <c r="E15" s="71">
        <v>12</v>
      </c>
      <c r="F15" s="60">
        <v>1</v>
      </c>
      <c r="G15" s="62"/>
      <c r="H15" s="63"/>
      <c r="I15" s="63"/>
      <c r="J15" s="64"/>
      <c r="K15" s="64"/>
    </row>
    <row r="16" spans="1:11" s="65" customFormat="1" ht="79.2" x14ac:dyDescent="0.25">
      <c r="A16" s="56" t="s">
        <v>380</v>
      </c>
      <c r="B16" s="72" t="s">
        <v>145</v>
      </c>
      <c r="C16" s="73" t="s">
        <v>63</v>
      </c>
      <c r="D16" s="60" t="s">
        <v>153</v>
      </c>
      <c r="E16" s="61">
        <v>3</v>
      </c>
      <c r="F16" s="60">
        <v>1</v>
      </c>
      <c r="G16" s="62"/>
      <c r="H16" s="63"/>
      <c r="I16" s="63"/>
      <c r="J16" s="64"/>
      <c r="K16" s="64"/>
    </row>
    <row r="17" spans="1:12" s="65" customFormat="1" ht="66" x14ac:dyDescent="0.25">
      <c r="A17" s="56" t="s">
        <v>381</v>
      </c>
      <c r="B17" s="57" t="s">
        <v>78</v>
      </c>
      <c r="C17" s="58" t="s">
        <v>305</v>
      </c>
      <c r="D17" s="60" t="s">
        <v>153</v>
      </c>
      <c r="E17" s="61">
        <v>75</v>
      </c>
      <c r="F17" s="60">
        <v>1</v>
      </c>
      <c r="G17" s="62"/>
      <c r="H17" s="63"/>
      <c r="I17" s="63"/>
      <c r="J17" s="64"/>
      <c r="K17" s="64"/>
    </row>
    <row r="18" spans="1:12" s="65" customFormat="1" ht="66" x14ac:dyDescent="0.25">
      <c r="A18" s="56" t="s">
        <v>382</v>
      </c>
      <c r="B18" s="57" t="s">
        <v>64</v>
      </c>
      <c r="C18" s="58" t="s">
        <v>306</v>
      </c>
      <c r="D18" s="60" t="s">
        <v>154</v>
      </c>
      <c r="E18" s="61">
        <v>33</v>
      </c>
      <c r="F18" s="60">
        <v>1</v>
      </c>
      <c r="G18" s="62"/>
      <c r="H18" s="63"/>
      <c r="I18" s="63"/>
      <c r="J18" s="64"/>
      <c r="K18" s="64"/>
    </row>
    <row r="19" spans="1:12" s="65" customFormat="1" ht="118.8" x14ac:dyDescent="0.25">
      <c r="A19" s="56" t="s">
        <v>383</v>
      </c>
      <c r="B19" s="74" t="s">
        <v>146</v>
      </c>
      <c r="C19" s="75" t="s">
        <v>535</v>
      </c>
      <c r="D19" s="76" t="s">
        <v>536</v>
      </c>
      <c r="E19" s="61">
        <v>1</v>
      </c>
      <c r="F19" s="76">
        <v>1</v>
      </c>
      <c r="G19" s="62"/>
      <c r="H19" s="63"/>
      <c r="I19" s="63"/>
      <c r="J19" s="77"/>
      <c r="K19" s="64"/>
    </row>
    <row r="20" spans="1:12" s="65" customFormat="1" ht="66" x14ac:dyDescent="0.25">
      <c r="A20" s="78" t="s">
        <v>384</v>
      </c>
      <c r="B20" s="57" t="s">
        <v>79</v>
      </c>
      <c r="C20" s="59" t="s">
        <v>307</v>
      </c>
      <c r="D20" s="60" t="s">
        <v>171</v>
      </c>
      <c r="E20" s="61">
        <v>75</v>
      </c>
      <c r="F20" s="76">
        <v>1</v>
      </c>
      <c r="G20" s="62"/>
      <c r="H20" s="63"/>
      <c r="I20" s="63"/>
      <c r="J20" s="64"/>
      <c r="K20" s="64"/>
    </row>
    <row r="21" spans="1:12" s="80" customFormat="1" ht="39.6" x14ac:dyDescent="0.3">
      <c r="A21" s="76" t="s">
        <v>385</v>
      </c>
      <c r="B21" s="57" t="s">
        <v>80</v>
      </c>
      <c r="C21" s="58" t="s">
        <v>194</v>
      </c>
      <c r="D21" s="60" t="s">
        <v>153</v>
      </c>
      <c r="E21" s="61">
        <v>75</v>
      </c>
      <c r="F21" s="76">
        <v>1</v>
      </c>
      <c r="G21" s="62"/>
      <c r="H21" s="63"/>
      <c r="I21" s="63"/>
      <c r="J21" s="64"/>
      <c r="K21" s="64"/>
      <c r="L21" s="79"/>
    </row>
    <row r="22" spans="1:12" s="80" customFormat="1" ht="52.8" x14ac:dyDescent="0.3">
      <c r="A22" s="76" t="s">
        <v>386</v>
      </c>
      <c r="B22" s="57" t="s">
        <v>66</v>
      </c>
      <c r="C22" s="58" t="s">
        <v>193</v>
      </c>
      <c r="D22" s="60" t="s">
        <v>156</v>
      </c>
      <c r="E22" s="61">
        <v>13</v>
      </c>
      <c r="F22" s="76">
        <v>1</v>
      </c>
      <c r="G22" s="62"/>
      <c r="H22" s="63"/>
      <c r="I22" s="63"/>
      <c r="J22" s="64"/>
      <c r="K22" s="64"/>
      <c r="L22" s="79"/>
    </row>
    <row r="23" spans="1:12" s="80" customFormat="1" ht="52.8" x14ac:dyDescent="0.3">
      <c r="A23" s="76" t="s">
        <v>387</v>
      </c>
      <c r="B23" s="57" t="s">
        <v>68</v>
      </c>
      <c r="C23" s="58" t="s">
        <v>308</v>
      </c>
      <c r="D23" s="60" t="s">
        <v>157</v>
      </c>
      <c r="E23" s="61">
        <v>3</v>
      </c>
      <c r="F23" s="76">
        <v>1</v>
      </c>
      <c r="G23" s="62"/>
      <c r="H23" s="63"/>
      <c r="I23" s="63"/>
      <c r="J23" s="64"/>
      <c r="K23" s="64"/>
    </row>
    <row r="24" spans="1:12" s="80" customFormat="1" ht="66" x14ac:dyDescent="0.3">
      <c r="A24" s="76" t="s">
        <v>388</v>
      </c>
      <c r="B24" s="57" t="s">
        <v>82</v>
      </c>
      <c r="C24" s="58" t="s">
        <v>198</v>
      </c>
      <c r="D24" s="60" t="s">
        <v>172</v>
      </c>
      <c r="E24" s="61">
        <v>6</v>
      </c>
      <c r="F24" s="76">
        <v>1</v>
      </c>
      <c r="G24" s="62"/>
      <c r="H24" s="63"/>
      <c r="I24" s="63"/>
      <c r="J24" s="64"/>
      <c r="K24" s="64"/>
    </row>
    <row r="25" spans="1:12" s="80" customFormat="1" ht="79.2" x14ac:dyDescent="0.3">
      <c r="A25" s="76" t="s">
        <v>389</v>
      </c>
      <c r="B25" s="57" t="s">
        <v>81</v>
      </c>
      <c r="C25" s="58" t="s">
        <v>534</v>
      </c>
      <c r="D25" s="60" t="s">
        <v>155</v>
      </c>
      <c r="E25" s="61">
        <v>1</v>
      </c>
      <c r="F25" s="60">
        <v>1</v>
      </c>
      <c r="G25" s="62"/>
      <c r="H25" s="63"/>
      <c r="I25" s="63"/>
      <c r="J25" s="64"/>
      <c r="K25" s="64"/>
    </row>
    <row r="26" spans="1:12" ht="15.6" x14ac:dyDescent="0.25">
      <c r="A26" s="52" t="s">
        <v>10</v>
      </c>
      <c r="B26" s="52"/>
      <c r="C26" s="52"/>
      <c r="D26" s="52"/>
      <c r="E26" s="52"/>
      <c r="F26" s="52"/>
      <c r="G26" s="52"/>
      <c r="H26" s="52"/>
      <c r="I26" s="52"/>
      <c r="J26" s="52"/>
      <c r="K26" s="14">
        <f>SUM(K11:K25)</f>
        <v>0</v>
      </c>
    </row>
    <row r="27" spans="1:12" x14ac:dyDescent="0.25">
      <c r="A27" s="49" t="s">
        <v>8</v>
      </c>
      <c r="B27" s="50"/>
      <c r="C27" s="50"/>
      <c r="D27" s="50"/>
      <c r="E27" s="50"/>
      <c r="F27" s="50"/>
      <c r="G27" s="50"/>
      <c r="H27" s="50"/>
      <c r="I27" s="50"/>
      <c r="J27" s="50"/>
      <c r="K27" s="51"/>
    </row>
    <row r="28" spans="1:12" s="65" customFormat="1" ht="135" customHeight="1" x14ac:dyDescent="0.25">
      <c r="A28" s="81" t="s">
        <v>390</v>
      </c>
      <c r="B28" s="82" t="s">
        <v>83</v>
      </c>
      <c r="C28" s="162" t="s">
        <v>199</v>
      </c>
      <c r="D28" s="83" t="s">
        <v>157</v>
      </c>
      <c r="E28" s="84">
        <v>13</v>
      </c>
      <c r="F28" s="83">
        <v>1</v>
      </c>
      <c r="G28" s="62"/>
      <c r="H28" s="63"/>
      <c r="I28" s="63"/>
      <c r="J28" s="64"/>
      <c r="K28" s="85"/>
    </row>
    <row r="29" spans="1:12" s="65" customFormat="1" ht="79.2" x14ac:dyDescent="0.25">
      <c r="A29" s="63" t="s">
        <v>375</v>
      </c>
      <c r="B29" s="57" t="s">
        <v>84</v>
      </c>
      <c r="C29" s="58" t="s">
        <v>200</v>
      </c>
      <c r="D29" s="86" t="s">
        <v>161</v>
      </c>
      <c r="E29" s="87">
        <v>38</v>
      </c>
      <c r="F29" s="83">
        <v>1</v>
      </c>
      <c r="G29" s="62"/>
      <c r="H29" s="63"/>
      <c r="I29" s="63"/>
      <c r="J29" s="64"/>
      <c r="K29" s="85"/>
    </row>
    <row r="30" spans="1:12" s="65" customFormat="1" ht="52.8" x14ac:dyDescent="0.25">
      <c r="A30" s="63" t="s">
        <v>394</v>
      </c>
      <c r="B30" s="72" t="s">
        <v>72</v>
      </c>
      <c r="C30" s="161" t="s">
        <v>201</v>
      </c>
      <c r="D30" s="83" t="s">
        <v>162</v>
      </c>
      <c r="E30" s="87">
        <v>6</v>
      </c>
      <c r="F30" s="83">
        <v>1</v>
      </c>
      <c r="G30" s="62"/>
      <c r="H30" s="63"/>
      <c r="I30" s="63"/>
      <c r="J30" s="64"/>
      <c r="K30" s="85"/>
    </row>
    <row r="31" spans="1:12" s="65" customFormat="1" ht="26.4" x14ac:dyDescent="0.25">
      <c r="A31" s="63" t="s">
        <v>395</v>
      </c>
      <c r="B31" s="72" t="s">
        <v>73</v>
      </c>
      <c r="C31" s="161" t="s">
        <v>202</v>
      </c>
      <c r="D31" s="83" t="s">
        <v>163</v>
      </c>
      <c r="E31" s="87">
        <v>6</v>
      </c>
      <c r="F31" s="83">
        <v>1</v>
      </c>
      <c r="G31" s="62"/>
      <c r="H31" s="63"/>
      <c r="I31" s="63"/>
      <c r="J31" s="64"/>
      <c r="K31" s="85"/>
    </row>
    <row r="32" spans="1:12" s="65" customFormat="1" ht="39.6" x14ac:dyDescent="0.25">
      <c r="A32" s="63" t="s">
        <v>396</v>
      </c>
      <c r="B32" s="72" t="s">
        <v>74</v>
      </c>
      <c r="C32" s="161" t="s">
        <v>203</v>
      </c>
      <c r="D32" s="83" t="s">
        <v>164</v>
      </c>
      <c r="E32" s="87">
        <v>6</v>
      </c>
      <c r="F32" s="83">
        <v>1</v>
      </c>
      <c r="G32" s="62"/>
      <c r="H32" s="63"/>
      <c r="I32" s="63"/>
      <c r="J32" s="64"/>
      <c r="K32" s="85"/>
    </row>
    <row r="33" spans="1:11" s="65" customFormat="1" ht="60.6" customHeight="1" x14ac:dyDescent="0.25">
      <c r="A33" s="63" t="s">
        <v>397</v>
      </c>
      <c r="B33" s="72" t="s">
        <v>75</v>
      </c>
      <c r="C33" s="161" t="s">
        <v>204</v>
      </c>
      <c r="D33" s="83" t="s">
        <v>165</v>
      </c>
      <c r="E33" s="87">
        <v>6</v>
      </c>
      <c r="F33" s="83">
        <v>1</v>
      </c>
      <c r="G33" s="62"/>
      <c r="H33" s="63"/>
      <c r="I33" s="63"/>
      <c r="J33" s="64"/>
      <c r="K33" s="85"/>
    </row>
    <row r="34" spans="1:11" ht="15.6" x14ac:dyDescent="0.25">
      <c r="A34" s="52" t="s">
        <v>173</v>
      </c>
      <c r="B34" s="52"/>
      <c r="C34" s="52"/>
      <c r="D34" s="52"/>
      <c r="E34" s="52"/>
      <c r="F34" s="52"/>
      <c r="G34" s="52"/>
      <c r="H34" s="52"/>
      <c r="I34" s="52"/>
      <c r="J34" s="52"/>
      <c r="K34" s="14">
        <f>SUM(K28:K33)</f>
        <v>0</v>
      </c>
    </row>
    <row r="35" spans="1:11" x14ac:dyDescent="0.25">
      <c r="A35" s="53" t="s">
        <v>14</v>
      </c>
      <c r="B35" s="54"/>
      <c r="C35" s="54"/>
      <c r="D35" s="54"/>
      <c r="E35" s="54"/>
      <c r="F35" s="54"/>
      <c r="G35" s="54"/>
      <c r="H35" s="54"/>
      <c r="I35" s="54"/>
      <c r="J35" s="54"/>
      <c r="K35" s="55"/>
    </row>
    <row r="36" spans="1:11" s="65" customFormat="1" ht="66" x14ac:dyDescent="0.25">
      <c r="A36" s="94" t="s">
        <v>398</v>
      </c>
      <c r="B36" s="88" t="s">
        <v>85</v>
      </c>
      <c r="C36" s="89" t="s">
        <v>205</v>
      </c>
      <c r="D36" s="95" t="s">
        <v>166</v>
      </c>
      <c r="E36" s="96">
        <v>18</v>
      </c>
      <c r="F36" s="95">
        <v>1</v>
      </c>
      <c r="G36" s="97"/>
      <c r="H36" s="94"/>
      <c r="I36" s="94"/>
      <c r="J36" s="98"/>
      <c r="K36" s="99"/>
    </row>
    <row r="37" spans="1:11" s="65" customFormat="1" ht="66" x14ac:dyDescent="0.25">
      <c r="A37" s="94" t="s">
        <v>400</v>
      </c>
      <c r="B37" s="88" t="s">
        <v>86</v>
      </c>
      <c r="C37" s="90" t="s">
        <v>206</v>
      </c>
      <c r="D37" s="95" t="s">
        <v>166</v>
      </c>
      <c r="E37" s="96">
        <v>27</v>
      </c>
      <c r="F37" s="95">
        <v>1</v>
      </c>
      <c r="G37" s="97"/>
      <c r="H37" s="94"/>
      <c r="I37" s="94"/>
      <c r="J37" s="98"/>
      <c r="K37" s="99"/>
    </row>
    <row r="38" spans="1:11" s="65" customFormat="1" ht="66" x14ac:dyDescent="0.25">
      <c r="A38" s="94" t="s">
        <v>402</v>
      </c>
      <c r="B38" s="88" t="s">
        <v>87</v>
      </c>
      <c r="C38" s="90" t="s">
        <v>207</v>
      </c>
      <c r="D38" s="95" t="s">
        <v>166</v>
      </c>
      <c r="E38" s="96">
        <v>18</v>
      </c>
      <c r="F38" s="95">
        <v>1</v>
      </c>
      <c r="G38" s="97"/>
      <c r="H38" s="94"/>
      <c r="I38" s="94"/>
      <c r="J38" s="98"/>
      <c r="K38" s="99"/>
    </row>
    <row r="39" spans="1:11" s="65" customFormat="1" ht="66" x14ac:dyDescent="0.25">
      <c r="A39" s="94" t="s">
        <v>403</v>
      </c>
      <c r="B39" s="88" t="s">
        <v>88</v>
      </c>
      <c r="C39" s="89" t="s">
        <v>208</v>
      </c>
      <c r="D39" s="95" t="s">
        <v>166</v>
      </c>
      <c r="E39" s="96">
        <v>9</v>
      </c>
      <c r="F39" s="95">
        <v>1</v>
      </c>
      <c r="G39" s="97"/>
      <c r="H39" s="94"/>
      <c r="I39" s="94"/>
      <c r="J39" s="98"/>
      <c r="K39" s="99"/>
    </row>
    <row r="40" spans="1:11" s="65" customFormat="1" ht="66" x14ac:dyDescent="0.25">
      <c r="A40" s="94" t="s">
        <v>404</v>
      </c>
      <c r="B40" s="88" t="s">
        <v>89</v>
      </c>
      <c r="C40" s="90" t="s">
        <v>209</v>
      </c>
      <c r="D40" s="95" t="s">
        <v>166</v>
      </c>
      <c r="E40" s="96">
        <v>18</v>
      </c>
      <c r="F40" s="95">
        <v>1</v>
      </c>
      <c r="G40" s="97"/>
      <c r="H40" s="94"/>
      <c r="I40" s="94"/>
      <c r="J40" s="98"/>
      <c r="K40" s="99"/>
    </row>
    <row r="41" spans="1:11" s="65" customFormat="1" ht="66" x14ac:dyDescent="0.25">
      <c r="A41" s="94" t="s">
        <v>405</v>
      </c>
      <c r="B41" s="88" t="s">
        <v>90</v>
      </c>
      <c r="C41" s="90" t="s">
        <v>210</v>
      </c>
      <c r="D41" s="95" t="s">
        <v>167</v>
      </c>
      <c r="E41" s="96">
        <v>3</v>
      </c>
      <c r="F41" s="95">
        <v>1</v>
      </c>
      <c r="G41" s="97"/>
      <c r="H41" s="94"/>
      <c r="I41" s="94"/>
      <c r="J41" s="98"/>
      <c r="K41" s="99"/>
    </row>
    <row r="42" spans="1:11" s="65" customFormat="1" ht="66" x14ac:dyDescent="0.25">
      <c r="A42" s="94" t="s">
        <v>406</v>
      </c>
      <c r="B42" s="88" t="s">
        <v>91</v>
      </c>
      <c r="C42" s="90" t="s">
        <v>211</v>
      </c>
      <c r="D42" s="95" t="s">
        <v>168</v>
      </c>
      <c r="E42" s="96">
        <v>3</v>
      </c>
      <c r="F42" s="95">
        <v>1</v>
      </c>
      <c r="G42" s="97"/>
      <c r="H42" s="94"/>
      <c r="I42" s="94"/>
      <c r="J42" s="98"/>
      <c r="K42" s="99"/>
    </row>
    <row r="43" spans="1:11" s="65" customFormat="1" ht="92.4" x14ac:dyDescent="0.25">
      <c r="A43" s="94" t="s">
        <v>407</v>
      </c>
      <c r="B43" s="88" t="s">
        <v>92</v>
      </c>
      <c r="C43" s="90" t="s">
        <v>212</v>
      </c>
      <c r="D43" s="95" t="s">
        <v>166</v>
      </c>
      <c r="E43" s="96">
        <v>9</v>
      </c>
      <c r="F43" s="95">
        <v>1</v>
      </c>
      <c r="G43" s="97"/>
      <c r="H43" s="94"/>
      <c r="I43" s="94"/>
      <c r="J43" s="98"/>
      <c r="K43" s="99"/>
    </row>
    <row r="44" spans="1:11" s="65" customFormat="1" ht="92.4" x14ac:dyDescent="0.25">
      <c r="A44" s="94" t="s">
        <v>401</v>
      </c>
      <c r="B44" s="88" t="s">
        <v>93</v>
      </c>
      <c r="C44" s="90" t="s">
        <v>213</v>
      </c>
      <c r="D44" s="95" t="s">
        <v>166</v>
      </c>
      <c r="E44" s="96">
        <v>9</v>
      </c>
      <c r="F44" s="95">
        <v>1</v>
      </c>
      <c r="G44" s="97"/>
      <c r="H44" s="94"/>
      <c r="I44" s="94"/>
      <c r="J44" s="98"/>
      <c r="K44" s="99"/>
    </row>
    <row r="45" spans="1:11" s="65" customFormat="1" ht="79.2" x14ac:dyDescent="0.25">
      <c r="A45" s="98" t="s">
        <v>408</v>
      </c>
      <c r="B45" s="88" t="s">
        <v>94</v>
      </c>
      <c r="C45" s="90" t="s">
        <v>214</v>
      </c>
      <c r="D45" s="95" t="s">
        <v>169</v>
      </c>
      <c r="E45" s="96">
        <v>15</v>
      </c>
      <c r="F45" s="95">
        <v>1</v>
      </c>
      <c r="G45" s="97"/>
      <c r="H45" s="94"/>
      <c r="I45" s="94"/>
      <c r="J45" s="98"/>
      <c r="K45" s="99"/>
    </row>
    <row r="46" spans="1:11" s="65" customFormat="1" ht="79.2" x14ac:dyDescent="0.25">
      <c r="A46" s="94" t="s">
        <v>409</v>
      </c>
      <c r="B46" s="88" t="s">
        <v>95</v>
      </c>
      <c r="C46" s="89" t="s">
        <v>215</v>
      </c>
      <c r="D46" s="95" t="s">
        <v>169</v>
      </c>
      <c r="E46" s="96">
        <v>15</v>
      </c>
      <c r="F46" s="95">
        <v>1</v>
      </c>
      <c r="G46" s="97"/>
      <c r="H46" s="94"/>
      <c r="I46" s="94"/>
      <c r="J46" s="98"/>
      <c r="K46" s="99"/>
    </row>
    <row r="47" spans="1:11" s="65" customFormat="1" ht="52.8" x14ac:dyDescent="0.25">
      <c r="A47" s="94" t="s">
        <v>410</v>
      </c>
      <c r="B47" s="88" t="s">
        <v>96</v>
      </c>
      <c r="C47" s="89" t="s">
        <v>216</v>
      </c>
      <c r="D47" s="95" t="s">
        <v>170</v>
      </c>
      <c r="E47" s="96">
        <v>3</v>
      </c>
      <c r="F47" s="95">
        <v>1</v>
      </c>
      <c r="G47" s="97"/>
      <c r="H47" s="94"/>
      <c r="I47" s="94"/>
      <c r="J47" s="98"/>
      <c r="K47" s="99"/>
    </row>
    <row r="48" spans="1:11" s="104" customFormat="1" ht="66" x14ac:dyDescent="0.25">
      <c r="A48" s="100" t="s">
        <v>411</v>
      </c>
      <c r="B48" s="91" t="s">
        <v>97</v>
      </c>
      <c r="C48" s="92" t="s">
        <v>298</v>
      </c>
      <c r="D48" s="101" t="s">
        <v>169</v>
      </c>
      <c r="E48" s="100">
        <v>1</v>
      </c>
      <c r="F48" s="95">
        <v>1</v>
      </c>
      <c r="G48" s="92"/>
      <c r="H48" s="100"/>
      <c r="I48" s="100"/>
      <c r="J48" s="102"/>
      <c r="K48" s="103"/>
    </row>
    <row r="49" spans="1:11" s="65" customFormat="1" ht="52.8" x14ac:dyDescent="0.25">
      <c r="A49" s="94" t="s">
        <v>412</v>
      </c>
      <c r="B49" s="88" t="s">
        <v>98</v>
      </c>
      <c r="C49" s="90" t="s">
        <v>309</v>
      </c>
      <c r="D49" s="95" t="s">
        <v>168</v>
      </c>
      <c r="E49" s="96">
        <v>3</v>
      </c>
      <c r="F49" s="95">
        <v>1</v>
      </c>
      <c r="G49" s="97"/>
      <c r="H49" s="94"/>
      <c r="I49" s="94"/>
      <c r="J49" s="98"/>
      <c r="K49" s="99"/>
    </row>
    <row r="50" spans="1:11" s="65" customFormat="1" ht="52.8" x14ac:dyDescent="0.25">
      <c r="A50" s="94" t="s">
        <v>413</v>
      </c>
      <c r="B50" s="88" t="s">
        <v>99</v>
      </c>
      <c r="C50" s="89" t="s">
        <v>217</v>
      </c>
      <c r="D50" s="95" t="s">
        <v>169</v>
      </c>
      <c r="E50" s="96">
        <v>3</v>
      </c>
      <c r="F50" s="95">
        <v>1</v>
      </c>
      <c r="G50" s="97"/>
      <c r="H50" s="94"/>
      <c r="I50" s="94"/>
      <c r="J50" s="98"/>
      <c r="K50" s="99"/>
    </row>
    <row r="51" spans="1:11" s="65" customFormat="1" ht="52.8" x14ac:dyDescent="0.25">
      <c r="A51" s="94" t="s">
        <v>414</v>
      </c>
      <c r="B51" s="88" t="s">
        <v>100</v>
      </c>
      <c r="C51" s="89" t="s">
        <v>218</v>
      </c>
      <c r="D51" s="95" t="s">
        <v>168</v>
      </c>
      <c r="E51" s="96">
        <v>3</v>
      </c>
      <c r="F51" s="95">
        <v>1</v>
      </c>
      <c r="G51" s="97"/>
      <c r="H51" s="94"/>
      <c r="I51" s="94"/>
      <c r="J51" s="98"/>
      <c r="K51" s="99"/>
    </row>
    <row r="52" spans="1:11" s="65" customFormat="1" ht="52.8" x14ac:dyDescent="0.25">
      <c r="A52" s="94" t="s">
        <v>415</v>
      </c>
      <c r="B52" s="88" t="s">
        <v>53</v>
      </c>
      <c r="C52" s="89" t="s">
        <v>219</v>
      </c>
      <c r="D52" s="95" t="s">
        <v>168</v>
      </c>
      <c r="E52" s="96">
        <v>2</v>
      </c>
      <c r="F52" s="95">
        <v>1</v>
      </c>
      <c r="G52" s="97"/>
      <c r="H52" s="94"/>
      <c r="I52" s="94"/>
      <c r="J52" s="98"/>
      <c r="K52" s="99"/>
    </row>
    <row r="53" spans="1:11" s="65" customFormat="1" ht="52.8" x14ac:dyDescent="0.25">
      <c r="A53" s="94" t="s">
        <v>416</v>
      </c>
      <c r="B53" s="88" t="s">
        <v>101</v>
      </c>
      <c r="C53" s="89" t="s">
        <v>310</v>
      </c>
      <c r="D53" s="95" t="s">
        <v>168</v>
      </c>
      <c r="E53" s="96">
        <v>3</v>
      </c>
      <c r="F53" s="95">
        <v>1</v>
      </c>
      <c r="G53" s="97"/>
      <c r="H53" s="94"/>
      <c r="I53" s="94"/>
      <c r="J53" s="98"/>
      <c r="K53" s="99"/>
    </row>
    <row r="54" spans="1:11" s="65" customFormat="1" ht="66" x14ac:dyDescent="0.25">
      <c r="A54" s="94" t="s">
        <v>417</v>
      </c>
      <c r="B54" s="88" t="s">
        <v>102</v>
      </c>
      <c r="C54" s="90" t="s">
        <v>195</v>
      </c>
      <c r="D54" s="95" t="s">
        <v>168</v>
      </c>
      <c r="E54" s="96">
        <v>3</v>
      </c>
      <c r="F54" s="95">
        <v>1</v>
      </c>
      <c r="G54" s="97"/>
      <c r="H54" s="94"/>
      <c r="I54" s="94"/>
      <c r="J54" s="98"/>
      <c r="K54" s="99"/>
    </row>
    <row r="55" spans="1:11" s="65" customFormat="1" ht="52.8" x14ac:dyDescent="0.25">
      <c r="A55" s="94" t="s">
        <v>418</v>
      </c>
      <c r="B55" s="88" t="s">
        <v>103</v>
      </c>
      <c r="C55" s="90" t="s">
        <v>71</v>
      </c>
      <c r="D55" s="95" t="s">
        <v>181</v>
      </c>
      <c r="E55" s="96">
        <v>5</v>
      </c>
      <c r="F55" s="95">
        <v>1</v>
      </c>
      <c r="G55" s="97"/>
      <c r="H55" s="94"/>
      <c r="I55" s="94"/>
      <c r="J55" s="98"/>
      <c r="K55" s="99"/>
    </row>
    <row r="56" spans="1:11" s="65" customFormat="1" ht="52.8" x14ac:dyDescent="0.25">
      <c r="A56" s="94" t="s">
        <v>419</v>
      </c>
      <c r="B56" s="88" t="s">
        <v>104</v>
      </c>
      <c r="C56" s="89" t="s">
        <v>220</v>
      </c>
      <c r="D56" s="95" t="s">
        <v>181</v>
      </c>
      <c r="E56" s="96">
        <v>6</v>
      </c>
      <c r="F56" s="95">
        <v>1</v>
      </c>
      <c r="G56" s="97"/>
      <c r="H56" s="94"/>
      <c r="I56" s="94"/>
      <c r="J56" s="98"/>
      <c r="K56" s="99"/>
    </row>
    <row r="57" spans="1:11" s="65" customFormat="1" ht="52.8" x14ac:dyDescent="0.25">
      <c r="A57" s="94" t="s">
        <v>420</v>
      </c>
      <c r="B57" s="88" t="s">
        <v>105</v>
      </c>
      <c r="C57" s="90" t="s">
        <v>221</v>
      </c>
      <c r="D57" s="95" t="s">
        <v>168</v>
      </c>
      <c r="E57" s="96">
        <v>4</v>
      </c>
      <c r="F57" s="95">
        <v>1</v>
      </c>
      <c r="G57" s="97"/>
      <c r="H57" s="94"/>
      <c r="I57" s="94"/>
      <c r="J57" s="98"/>
      <c r="K57" s="99"/>
    </row>
    <row r="58" spans="1:11" s="65" customFormat="1" ht="52.8" x14ac:dyDescent="0.25">
      <c r="A58" s="94" t="s">
        <v>421</v>
      </c>
      <c r="B58" s="88" t="s">
        <v>106</v>
      </c>
      <c r="C58" s="90" t="s">
        <v>222</v>
      </c>
      <c r="D58" s="95" t="s">
        <v>181</v>
      </c>
      <c r="E58" s="96">
        <v>1</v>
      </c>
      <c r="F58" s="95">
        <v>1</v>
      </c>
      <c r="G58" s="97"/>
      <c r="H58" s="94"/>
      <c r="I58" s="94"/>
      <c r="J58" s="98"/>
      <c r="K58" s="99"/>
    </row>
    <row r="59" spans="1:11" s="65" customFormat="1" ht="52.8" x14ac:dyDescent="0.25">
      <c r="A59" s="94" t="s">
        <v>422</v>
      </c>
      <c r="B59" s="105" t="s">
        <v>107</v>
      </c>
      <c r="C59" s="105" t="s">
        <v>223</v>
      </c>
      <c r="D59" s="95" t="s">
        <v>168</v>
      </c>
      <c r="E59" s="96">
        <v>5</v>
      </c>
      <c r="F59" s="95">
        <v>1</v>
      </c>
      <c r="G59" s="97"/>
      <c r="H59" s="94"/>
      <c r="I59" s="94"/>
      <c r="J59" s="98"/>
      <c r="K59" s="99"/>
    </row>
    <row r="60" spans="1:11" s="65" customFormat="1" ht="52.8" x14ac:dyDescent="0.25">
      <c r="A60" s="94" t="s">
        <v>423</v>
      </c>
      <c r="B60" s="88" t="s">
        <v>54</v>
      </c>
      <c r="C60" s="90" t="s">
        <v>224</v>
      </c>
      <c r="D60" s="95" t="s">
        <v>168</v>
      </c>
      <c r="E60" s="96">
        <v>3</v>
      </c>
      <c r="F60" s="95">
        <v>1</v>
      </c>
      <c r="G60" s="97"/>
      <c r="H60" s="94"/>
      <c r="I60" s="94"/>
      <c r="J60" s="98"/>
      <c r="K60" s="99"/>
    </row>
    <row r="61" spans="1:11" s="65" customFormat="1" ht="52.8" x14ac:dyDescent="0.25">
      <c r="A61" s="94" t="s">
        <v>424</v>
      </c>
      <c r="B61" s="88" t="s">
        <v>108</v>
      </c>
      <c r="C61" s="90" t="s">
        <v>225</v>
      </c>
      <c r="D61" s="95" t="s">
        <v>168</v>
      </c>
      <c r="E61" s="96">
        <v>1</v>
      </c>
      <c r="F61" s="95">
        <v>1</v>
      </c>
      <c r="G61" s="97"/>
      <c r="H61" s="94"/>
      <c r="I61" s="94"/>
      <c r="J61" s="98"/>
      <c r="K61" s="99"/>
    </row>
    <row r="62" spans="1:11" s="65" customFormat="1" ht="52.8" x14ac:dyDescent="0.25">
      <c r="A62" s="94" t="s">
        <v>425</v>
      </c>
      <c r="B62" s="88" t="s">
        <v>20</v>
      </c>
      <c r="C62" s="89" t="s">
        <v>226</v>
      </c>
      <c r="D62" s="95" t="s">
        <v>168</v>
      </c>
      <c r="E62" s="96">
        <v>6</v>
      </c>
      <c r="F62" s="95">
        <v>1</v>
      </c>
      <c r="G62" s="97"/>
      <c r="H62" s="94"/>
      <c r="I62" s="94"/>
      <c r="J62" s="98"/>
      <c r="K62" s="99"/>
    </row>
    <row r="63" spans="1:11" s="65" customFormat="1" ht="52.8" x14ac:dyDescent="0.25">
      <c r="A63" s="94" t="s">
        <v>426</v>
      </c>
      <c r="B63" s="88" t="s">
        <v>109</v>
      </c>
      <c r="C63" s="90" t="s">
        <v>227</v>
      </c>
      <c r="D63" s="95" t="s">
        <v>168</v>
      </c>
      <c r="E63" s="96">
        <v>3</v>
      </c>
      <c r="F63" s="95">
        <v>1</v>
      </c>
      <c r="G63" s="97"/>
      <c r="H63" s="94"/>
      <c r="I63" s="94"/>
      <c r="J63" s="98"/>
      <c r="K63" s="99"/>
    </row>
    <row r="64" spans="1:11" s="65" customFormat="1" ht="52.8" x14ac:dyDescent="0.25">
      <c r="A64" s="94" t="s">
        <v>427</v>
      </c>
      <c r="B64" s="88" t="s">
        <v>110</v>
      </c>
      <c r="C64" s="90" t="s">
        <v>228</v>
      </c>
      <c r="D64" s="95" t="s">
        <v>168</v>
      </c>
      <c r="E64" s="96">
        <v>1</v>
      </c>
      <c r="F64" s="95">
        <v>1</v>
      </c>
      <c r="G64" s="97"/>
      <c r="H64" s="94"/>
      <c r="I64" s="94"/>
      <c r="J64" s="98"/>
      <c r="K64" s="99"/>
    </row>
    <row r="65" spans="1:11" s="65" customFormat="1" ht="52.8" x14ac:dyDescent="0.25">
      <c r="A65" s="94" t="s">
        <v>428</v>
      </c>
      <c r="B65" s="88" t="s">
        <v>340</v>
      </c>
      <c r="C65" s="90" t="s">
        <v>341</v>
      </c>
      <c r="D65" s="95" t="s">
        <v>180</v>
      </c>
      <c r="E65" s="94">
        <v>6</v>
      </c>
      <c r="F65" s="95">
        <v>1</v>
      </c>
      <c r="G65" s="97"/>
      <c r="H65" s="94"/>
      <c r="I65" s="94"/>
      <c r="J65" s="98"/>
      <c r="K65" s="99"/>
    </row>
    <row r="66" spans="1:11" s="65" customFormat="1" ht="52.8" x14ac:dyDescent="0.25">
      <c r="A66" s="94" t="s">
        <v>429</v>
      </c>
      <c r="B66" s="88" t="s">
        <v>41</v>
      </c>
      <c r="C66" s="90" t="s">
        <v>229</v>
      </c>
      <c r="D66" s="95" t="s">
        <v>168</v>
      </c>
      <c r="E66" s="96">
        <v>3</v>
      </c>
      <c r="F66" s="95">
        <v>1</v>
      </c>
      <c r="G66" s="97"/>
      <c r="H66" s="94"/>
      <c r="I66" s="94"/>
      <c r="J66" s="98"/>
      <c r="K66" s="99"/>
    </row>
    <row r="67" spans="1:11" s="65" customFormat="1" ht="52.8" x14ac:dyDescent="0.25">
      <c r="A67" s="94" t="s">
        <v>430</v>
      </c>
      <c r="B67" s="88" t="s">
        <v>111</v>
      </c>
      <c r="C67" s="90" t="s">
        <v>230</v>
      </c>
      <c r="D67" s="95" t="s">
        <v>181</v>
      </c>
      <c r="E67" s="96">
        <v>3</v>
      </c>
      <c r="F67" s="95">
        <v>1</v>
      </c>
      <c r="G67" s="97"/>
      <c r="H67" s="94"/>
      <c r="I67" s="94"/>
      <c r="J67" s="98"/>
      <c r="K67" s="99"/>
    </row>
    <row r="68" spans="1:11" s="65" customFormat="1" ht="52.8" x14ac:dyDescent="0.25">
      <c r="A68" s="94" t="s">
        <v>431</v>
      </c>
      <c r="B68" s="88" t="s">
        <v>112</v>
      </c>
      <c r="C68" s="90" t="s">
        <v>231</v>
      </c>
      <c r="D68" s="95" t="s">
        <v>169</v>
      </c>
      <c r="E68" s="96">
        <v>3</v>
      </c>
      <c r="F68" s="95">
        <v>1</v>
      </c>
      <c r="G68" s="97"/>
      <c r="H68" s="94"/>
      <c r="I68" s="94"/>
      <c r="J68" s="98"/>
      <c r="K68" s="99"/>
    </row>
    <row r="69" spans="1:11" s="65" customFormat="1" ht="52.8" x14ac:dyDescent="0.25">
      <c r="A69" s="94" t="s">
        <v>432</v>
      </c>
      <c r="B69" s="88" t="s">
        <v>113</v>
      </c>
      <c r="C69" s="89" t="s">
        <v>232</v>
      </c>
      <c r="D69" s="95" t="s">
        <v>168</v>
      </c>
      <c r="E69" s="96">
        <v>3</v>
      </c>
      <c r="F69" s="95">
        <v>1</v>
      </c>
      <c r="G69" s="97"/>
      <c r="H69" s="94"/>
      <c r="I69" s="94"/>
      <c r="J69" s="98"/>
      <c r="K69" s="99"/>
    </row>
    <row r="70" spans="1:11" s="65" customFormat="1" ht="52.8" x14ac:dyDescent="0.25">
      <c r="A70" s="94" t="s">
        <v>433</v>
      </c>
      <c r="B70" s="88" t="s">
        <v>16</v>
      </c>
      <c r="C70" s="89" t="s">
        <v>233</v>
      </c>
      <c r="D70" s="95" t="s">
        <v>168</v>
      </c>
      <c r="E70" s="96">
        <v>6</v>
      </c>
      <c r="F70" s="95">
        <v>1</v>
      </c>
      <c r="G70" s="97"/>
      <c r="H70" s="94"/>
      <c r="I70" s="94"/>
      <c r="J70" s="98"/>
      <c r="K70" s="99"/>
    </row>
    <row r="71" spans="1:11" s="65" customFormat="1" ht="39.6" x14ac:dyDescent="0.25">
      <c r="A71" s="94" t="s">
        <v>434</v>
      </c>
      <c r="B71" s="88" t="s">
        <v>114</v>
      </c>
      <c r="C71" s="89" t="s">
        <v>234</v>
      </c>
      <c r="D71" s="95" t="s">
        <v>169</v>
      </c>
      <c r="E71" s="96">
        <v>3</v>
      </c>
      <c r="F71" s="95">
        <v>1</v>
      </c>
      <c r="G71" s="97"/>
      <c r="H71" s="94"/>
      <c r="I71" s="94"/>
      <c r="J71" s="98"/>
      <c r="K71" s="99"/>
    </row>
    <row r="72" spans="1:11" s="65" customFormat="1" ht="52.8" x14ac:dyDescent="0.25">
      <c r="A72" s="94" t="s">
        <v>435</v>
      </c>
      <c r="B72" s="88" t="s">
        <v>144</v>
      </c>
      <c r="C72" s="90" t="s">
        <v>235</v>
      </c>
      <c r="D72" s="95" t="s">
        <v>168</v>
      </c>
      <c r="E72" s="96">
        <v>2</v>
      </c>
      <c r="F72" s="95">
        <v>1</v>
      </c>
      <c r="G72" s="97"/>
      <c r="H72" s="94"/>
      <c r="I72" s="94"/>
      <c r="J72" s="98"/>
      <c r="K72" s="99"/>
    </row>
    <row r="73" spans="1:11" s="65" customFormat="1" ht="52.8" x14ac:dyDescent="0.25">
      <c r="A73" s="94" t="s">
        <v>436</v>
      </c>
      <c r="B73" s="88" t="s">
        <v>35</v>
      </c>
      <c r="C73" s="89" t="s">
        <v>236</v>
      </c>
      <c r="D73" s="95" t="s">
        <v>168</v>
      </c>
      <c r="E73" s="96">
        <v>3</v>
      </c>
      <c r="F73" s="95">
        <v>1</v>
      </c>
      <c r="G73" s="97"/>
      <c r="H73" s="94"/>
      <c r="I73" s="94"/>
      <c r="J73" s="98"/>
      <c r="K73" s="99"/>
    </row>
    <row r="74" spans="1:11" s="65" customFormat="1" ht="52.8" x14ac:dyDescent="0.25">
      <c r="A74" s="94" t="s">
        <v>437</v>
      </c>
      <c r="B74" s="88" t="s">
        <v>115</v>
      </c>
      <c r="C74" s="90" t="s">
        <v>237</v>
      </c>
      <c r="D74" s="95" t="s">
        <v>168</v>
      </c>
      <c r="E74" s="96">
        <v>3</v>
      </c>
      <c r="F74" s="95">
        <v>1</v>
      </c>
      <c r="G74" s="97"/>
      <c r="H74" s="94"/>
      <c r="I74" s="94"/>
      <c r="J74" s="98"/>
      <c r="K74" s="99"/>
    </row>
    <row r="75" spans="1:11" s="65" customFormat="1" ht="52.8" x14ac:dyDescent="0.25">
      <c r="A75" s="94" t="s">
        <v>438</v>
      </c>
      <c r="B75" s="88" t="s">
        <v>116</v>
      </c>
      <c r="C75" s="90" t="s">
        <v>238</v>
      </c>
      <c r="D75" s="95" t="s">
        <v>181</v>
      </c>
      <c r="E75" s="96">
        <v>3</v>
      </c>
      <c r="F75" s="95">
        <v>1</v>
      </c>
      <c r="G75" s="97"/>
      <c r="H75" s="94"/>
      <c r="I75" s="94"/>
      <c r="J75" s="98"/>
      <c r="K75" s="99"/>
    </row>
    <row r="76" spans="1:11" s="65" customFormat="1" ht="52.8" x14ac:dyDescent="0.25">
      <c r="A76" s="94" t="s">
        <v>439</v>
      </c>
      <c r="B76" s="88" t="s">
        <v>117</v>
      </c>
      <c r="C76" s="90" t="s">
        <v>239</v>
      </c>
      <c r="D76" s="95" t="s">
        <v>168</v>
      </c>
      <c r="E76" s="96">
        <v>3</v>
      </c>
      <c r="F76" s="95">
        <v>1</v>
      </c>
      <c r="G76" s="97"/>
      <c r="H76" s="94"/>
      <c r="I76" s="94"/>
      <c r="J76" s="98"/>
      <c r="K76" s="99"/>
    </row>
    <row r="77" spans="1:11" s="65" customFormat="1" ht="52.8" x14ac:dyDescent="0.25">
      <c r="A77" s="94" t="s">
        <v>440</v>
      </c>
      <c r="B77" s="88" t="s">
        <v>118</v>
      </c>
      <c r="C77" s="90" t="s">
        <v>240</v>
      </c>
      <c r="D77" s="95" t="s">
        <v>168</v>
      </c>
      <c r="E77" s="96">
        <v>3</v>
      </c>
      <c r="F77" s="95">
        <v>1</v>
      </c>
      <c r="G77" s="97"/>
      <c r="H77" s="94"/>
      <c r="I77" s="94"/>
      <c r="J77" s="98"/>
      <c r="K77" s="99"/>
    </row>
    <row r="78" spans="1:11" s="112" customFormat="1" ht="52.8" x14ac:dyDescent="0.25">
      <c r="A78" s="96" t="s">
        <v>441</v>
      </c>
      <c r="B78" s="106" t="s">
        <v>33</v>
      </c>
      <c r="C78" s="107" t="s">
        <v>277</v>
      </c>
      <c r="D78" s="108" t="s">
        <v>168</v>
      </c>
      <c r="E78" s="96">
        <v>2</v>
      </c>
      <c r="F78" s="95">
        <v>1</v>
      </c>
      <c r="G78" s="109"/>
      <c r="H78" s="96"/>
      <c r="I78" s="96"/>
      <c r="J78" s="110"/>
      <c r="K78" s="111"/>
    </row>
    <row r="79" spans="1:11" s="65" customFormat="1" ht="52.8" x14ac:dyDescent="0.25">
      <c r="A79" s="94" t="s">
        <v>442</v>
      </c>
      <c r="B79" s="88" t="s">
        <v>119</v>
      </c>
      <c r="C79" s="90" t="s">
        <v>241</v>
      </c>
      <c r="D79" s="95" t="s">
        <v>168</v>
      </c>
      <c r="E79" s="96">
        <v>3</v>
      </c>
      <c r="F79" s="95">
        <v>1</v>
      </c>
      <c r="G79" s="97"/>
      <c r="H79" s="94"/>
      <c r="I79" s="94"/>
      <c r="J79" s="98"/>
      <c r="K79" s="99"/>
    </row>
    <row r="80" spans="1:11" s="65" customFormat="1" ht="39.6" x14ac:dyDescent="0.25">
      <c r="A80" s="94" t="s">
        <v>443</v>
      </c>
      <c r="B80" s="88" t="s">
        <v>120</v>
      </c>
      <c r="C80" s="89" t="s">
        <v>242</v>
      </c>
      <c r="D80" s="95" t="s">
        <v>168</v>
      </c>
      <c r="E80" s="96">
        <v>6</v>
      </c>
      <c r="F80" s="95">
        <v>1</v>
      </c>
      <c r="G80" s="97"/>
      <c r="H80" s="94"/>
      <c r="I80" s="94"/>
      <c r="J80" s="98"/>
      <c r="K80" s="99"/>
    </row>
    <row r="81" spans="1:11" s="65" customFormat="1" ht="39.6" x14ac:dyDescent="0.25">
      <c r="A81" s="94" t="s">
        <v>444</v>
      </c>
      <c r="B81" s="88" t="s">
        <v>27</v>
      </c>
      <c r="C81" s="90" t="s">
        <v>243</v>
      </c>
      <c r="D81" s="95" t="s">
        <v>168</v>
      </c>
      <c r="E81" s="96">
        <v>3</v>
      </c>
      <c r="F81" s="95">
        <v>1</v>
      </c>
      <c r="G81" s="97"/>
      <c r="H81" s="94"/>
      <c r="I81" s="94"/>
      <c r="J81" s="98"/>
      <c r="K81" s="99"/>
    </row>
    <row r="82" spans="1:11" s="65" customFormat="1" ht="52.8" x14ac:dyDescent="0.25">
      <c r="A82" s="94" t="s">
        <v>445</v>
      </c>
      <c r="B82" s="88" t="s">
        <v>55</v>
      </c>
      <c r="C82" s="89" t="s">
        <v>244</v>
      </c>
      <c r="D82" s="95" t="s">
        <v>168</v>
      </c>
      <c r="E82" s="96">
        <v>2</v>
      </c>
      <c r="F82" s="95">
        <v>1</v>
      </c>
      <c r="G82" s="97"/>
      <c r="H82" s="94"/>
      <c r="I82" s="94"/>
      <c r="J82" s="98"/>
      <c r="K82" s="99"/>
    </row>
    <row r="83" spans="1:11" s="65" customFormat="1" ht="39.6" x14ac:dyDescent="0.25">
      <c r="A83" s="94" t="s">
        <v>446</v>
      </c>
      <c r="B83" s="113" t="s">
        <v>52</v>
      </c>
      <c r="C83" s="114" t="s">
        <v>287</v>
      </c>
      <c r="D83" s="95" t="s">
        <v>181</v>
      </c>
      <c r="E83" s="96">
        <v>1</v>
      </c>
      <c r="F83" s="95">
        <v>1</v>
      </c>
      <c r="G83" s="114"/>
      <c r="H83" s="94"/>
      <c r="I83" s="94"/>
      <c r="J83" s="98"/>
      <c r="K83" s="99"/>
    </row>
    <row r="84" spans="1:11" s="65" customFormat="1" ht="52.8" x14ac:dyDescent="0.25">
      <c r="A84" s="94" t="s">
        <v>447</v>
      </c>
      <c r="B84" s="88" t="s">
        <v>121</v>
      </c>
      <c r="C84" s="90" t="s">
        <v>245</v>
      </c>
      <c r="D84" s="95" t="s">
        <v>168</v>
      </c>
      <c r="E84" s="96">
        <v>6</v>
      </c>
      <c r="F84" s="95">
        <v>1</v>
      </c>
      <c r="G84" s="97"/>
      <c r="H84" s="94"/>
      <c r="I84" s="94"/>
      <c r="J84" s="98"/>
      <c r="K84" s="99"/>
    </row>
    <row r="85" spans="1:11" s="65" customFormat="1" ht="52.8" x14ac:dyDescent="0.25">
      <c r="A85" s="94" t="s">
        <v>448</v>
      </c>
      <c r="B85" s="88" t="s">
        <v>47</v>
      </c>
      <c r="C85" s="90" t="s">
        <v>246</v>
      </c>
      <c r="D85" s="95" t="s">
        <v>181</v>
      </c>
      <c r="E85" s="96">
        <v>2</v>
      </c>
      <c r="F85" s="95">
        <v>1</v>
      </c>
      <c r="G85" s="97"/>
      <c r="H85" s="94"/>
      <c r="I85" s="94"/>
      <c r="J85" s="98"/>
      <c r="K85" s="99"/>
    </row>
    <row r="86" spans="1:11" s="65" customFormat="1" ht="52.8" x14ac:dyDescent="0.25">
      <c r="A86" s="94" t="s">
        <v>449</v>
      </c>
      <c r="B86" s="88" t="s">
        <v>122</v>
      </c>
      <c r="C86" s="90" t="s">
        <v>247</v>
      </c>
      <c r="D86" s="95" t="s">
        <v>168</v>
      </c>
      <c r="E86" s="96">
        <v>4</v>
      </c>
      <c r="F86" s="95">
        <v>1</v>
      </c>
      <c r="G86" s="97"/>
      <c r="H86" s="94"/>
      <c r="I86" s="94"/>
      <c r="J86" s="98"/>
      <c r="K86" s="99"/>
    </row>
    <row r="87" spans="1:11" s="65" customFormat="1" ht="52.8" x14ac:dyDescent="0.25">
      <c r="A87" s="94" t="s">
        <v>450</v>
      </c>
      <c r="B87" s="88" t="s">
        <v>123</v>
      </c>
      <c r="C87" s="90" t="s">
        <v>248</v>
      </c>
      <c r="D87" s="95" t="s">
        <v>168</v>
      </c>
      <c r="E87" s="96">
        <v>1</v>
      </c>
      <c r="F87" s="95">
        <v>1</v>
      </c>
      <c r="G87" s="97"/>
      <c r="H87" s="94"/>
      <c r="I87" s="94"/>
      <c r="J87" s="98"/>
      <c r="K87" s="99"/>
    </row>
    <row r="88" spans="1:11" s="65" customFormat="1" ht="52.8" x14ac:dyDescent="0.25">
      <c r="A88" s="94" t="s">
        <v>451</v>
      </c>
      <c r="B88" s="88" t="s">
        <v>124</v>
      </c>
      <c r="C88" s="89" t="s">
        <v>249</v>
      </c>
      <c r="D88" s="95" t="s">
        <v>181</v>
      </c>
      <c r="E88" s="96">
        <v>4</v>
      </c>
      <c r="F88" s="95">
        <v>1</v>
      </c>
      <c r="G88" s="97"/>
      <c r="H88" s="94"/>
      <c r="I88" s="94"/>
      <c r="J88" s="98"/>
      <c r="K88" s="99"/>
    </row>
    <row r="89" spans="1:11" s="65" customFormat="1" ht="52.8" x14ac:dyDescent="0.25">
      <c r="A89" s="94" t="s">
        <v>452</v>
      </c>
      <c r="B89" s="88" t="s">
        <v>125</v>
      </c>
      <c r="C89" s="89" t="s">
        <v>250</v>
      </c>
      <c r="D89" s="95" t="s">
        <v>168</v>
      </c>
      <c r="E89" s="96">
        <v>2</v>
      </c>
      <c r="F89" s="95">
        <v>1</v>
      </c>
      <c r="G89" s="97"/>
      <c r="H89" s="94"/>
      <c r="I89" s="94"/>
      <c r="J89" s="98"/>
      <c r="K89" s="99"/>
    </row>
    <row r="90" spans="1:11" s="65" customFormat="1" ht="52.8" x14ac:dyDescent="0.25">
      <c r="A90" s="94" t="s">
        <v>453</v>
      </c>
      <c r="B90" s="88" t="s">
        <v>126</v>
      </c>
      <c r="C90" s="90" t="s">
        <v>251</v>
      </c>
      <c r="D90" s="95" t="s">
        <v>181</v>
      </c>
      <c r="E90" s="96">
        <v>1</v>
      </c>
      <c r="F90" s="95">
        <v>1</v>
      </c>
      <c r="G90" s="97"/>
      <c r="H90" s="94"/>
      <c r="I90" s="94"/>
      <c r="J90" s="98"/>
      <c r="K90" s="99"/>
    </row>
    <row r="91" spans="1:11" s="65" customFormat="1" ht="52.8" x14ac:dyDescent="0.25">
      <c r="A91" s="94" t="s">
        <v>454</v>
      </c>
      <c r="B91" s="88" t="s">
        <v>127</v>
      </c>
      <c r="C91" s="90" t="s">
        <v>252</v>
      </c>
      <c r="D91" s="95" t="s">
        <v>181</v>
      </c>
      <c r="E91" s="96">
        <v>1</v>
      </c>
      <c r="F91" s="95">
        <v>1</v>
      </c>
      <c r="G91" s="97"/>
      <c r="H91" s="94"/>
      <c r="I91" s="94"/>
      <c r="J91" s="98"/>
      <c r="K91" s="99"/>
    </row>
    <row r="92" spans="1:11" s="65" customFormat="1" ht="39.6" x14ac:dyDescent="0.25">
      <c r="A92" s="94" t="s">
        <v>455</v>
      </c>
      <c r="B92" s="113" t="s">
        <v>37</v>
      </c>
      <c r="C92" s="114" t="s">
        <v>278</v>
      </c>
      <c r="D92" s="95" t="s">
        <v>181</v>
      </c>
      <c r="E92" s="96">
        <v>2</v>
      </c>
      <c r="F92" s="95">
        <v>1</v>
      </c>
      <c r="G92" s="97"/>
      <c r="H92" s="94"/>
      <c r="I92" s="94"/>
      <c r="J92" s="98"/>
      <c r="K92" s="99"/>
    </row>
    <row r="93" spans="1:11" s="65" customFormat="1" ht="52.8" x14ac:dyDescent="0.25">
      <c r="A93" s="94" t="s">
        <v>456</v>
      </c>
      <c r="B93" s="88" t="s">
        <v>128</v>
      </c>
      <c r="C93" s="89" t="s">
        <v>253</v>
      </c>
      <c r="D93" s="95" t="s">
        <v>168</v>
      </c>
      <c r="E93" s="96">
        <v>3</v>
      </c>
      <c r="F93" s="95">
        <v>1</v>
      </c>
      <c r="G93" s="97"/>
      <c r="H93" s="94"/>
      <c r="I93" s="94"/>
      <c r="J93" s="98"/>
      <c r="K93" s="99"/>
    </row>
    <row r="94" spans="1:11" s="65" customFormat="1" ht="52.8" x14ac:dyDescent="0.25">
      <c r="A94" s="94" t="s">
        <v>457</v>
      </c>
      <c r="B94" s="88" t="s">
        <v>129</v>
      </c>
      <c r="C94" s="90" t="s">
        <v>254</v>
      </c>
      <c r="D94" s="95" t="s">
        <v>181</v>
      </c>
      <c r="E94" s="96">
        <v>1</v>
      </c>
      <c r="F94" s="95">
        <v>1</v>
      </c>
      <c r="G94" s="97"/>
      <c r="H94" s="94"/>
      <c r="I94" s="94"/>
      <c r="J94" s="98"/>
      <c r="K94" s="99"/>
    </row>
    <row r="95" spans="1:11" s="65" customFormat="1" ht="52.8" x14ac:dyDescent="0.25">
      <c r="A95" s="94" t="s">
        <v>458</v>
      </c>
      <c r="B95" s="115" t="s">
        <v>364</v>
      </c>
      <c r="C95" s="116" t="s">
        <v>365</v>
      </c>
      <c r="D95" s="117" t="s">
        <v>181</v>
      </c>
      <c r="E95" s="118">
        <v>2</v>
      </c>
      <c r="F95" s="95">
        <v>1</v>
      </c>
      <c r="G95" s="119"/>
      <c r="H95" s="118"/>
      <c r="I95" s="118"/>
      <c r="J95" s="120"/>
      <c r="K95" s="121"/>
    </row>
    <row r="96" spans="1:11" s="65" customFormat="1" ht="52.8" x14ac:dyDescent="0.25">
      <c r="A96" s="94" t="s">
        <v>459</v>
      </c>
      <c r="B96" s="88" t="s">
        <v>130</v>
      </c>
      <c r="C96" s="89" t="s">
        <v>255</v>
      </c>
      <c r="D96" s="95" t="s">
        <v>168</v>
      </c>
      <c r="E96" s="96">
        <v>6</v>
      </c>
      <c r="F96" s="95">
        <v>1</v>
      </c>
      <c r="G96" s="97"/>
      <c r="H96" s="94"/>
      <c r="I96" s="94"/>
      <c r="J96" s="98"/>
      <c r="K96" s="99"/>
    </row>
    <row r="97" spans="1:11" s="65" customFormat="1" ht="52.8" x14ac:dyDescent="0.25">
      <c r="A97" s="94" t="s">
        <v>460</v>
      </c>
      <c r="B97" s="88" t="s">
        <v>131</v>
      </c>
      <c r="C97" s="90" t="s">
        <v>256</v>
      </c>
      <c r="D97" s="95" t="s">
        <v>181</v>
      </c>
      <c r="E97" s="96">
        <v>3</v>
      </c>
      <c r="F97" s="95">
        <v>1</v>
      </c>
      <c r="G97" s="97"/>
      <c r="H97" s="94"/>
      <c r="I97" s="94"/>
      <c r="J97" s="98"/>
      <c r="K97" s="99"/>
    </row>
    <row r="98" spans="1:11" s="65" customFormat="1" ht="52.8" x14ac:dyDescent="0.25">
      <c r="A98" s="94" t="s">
        <v>461</v>
      </c>
      <c r="B98" s="88" t="s">
        <v>132</v>
      </c>
      <c r="C98" s="90" t="s">
        <v>257</v>
      </c>
      <c r="D98" s="95" t="s">
        <v>168</v>
      </c>
      <c r="E98" s="96">
        <v>4</v>
      </c>
      <c r="F98" s="95">
        <v>1</v>
      </c>
      <c r="G98" s="97"/>
      <c r="H98" s="94"/>
      <c r="I98" s="94"/>
      <c r="J98" s="98"/>
      <c r="K98" s="99"/>
    </row>
    <row r="99" spans="1:11" s="65" customFormat="1" ht="52.8" x14ac:dyDescent="0.25">
      <c r="A99" s="94" t="s">
        <v>462</v>
      </c>
      <c r="B99" s="88" t="s">
        <v>133</v>
      </c>
      <c r="C99" s="89" t="s">
        <v>258</v>
      </c>
      <c r="D99" s="95" t="s">
        <v>180</v>
      </c>
      <c r="E99" s="96">
        <v>1</v>
      </c>
      <c r="F99" s="95">
        <v>1</v>
      </c>
      <c r="G99" s="97"/>
      <c r="H99" s="94"/>
      <c r="I99" s="94"/>
      <c r="J99" s="98"/>
      <c r="K99" s="99"/>
    </row>
    <row r="100" spans="1:11" s="65" customFormat="1" ht="52.8" x14ac:dyDescent="0.25">
      <c r="A100" s="94" t="s">
        <v>463</v>
      </c>
      <c r="B100" s="88" t="s">
        <v>36</v>
      </c>
      <c r="C100" s="90" t="s">
        <v>259</v>
      </c>
      <c r="D100" s="95" t="s">
        <v>180</v>
      </c>
      <c r="E100" s="96">
        <v>3</v>
      </c>
      <c r="F100" s="95">
        <v>1</v>
      </c>
      <c r="G100" s="97"/>
      <c r="H100" s="94"/>
      <c r="I100" s="94"/>
      <c r="J100" s="98"/>
      <c r="K100" s="99"/>
    </row>
    <row r="101" spans="1:11" s="65" customFormat="1" ht="52.8" x14ac:dyDescent="0.25">
      <c r="A101" s="94" t="s">
        <v>464</v>
      </c>
      <c r="B101" s="88" t="s">
        <v>141</v>
      </c>
      <c r="C101" s="90" t="s">
        <v>260</v>
      </c>
      <c r="D101" s="95" t="s">
        <v>168</v>
      </c>
      <c r="E101" s="96">
        <v>1</v>
      </c>
      <c r="F101" s="95">
        <v>1</v>
      </c>
      <c r="G101" s="97"/>
      <c r="H101" s="94"/>
      <c r="I101" s="94"/>
      <c r="J101" s="98"/>
      <c r="K101" s="99"/>
    </row>
    <row r="102" spans="1:11" s="65" customFormat="1" ht="52.8" x14ac:dyDescent="0.25">
      <c r="A102" s="94" t="s">
        <v>465</v>
      </c>
      <c r="B102" s="113" t="s">
        <v>42</v>
      </c>
      <c r="C102" s="114" t="s">
        <v>291</v>
      </c>
      <c r="D102" s="95" t="s">
        <v>180</v>
      </c>
      <c r="E102" s="96">
        <v>2</v>
      </c>
      <c r="F102" s="95">
        <v>1</v>
      </c>
      <c r="G102" s="114"/>
      <c r="H102" s="94"/>
      <c r="I102" s="94"/>
      <c r="J102" s="98"/>
      <c r="K102" s="99"/>
    </row>
    <row r="103" spans="1:11" s="65" customFormat="1" ht="52.8" x14ac:dyDescent="0.25">
      <c r="A103" s="94" t="s">
        <v>466</v>
      </c>
      <c r="B103" s="88" t="s">
        <v>17</v>
      </c>
      <c r="C103" s="89" t="s">
        <v>261</v>
      </c>
      <c r="D103" s="95" t="s">
        <v>181</v>
      </c>
      <c r="E103" s="96">
        <v>6</v>
      </c>
      <c r="F103" s="95">
        <v>1</v>
      </c>
      <c r="G103" s="97"/>
      <c r="H103" s="94"/>
      <c r="I103" s="94"/>
      <c r="J103" s="98"/>
      <c r="K103" s="99"/>
    </row>
    <row r="104" spans="1:11" s="65" customFormat="1" ht="39.6" x14ac:dyDescent="0.25">
      <c r="A104" s="94" t="s">
        <v>467</v>
      </c>
      <c r="B104" s="88" t="s">
        <v>135</v>
      </c>
      <c r="C104" s="90" t="s">
        <v>262</v>
      </c>
      <c r="D104" s="95" t="s">
        <v>180</v>
      </c>
      <c r="E104" s="96">
        <v>4</v>
      </c>
      <c r="F104" s="95">
        <v>1</v>
      </c>
      <c r="G104" s="97"/>
      <c r="H104" s="94"/>
      <c r="I104" s="94"/>
      <c r="J104" s="98"/>
      <c r="K104" s="99"/>
    </row>
    <row r="105" spans="1:11" s="65" customFormat="1" ht="39.6" x14ac:dyDescent="0.25">
      <c r="A105" s="94" t="s">
        <v>468</v>
      </c>
      <c r="B105" s="88" t="s">
        <v>136</v>
      </c>
      <c r="C105" s="89" t="s">
        <v>263</v>
      </c>
      <c r="D105" s="95" t="s">
        <v>169</v>
      </c>
      <c r="E105" s="96">
        <v>2</v>
      </c>
      <c r="F105" s="95">
        <v>1</v>
      </c>
      <c r="G105" s="97"/>
      <c r="H105" s="94"/>
      <c r="I105" s="94"/>
      <c r="J105" s="98"/>
      <c r="K105" s="99"/>
    </row>
    <row r="106" spans="1:11" s="65" customFormat="1" ht="39.6" x14ac:dyDescent="0.25">
      <c r="A106" s="94" t="s">
        <v>469</v>
      </c>
      <c r="B106" s="113" t="s">
        <v>142</v>
      </c>
      <c r="C106" s="114" t="s">
        <v>286</v>
      </c>
      <c r="D106" s="95" t="s">
        <v>169</v>
      </c>
      <c r="E106" s="96">
        <v>3</v>
      </c>
      <c r="F106" s="95">
        <v>1</v>
      </c>
      <c r="G106" s="114"/>
      <c r="H106" s="94"/>
      <c r="I106" s="94"/>
      <c r="J106" s="98"/>
      <c r="K106" s="99"/>
    </row>
    <row r="107" spans="1:11" s="65" customFormat="1" ht="52.8" x14ac:dyDescent="0.25">
      <c r="A107" s="94" t="s">
        <v>470</v>
      </c>
      <c r="B107" s="88" t="s">
        <v>137</v>
      </c>
      <c r="C107" s="89" t="s">
        <v>264</v>
      </c>
      <c r="D107" s="95" t="s">
        <v>168</v>
      </c>
      <c r="E107" s="96">
        <v>2</v>
      </c>
      <c r="F107" s="95">
        <v>1</v>
      </c>
      <c r="G107" s="97"/>
      <c r="H107" s="94"/>
      <c r="I107" s="94"/>
      <c r="J107" s="98"/>
      <c r="K107" s="99"/>
    </row>
    <row r="108" spans="1:11" s="65" customFormat="1" ht="52.8" x14ac:dyDescent="0.25">
      <c r="A108" s="94" t="s">
        <v>471</v>
      </c>
      <c r="B108" s="88" t="s">
        <v>138</v>
      </c>
      <c r="C108" s="89" t="s">
        <v>265</v>
      </c>
      <c r="D108" s="95" t="s">
        <v>168</v>
      </c>
      <c r="E108" s="96">
        <v>4</v>
      </c>
      <c r="F108" s="95">
        <v>1</v>
      </c>
      <c r="G108" s="97"/>
      <c r="H108" s="94"/>
      <c r="I108" s="94"/>
      <c r="J108" s="98"/>
      <c r="K108" s="99"/>
    </row>
    <row r="109" spans="1:11" s="65" customFormat="1" ht="52.8" x14ac:dyDescent="0.25">
      <c r="A109" s="94" t="s">
        <v>472</v>
      </c>
      <c r="B109" s="88" t="s">
        <v>354</v>
      </c>
      <c r="C109" s="89" t="s">
        <v>355</v>
      </c>
      <c r="D109" s="95" t="s">
        <v>168</v>
      </c>
      <c r="E109" s="94">
        <v>6</v>
      </c>
      <c r="F109" s="95">
        <v>1</v>
      </c>
      <c r="G109" s="97"/>
      <c r="H109" s="94"/>
      <c r="I109" s="94"/>
      <c r="J109" s="98"/>
      <c r="K109" s="99"/>
    </row>
    <row r="110" spans="1:11" s="65" customFormat="1" ht="52.8" x14ac:dyDescent="0.25">
      <c r="A110" s="94" t="s">
        <v>473</v>
      </c>
      <c r="B110" s="113" t="s">
        <v>48</v>
      </c>
      <c r="C110" s="114" t="s">
        <v>290</v>
      </c>
      <c r="D110" s="95" t="s">
        <v>168</v>
      </c>
      <c r="E110" s="96">
        <v>2</v>
      </c>
      <c r="F110" s="95">
        <v>1</v>
      </c>
      <c r="G110" s="114"/>
      <c r="H110" s="94"/>
      <c r="I110" s="94"/>
      <c r="J110" s="98"/>
      <c r="K110" s="99"/>
    </row>
    <row r="111" spans="1:11" s="65" customFormat="1" ht="52.8" x14ac:dyDescent="0.25">
      <c r="A111" s="94" t="s">
        <v>474</v>
      </c>
      <c r="B111" s="113" t="s">
        <v>21</v>
      </c>
      <c r="C111" s="114" t="s">
        <v>266</v>
      </c>
      <c r="D111" s="95" t="s">
        <v>168</v>
      </c>
      <c r="E111" s="96">
        <v>6</v>
      </c>
      <c r="F111" s="95">
        <v>1</v>
      </c>
      <c r="G111" s="97"/>
      <c r="H111" s="94"/>
      <c r="I111" s="94"/>
      <c r="J111" s="98"/>
      <c r="K111" s="99"/>
    </row>
    <row r="112" spans="1:11" s="65" customFormat="1" ht="52.8" x14ac:dyDescent="0.25">
      <c r="A112" s="94" t="s">
        <v>475</v>
      </c>
      <c r="B112" s="113" t="s">
        <v>22</v>
      </c>
      <c r="C112" s="114" t="s">
        <v>267</v>
      </c>
      <c r="D112" s="95" t="s">
        <v>168</v>
      </c>
      <c r="E112" s="96">
        <v>6</v>
      </c>
      <c r="F112" s="95">
        <v>1</v>
      </c>
      <c r="G112" s="97"/>
      <c r="H112" s="94"/>
      <c r="I112" s="94"/>
      <c r="J112" s="98"/>
      <c r="K112" s="99"/>
    </row>
    <row r="113" spans="1:11" s="65" customFormat="1" ht="52.8" x14ac:dyDescent="0.25">
      <c r="A113" s="94" t="s">
        <v>476</v>
      </c>
      <c r="B113" s="113" t="s">
        <v>51</v>
      </c>
      <c r="C113" s="114" t="s">
        <v>288</v>
      </c>
      <c r="D113" s="95" t="s">
        <v>169</v>
      </c>
      <c r="E113" s="96">
        <v>2</v>
      </c>
      <c r="F113" s="95">
        <v>1</v>
      </c>
      <c r="G113" s="114"/>
      <c r="H113" s="94"/>
      <c r="I113" s="94"/>
      <c r="J113" s="98"/>
      <c r="K113" s="99"/>
    </row>
    <row r="114" spans="1:11" s="65" customFormat="1" ht="52.8" x14ac:dyDescent="0.25">
      <c r="A114" s="94" t="s">
        <v>477</v>
      </c>
      <c r="B114" s="113" t="s">
        <v>368</v>
      </c>
      <c r="C114" s="114" t="s">
        <v>369</v>
      </c>
      <c r="D114" s="95" t="s">
        <v>169</v>
      </c>
      <c r="E114" s="94">
        <v>3</v>
      </c>
      <c r="F114" s="95">
        <v>1</v>
      </c>
      <c r="G114" s="114"/>
      <c r="H114" s="94"/>
      <c r="I114" s="94"/>
      <c r="J114" s="98"/>
      <c r="K114" s="99"/>
    </row>
    <row r="115" spans="1:11" s="65" customFormat="1" ht="52.8" x14ac:dyDescent="0.25">
      <c r="A115" s="94" t="s">
        <v>478</v>
      </c>
      <c r="B115" s="113" t="s">
        <v>43</v>
      </c>
      <c r="C115" s="114" t="s">
        <v>325</v>
      </c>
      <c r="D115" s="95" t="s">
        <v>179</v>
      </c>
      <c r="E115" s="96">
        <v>6</v>
      </c>
      <c r="F115" s="95">
        <v>1</v>
      </c>
      <c r="G115" s="114"/>
      <c r="H115" s="94"/>
      <c r="I115" s="94"/>
      <c r="J115" s="98"/>
      <c r="K115" s="99"/>
    </row>
    <row r="116" spans="1:11" s="65" customFormat="1" ht="39.6" x14ac:dyDescent="0.25">
      <c r="A116" s="94" t="s">
        <v>479</v>
      </c>
      <c r="B116" s="113" t="s">
        <v>28</v>
      </c>
      <c r="C116" s="114" t="s">
        <v>272</v>
      </c>
      <c r="D116" s="95" t="s">
        <v>169</v>
      </c>
      <c r="E116" s="96">
        <v>3</v>
      </c>
      <c r="F116" s="95">
        <v>1</v>
      </c>
      <c r="G116" s="97"/>
      <c r="H116" s="94"/>
      <c r="I116" s="94"/>
      <c r="J116" s="98"/>
      <c r="K116" s="99"/>
    </row>
    <row r="117" spans="1:11" s="65" customFormat="1" ht="39.6" x14ac:dyDescent="0.25">
      <c r="A117" s="94" t="s">
        <v>480</v>
      </c>
      <c r="B117" s="113" t="s">
        <v>342</v>
      </c>
      <c r="C117" s="114" t="s">
        <v>343</v>
      </c>
      <c r="D117" s="95" t="s">
        <v>179</v>
      </c>
      <c r="E117" s="94">
        <v>6</v>
      </c>
      <c r="F117" s="95">
        <v>1</v>
      </c>
      <c r="G117" s="97"/>
      <c r="H117" s="94"/>
      <c r="I117" s="94"/>
      <c r="J117" s="98"/>
      <c r="K117" s="99"/>
    </row>
    <row r="118" spans="1:11" s="126" customFormat="1" ht="52.8" x14ac:dyDescent="0.25">
      <c r="A118" s="122" t="s">
        <v>481</v>
      </c>
      <c r="B118" s="123" t="s">
        <v>367</v>
      </c>
      <c r="C118" s="124" t="s">
        <v>366</v>
      </c>
      <c r="D118" s="101" t="s">
        <v>169</v>
      </c>
      <c r="E118" s="122">
        <v>6</v>
      </c>
      <c r="F118" s="95">
        <v>1</v>
      </c>
      <c r="G118" s="92"/>
      <c r="H118" s="122"/>
      <c r="I118" s="122"/>
      <c r="J118" s="125"/>
      <c r="K118" s="103"/>
    </row>
    <row r="119" spans="1:11" s="65" customFormat="1" ht="39.6" x14ac:dyDescent="0.25">
      <c r="A119" s="94" t="s">
        <v>482</v>
      </c>
      <c r="B119" s="113" t="s">
        <v>29</v>
      </c>
      <c r="C119" s="114" t="s">
        <v>273</v>
      </c>
      <c r="D119" s="95" t="s">
        <v>168</v>
      </c>
      <c r="E119" s="96">
        <v>3</v>
      </c>
      <c r="F119" s="95">
        <v>1</v>
      </c>
      <c r="G119" s="97"/>
      <c r="H119" s="94"/>
      <c r="I119" s="94"/>
      <c r="J119" s="98"/>
      <c r="K119" s="99"/>
    </row>
    <row r="120" spans="1:11" s="65" customFormat="1" ht="52.8" x14ac:dyDescent="0.25">
      <c r="A120" s="94" t="s">
        <v>483</v>
      </c>
      <c r="B120" s="113" t="s">
        <v>18</v>
      </c>
      <c r="C120" s="114" t="s">
        <v>268</v>
      </c>
      <c r="D120" s="95" t="s">
        <v>168</v>
      </c>
      <c r="E120" s="96">
        <v>6</v>
      </c>
      <c r="F120" s="95">
        <v>1</v>
      </c>
      <c r="G120" s="97"/>
      <c r="H120" s="94"/>
      <c r="I120" s="94"/>
      <c r="J120" s="98"/>
      <c r="K120" s="99"/>
    </row>
    <row r="121" spans="1:11" s="65" customFormat="1" ht="52.8" x14ac:dyDescent="0.25">
      <c r="A121" s="94" t="s">
        <v>484</v>
      </c>
      <c r="B121" s="113" t="s">
        <v>44</v>
      </c>
      <c r="C121" s="114" t="s">
        <v>292</v>
      </c>
      <c r="D121" s="95" t="s">
        <v>168</v>
      </c>
      <c r="E121" s="96">
        <v>3</v>
      </c>
      <c r="F121" s="95">
        <v>1</v>
      </c>
      <c r="G121" s="114"/>
      <c r="H121" s="94"/>
      <c r="I121" s="94"/>
      <c r="J121" s="93"/>
      <c r="K121" s="99"/>
    </row>
    <row r="122" spans="1:11" s="65" customFormat="1" ht="39.6" x14ac:dyDescent="0.25">
      <c r="A122" s="94" t="s">
        <v>485</v>
      </c>
      <c r="B122" s="113" t="s">
        <v>356</v>
      </c>
      <c r="C122" s="114" t="s">
        <v>357</v>
      </c>
      <c r="D122" s="95" t="s">
        <v>168</v>
      </c>
      <c r="E122" s="94">
        <v>6</v>
      </c>
      <c r="F122" s="95">
        <v>1</v>
      </c>
      <c r="G122" s="97"/>
      <c r="H122" s="94"/>
      <c r="I122" s="94"/>
      <c r="J122" s="98"/>
      <c r="K122" s="99"/>
    </row>
    <row r="123" spans="1:11" s="65" customFormat="1" ht="52.8" x14ac:dyDescent="0.25">
      <c r="A123" s="94" t="s">
        <v>486</v>
      </c>
      <c r="B123" s="113" t="s">
        <v>348</v>
      </c>
      <c r="C123" s="114" t="s">
        <v>349</v>
      </c>
      <c r="D123" s="95" t="s">
        <v>169</v>
      </c>
      <c r="E123" s="94">
        <v>6</v>
      </c>
      <c r="F123" s="95">
        <v>1</v>
      </c>
      <c r="G123" s="97"/>
      <c r="H123" s="94"/>
      <c r="I123" s="94"/>
      <c r="J123" s="98"/>
      <c r="K123" s="99"/>
    </row>
    <row r="124" spans="1:11" s="65" customFormat="1" ht="39.6" x14ac:dyDescent="0.25">
      <c r="A124" s="94" t="s">
        <v>487</v>
      </c>
      <c r="B124" s="113" t="s">
        <v>39</v>
      </c>
      <c r="C124" s="114" t="s">
        <v>279</v>
      </c>
      <c r="D124" s="95" t="s">
        <v>168</v>
      </c>
      <c r="E124" s="96">
        <v>2</v>
      </c>
      <c r="F124" s="95">
        <v>1</v>
      </c>
      <c r="G124" s="97"/>
      <c r="H124" s="94"/>
      <c r="I124" s="94"/>
      <c r="J124" s="98"/>
      <c r="K124" s="99"/>
    </row>
    <row r="125" spans="1:11" s="65" customFormat="1" ht="39.6" x14ac:dyDescent="0.25">
      <c r="A125" s="94" t="s">
        <v>488</v>
      </c>
      <c r="B125" s="113" t="s">
        <v>38</v>
      </c>
      <c r="C125" s="114" t="s">
        <v>280</v>
      </c>
      <c r="D125" s="95" t="s">
        <v>168</v>
      </c>
      <c r="E125" s="96">
        <v>2</v>
      </c>
      <c r="F125" s="95">
        <v>1</v>
      </c>
      <c r="G125" s="97"/>
      <c r="H125" s="94"/>
      <c r="I125" s="94"/>
      <c r="J125" s="98"/>
      <c r="K125" s="99"/>
    </row>
    <row r="126" spans="1:11" s="65" customFormat="1" ht="52.8" x14ac:dyDescent="0.25">
      <c r="A126" s="94" t="s">
        <v>489</v>
      </c>
      <c r="B126" s="127" t="s">
        <v>344</v>
      </c>
      <c r="C126" s="107" t="s">
        <v>345</v>
      </c>
      <c r="D126" s="108" t="s">
        <v>180</v>
      </c>
      <c r="E126" s="96">
        <v>6</v>
      </c>
      <c r="F126" s="95">
        <v>1</v>
      </c>
      <c r="G126" s="109"/>
      <c r="H126" s="96"/>
      <c r="I126" s="96"/>
      <c r="J126" s="110"/>
      <c r="K126" s="111"/>
    </row>
    <row r="127" spans="1:11" s="65" customFormat="1" ht="39.6" x14ac:dyDescent="0.25">
      <c r="A127" s="94" t="s">
        <v>490</v>
      </c>
      <c r="B127" s="113" t="s">
        <v>139</v>
      </c>
      <c r="C127" s="114" t="s">
        <v>281</v>
      </c>
      <c r="D127" s="95" t="s">
        <v>179</v>
      </c>
      <c r="E127" s="96">
        <v>3</v>
      </c>
      <c r="F127" s="95">
        <v>1</v>
      </c>
      <c r="G127" s="97"/>
      <c r="H127" s="94"/>
      <c r="I127" s="94"/>
      <c r="J127" s="98"/>
      <c r="K127" s="99"/>
    </row>
    <row r="128" spans="1:11" s="65" customFormat="1" ht="52.8" x14ac:dyDescent="0.25">
      <c r="A128" s="94" t="s">
        <v>491</v>
      </c>
      <c r="B128" s="113" t="s">
        <v>32</v>
      </c>
      <c r="C128" s="114" t="s">
        <v>282</v>
      </c>
      <c r="D128" s="95" t="s">
        <v>179</v>
      </c>
      <c r="E128" s="96">
        <v>2</v>
      </c>
      <c r="F128" s="95">
        <v>1</v>
      </c>
      <c r="G128" s="97"/>
      <c r="H128" s="94"/>
      <c r="I128" s="94"/>
      <c r="J128" s="98"/>
      <c r="K128" s="99"/>
    </row>
    <row r="129" spans="1:11" s="65" customFormat="1" ht="39.6" x14ac:dyDescent="0.25">
      <c r="A129" s="94" t="s">
        <v>492</v>
      </c>
      <c r="B129" s="113" t="s">
        <v>34</v>
      </c>
      <c r="C129" s="114" t="s">
        <v>283</v>
      </c>
      <c r="D129" s="95" t="s">
        <v>179</v>
      </c>
      <c r="E129" s="96">
        <v>3</v>
      </c>
      <c r="F129" s="95">
        <v>1</v>
      </c>
      <c r="G129" s="97"/>
      <c r="H129" s="94"/>
      <c r="I129" s="94"/>
      <c r="J129" s="98"/>
      <c r="K129" s="99"/>
    </row>
    <row r="130" spans="1:11" s="65" customFormat="1" ht="39.6" x14ac:dyDescent="0.25">
      <c r="A130" s="94" t="s">
        <v>493</v>
      </c>
      <c r="B130" s="113" t="s">
        <v>140</v>
      </c>
      <c r="C130" s="114" t="s">
        <v>284</v>
      </c>
      <c r="D130" s="95" t="s">
        <v>168</v>
      </c>
      <c r="E130" s="96">
        <v>3</v>
      </c>
      <c r="F130" s="95">
        <v>1</v>
      </c>
      <c r="G130" s="97"/>
      <c r="H130" s="94"/>
      <c r="I130" s="94"/>
      <c r="J130" s="98"/>
      <c r="K130" s="99"/>
    </row>
    <row r="131" spans="1:11" s="65" customFormat="1" ht="52.8" x14ac:dyDescent="0.25">
      <c r="A131" s="94" t="s">
        <v>494</v>
      </c>
      <c r="B131" s="106" t="s">
        <v>372</v>
      </c>
      <c r="C131" s="107" t="s">
        <v>373</v>
      </c>
      <c r="D131" s="108" t="s">
        <v>179</v>
      </c>
      <c r="E131" s="96">
        <v>1</v>
      </c>
      <c r="F131" s="95">
        <v>1</v>
      </c>
      <c r="G131" s="109"/>
      <c r="H131" s="96"/>
      <c r="I131" s="96"/>
      <c r="J131" s="110"/>
      <c r="K131" s="111"/>
    </row>
    <row r="132" spans="1:11" s="65" customFormat="1" ht="52.8" x14ac:dyDescent="0.25">
      <c r="A132" s="94" t="s">
        <v>495</v>
      </c>
      <c r="B132" s="113" t="s">
        <v>45</v>
      </c>
      <c r="C132" s="114" t="s">
        <v>293</v>
      </c>
      <c r="D132" s="95" t="s">
        <v>179</v>
      </c>
      <c r="E132" s="96">
        <v>3</v>
      </c>
      <c r="F132" s="95">
        <v>1</v>
      </c>
      <c r="G132" s="114"/>
      <c r="H132" s="94"/>
      <c r="I132" s="94"/>
      <c r="J132" s="98"/>
      <c r="K132" s="99"/>
    </row>
    <row r="133" spans="1:11" s="65" customFormat="1" ht="52.8" x14ac:dyDescent="0.25">
      <c r="A133" s="94" t="s">
        <v>496</v>
      </c>
      <c r="B133" s="113" t="s">
        <v>19</v>
      </c>
      <c r="C133" s="114" t="s">
        <v>285</v>
      </c>
      <c r="D133" s="95" t="s">
        <v>169</v>
      </c>
      <c r="E133" s="96">
        <v>6</v>
      </c>
      <c r="F133" s="95">
        <v>1</v>
      </c>
      <c r="G133" s="114"/>
      <c r="H133" s="94"/>
      <c r="I133" s="94"/>
      <c r="J133" s="98"/>
      <c r="K133" s="99"/>
    </row>
    <row r="134" spans="1:11" s="65" customFormat="1" ht="39.6" x14ac:dyDescent="0.25">
      <c r="A134" s="94" t="s">
        <v>497</v>
      </c>
      <c r="B134" s="113" t="s">
        <v>50</v>
      </c>
      <c r="C134" s="114" t="s">
        <v>289</v>
      </c>
      <c r="D134" s="95" t="s">
        <v>169</v>
      </c>
      <c r="E134" s="118">
        <v>2</v>
      </c>
      <c r="F134" s="95">
        <v>1</v>
      </c>
      <c r="G134" s="114"/>
      <c r="H134" s="94"/>
      <c r="I134" s="94"/>
      <c r="J134" s="98"/>
      <c r="K134" s="99"/>
    </row>
    <row r="135" spans="1:11" s="65" customFormat="1" ht="39.6" x14ac:dyDescent="0.25">
      <c r="A135" s="94" t="s">
        <v>498</v>
      </c>
      <c r="B135" s="106" t="s">
        <v>370</v>
      </c>
      <c r="C135" s="107" t="s">
        <v>371</v>
      </c>
      <c r="D135" s="108" t="s">
        <v>169</v>
      </c>
      <c r="E135" s="96">
        <v>2</v>
      </c>
      <c r="F135" s="95">
        <v>1</v>
      </c>
      <c r="G135" s="109"/>
      <c r="H135" s="96"/>
      <c r="I135" s="96"/>
      <c r="J135" s="110"/>
      <c r="K135" s="111"/>
    </row>
    <row r="136" spans="1:11" s="65" customFormat="1" ht="52.8" x14ac:dyDescent="0.25">
      <c r="A136" s="94" t="s">
        <v>499</v>
      </c>
      <c r="B136" s="113" t="s">
        <v>311</v>
      </c>
      <c r="C136" s="114" t="s">
        <v>294</v>
      </c>
      <c r="D136" s="95" t="s">
        <v>179</v>
      </c>
      <c r="E136" s="96">
        <v>3</v>
      </c>
      <c r="F136" s="95">
        <v>1</v>
      </c>
      <c r="G136" s="114"/>
      <c r="H136" s="94"/>
      <c r="I136" s="94"/>
      <c r="J136" s="98"/>
      <c r="K136" s="99"/>
    </row>
    <row r="137" spans="1:11" s="65" customFormat="1" ht="39.6" x14ac:dyDescent="0.25">
      <c r="A137" s="94" t="s">
        <v>500</v>
      </c>
      <c r="B137" s="113" t="s">
        <v>30</v>
      </c>
      <c r="C137" s="114" t="s">
        <v>274</v>
      </c>
      <c r="D137" s="95" t="s">
        <v>169</v>
      </c>
      <c r="E137" s="96">
        <v>3</v>
      </c>
      <c r="F137" s="95">
        <v>1</v>
      </c>
      <c r="G137" s="97"/>
      <c r="H137" s="94"/>
      <c r="I137" s="94"/>
      <c r="J137" s="98"/>
      <c r="K137" s="99"/>
    </row>
    <row r="138" spans="1:11" s="65" customFormat="1" ht="52.8" x14ac:dyDescent="0.25">
      <c r="A138" s="94" t="s">
        <v>501</v>
      </c>
      <c r="B138" s="113" t="s">
        <v>358</v>
      </c>
      <c r="C138" s="114" t="s">
        <v>359</v>
      </c>
      <c r="D138" s="95" t="s">
        <v>179</v>
      </c>
      <c r="E138" s="94">
        <v>3</v>
      </c>
      <c r="F138" s="95">
        <v>1</v>
      </c>
      <c r="G138" s="97"/>
      <c r="H138" s="94"/>
      <c r="I138" s="94"/>
      <c r="J138" s="98"/>
      <c r="K138" s="99"/>
    </row>
    <row r="139" spans="1:11" s="65" customFormat="1" ht="52.8" x14ac:dyDescent="0.25">
      <c r="A139" s="94" t="s">
        <v>502</v>
      </c>
      <c r="B139" s="113" t="s">
        <v>23</v>
      </c>
      <c r="C139" s="114" t="s">
        <v>269</v>
      </c>
      <c r="D139" s="95" t="s">
        <v>169</v>
      </c>
      <c r="E139" s="96">
        <v>6</v>
      </c>
      <c r="F139" s="95">
        <v>1</v>
      </c>
      <c r="G139" s="97"/>
      <c r="H139" s="94"/>
      <c r="I139" s="94"/>
      <c r="J139" s="98"/>
      <c r="K139" s="99"/>
    </row>
    <row r="140" spans="1:11" s="65" customFormat="1" ht="52.8" x14ac:dyDescent="0.25">
      <c r="A140" s="94" t="s">
        <v>503</v>
      </c>
      <c r="B140" s="113" t="s">
        <v>360</v>
      </c>
      <c r="C140" s="114" t="s">
        <v>361</v>
      </c>
      <c r="D140" s="95" t="s">
        <v>179</v>
      </c>
      <c r="E140" s="94">
        <v>3</v>
      </c>
      <c r="F140" s="95">
        <v>1</v>
      </c>
      <c r="G140" s="97"/>
      <c r="H140" s="94"/>
      <c r="I140" s="94"/>
      <c r="J140" s="98"/>
      <c r="K140" s="99"/>
    </row>
    <row r="141" spans="1:11" s="65" customFormat="1" ht="52.8" x14ac:dyDescent="0.25">
      <c r="A141" s="94" t="s">
        <v>504</v>
      </c>
      <c r="B141" s="113" t="s">
        <v>324</v>
      </c>
      <c r="C141" s="114" t="s">
        <v>297</v>
      </c>
      <c r="D141" s="95" t="s">
        <v>179</v>
      </c>
      <c r="E141" s="128">
        <v>2</v>
      </c>
      <c r="F141" s="95">
        <v>1</v>
      </c>
      <c r="G141" s="114"/>
      <c r="H141" s="96"/>
      <c r="I141" s="96"/>
      <c r="J141" s="98"/>
      <c r="K141" s="99"/>
    </row>
    <row r="142" spans="1:11" s="65" customFormat="1" ht="52.8" x14ac:dyDescent="0.25">
      <c r="A142" s="94" t="s">
        <v>505</v>
      </c>
      <c r="B142" s="113" t="s">
        <v>320</v>
      </c>
      <c r="C142" s="114" t="s">
        <v>321</v>
      </c>
      <c r="D142" s="95" t="s">
        <v>169</v>
      </c>
      <c r="E142" s="96">
        <v>3</v>
      </c>
      <c r="F142" s="95">
        <v>1</v>
      </c>
      <c r="G142" s="97"/>
      <c r="H142" s="94"/>
      <c r="I142" s="94"/>
      <c r="J142" s="98"/>
      <c r="K142" s="99"/>
    </row>
    <row r="143" spans="1:11" s="65" customFormat="1" ht="52.8" x14ac:dyDescent="0.25">
      <c r="A143" s="94" t="s">
        <v>506</v>
      </c>
      <c r="B143" s="113" t="s">
        <v>24</v>
      </c>
      <c r="C143" s="114" t="s">
        <v>270</v>
      </c>
      <c r="D143" s="95" t="s">
        <v>169</v>
      </c>
      <c r="E143" s="96">
        <v>6</v>
      </c>
      <c r="F143" s="95">
        <v>1</v>
      </c>
      <c r="G143" s="97"/>
      <c r="H143" s="94"/>
      <c r="I143" s="94"/>
      <c r="J143" s="98"/>
      <c r="K143" s="99"/>
    </row>
    <row r="144" spans="1:11" s="65" customFormat="1" ht="52.8" x14ac:dyDescent="0.25">
      <c r="A144" s="94" t="s">
        <v>507</v>
      </c>
      <c r="B144" s="113" t="s">
        <v>346</v>
      </c>
      <c r="C144" s="114" t="s">
        <v>347</v>
      </c>
      <c r="D144" s="95" t="s">
        <v>169</v>
      </c>
      <c r="E144" s="94">
        <v>6</v>
      </c>
      <c r="F144" s="95">
        <v>1</v>
      </c>
      <c r="G144" s="97"/>
      <c r="H144" s="94"/>
      <c r="I144" s="94"/>
      <c r="J144" s="98"/>
      <c r="K144" s="99"/>
    </row>
    <row r="145" spans="1:11" s="65" customFormat="1" ht="52.8" x14ac:dyDescent="0.25">
      <c r="A145" s="94" t="s">
        <v>508</v>
      </c>
      <c r="B145" s="113" t="s">
        <v>362</v>
      </c>
      <c r="C145" s="114" t="s">
        <v>363</v>
      </c>
      <c r="D145" s="95" t="s">
        <v>169</v>
      </c>
      <c r="E145" s="94">
        <v>3</v>
      </c>
      <c r="F145" s="95">
        <v>1</v>
      </c>
      <c r="G145" s="97"/>
      <c r="H145" s="94"/>
      <c r="I145" s="94"/>
      <c r="J145" s="98"/>
      <c r="K145" s="99"/>
    </row>
    <row r="146" spans="1:11" s="65" customFormat="1" ht="52.8" x14ac:dyDescent="0.25">
      <c r="A146" s="94" t="s">
        <v>509</v>
      </c>
      <c r="B146" s="113" t="s">
        <v>350</v>
      </c>
      <c r="C146" s="114" t="s">
        <v>351</v>
      </c>
      <c r="D146" s="95" t="s">
        <v>179</v>
      </c>
      <c r="E146" s="94">
        <v>6</v>
      </c>
      <c r="F146" s="95">
        <v>1</v>
      </c>
      <c r="G146" s="114"/>
      <c r="H146" s="94"/>
      <c r="I146" s="94"/>
      <c r="J146" s="98"/>
      <c r="K146" s="99"/>
    </row>
    <row r="147" spans="1:11" s="65" customFormat="1" ht="39.6" x14ac:dyDescent="0.25">
      <c r="A147" s="94" t="s">
        <v>510</v>
      </c>
      <c r="B147" s="113" t="s">
        <v>25</v>
      </c>
      <c r="C147" s="114" t="s">
        <v>271</v>
      </c>
      <c r="D147" s="95" t="s">
        <v>169</v>
      </c>
      <c r="E147" s="96">
        <v>6</v>
      </c>
      <c r="F147" s="95">
        <v>1</v>
      </c>
      <c r="G147" s="97"/>
      <c r="H147" s="94"/>
      <c r="I147" s="94"/>
      <c r="J147" s="98"/>
      <c r="K147" s="99"/>
    </row>
    <row r="148" spans="1:11" s="65" customFormat="1" ht="52.8" x14ac:dyDescent="0.25">
      <c r="A148" s="94" t="s">
        <v>511</v>
      </c>
      <c r="B148" s="113" t="s">
        <v>49</v>
      </c>
      <c r="C148" s="114" t="s">
        <v>296</v>
      </c>
      <c r="D148" s="95" t="s">
        <v>179</v>
      </c>
      <c r="E148" s="128">
        <v>2</v>
      </c>
      <c r="F148" s="95">
        <v>1</v>
      </c>
      <c r="G148" s="114"/>
      <c r="H148" s="96"/>
      <c r="I148" s="96"/>
      <c r="J148" s="98"/>
      <c r="K148" s="99"/>
    </row>
    <row r="149" spans="1:11" s="65" customFormat="1" ht="39.6" x14ac:dyDescent="0.25">
      <c r="A149" s="94" t="s">
        <v>512</v>
      </c>
      <c r="B149" s="113" t="s">
        <v>31</v>
      </c>
      <c r="C149" s="114" t="s">
        <v>275</v>
      </c>
      <c r="D149" s="95" t="s">
        <v>169</v>
      </c>
      <c r="E149" s="96">
        <v>3</v>
      </c>
      <c r="F149" s="95">
        <v>1</v>
      </c>
      <c r="G149" s="97"/>
      <c r="H149" s="94"/>
      <c r="I149" s="94"/>
      <c r="J149" s="98"/>
      <c r="K149" s="99"/>
    </row>
    <row r="150" spans="1:11" s="65" customFormat="1" ht="52.8" x14ac:dyDescent="0.25">
      <c r="A150" s="94" t="s">
        <v>513</v>
      </c>
      <c r="B150" s="113" t="s">
        <v>46</v>
      </c>
      <c r="C150" s="114" t="s">
        <v>295</v>
      </c>
      <c r="D150" s="95" t="s">
        <v>169</v>
      </c>
      <c r="E150" s="96">
        <v>2</v>
      </c>
      <c r="F150" s="95">
        <v>1</v>
      </c>
      <c r="G150" s="114"/>
      <c r="H150" s="94"/>
      <c r="I150" s="94"/>
      <c r="J150" s="98"/>
      <c r="K150" s="99"/>
    </row>
    <row r="151" spans="1:11" s="65" customFormat="1" ht="39.6" x14ac:dyDescent="0.25">
      <c r="A151" s="94" t="s">
        <v>514</v>
      </c>
      <c r="B151" s="113" t="s">
        <v>352</v>
      </c>
      <c r="C151" s="114" t="s">
        <v>353</v>
      </c>
      <c r="D151" s="95" t="s">
        <v>169</v>
      </c>
      <c r="E151" s="94">
        <v>6</v>
      </c>
      <c r="F151" s="95">
        <v>1</v>
      </c>
      <c r="G151" s="97"/>
      <c r="H151" s="94"/>
      <c r="I151" s="94"/>
      <c r="J151" s="98"/>
      <c r="K151" s="99"/>
    </row>
    <row r="152" spans="1:11" s="65" customFormat="1" ht="52.8" x14ac:dyDescent="0.25">
      <c r="A152" s="94" t="s">
        <v>515</v>
      </c>
      <c r="B152" s="113" t="s">
        <v>322</v>
      </c>
      <c r="C152" s="114" t="s">
        <v>323</v>
      </c>
      <c r="D152" s="95" t="s">
        <v>169</v>
      </c>
      <c r="E152" s="96">
        <v>6</v>
      </c>
      <c r="F152" s="95">
        <v>1</v>
      </c>
      <c r="G152" s="97"/>
      <c r="H152" s="94"/>
      <c r="I152" s="94"/>
      <c r="J152" s="98"/>
      <c r="K152" s="99"/>
    </row>
    <row r="153" spans="1:11" s="65" customFormat="1" ht="39.6" x14ac:dyDescent="0.25">
      <c r="A153" s="94" t="s">
        <v>516</v>
      </c>
      <c r="B153" s="113" t="s">
        <v>26</v>
      </c>
      <c r="C153" s="114" t="s">
        <v>276</v>
      </c>
      <c r="D153" s="95" t="s">
        <v>168</v>
      </c>
      <c r="E153" s="96">
        <v>9</v>
      </c>
      <c r="F153" s="95">
        <v>1</v>
      </c>
      <c r="G153" s="97"/>
      <c r="H153" s="94"/>
      <c r="I153" s="94"/>
      <c r="J153" s="98"/>
      <c r="K153" s="99"/>
    </row>
    <row r="154" spans="1:11" s="130" customFormat="1" ht="26.4" x14ac:dyDescent="0.25">
      <c r="A154" s="122" t="s">
        <v>517</v>
      </c>
      <c r="B154" s="129" t="s">
        <v>326</v>
      </c>
      <c r="C154" s="124" t="s">
        <v>327</v>
      </c>
      <c r="D154" s="101" t="s">
        <v>169</v>
      </c>
      <c r="E154" s="122">
        <v>1</v>
      </c>
      <c r="F154" s="95">
        <v>1</v>
      </c>
      <c r="G154" s="124"/>
      <c r="H154" s="122"/>
      <c r="I154" s="122"/>
      <c r="J154" s="125"/>
      <c r="K154" s="103"/>
    </row>
    <row r="155" spans="1:11" s="130" customFormat="1" ht="26.4" x14ac:dyDescent="0.25">
      <c r="A155" s="122" t="s">
        <v>518</v>
      </c>
      <c r="B155" s="129" t="s">
        <v>328</v>
      </c>
      <c r="C155" s="124" t="s">
        <v>329</v>
      </c>
      <c r="D155" s="101" t="s">
        <v>168</v>
      </c>
      <c r="E155" s="122">
        <v>1</v>
      </c>
      <c r="F155" s="95">
        <v>1</v>
      </c>
      <c r="G155" s="124"/>
      <c r="H155" s="122"/>
      <c r="I155" s="122"/>
      <c r="J155" s="125"/>
      <c r="K155" s="103"/>
    </row>
    <row r="156" spans="1:11" s="130" customFormat="1" ht="26.4" x14ac:dyDescent="0.25">
      <c r="A156" s="122" t="s">
        <v>519</v>
      </c>
      <c r="B156" s="129" t="s">
        <v>330</v>
      </c>
      <c r="C156" s="124" t="s">
        <v>331</v>
      </c>
      <c r="D156" s="101" t="s">
        <v>168</v>
      </c>
      <c r="E156" s="122">
        <v>1</v>
      </c>
      <c r="F156" s="95">
        <v>1</v>
      </c>
      <c r="G156" s="124"/>
      <c r="H156" s="122"/>
      <c r="I156" s="122"/>
      <c r="J156" s="125"/>
      <c r="K156" s="103"/>
    </row>
    <row r="157" spans="1:11" s="130" customFormat="1" ht="26.4" x14ac:dyDescent="0.25">
      <c r="A157" s="122" t="s">
        <v>520</v>
      </c>
      <c r="B157" s="129" t="s">
        <v>332</v>
      </c>
      <c r="C157" s="124" t="s">
        <v>333</v>
      </c>
      <c r="D157" s="101" t="s">
        <v>168</v>
      </c>
      <c r="E157" s="122">
        <v>1</v>
      </c>
      <c r="F157" s="95">
        <v>1</v>
      </c>
      <c r="G157" s="124"/>
      <c r="H157" s="122"/>
      <c r="I157" s="122"/>
      <c r="J157" s="125"/>
      <c r="K157" s="103"/>
    </row>
    <row r="158" spans="1:11" s="130" customFormat="1" ht="26.4" x14ac:dyDescent="0.25">
      <c r="A158" s="122" t="s">
        <v>521</v>
      </c>
      <c r="B158" s="129" t="s">
        <v>334</v>
      </c>
      <c r="C158" s="124" t="s">
        <v>335</v>
      </c>
      <c r="D158" s="101" t="s">
        <v>168</v>
      </c>
      <c r="E158" s="122">
        <v>1</v>
      </c>
      <c r="F158" s="95">
        <v>1</v>
      </c>
      <c r="G158" s="124"/>
      <c r="H158" s="122"/>
      <c r="I158" s="122"/>
      <c r="J158" s="125"/>
      <c r="K158" s="103"/>
    </row>
    <row r="159" spans="1:11" s="130" customFormat="1" ht="26.4" x14ac:dyDescent="0.25">
      <c r="A159" s="122" t="s">
        <v>522</v>
      </c>
      <c r="B159" s="129" t="s">
        <v>336</v>
      </c>
      <c r="C159" s="124" t="s">
        <v>337</v>
      </c>
      <c r="D159" s="101" t="s">
        <v>168</v>
      </c>
      <c r="E159" s="122">
        <v>1</v>
      </c>
      <c r="F159" s="95">
        <v>1</v>
      </c>
      <c r="G159" s="124"/>
      <c r="H159" s="122"/>
      <c r="I159" s="122"/>
      <c r="J159" s="125"/>
      <c r="K159" s="103"/>
    </row>
    <row r="160" spans="1:11" s="130" customFormat="1" ht="26.4" x14ac:dyDescent="0.25">
      <c r="A160" s="131" t="s">
        <v>523</v>
      </c>
      <c r="B160" s="132" t="s">
        <v>338</v>
      </c>
      <c r="C160" s="133" t="s">
        <v>339</v>
      </c>
      <c r="D160" s="134" t="s">
        <v>168</v>
      </c>
      <c r="E160" s="131">
        <v>1</v>
      </c>
      <c r="F160" s="95">
        <v>1</v>
      </c>
      <c r="G160" s="133"/>
      <c r="H160" s="131"/>
      <c r="I160" s="131"/>
      <c r="J160" s="135"/>
      <c r="K160" s="136"/>
    </row>
    <row r="161" spans="1:14" ht="15.6" x14ac:dyDescent="0.25">
      <c r="A161" s="52" t="s">
        <v>174</v>
      </c>
      <c r="B161" s="52"/>
      <c r="C161" s="52"/>
      <c r="D161" s="52"/>
      <c r="E161" s="52"/>
      <c r="F161" s="52"/>
      <c r="G161" s="52"/>
      <c r="H161" s="52"/>
      <c r="I161" s="52"/>
      <c r="J161" s="52"/>
      <c r="K161" s="14">
        <f>SUM(K36:K160)</f>
        <v>0</v>
      </c>
    </row>
    <row r="162" spans="1:14" x14ac:dyDescent="0.25">
      <c r="A162" s="47" t="s">
        <v>15</v>
      </c>
      <c r="B162" s="48"/>
      <c r="C162" s="48"/>
      <c r="D162" s="48"/>
      <c r="E162" s="48"/>
      <c r="F162" s="48"/>
      <c r="G162" s="48"/>
      <c r="H162" s="48"/>
      <c r="I162" s="48"/>
      <c r="J162" s="48"/>
      <c r="K162" s="48"/>
    </row>
    <row r="163" spans="1:14" s="65" customFormat="1" ht="66" x14ac:dyDescent="0.25">
      <c r="A163" s="94" t="s">
        <v>524</v>
      </c>
      <c r="B163" s="88" t="s">
        <v>134</v>
      </c>
      <c r="C163" s="90" t="s">
        <v>312</v>
      </c>
      <c r="D163" s="95" t="s">
        <v>168</v>
      </c>
      <c r="E163" s="96">
        <v>3</v>
      </c>
      <c r="F163" s="95">
        <v>1</v>
      </c>
      <c r="G163" s="114"/>
      <c r="H163" s="94"/>
      <c r="I163" s="94"/>
      <c r="J163" s="95"/>
      <c r="K163" s="137"/>
    </row>
    <row r="164" spans="1:14" s="65" customFormat="1" ht="52.8" x14ac:dyDescent="0.25">
      <c r="A164" s="94" t="s">
        <v>525</v>
      </c>
      <c r="B164" s="113" t="s">
        <v>143</v>
      </c>
      <c r="C164" s="114" t="s">
        <v>299</v>
      </c>
      <c r="D164" s="95" t="s">
        <v>168</v>
      </c>
      <c r="E164" s="96">
        <v>3</v>
      </c>
      <c r="F164" s="95">
        <v>1</v>
      </c>
      <c r="G164" s="114"/>
      <c r="H164" s="94"/>
      <c r="I164" s="138"/>
      <c r="J164" s="98"/>
      <c r="K164" s="137"/>
    </row>
    <row r="165" spans="1:14" s="65" customFormat="1" ht="66" x14ac:dyDescent="0.25">
      <c r="A165" s="94" t="s">
        <v>526</v>
      </c>
      <c r="B165" s="139" t="s">
        <v>77</v>
      </c>
      <c r="C165" s="114" t="s">
        <v>196</v>
      </c>
      <c r="D165" s="95" t="s">
        <v>176</v>
      </c>
      <c r="E165" s="96">
        <v>60</v>
      </c>
      <c r="F165" s="95">
        <v>1</v>
      </c>
      <c r="G165" s="114"/>
      <c r="H165" s="94"/>
      <c r="I165" s="94"/>
      <c r="J165" s="95"/>
      <c r="K165" s="137"/>
    </row>
    <row r="166" spans="1:14" s="126" customFormat="1" ht="66" x14ac:dyDescent="0.25">
      <c r="A166" s="122" t="s">
        <v>527</v>
      </c>
      <c r="B166" s="129" t="s">
        <v>313</v>
      </c>
      <c r="C166" s="140" t="s">
        <v>314</v>
      </c>
      <c r="D166" s="101" t="s">
        <v>315</v>
      </c>
      <c r="E166" s="122">
        <v>5</v>
      </c>
      <c r="F166" s="95">
        <v>1</v>
      </c>
      <c r="G166" s="101"/>
      <c r="H166" s="101"/>
      <c r="I166" s="124"/>
      <c r="J166" s="122"/>
      <c r="K166" s="141"/>
      <c r="L166" s="142"/>
      <c r="M166" s="130"/>
      <c r="N166" s="130"/>
    </row>
    <row r="167" spans="1:14" s="65" customFormat="1" ht="66" x14ac:dyDescent="0.25">
      <c r="A167" s="94" t="s">
        <v>528</v>
      </c>
      <c r="B167" s="113" t="s">
        <v>56</v>
      </c>
      <c r="C167" s="114" t="s">
        <v>59</v>
      </c>
      <c r="D167" s="95" t="s">
        <v>168</v>
      </c>
      <c r="E167" s="96">
        <v>3</v>
      </c>
      <c r="F167" s="95">
        <v>1</v>
      </c>
      <c r="G167" s="114"/>
      <c r="H167" s="94"/>
      <c r="I167" s="94"/>
      <c r="J167" s="95"/>
      <c r="K167" s="137"/>
    </row>
    <row r="168" spans="1:14" ht="15.6" x14ac:dyDescent="0.25">
      <c r="A168" s="45" t="s">
        <v>175</v>
      </c>
      <c r="B168" s="45"/>
      <c r="C168" s="45"/>
      <c r="D168" s="45"/>
      <c r="E168" s="45"/>
      <c r="F168" s="45"/>
      <c r="G168" s="45"/>
      <c r="H168" s="45"/>
      <c r="I168" s="45"/>
      <c r="J168" s="46"/>
      <c r="K168" s="14">
        <f>SUM(K163:K167)</f>
        <v>0</v>
      </c>
    </row>
    <row r="169" spans="1:14" s="20" customFormat="1" x14ac:dyDescent="0.3">
      <c r="A169" s="41" t="s">
        <v>183</v>
      </c>
      <c r="B169" s="42"/>
      <c r="C169" s="42"/>
      <c r="D169" s="42"/>
      <c r="E169" s="42"/>
      <c r="F169" s="42"/>
      <c r="G169" s="42"/>
      <c r="H169" s="42"/>
      <c r="I169" s="42"/>
      <c r="J169" s="42"/>
      <c r="K169" s="42"/>
      <c r="L169" s="19"/>
    </row>
    <row r="170" spans="1:14" s="126" customFormat="1" ht="66" x14ac:dyDescent="0.25">
      <c r="A170" s="122" t="s">
        <v>399</v>
      </c>
      <c r="B170" s="123" t="s">
        <v>57</v>
      </c>
      <c r="C170" s="124" t="s">
        <v>58</v>
      </c>
      <c r="D170" s="101" t="s">
        <v>168</v>
      </c>
      <c r="E170" s="122">
        <v>3</v>
      </c>
      <c r="F170" s="101">
        <v>1</v>
      </c>
      <c r="G170" s="124"/>
      <c r="H170" s="122"/>
      <c r="I170" s="122"/>
      <c r="J170" s="125"/>
      <c r="K170" s="130"/>
    </row>
    <row r="171" spans="1:14" s="126" customFormat="1" ht="52.8" x14ac:dyDescent="0.25">
      <c r="A171" s="122" t="s">
        <v>529</v>
      </c>
      <c r="B171" s="143" t="s">
        <v>537</v>
      </c>
      <c r="C171" s="140" t="s">
        <v>76</v>
      </c>
      <c r="D171" s="101" t="s">
        <v>168</v>
      </c>
      <c r="E171" s="122">
        <v>3</v>
      </c>
      <c r="F171" s="101">
        <v>1</v>
      </c>
      <c r="G171" s="92"/>
      <c r="H171" s="122"/>
      <c r="I171" s="122"/>
      <c r="J171" s="125"/>
      <c r="K171" s="130"/>
    </row>
    <row r="172" spans="1:14" s="36" customFormat="1" ht="15.6" x14ac:dyDescent="0.25">
      <c r="A172" s="44" t="s">
        <v>186</v>
      </c>
      <c r="B172" s="44"/>
      <c r="C172" s="44"/>
      <c r="D172" s="44"/>
      <c r="E172" s="44"/>
      <c r="F172" s="44"/>
      <c r="G172" s="44"/>
      <c r="H172" s="44"/>
      <c r="I172" s="44"/>
      <c r="J172" s="44"/>
      <c r="K172" s="27">
        <f>SUM(K170:K171)</f>
        <v>0</v>
      </c>
    </row>
    <row r="173" spans="1:14" s="38" customFormat="1" ht="15" customHeight="1" x14ac:dyDescent="0.3">
      <c r="A173" s="41" t="s">
        <v>184</v>
      </c>
      <c r="B173" s="42"/>
      <c r="C173" s="42"/>
      <c r="D173" s="42"/>
      <c r="E173" s="42"/>
      <c r="F173" s="42"/>
      <c r="G173" s="42"/>
      <c r="H173" s="42"/>
      <c r="I173" s="42"/>
      <c r="J173" s="42"/>
      <c r="K173" s="42"/>
      <c r="L173" s="37"/>
    </row>
    <row r="174" spans="1:14" s="126" customFormat="1" ht="55.2" customHeight="1" x14ac:dyDescent="0.25">
      <c r="A174" s="122" t="s">
        <v>391</v>
      </c>
      <c r="B174" s="144" t="s">
        <v>70</v>
      </c>
      <c r="C174" s="145" t="s">
        <v>538</v>
      </c>
      <c r="D174" s="101" t="s">
        <v>159</v>
      </c>
      <c r="E174" s="122">
        <v>3</v>
      </c>
      <c r="F174" s="101">
        <v>1</v>
      </c>
      <c r="G174" s="92"/>
      <c r="H174" s="122"/>
      <c r="I174" s="122"/>
      <c r="J174" s="125"/>
      <c r="K174" s="130"/>
    </row>
    <row r="175" spans="1:14" s="126" customFormat="1" ht="61.2" customHeight="1" x14ac:dyDescent="0.25">
      <c r="A175" s="122" t="s">
        <v>530</v>
      </c>
      <c r="B175" s="144" t="s">
        <v>40</v>
      </c>
      <c r="C175" s="145" t="s">
        <v>197</v>
      </c>
      <c r="D175" s="101" t="s">
        <v>178</v>
      </c>
      <c r="E175" s="122">
        <v>3</v>
      </c>
      <c r="F175" s="101">
        <v>1</v>
      </c>
      <c r="G175" s="92"/>
      <c r="H175" s="122"/>
      <c r="I175" s="122"/>
      <c r="J175" s="125"/>
      <c r="K175" s="130"/>
    </row>
    <row r="176" spans="1:14" s="36" customFormat="1" ht="15.6" x14ac:dyDescent="0.25">
      <c r="A176" s="44" t="s">
        <v>187</v>
      </c>
      <c r="B176" s="44"/>
      <c r="C176" s="44"/>
      <c r="D176" s="44"/>
      <c r="E176" s="44"/>
      <c r="F176" s="44"/>
      <c r="G176" s="44"/>
      <c r="H176" s="44"/>
      <c r="I176" s="44"/>
      <c r="J176" s="44"/>
      <c r="K176" s="27">
        <f>SUM(K174:K175)</f>
        <v>0</v>
      </c>
    </row>
    <row r="177" spans="1:12" s="38" customFormat="1" ht="15" customHeight="1" x14ac:dyDescent="0.3">
      <c r="A177" s="41" t="s">
        <v>185</v>
      </c>
      <c r="B177" s="42"/>
      <c r="C177" s="42"/>
      <c r="D177" s="42"/>
      <c r="E177" s="42"/>
      <c r="F177" s="42"/>
      <c r="G177" s="42"/>
      <c r="H177" s="42"/>
      <c r="I177" s="42"/>
      <c r="J177" s="42"/>
      <c r="K177" s="42"/>
      <c r="L177" s="37"/>
    </row>
    <row r="178" spans="1:12" s="149" customFormat="1" ht="62.4" customHeight="1" x14ac:dyDescent="0.3">
      <c r="A178" s="100" t="s">
        <v>392</v>
      </c>
      <c r="B178" s="144" t="s">
        <v>67</v>
      </c>
      <c r="C178" s="145" t="s">
        <v>300</v>
      </c>
      <c r="D178" s="146" t="s">
        <v>160</v>
      </c>
      <c r="E178" s="100">
        <v>12</v>
      </c>
      <c r="F178" s="146">
        <v>1</v>
      </c>
      <c r="G178" s="92"/>
      <c r="H178" s="122"/>
      <c r="I178" s="122"/>
      <c r="J178" s="125"/>
      <c r="K178" s="147"/>
      <c r="L178" s="148"/>
    </row>
    <row r="179" spans="1:12" ht="15.6" x14ac:dyDescent="0.25">
      <c r="A179" s="43" t="s">
        <v>188</v>
      </c>
      <c r="B179" s="43"/>
      <c r="C179" s="43"/>
      <c r="D179" s="43"/>
      <c r="E179" s="43"/>
      <c r="F179" s="43"/>
      <c r="G179" s="43"/>
      <c r="H179" s="43"/>
      <c r="I179" s="43"/>
      <c r="J179" s="43"/>
      <c r="K179" s="27">
        <f>SUM(K178)</f>
        <v>0</v>
      </c>
    </row>
    <row r="180" spans="1:12" s="20" customFormat="1" x14ac:dyDescent="0.3">
      <c r="A180" s="41" t="s">
        <v>189</v>
      </c>
      <c r="B180" s="42"/>
      <c r="C180" s="42"/>
      <c r="D180" s="42"/>
      <c r="E180" s="42"/>
      <c r="F180" s="42"/>
      <c r="G180" s="42"/>
      <c r="H180" s="42"/>
      <c r="I180" s="42"/>
      <c r="J180" s="42"/>
      <c r="K180" s="42"/>
      <c r="L180" s="19"/>
    </row>
    <row r="181" spans="1:12" s="149" customFormat="1" ht="46.2" customHeight="1" x14ac:dyDescent="0.3">
      <c r="A181" s="100" t="s">
        <v>393</v>
      </c>
      <c r="B181" s="144" t="s">
        <v>69</v>
      </c>
      <c r="C181" s="145" t="s">
        <v>301</v>
      </c>
      <c r="D181" s="146" t="s">
        <v>158</v>
      </c>
      <c r="E181" s="100">
        <v>6</v>
      </c>
      <c r="F181" s="146">
        <v>1</v>
      </c>
      <c r="G181" s="92"/>
      <c r="H181" s="122"/>
      <c r="I181" s="122"/>
      <c r="J181" s="125"/>
      <c r="K181" s="147"/>
      <c r="L181" s="148"/>
    </row>
    <row r="182" spans="1:12" ht="15.6" x14ac:dyDescent="0.25">
      <c r="A182" s="43" t="s">
        <v>190</v>
      </c>
      <c r="B182" s="43"/>
      <c r="C182" s="43"/>
      <c r="D182" s="43"/>
      <c r="E182" s="43"/>
      <c r="F182" s="43"/>
      <c r="G182" s="43"/>
      <c r="H182" s="43"/>
      <c r="I182" s="43"/>
      <c r="J182" s="43"/>
      <c r="K182" s="27">
        <f>SUM(K181)</f>
        <v>0</v>
      </c>
    </row>
    <row r="183" spans="1:12" s="20" customFormat="1" x14ac:dyDescent="0.3">
      <c r="A183" s="41" t="s">
        <v>316</v>
      </c>
      <c r="B183" s="42"/>
      <c r="C183" s="42"/>
      <c r="D183" s="42"/>
      <c r="E183" s="42"/>
      <c r="F183" s="42"/>
      <c r="G183" s="42"/>
      <c r="H183" s="42"/>
      <c r="I183" s="42"/>
      <c r="J183" s="42"/>
      <c r="K183" s="42"/>
      <c r="L183" s="19"/>
    </row>
    <row r="184" spans="1:12" s="153" customFormat="1" ht="66" x14ac:dyDescent="0.3">
      <c r="A184" s="150" t="s">
        <v>531</v>
      </c>
      <c r="B184" s="151" t="s">
        <v>318</v>
      </c>
      <c r="C184" s="154" t="s">
        <v>319</v>
      </c>
      <c r="D184" s="108" t="s">
        <v>169</v>
      </c>
      <c r="E184" s="151" t="s">
        <v>3</v>
      </c>
      <c r="F184" s="108">
        <v>1</v>
      </c>
      <c r="G184" s="151"/>
      <c r="H184" s="151"/>
      <c r="I184" s="151"/>
      <c r="J184" s="151"/>
      <c r="K184" s="151"/>
      <c r="L184" s="152"/>
    </row>
    <row r="185" spans="1:12" ht="15.6" x14ac:dyDescent="0.25">
      <c r="A185" s="43" t="s">
        <v>317</v>
      </c>
      <c r="B185" s="43"/>
      <c r="C185" s="43"/>
      <c r="D185" s="43"/>
      <c r="E185" s="43"/>
      <c r="F185" s="43"/>
      <c r="G185" s="43"/>
      <c r="H185" s="43"/>
      <c r="I185" s="43"/>
      <c r="J185" s="43"/>
      <c r="K185" s="27">
        <f>SUM(K184)</f>
        <v>0</v>
      </c>
    </row>
    <row r="186" spans="1:12" ht="15" customHeight="1" x14ac:dyDescent="0.25">
      <c r="A186" s="39" t="s">
        <v>532</v>
      </c>
      <c r="B186" s="40"/>
      <c r="C186" s="40"/>
      <c r="D186" s="40"/>
      <c r="E186" s="40"/>
      <c r="F186" s="40"/>
      <c r="G186" s="40"/>
      <c r="H186" s="40"/>
      <c r="I186" s="40"/>
      <c r="J186" s="40"/>
      <c r="K186" s="40"/>
    </row>
    <row r="188" spans="1:12" x14ac:dyDescent="0.25">
      <c r="K188" s="32"/>
    </row>
  </sheetData>
  <mergeCells count="23">
    <mergeCell ref="G1:I3"/>
    <mergeCell ref="A169:K169"/>
    <mergeCell ref="A168:J168"/>
    <mergeCell ref="A173:K173"/>
    <mergeCell ref="A162:K162"/>
    <mergeCell ref="A172:J172"/>
    <mergeCell ref="A10:K10"/>
    <mergeCell ref="A26:J26"/>
    <mergeCell ref="A27:K27"/>
    <mergeCell ref="A35:K35"/>
    <mergeCell ref="A34:J34"/>
    <mergeCell ref="A161:J161"/>
    <mergeCell ref="A5:K5"/>
    <mergeCell ref="J1:K3"/>
    <mergeCell ref="A6:K6"/>
    <mergeCell ref="A186:K186"/>
    <mergeCell ref="A183:K183"/>
    <mergeCell ref="A185:J185"/>
    <mergeCell ref="A176:J176"/>
    <mergeCell ref="A177:K177"/>
    <mergeCell ref="A179:J179"/>
    <mergeCell ref="A180:K180"/>
    <mergeCell ref="A182:J182"/>
  </mergeCells>
  <phoneticPr fontId="25" type="noConversion"/>
  <pageMargins left="0.11811023622047245" right="0.11811023622047245" top="0.35433070866141736" bottom="0.35433070866141736" header="0" footer="0.31496062992125984"/>
  <pageSetup paperSize="9" scale="58"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Tehniskā specifikācija</vt:lpstr>
      <vt:lpstr>'Tehniskā specifikācija'!Drukas_apgabals</vt:lpstr>
      <vt:lpstr>'Tehniskā specifikācija'!Drukāt_virsrakstus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Margarita.Citovica@aslimnica.lv</dc:creator>
  <cp:lastModifiedBy>Juris Šteinbergs</cp:lastModifiedBy>
  <cp:lastPrinted>2026-01-12T07:38:20Z</cp:lastPrinted>
  <dcterms:created xsi:type="dcterms:W3CDTF">2021-04-23T11:44:49Z</dcterms:created>
  <dcterms:modified xsi:type="dcterms:W3CDTF">2026-01-13T11:50:21Z</dcterms:modified>
</cp:coreProperties>
</file>