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6\6_Ķīmisko reaģentu piegāde_AK\Apspriede\"/>
    </mc:Choice>
  </mc:AlternateContent>
  <xr:revisionPtr revIDLastSave="0" documentId="13_ncr:1_{45EFECED-0624-4C29-8AFC-CF55CF6EAE26}" xr6:coauthVersionLast="47" xr6:coauthVersionMax="47" xr10:uidLastSave="{00000000-0000-0000-0000-000000000000}"/>
  <bookViews>
    <workbookView xWindow="-120" yWindow="-120" windowWidth="29040" windowHeight="17640" xr2:uid="{84F58039-C75B-4F4A-AD09-6E2EC3ECDE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2" i="1"/>
  <c r="J15" i="1"/>
  <c r="J20" i="1"/>
  <c r="J6" i="1"/>
  <c r="J7" i="1" l="1"/>
  <c r="J8" i="1"/>
  <c r="J9" i="1"/>
  <c r="J10" i="1"/>
  <c r="J11" i="1"/>
  <c r="J13" i="1"/>
  <c r="J14" i="1"/>
  <c r="J19" i="1"/>
  <c r="J5" i="1"/>
  <c r="J21" i="1" l="1"/>
</calcChain>
</file>

<file path=xl/sharedStrings.xml><?xml version="1.0" encoding="utf-8"?>
<sst xmlns="http://schemas.openxmlformats.org/spreadsheetml/2006/main" count="93" uniqueCount="55">
  <si>
    <t>Nr. p.k.</t>
  </si>
  <si>
    <t>Preces kods</t>
  </si>
  <si>
    <t>Nosaukums</t>
  </si>
  <si>
    <t>Specifikācija</t>
  </si>
  <si>
    <t>Mērvienība</t>
  </si>
  <si>
    <t>Fasējums</t>
  </si>
  <si>
    <t xml:space="preserve">Daudzums         (fasējumu skaits) </t>
  </si>
  <si>
    <t>Piedāvātais fasējums</t>
  </si>
  <si>
    <t>Cena par mērvienību EUR bez PVN</t>
  </si>
  <si>
    <t>Summa EUR bez PVN</t>
  </si>
  <si>
    <t>Ražotājs, preces Nr. katalogā, saite.</t>
  </si>
  <si>
    <t>TEHNISKAIS UN FINANŠU PIEDĀVĀJUMS</t>
  </si>
  <si>
    <t>350018-1</t>
  </si>
  <si>
    <t xml:space="preserve">Acetonitrils </t>
  </si>
  <si>
    <t>HPLC gradient, 2.5 l iepakojums</t>
  </si>
  <si>
    <t>iepakojums</t>
  </si>
  <si>
    <t>2,5L</t>
  </si>
  <si>
    <t>350019</t>
  </si>
  <si>
    <t xml:space="preserve">Acetons </t>
  </si>
  <si>
    <t>Vielu saturs GC-ECD hromatogrammā ≤5 ng/l intervālā vismaz no lindāna līdz DDT, 2.5 l iepakojums</t>
  </si>
  <si>
    <t>350065</t>
  </si>
  <si>
    <t>Cikloheksāns</t>
  </si>
  <si>
    <t>3501317</t>
  </si>
  <si>
    <t xml:space="preserve">Dihlormetāns </t>
  </si>
  <si>
    <t>350540</t>
  </si>
  <si>
    <t>Etilacetāts</t>
  </si>
  <si>
    <t>350548</t>
  </si>
  <si>
    <t>350139-1</t>
  </si>
  <si>
    <t xml:space="preserve">Izooktāns </t>
  </si>
  <si>
    <t>350197</t>
  </si>
  <si>
    <t xml:space="preserve">Metanols </t>
  </si>
  <si>
    <t>350591-1</t>
  </si>
  <si>
    <t xml:space="preserve">Toluols </t>
  </si>
  <si>
    <t>3503310</t>
  </si>
  <si>
    <t>Dimetilsulfoksīds</t>
  </si>
  <si>
    <t xml:space="preserve">Paredzēts hromatogrāfijai, ≥99.7%, 1L </t>
  </si>
  <si>
    <t>1L</t>
  </si>
  <si>
    <t>KOPĀ:</t>
  </si>
  <si>
    <t>1. daļa Šķīdinātāji un reaģenti hromatogrāfisko analīžu veikšanai</t>
  </si>
  <si>
    <t>1,4-Dioksāns</t>
  </si>
  <si>
    <t>HPLC grade, 99%, 2.5 l iepakojums</t>
  </si>
  <si>
    <t>N,N-dimetilformamīds</t>
  </si>
  <si>
    <t>GC grade, &gt;99,5%, 2.5 l iepakojums</t>
  </si>
  <si>
    <t xml:space="preserve">n-Heksāns  </t>
  </si>
  <si>
    <t xml:space="preserve">n-Heptāns  </t>
  </si>
  <si>
    <t>Vielu saturs GC-ECD hromatogrammā ≤10 ng/l intervālā vismaz no lindāna līdz DDT, 2.5 l iepakojums</t>
  </si>
  <si>
    <t>n-Pentāns</t>
  </si>
  <si>
    <t>Tetrahidrofurāns</t>
  </si>
  <si>
    <t>Tert-butilmetilesteris</t>
  </si>
  <si>
    <t>350827-1</t>
  </si>
  <si>
    <t>3503934</t>
  </si>
  <si>
    <t>3503935</t>
  </si>
  <si>
    <t>3503936</t>
  </si>
  <si>
    <t>HPLC, 2.5 l iepakojums</t>
  </si>
  <si>
    <t>Pārtikas drošības, dzīvnieku veselības un
vides zinātniskā institūta "BIOR"
atklātā konkursa "Ķīmisko reaģentu piegāde"
(ID. Nr. BIOR 2026/6/AK)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</si>
</sst>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26]\ * #,##0.00_-;\-[$€-426]\ * #,##0.00_-;_-[$€-426]\ 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2"/>
      <name val="Calibri"/>
      <family val="2"/>
      <scheme val="minor"/>
    </font>
    <font>
      <b/>
      <sz val="12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2">
    <cellStyle name="Normal" xfId="0" builtinId="0"/>
    <cellStyle name="Style 1 3 2" xfId="1" xr:uid="{42DC65CA-FCD5-4FCC-A7CD-389603FFF547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gcstandards.com/LV/en/Aminomethyl-phosphonic-acid-AMPA-13C-15N-100-g-mL-in-Water/p/DRE-XA10205100W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4</xdr:row>
      <xdr:rowOff>199479</xdr:rowOff>
    </xdr:to>
    <xdr:sp macro="" textlink="">
      <xdr:nvSpPr>
        <xdr:cNvPr id="14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F7CBE-5766-4061-8EB1-BC5900C6CDB4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4</xdr:row>
      <xdr:rowOff>199480</xdr:rowOff>
    </xdr:to>
    <xdr:sp macro="" textlink="">
      <xdr:nvSpPr>
        <xdr:cNvPr id="15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142E6-F847-4E63-9A86-75B6D6FC806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3741</xdr:rowOff>
    </xdr:to>
    <xdr:sp macro="" textlink="">
      <xdr:nvSpPr>
        <xdr:cNvPr id="16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3404E-2954-47DD-825A-8D2C7A7523D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3741</xdr:rowOff>
    </xdr:to>
    <xdr:sp macro="" textlink="">
      <xdr:nvSpPr>
        <xdr:cNvPr id="17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57EA0-8B22-4305-B164-81CF18C052D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4</xdr:row>
      <xdr:rowOff>199479</xdr:rowOff>
    </xdr:to>
    <xdr:sp macro="" textlink="">
      <xdr:nvSpPr>
        <xdr:cNvPr id="18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00BE3-BF11-441D-9289-ABEF94DA9D8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3741</xdr:rowOff>
    </xdr:to>
    <xdr:sp macro="" textlink="">
      <xdr:nvSpPr>
        <xdr:cNvPr id="19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D96BB-D81C-4183-B34C-D0F3EFFD141E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72</xdr:row>
      <xdr:rowOff>129167</xdr:rowOff>
    </xdr:to>
    <xdr:sp macro="" textlink="">
      <xdr:nvSpPr>
        <xdr:cNvPr id="20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EAC80-BE8C-4123-9B16-13C56050954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206149575"/>
          <a:ext cx="304800" cy="22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72</xdr:row>
      <xdr:rowOff>129167</xdr:rowOff>
    </xdr:to>
    <xdr:sp macro="" textlink="">
      <xdr:nvSpPr>
        <xdr:cNvPr id="21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F2A0-65D5-4541-9FC1-A18DDDDDC56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206149575"/>
          <a:ext cx="304800" cy="22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304800" cy="986879"/>
    <xdr:sp macro="" textlink="">
      <xdr:nvSpPr>
        <xdr:cNvPr id="2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23F2A-7A74-FB45-BB09-88711A1DDB5D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986880"/>
    <xdr:sp macro="" textlink="">
      <xdr:nvSpPr>
        <xdr:cNvPr id="3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3715C-8986-7948-A357-2281E2220663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986879"/>
    <xdr:sp macro="" textlink="">
      <xdr:nvSpPr>
        <xdr:cNvPr id="4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56F60-C8C6-594A-8564-7F169F2CA15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20AA-DFF2-4CCD-94D7-6C96AAABD39A}">
  <dimension ref="A1:K21"/>
  <sheetViews>
    <sheetView tabSelected="1" workbookViewId="0">
      <pane ySplit="4" topLeftCell="A5" activePane="bottomLeft" state="frozen"/>
      <selection pane="bottomLeft" sqref="A1:K1"/>
    </sheetView>
  </sheetViews>
  <sheetFormatPr defaultColWidth="8.85546875" defaultRowHeight="15" x14ac:dyDescent="0.25"/>
  <cols>
    <col min="1" max="1" width="10" customWidth="1"/>
    <col min="2" max="2" width="12" customWidth="1"/>
    <col min="3" max="3" width="22" bestFit="1" customWidth="1"/>
    <col min="4" max="4" width="30.42578125" customWidth="1"/>
    <col min="5" max="5" width="14.7109375" customWidth="1"/>
    <col min="6" max="6" width="13.42578125" customWidth="1"/>
    <col min="7" max="7" width="16" customWidth="1"/>
    <col min="8" max="8" width="17.42578125" customWidth="1"/>
    <col min="9" max="9" width="20.140625" customWidth="1"/>
    <col min="10" max="10" width="13.42578125" customWidth="1"/>
    <col min="11" max="11" width="72.7109375" customWidth="1"/>
  </cols>
  <sheetData>
    <row r="1" spans="1:11" s="4" customFormat="1" ht="74.25" customHeight="1" x14ac:dyDescent="0.25">
      <c r="A1" s="17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4" customFormat="1" ht="29.25" customHeight="1" x14ac:dyDescent="0.25">
      <c r="A2" s="15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2" t="s">
        <v>10</v>
      </c>
    </row>
    <row r="4" spans="1:11" s="1" customFormat="1" ht="30" customHeight="1" x14ac:dyDescent="0.25">
      <c r="A4" s="19" t="s">
        <v>38</v>
      </c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 s="1" customFormat="1" ht="30" x14ac:dyDescent="0.25">
      <c r="A5" s="5">
        <v>1</v>
      </c>
      <c r="B5" s="13" t="s">
        <v>50</v>
      </c>
      <c r="C5" s="14" t="s">
        <v>39</v>
      </c>
      <c r="D5" s="5" t="s">
        <v>40</v>
      </c>
      <c r="E5" s="6" t="s">
        <v>15</v>
      </c>
      <c r="F5" s="6" t="s">
        <v>16</v>
      </c>
      <c r="G5" s="6">
        <v>20</v>
      </c>
      <c r="H5" s="6"/>
      <c r="I5" s="6"/>
      <c r="J5" s="11">
        <f>I5*G5</f>
        <v>0</v>
      </c>
      <c r="K5" s="7"/>
    </row>
    <row r="6" spans="1:11" s="1" customFormat="1" x14ac:dyDescent="0.25">
      <c r="A6" s="5">
        <v>2</v>
      </c>
      <c r="B6" s="13" t="s">
        <v>12</v>
      </c>
      <c r="C6" s="14" t="s">
        <v>13</v>
      </c>
      <c r="D6" s="5" t="s">
        <v>14</v>
      </c>
      <c r="E6" s="6" t="s">
        <v>15</v>
      </c>
      <c r="F6" s="6" t="s">
        <v>16</v>
      </c>
      <c r="G6" s="6">
        <v>500</v>
      </c>
      <c r="H6" s="6"/>
      <c r="I6" s="6"/>
      <c r="J6" s="11">
        <f>I6*G6</f>
        <v>0</v>
      </c>
      <c r="K6" s="7"/>
    </row>
    <row r="7" spans="1:11" s="1" customFormat="1" ht="60" x14ac:dyDescent="0.25">
      <c r="A7" s="5">
        <v>3</v>
      </c>
      <c r="B7" s="13" t="s">
        <v>17</v>
      </c>
      <c r="C7" s="14" t="s">
        <v>18</v>
      </c>
      <c r="D7" s="5" t="s">
        <v>19</v>
      </c>
      <c r="E7" s="6" t="s">
        <v>15</v>
      </c>
      <c r="F7" s="6" t="s">
        <v>16</v>
      </c>
      <c r="G7" s="6">
        <v>500</v>
      </c>
      <c r="H7" s="6"/>
      <c r="I7" s="6"/>
      <c r="J7" s="11">
        <f t="shared" ref="J7:J19" si="0">I7*G7</f>
        <v>0</v>
      </c>
      <c r="K7" s="7"/>
    </row>
    <row r="8" spans="1:11" s="1" customFormat="1" ht="60" x14ac:dyDescent="0.25">
      <c r="A8" s="5">
        <v>4</v>
      </c>
      <c r="B8" s="13" t="s">
        <v>20</v>
      </c>
      <c r="C8" s="14" t="s">
        <v>21</v>
      </c>
      <c r="D8" s="5" t="s">
        <v>19</v>
      </c>
      <c r="E8" s="6" t="s">
        <v>15</v>
      </c>
      <c r="F8" s="6" t="s">
        <v>16</v>
      </c>
      <c r="G8" s="6">
        <v>500</v>
      </c>
      <c r="H8" s="6"/>
      <c r="I8" s="6"/>
      <c r="J8" s="11">
        <f t="shared" si="0"/>
        <v>0</v>
      </c>
      <c r="K8" s="7"/>
    </row>
    <row r="9" spans="1:11" s="1" customFormat="1" ht="60" x14ac:dyDescent="0.25">
      <c r="A9" s="5">
        <v>5</v>
      </c>
      <c r="B9" s="8" t="s">
        <v>22</v>
      </c>
      <c r="C9" s="14" t="s">
        <v>23</v>
      </c>
      <c r="D9" s="5" t="s">
        <v>19</v>
      </c>
      <c r="E9" s="6" t="s">
        <v>15</v>
      </c>
      <c r="F9" s="6" t="s">
        <v>16</v>
      </c>
      <c r="G9" s="6">
        <v>200</v>
      </c>
      <c r="H9" s="6"/>
      <c r="I9" s="6"/>
      <c r="J9" s="11">
        <f t="shared" si="0"/>
        <v>0</v>
      </c>
      <c r="K9" s="7"/>
    </row>
    <row r="10" spans="1:11" s="1" customFormat="1" ht="60" x14ac:dyDescent="0.25">
      <c r="A10" s="5">
        <v>6</v>
      </c>
      <c r="B10" s="13" t="s">
        <v>24</v>
      </c>
      <c r="C10" s="14" t="s">
        <v>25</v>
      </c>
      <c r="D10" s="5" t="s">
        <v>19</v>
      </c>
      <c r="E10" s="6" t="s">
        <v>15</v>
      </c>
      <c r="F10" s="6" t="s">
        <v>16</v>
      </c>
      <c r="G10" s="6">
        <v>500</v>
      </c>
      <c r="H10" s="6"/>
      <c r="I10" s="6"/>
      <c r="J10" s="11">
        <f t="shared" si="0"/>
        <v>0</v>
      </c>
      <c r="K10" s="7"/>
    </row>
    <row r="11" spans="1:11" s="1" customFormat="1" ht="60" x14ac:dyDescent="0.25">
      <c r="A11" s="5">
        <v>7</v>
      </c>
      <c r="B11" s="13" t="s">
        <v>26</v>
      </c>
      <c r="C11" s="14" t="s">
        <v>43</v>
      </c>
      <c r="D11" s="5" t="s">
        <v>19</v>
      </c>
      <c r="E11" s="6" t="s">
        <v>15</v>
      </c>
      <c r="F11" s="6" t="s">
        <v>16</v>
      </c>
      <c r="G11" s="6">
        <v>500</v>
      </c>
      <c r="H11" s="6"/>
      <c r="I11" s="6"/>
      <c r="J11" s="11">
        <f t="shared" si="0"/>
        <v>0</v>
      </c>
      <c r="K11" s="7"/>
    </row>
    <row r="12" spans="1:11" s="1" customFormat="1" ht="60" x14ac:dyDescent="0.25">
      <c r="A12" s="5">
        <v>8</v>
      </c>
      <c r="B12" s="13" t="s">
        <v>51</v>
      </c>
      <c r="C12" s="14" t="s">
        <v>44</v>
      </c>
      <c r="D12" s="5" t="s">
        <v>45</v>
      </c>
      <c r="E12" s="6" t="s">
        <v>15</v>
      </c>
      <c r="F12" s="6" t="s">
        <v>16</v>
      </c>
      <c r="G12" s="6">
        <v>100</v>
      </c>
      <c r="H12" s="6"/>
      <c r="I12" s="6"/>
      <c r="J12" s="11">
        <f t="shared" si="0"/>
        <v>0</v>
      </c>
      <c r="K12" s="7"/>
    </row>
    <row r="13" spans="1:11" s="1" customFormat="1" ht="60" x14ac:dyDescent="0.25">
      <c r="A13" s="5">
        <v>9</v>
      </c>
      <c r="B13" s="13" t="s">
        <v>27</v>
      </c>
      <c r="C13" s="14" t="s">
        <v>28</v>
      </c>
      <c r="D13" s="5" t="s">
        <v>19</v>
      </c>
      <c r="E13" s="6" t="s">
        <v>15</v>
      </c>
      <c r="F13" s="6" t="s">
        <v>16</v>
      </c>
      <c r="G13" s="6">
        <v>200</v>
      </c>
      <c r="H13" s="6"/>
      <c r="I13" s="6"/>
      <c r="J13" s="11">
        <f t="shared" si="0"/>
        <v>0</v>
      </c>
      <c r="K13" s="7"/>
    </row>
    <row r="14" spans="1:11" s="1" customFormat="1" x14ac:dyDescent="0.25">
      <c r="A14" s="5">
        <v>10</v>
      </c>
      <c r="B14" s="13" t="s">
        <v>29</v>
      </c>
      <c r="C14" s="14" t="s">
        <v>30</v>
      </c>
      <c r="D14" s="5" t="s">
        <v>14</v>
      </c>
      <c r="E14" s="6" t="s">
        <v>15</v>
      </c>
      <c r="F14" s="6" t="s">
        <v>16</v>
      </c>
      <c r="G14" s="6">
        <v>500</v>
      </c>
      <c r="H14" s="6"/>
      <c r="I14" s="6"/>
      <c r="J14" s="11">
        <f t="shared" si="0"/>
        <v>0</v>
      </c>
      <c r="K14" s="7"/>
    </row>
    <row r="15" spans="1:11" s="1" customFormat="1" ht="30" x14ac:dyDescent="0.25">
      <c r="A15" s="5">
        <v>11</v>
      </c>
      <c r="B15" s="13" t="s">
        <v>52</v>
      </c>
      <c r="C15" s="14" t="s">
        <v>41</v>
      </c>
      <c r="D15" s="5" t="s">
        <v>42</v>
      </c>
      <c r="E15" s="6" t="s">
        <v>15</v>
      </c>
      <c r="F15" s="6" t="s">
        <v>16</v>
      </c>
      <c r="G15" s="6">
        <v>50</v>
      </c>
      <c r="H15" s="6"/>
      <c r="I15" s="6"/>
      <c r="J15" s="11">
        <f t="shared" si="0"/>
        <v>0</v>
      </c>
      <c r="K15" s="7"/>
    </row>
    <row r="16" spans="1:11" s="1" customFormat="1" ht="60" x14ac:dyDescent="0.25">
      <c r="A16" s="5">
        <v>12</v>
      </c>
      <c r="B16" s="13" t="s">
        <v>49</v>
      </c>
      <c r="C16" s="14" t="s">
        <v>46</v>
      </c>
      <c r="D16" s="5" t="s">
        <v>19</v>
      </c>
      <c r="E16" s="6" t="s">
        <v>15</v>
      </c>
      <c r="F16" s="6" t="s">
        <v>16</v>
      </c>
      <c r="G16" s="6">
        <v>50</v>
      </c>
      <c r="H16" s="6"/>
      <c r="I16" s="6"/>
      <c r="J16" s="11">
        <f t="shared" si="0"/>
        <v>0</v>
      </c>
      <c r="K16" s="7"/>
    </row>
    <row r="17" spans="1:11" s="1" customFormat="1" x14ac:dyDescent="0.25">
      <c r="A17" s="5">
        <v>13</v>
      </c>
      <c r="B17" s="13">
        <v>3503938</v>
      </c>
      <c r="C17" s="14" t="s">
        <v>47</v>
      </c>
      <c r="D17" s="5" t="s">
        <v>53</v>
      </c>
      <c r="E17" s="6" t="s">
        <v>15</v>
      </c>
      <c r="F17" s="6" t="s">
        <v>16</v>
      </c>
      <c r="G17" s="6">
        <v>50</v>
      </c>
      <c r="H17" s="6"/>
      <c r="I17" s="6"/>
      <c r="J17" s="11">
        <f>I17*G17</f>
        <v>0</v>
      </c>
      <c r="K17" s="7"/>
    </row>
    <row r="18" spans="1:11" s="1" customFormat="1" ht="60" x14ac:dyDescent="0.25">
      <c r="A18" s="5">
        <v>14</v>
      </c>
      <c r="B18" s="13">
        <v>3503939</v>
      </c>
      <c r="C18" s="14" t="s">
        <v>48</v>
      </c>
      <c r="D18" s="5" t="s">
        <v>19</v>
      </c>
      <c r="E18" s="6" t="s">
        <v>15</v>
      </c>
      <c r="F18" s="6" t="s">
        <v>16</v>
      </c>
      <c r="G18" s="6">
        <v>50</v>
      </c>
      <c r="H18" s="6"/>
      <c r="I18" s="6"/>
      <c r="J18" s="11">
        <f>I18*G18</f>
        <v>0</v>
      </c>
      <c r="K18" s="7"/>
    </row>
    <row r="19" spans="1:11" s="1" customFormat="1" ht="60" x14ac:dyDescent="0.25">
      <c r="A19" s="5">
        <v>15</v>
      </c>
      <c r="B19" s="13" t="s">
        <v>31</v>
      </c>
      <c r="C19" s="14" t="s">
        <v>32</v>
      </c>
      <c r="D19" s="5" t="s">
        <v>19</v>
      </c>
      <c r="E19" s="6" t="s">
        <v>15</v>
      </c>
      <c r="F19" s="6" t="s">
        <v>16</v>
      </c>
      <c r="G19" s="6">
        <v>50</v>
      </c>
      <c r="H19" s="6"/>
      <c r="I19" s="6"/>
      <c r="J19" s="11">
        <f t="shared" si="0"/>
        <v>0</v>
      </c>
      <c r="K19" s="7"/>
    </row>
    <row r="20" spans="1:11" s="1" customFormat="1" ht="30" x14ac:dyDescent="0.25">
      <c r="A20" s="5">
        <v>16</v>
      </c>
      <c r="B20" s="8" t="s">
        <v>33</v>
      </c>
      <c r="C20" s="9" t="s">
        <v>34</v>
      </c>
      <c r="D20" s="10" t="s">
        <v>35</v>
      </c>
      <c r="E20" s="6" t="s">
        <v>15</v>
      </c>
      <c r="F20" s="6" t="s">
        <v>36</v>
      </c>
      <c r="G20" s="6">
        <v>20</v>
      </c>
      <c r="H20" s="6"/>
      <c r="I20" s="6"/>
      <c r="J20" s="11">
        <f t="shared" ref="J20" si="1">I20*G20</f>
        <v>0</v>
      </c>
      <c r="K20" s="7"/>
    </row>
    <row r="21" spans="1:11" s="1" customFormat="1" ht="15.75" x14ac:dyDescent="0.25">
      <c r="A21" s="22" t="s">
        <v>37</v>
      </c>
      <c r="B21" s="23"/>
      <c r="C21" s="23"/>
      <c r="D21" s="23"/>
      <c r="E21" s="23"/>
      <c r="F21" s="23"/>
      <c r="G21" s="23"/>
      <c r="H21" s="23"/>
      <c r="I21" s="24"/>
      <c r="J21" s="12">
        <f>SUM(J5:J20)</f>
        <v>0</v>
      </c>
      <c r="K21" s="7"/>
    </row>
  </sheetData>
  <mergeCells count="4">
    <mergeCell ref="A2:K2"/>
    <mergeCell ref="A1:K1"/>
    <mergeCell ref="A4:K4"/>
    <mergeCell ref="A21:I21"/>
  </mergeCells>
  <conditionalFormatting sqref="B5:B6">
    <cfRule type="duplicateValues" dxfId="18" priority="15"/>
    <cfRule type="duplicateValues" dxfId="17" priority="16"/>
  </conditionalFormatting>
  <conditionalFormatting sqref="B5:B19">
    <cfRule type="duplicateValues" dxfId="16" priority="35"/>
  </conditionalFormatting>
  <conditionalFormatting sqref="B7">
    <cfRule type="duplicateValues" dxfId="15" priority="13"/>
    <cfRule type="duplicateValues" dxfId="14" priority="14"/>
  </conditionalFormatting>
  <conditionalFormatting sqref="B8">
    <cfRule type="duplicateValues" dxfId="13" priority="25"/>
    <cfRule type="duplicateValues" dxfId="12" priority="26"/>
  </conditionalFormatting>
  <conditionalFormatting sqref="B9">
    <cfRule type="duplicateValues" dxfId="11" priority="9"/>
    <cfRule type="duplicateValues" dxfId="10" priority="10"/>
  </conditionalFormatting>
  <conditionalFormatting sqref="B10">
    <cfRule type="duplicateValues" dxfId="9" priority="7"/>
    <cfRule type="duplicateValues" dxfId="8" priority="8"/>
  </conditionalFormatting>
  <conditionalFormatting sqref="B11:B12">
    <cfRule type="duplicateValues" dxfId="7" priority="27"/>
    <cfRule type="duplicateValues" dxfId="6" priority="28"/>
  </conditionalFormatting>
  <conditionalFormatting sqref="B13">
    <cfRule type="duplicateValues" dxfId="5" priority="3"/>
    <cfRule type="duplicateValues" dxfId="4" priority="4"/>
  </conditionalFormatting>
  <conditionalFormatting sqref="B14:B18">
    <cfRule type="duplicateValues" dxfId="3" priority="37"/>
    <cfRule type="duplicateValues" dxfId="2" priority="38"/>
  </conditionalFormatting>
  <conditionalFormatting sqref="B19">
    <cfRule type="duplicateValues" dxfId="1" priority="21"/>
    <cfRule type="duplicateValues" dxfId="0" priority="2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2026-01-06T11:30:05Z</dcterms:created>
  <dcterms:modified xsi:type="dcterms:W3CDTF">2026-02-25T09:59:23Z</dcterms:modified>
</cp:coreProperties>
</file>