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24BDDE5-72D1-4FA3-8813-3AB0D3133259}" xr6:coauthVersionLast="47" xr6:coauthVersionMax="47" xr10:uidLastSave="{00000000-0000-0000-0000-000000000000}"/>
  <bookViews>
    <workbookView xWindow="1185" yWindow="720" windowWidth="25860" windowHeight="14400" xr2:uid="{00000000-000D-0000-FFFF-FFFF00000000}"/>
  </bookViews>
  <sheets>
    <sheet name="Smilšu Jelgavas krust mezgl 8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l="1"/>
  <c r="A16" i="2" l="1"/>
  <c r="A17" i="2" s="1"/>
  <c r="A18" i="2" l="1"/>
  <c r="A19" i="2" l="1"/>
  <c r="A21" i="2" s="1"/>
  <c r="A36" i="2" l="1"/>
  <c r="A37" i="2" s="1"/>
  <c r="A38" i="2" l="1"/>
  <c r="A39" i="2" s="1"/>
  <c r="A40" i="2" s="1"/>
  <c r="A41" i="2" l="1"/>
  <c r="A42" i="2" l="1"/>
  <c r="A43" i="2" s="1"/>
  <c r="A44" i="2" s="1"/>
  <c r="A45" i="2" s="1"/>
  <c r="A51" i="2" s="1"/>
  <c r="A52" i="2" s="1"/>
  <c r="A53" i="2" s="1"/>
  <c r="A54" i="2" s="1"/>
  <c r="A55" i="2" s="1"/>
  <c r="A56" i="2" s="1"/>
  <c r="A59" i="2" s="1"/>
  <c r="A60" i="2" s="1"/>
  <c r="A61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7" i="2" s="1"/>
  <c r="A88" i="2" s="1"/>
  <c r="A91" i="2" l="1"/>
  <c r="A93" i="2" s="1"/>
  <c r="A97" i="2" l="1"/>
  <c r="A98" i="2" s="1"/>
</calcChain>
</file>

<file path=xl/sharedStrings.xml><?xml version="1.0" encoding="utf-8"?>
<sst xmlns="http://schemas.openxmlformats.org/spreadsheetml/2006/main" count="165" uniqueCount="114">
  <si>
    <t>Projkets:</t>
  </si>
  <si>
    <t>Videonovērošanas sistēmas paplašināšana Daugavpils pilsētā.</t>
  </si>
  <si>
    <t>Adrese:</t>
  </si>
  <si>
    <t>Smilšu un Jelgavas ielu krustojums.</t>
  </si>
  <si>
    <t>Pasūt.Nr:</t>
  </si>
  <si>
    <t>Daļa:</t>
  </si>
  <si>
    <t xml:space="preserve">VĀJSTRĀVAS, ELEKTROAPGĀDE, ĀRĒJIE TĪKLI </t>
  </si>
  <si>
    <t>Marka:</t>
  </si>
  <si>
    <t>EST, ELT</t>
  </si>
  <si>
    <t>Nr.</t>
  </si>
  <si>
    <t>Materiālu\darbu nosaukums</t>
  </si>
  <si>
    <t>Mērv.</t>
  </si>
  <si>
    <t>Daudz.</t>
  </si>
  <si>
    <t>Kabeļi un vadi, caurules un tt.</t>
  </si>
  <si>
    <t>Kabeļu aizsargcaurule gofrētas EVOPIPES EVOCAB FLEX PE-∅75 (450N)</t>
  </si>
  <si>
    <t>m</t>
  </si>
  <si>
    <t>Zemē guldams elektroapgādes kabelis ar vara dzislam CYKY 3x2.5mm², vai ekvivalents</t>
  </si>
  <si>
    <t>Ārtelpu montāžai elektroapgādes kabelis ar vara dzislam NYM-J 3x1.5mm² , vai ekvivalents</t>
  </si>
  <si>
    <t>Datu kabelis ārdarbu, F/UTP Cat.5e 4x2x0,5 tips</t>
  </si>
  <si>
    <t>Bridinājuma lente sarkana</t>
  </si>
  <si>
    <t>Virve kabeļa ievilkšanai (6mm/500m)</t>
  </si>
  <si>
    <t>Tranšejas rakšana un aizbēršana</t>
  </si>
  <si>
    <t>Kabeļu ieguldīšanas esošā kanalizācijā (ievilkšana vai iepūšana)</t>
  </si>
  <si>
    <t xml:space="preserve">Videonovērošanas sistēma </t>
  </si>
  <si>
    <t>kompl.</t>
  </si>
  <si>
    <t>&gt; 4 x 1/1.9” 2Megapixel progressive scan CMOS;</t>
  </si>
  <si>
    <t>&gt; H.265&amp;H.264 triple-stream encoding;</t>
  </si>
  <si>
    <t>&gt; 5mm fixed lens, H: 180˚, V:80˚;</t>
  </si>
  <si>
    <t>&gt; Starlight technology;</t>
  </si>
  <si>
    <t>&gt; illumination: 0.005Lux/F2.2( Color,1/3s,30IRE); 0.03Lux/F2.2( Color,1/30s,30IRE); 0Lux/F2.2(IR on));</t>
  </si>
  <si>
    <t>&gt; Max 25fps@4096x1800;</t>
  </si>
  <si>
    <t>&gt; Micro SD memory,IP67,IK10,PoE+;</t>
  </si>
  <si>
    <t>&gt; RJ-45 (100/1000Base-T)</t>
  </si>
  <si>
    <t>&gt; Protocols:HTTP;HTTPs;TCP;ARP;RTSP;RTP;UDP;RTCP;SMTP;
FTP;DHCP;DNS;DDNS;PPPOE;IPv4/v6;QoS;UPnP;
NTP;Bonjour;IEEE 802.1x;Multicast;ICMP;IGMP;SNMP;TLS;</t>
  </si>
  <si>
    <t>&gt; Interoperability: ONVIF Profile S&amp;G, API;</t>
  </si>
  <si>
    <t>&gt; Intelligence: IVS</t>
  </si>
  <si>
    <t>&gt; Max. IR LEDs length 30m;</t>
  </si>
  <si>
    <t>&gt; -40°C~+60°C</t>
  </si>
  <si>
    <t>gab.</t>
  </si>
  <si>
    <t>Kronšteins PTZ kamerai</t>
  </si>
  <si>
    <t>PTZ videokameras komutācijas kārba</t>
  </si>
  <si>
    <t>PTZ kam. stiprinājums pie staba</t>
  </si>
  <si>
    <t>Micro SD karte 64Gb PTZ kamerai</t>
  </si>
  <si>
    <t xml:space="preserve">&gt;2 x SFP ports; </t>
  </si>
  <si>
    <t>&gt;temp. -40 to 75°C;</t>
  </si>
  <si>
    <t>&gt;48VDC power inputs;</t>
  </si>
  <si>
    <t>&gt;DIN-rail mounting;</t>
  </si>
  <si>
    <t>Augstkāpēju darbi uz pacēlāja</t>
  </si>
  <si>
    <t>h</t>
  </si>
  <si>
    <t>Patch kabelis RJ45-RJ45, 1m</t>
  </si>
  <si>
    <t>Patch kabelis RJ45-RJ45, 2m</t>
  </si>
  <si>
    <t>RJ45 kabeļa aizsargs - RJ45 waterproof KIT</t>
  </si>
  <si>
    <t>Datu rozete monējama uz DIN sliede</t>
  </si>
  <si>
    <t>gab</t>
  </si>
  <si>
    <t>Palīgmateriāli</t>
  </si>
  <si>
    <t>Apsardzes sistēma</t>
  </si>
  <si>
    <t>Ethernet modulis TRIKDIS E14</t>
  </si>
  <si>
    <t>k-ts</t>
  </si>
  <si>
    <t>Ārtelpu vājstrāvas kabelis A-2Y-(L)2Y 2x2x0.8mm</t>
  </si>
  <si>
    <t>Durvju magnētiskais kontakts KA 2071</t>
  </si>
  <si>
    <t>Elektroapgādes sistēma</t>
  </si>
  <si>
    <t xml:space="preserve">Barošanas bloks 240W, DC 48V komutatoram uz DIN sliede, DRP-240-48 </t>
  </si>
  <si>
    <t xml:space="preserve">Barošanas bloks DC 12V </t>
  </si>
  <si>
    <t>Kontaktligzda 250V/ 16A uz DIN sliede</t>
  </si>
  <si>
    <t>Pārsprieguma novadītājs Citel DS98-400, vai ekvivalents</t>
  </si>
  <si>
    <t xml:space="preserve">Kopne </t>
  </si>
  <si>
    <t>Slēdzis 1P 16A</t>
  </si>
  <si>
    <t>Automātslēdzis 1P C 6A</t>
  </si>
  <si>
    <t>Automātslēdzis 1P C 2A</t>
  </si>
  <si>
    <t>Pārsprieguma aizsardzība Cat.5e UTP POE</t>
  </si>
  <si>
    <t>Transformators - Tufvassons  PVS301 230/230VM , vai ekvivalents</t>
  </si>
  <si>
    <t>DIN sliede perforēta</t>
  </si>
  <si>
    <t>Zemējuma sistēma</t>
  </si>
  <si>
    <t>Cinkots zemejuma stienis d20, L=1,5m, tips A</t>
  </si>
  <si>
    <t>Pieslēgspaile pie zemējuma stieņa</t>
  </si>
  <si>
    <t>Savienojuma spaile SV15</t>
  </si>
  <si>
    <t>Cinkota stieple d8</t>
  </si>
  <si>
    <t>Vara zemējuma vads 1x10</t>
  </si>
  <si>
    <t>Pretkorozijas lente</t>
  </si>
  <si>
    <t>rull.</t>
  </si>
  <si>
    <t xml:space="preserve">Zemējuma ierīkošana kabeļu skapim ar zemējuma stieņu palīdzību. </t>
  </si>
  <si>
    <t xml:space="preserve">Zemējuma stieņa iedzīšana </t>
  </si>
  <si>
    <t>Zemēšanas kontūra pretestības mērīšana</t>
  </si>
  <si>
    <t>kontūrs</t>
  </si>
  <si>
    <t>Seguma atjaunošanas darbi</t>
  </si>
  <si>
    <t>Blietēšana</t>
  </si>
  <si>
    <t>m2</t>
  </si>
  <si>
    <t>Zaļaju atjaunošana</t>
  </si>
  <si>
    <t>&gt;100mm nelnzeme un zāliena sēklas</t>
  </si>
  <si>
    <t>Pārējie darbi</t>
  </si>
  <si>
    <t>Rakšanas atļaujas saņemšana</t>
  </si>
  <si>
    <t>objekts</t>
  </si>
  <si>
    <t>EPL digitālā uzmērīšana</t>
  </si>
  <si>
    <t>km</t>
  </si>
  <si>
    <t>Izpilddokumentācijas izgatavošana</t>
  </si>
  <si>
    <t>Sistēmas palaišana un nodošana ekspluatācijā</t>
  </si>
  <si>
    <t>mezgls</t>
  </si>
  <si>
    <t>Piezīme: Projektā izmantotos materiālus iespējams aizstāt ar ekvivalentas kvalitātes citu firmu izstrādājumiem</t>
  </si>
  <si>
    <t>Aizsargbarjers</t>
  </si>
  <si>
    <t>&gt;videonovērošanas skapja un stabu ar videokameru aizsardzība no sadursmes ar automobiliem</t>
  </si>
  <si>
    <t>&gt; Management Software: Smart PSS, DSS, Easy4ip</t>
  </si>
  <si>
    <t xml:space="preserve"> Stacionāra kamera AXIS P1488-LE vai ekvivalents:</t>
  </si>
  <si>
    <t xml:space="preserve"> Stacionāras  videokameras komutācijas kārba</t>
  </si>
  <si>
    <t>Micro SD karte 128Gb  Stacionārām kamerām</t>
  </si>
  <si>
    <t>PTZ Vadāma tīkla  kamera AXIS P5676-LE PTZ Camera vai ekvivalents</t>
  </si>
  <si>
    <t xml:space="preserve">Cietais disks HDD SATA III 24Tb videoarhīvam serveru telpā </t>
  </si>
  <si>
    <t>LUXRIOT licence LXR-EVO-GL-1 Evo Global Add-on 1 channel license</t>
  </si>
  <si>
    <r>
      <t>&gt;</t>
    </r>
    <r>
      <rPr>
        <sz val="14"/>
        <rFont val="Arial"/>
        <family val="2"/>
        <charset val="204"/>
      </rPr>
      <t>8</t>
    </r>
    <r>
      <rPr>
        <sz val="20"/>
        <rFont val="Arial"/>
        <family val="2"/>
        <charset val="204"/>
      </rPr>
      <t xml:space="preserve"> </t>
    </r>
    <r>
      <rPr>
        <sz val="8"/>
        <rFont val="Arial"/>
        <family val="2"/>
      </rPr>
      <t xml:space="preserve">x PoE+/60W 10/100BaseT(X) ports; </t>
    </r>
  </si>
  <si>
    <r>
      <t xml:space="preserve">Vadāmais industriālais PoE komutators </t>
    </r>
    <r>
      <rPr>
        <b/>
        <sz val="10"/>
        <rFont val="Arial"/>
        <family val="2"/>
        <charset val="204"/>
      </rPr>
      <t>MIKROTIK</t>
    </r>
    <r>
      <rPr>
        <sz val="10"/>
        <rFont val="Arial"/>
        <family val="2"/>
      </rPr>
      <t xml:space="preserve"> vai ekvivalents:</t>
    </r>
  </si>
  <si>
    <t>Datu pārraides kanāla nodrošināšana no objekta uz serveru telpu Muzejas ielā 6 (montāža, iekārtas, pieslēgums, konfigurācija).</t>
  </si>
  <si>
    <t>Kabeļu sadalne K6, JAUDA, 1020x850x315mm, 
(korpuss + montāžas plate, bez iekšējās komplektācijas) ar pamatni P6, vai ekvivalents</t>
  </si>
  <si>
    <t>INDIKATĪVIE APJOMI (MATERIĀLU SPECIFIKĀCIJA. MONTĀŽAS DARBI).</t>
  </si>
  <si>
    <t>Topogrāfija</t>
  </si>
  <si>
    <t>Projekta aktualizācija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</si>
</sst>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BaltCenturyOldStyle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222222"/>
      <name val="Open Sans"/>
      <family val="2"/>
    </font>
    <font>
      <sz val="2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8" fillId="0" borderId="0"/>
    <xf numFmtId="0" fontId="9" fillId="0" borderId="0"/>
    <xf numFmtId="0" fontId="10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3" fillId="0" borderId="0" xfId="1" applyFont="1" applyAlignment="1">
      <alignment vertical="center"/>
    </xf>
    <xf numFmtId="2" fontId="4" fillId="0" borderId="0" xfId="2" applyNumberFormat="1" applyFont="1" applyAlignment="1">
      <alignment horizontal="center" vertical="center" wrapText="1"/>
    </xf>
    <xf numFmtId="2" fontId="5" fillId="0" borderId="0" xfId="2" applyNumberFormat="1" applyFont="1" applyAlignment="1">
      <alignment vertical="center"/>
    </xf>
    <xf numFmtId="0" fontId="6" fillId="0" borderId="0" xfId="1" applyFont="1"/>
    <xf numFmtId="2" fontId="5" fillId="0" borderId="0" xfId="2" applyNumberFormat="1" applyFont="1" applyAlignment="1">
      <alignment horizontal="center" vertical="center" wrapText="1"/>
    </xf>
    <xf numFmtId="2" fontId="3" fillId="0" borderId="0" xfId="2" applyNumberFormat="1" applyFont="1" applyAlignment="1">
      <alignment horizontal="left" vertical="center" wrapText="1"/>
    </xf>
    <xf numFmtId="2" fontId="7" fillId="0" borderId="0" xfId="2" applyNumberFormat="1" applyFont="1" applyAlignment="1">
      <alignment horizontal="left" vertical="center" wrapText="1"/>
    </xf>
    <xf numFmtId="0" fontId="3" fillId="2" borderId="3" xfId="5" applyFont="1" applyFill="1" applyBorder="1" applyAlignment="1">
      <alignment horizontal="center" vertical="center"/>
    </xf>
    <xf numFmtId="4" fontId="11" fillId="2" borderId="2" xfId="4" applyNumberFormat="1" applyFont="1" applyFill="1" applyBorder="1" applyAlignment="1">
      <alignment horizontal="left" vertical="center"/>
    </xf>
    <xf numFmtId="4" fontId="11" fillId="2" borderId="3" xfId="4" applyNumberFormat="1" applyFont="1" applyFill="1" applyBorder="1" applyAlignment="1">
      <alignment horizontal="center" vertical="center" wrapText="1"/>
    </xf>
    <xf numFmtId="0" fontId="3" fillId="2" borderId="3" xfId="1" applyFont="1" applyFill="1" applyBorder="1"/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2" fontId="9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2" fontId="3" fillId="0" borderId="3" xfId="1" applyNumberFormat="1" applyFont="1" applyBorder="1" applyAlignment="1">
      <alignment horizontal="center"/>
    </xf>
    <xf numFmtId="0" fontId="3" fillId="0" borderId="3" xfId="6" applyFont="1" applyBorder="1" applyAlignment="1">
      <alignment horizontal="left" vertical="center" wrapText="1"/>
    </xf>
    <xf numFmtId="2" fontId="9" fillId="0" borderId="3" xfId="1" applyNumberFormat="1" applyFont="1" applyBorder="1" applyAlignment="1">
      <alignment horizontal="center"/>
    </xf>
    <xf numFmtId="0" fontId="11" fillId="2" borderId="3" xfId="1" applyFont="1" applyFill="1" applyBorder="1" applyAlignment="1">
      <alignment vertical="center" wrapText="1"/>
    </xf>
    <xf numFmtId="0" fontId="3" fillId="0" borderId="3" xfId="6" applyFont="1" applyBorder="1" applyAlignment="1">
      <alignment horizontal="center" vertical="center"/>
    </xf>
    <xf numFmtId="0" fontId="3" fillId="0" borderId="3" xfId="1" applyFont="1" applyBorder="1" applyAlignment="1">
      <alignment vertical="top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/>
    </xf>
    <xf numFmtId="49" fontId="3" fillId="0" borderId="3" xfId="6" applyNumberFormat="1" applyFont="1" applyBorder="1" applyAlignment="1">
      <alignment horizontal="center" vertical="center"/>
    </xf>
    <xf numFmtId="49" fontId="3" fillId="0" borderId="3" xfId="6" applyNumberFormat="1" applyFont="1" applyBorder="1" applyAlignment="1">
      <alignment horizontal="left" vertical="center" wrapText="1"/>
    </xf>
    <xf numFmtId="2" fontId="3" fillId="0" borderId="3" xfId="6" applyNumberFormat="1" applyFont="1" applyBorder="1" applyAlignment="1">
      <alignment horizontal="center" vertical="center"/>
    </xf>
    <xf numFmtId="0" fontId="11" fillId="2" borderId="3" xfId="1" applyFont="1" applyFill="1" applyBorder="1" applyAlignment="1">
      <alignment vertical="center"/>
    </xf>
    <xf numFmtId="0" fontId="9" fillId="0" borderId="3" xfId="1" applyFont="1" applyBorder="1" applyAlignment="1">
      <alignment vertical="center"/>
    </xf>
    <xf numFmtId="0" fontId="3" fillId="0" borderId="3" xfId="1" applyFont="1" applyBorder="1"/>
    <xf numFmtId="49" fontId="3" fillId="0" borderId="3" xfId="1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3" fillId="0" borderId="0" xfId="0" applyFont="1"/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7" fillId="0" borderId="3" xfId="1" applyFont="1" applyBorder="1" applyAlignment="1">
      <alignment vertical="center" wrapText="1"/>
    </xf>
    <xf numFmtId="0" fontId="9" fillId="0" borderId="3" xfId="6" applyFont="1" applyBorder="1" applyAlignment="1">
      <alignment horizontal="left" vertical="center" wrapText="1"/>
    </xf>
    <xf numFmtId="0" fontId="9" fillId="0" borderId="3" xfId="7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3" fillId="0" borderId="1" xfId="3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/>
    </xf>
    <xf numFmtId="4" fontId="3" fillId="0" borderId="3" xfId="4" applyNumberFormat="1" applyFont="1" applyBorder="1" applyAlignment="1">
      <alignment horizontal="center" vertical="center" wrapText="1"/>
    </xf>
    <xf numFmtId="2" fontId="3" fillId="0" borderId="3" xfId="4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</cellXfs>
  <cellStyles count="8">
    <cellStyle name="Normal" xfId="0" builtinId="0"/>
    <cellStyle name="Normal 2" xfId="1" xr:uid="{00000000-0005-0000-0000-000000000000}"/>
    <cellStyle name="Normal 2 2" xfId="7" xr:uid="{F458479D-8F5C-4638-A700-2E1505C705E2}"/>
    <cellStyle name="Normal 8" xfId="2" xr:uid="{00000000-0005-0000-0000-000001000000}"/>
    <cellStyle name="Normal 8 2" xfId="4" xr:uid="{00000000-0005-0000-0000-000002000000}"/>
    <cellStyle name="Normal_04 kV EPL rekonstrukcija Eglaine" xfId="3" xr:uid="{00000000-0005-0000-0000-000003000000}"/>
    <cellStyle name="Normal_19. Valmieras slimnica 21.09.2005" xfId="6" xr:uid="{00000000-0005-0000-0000-000004000000}"/>
    <cellStyle name="Normal_Dz.Nr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"/>
  <sheetViews>
    <sheetView tabSelected="1" topLeftCell="A78" zoomScale="90" zoomScaleNormal="90" workbookViewId="0">
      <selection activeCell="C101" sqref="C101"/>
    </sheetView>
  </sheetViews>
  <sheetFormatPr defaultRowHeight="15"/>
  <cols>
    <col min="1" max="1" width="8.5703125" style="4" customWidth="1"/>
    <col min="2" max="2" width="78.85546875" style="4" customWidth="1"/>
    <col min="3" max="250" width="9.140625" style="4"/>
    <col min="251" max="251" width="8.5703125" style="4" customWidth="1"/>
    <col min="252" max="252" width="78.85546875" style="4" customWidth="1"/>
    <col min="253" max="255" width="9.140625" style="4"/>
    <col min="256" max="256" width="20.5703125" style="4" customWidth="1"/>
    <col min="257" max="506" width="9.140625" style="4"/>
    <col min="507" max="507" width="8.5703125" style="4" customWidth="1"/>
    <col min="508" max="508" width="78.85546875" style="4" customWidth="1"/>
    <col min="509" max="511" width="9.140625" style="4"/>
    <col min="512" max="512" width="20.5703125" style="4" customWidth="1"/>
    <col min="513" max="762" width="9.140625" style="4"/>
    <col min="763" max="763" width="8.5703125" style="4" customWidth="1"/>
    <col min="764" max="764" width="78.85546875" style="4" customWidth="1"/>
    <col min="765" max="767" width="9.140625" style="4"/>
    <col min="768" max="768" width="20.5703125" style="4" customWidth="1"/>
    <col min="769" max="1018" width="9.140625" style="4"/>
    <col min="1019" max="1019" width="8.5703125" style="4" customWidth="1"/>
    <col min="1020" max="1020" width="78.85546875" style="4" customWidth="1"/>
    <col min="1021" max="1023" width="9.140625" style="4"/>
    <col min="1024" max="1024" width="20.5703125" style="4" customWidth="1"/>
    <col min="1025" max="1274" width="9.140625" style="4"/>
    <col min="1275" max="1275" width="8.5703125" style="4" customWidth="1"/>
    <col min="1276" max="1276" width="78.85546875" style="4" customWidth="1"/>
    <col min="1277" max="1279" width="9.140625" style="4"/>
    <col min="1280" max="1280" width="20.5703125" style="4" customWidth="1"/>
    <col min="1281" max="1530" width="9.140625" style="4"/>
    <col min="1531" max="1531" width="8.5703125" style="4" customWidth="1"/>
    <col min="1532" max="1532" width="78.85546875" style="4" customWidth="1"/>
    <col min="1533" max="1535" width="9.140625" style="4"/>
    <col min="1536" max="1536" width="20.5703125" style="4" customWidth="1"/>
    <col min="1537" max="1786" width="9.140625" style="4"/>
    <col min="1787" max="1787" width="8.5703125" style="4" customWidth="1"/>
    <col min="1788" max="1788" width="78.85546875" style="4" customWidth="1"/>
    <col min="1789" max="1791" width="9.140625" style="4"/>
    <col min="1792" max="1792" width="20.5703125" style="4" customWidth="1"/>
    <col min="1793" max="2042" width="9.140625" style="4"/>
    <col min="2043" max="2043" width="8.5703125" style="4" customWidth="1"/>
    <col min="2044" max="2044" width="78.85546875" style="4" customWidth="1"/>
    <col min="2045" max="2047" width="9.140625" style="4"/>
    <col min="2048" max="2048" width="20.5703125" style="4" customWidth="1"/>
    <col min="2049" max="2298" width="9.140625" style="4"/>
    <col min="2299" max="2299" width="8.5703125" style="4" customWidth="1"/>
    <col min="2300" max="2300" width="78.85546875" style="4" customWidth="1"/>
    <col min="2301" max="2303" width="9.140625" style="4"/>
    <col min="2304" max="2304" width="20.5703125" style="4" customWidth="1"/>
    <col min="2305" max="2554" width="9.140625" style="4"/>
    <col min="2555" max="2555" width="8.5703125" style="4" customWidth="1"/>
    <col min="2556" max="2556" width="78.85546875" style="4" customWidth="1"/>
    <col min="2557" max="2559" width="9.140625" style="4"/>
    <col min="2560" max="2560" width="20.5703125" style="4" customWidth="1"/>
    <col min="2561" max="2810" width="9.140625" style="4"/>
    <col min="2811" max="2811" width="8.5703125" style="4" customWidth="1"/>
    <col min="2812" max="2812" width="78.85546875" style="4" customWidth="1"/>
    <col min="2813" max="2815" width="9.140625" style="4"/>
    <col min="2816" max="2816" width="20.5703125" style="4" customWidth="1"/>
    <col min="2817" max="3066" width="9.140625" style="4"/>
    <col min="3067" max="3067" width="8.5703125" style="4" customWidth="1"/>
    <col min="3068" max="3068" width="78.85546875" style="4" customWidth="1"/>
    <col min="3069" max="3071" width="9.140625" style="4"/>
    <col min="3072" max="3072" width="20.5703125" style="4" customWidth="1"/>
    <col min="3073" max="3322" width="9.140625" style="4"/>
    <col min="3323" max="3323" width="8.5703125" style="4" customWidth="1"/>
    <col min="3324" max="3324" width="78.85546875" style="4" customWidth="1"/>
    <col min="3325" max="3327" width="9.140625" style="4"/>
    <col min="3328" max="3328" width="20.5703125" style="4" customWidth="1"/>
    <col min="3329" max="3578" width="9.140625" style="4"/>
    <col min="3579" max="3579" width="8.5703125" style="4" customWidth="1"/>
    <col min="3580" max="3580" width="78.85546875" style="4" customWidth="1"/>
    <col min="3581" max="3583" width="9.140625" style="4"/>
    <col min="3584" max="3584" width="20.5703125" style="4" customWidth="1"/>
    <col min="3585" max="3834" width="9.140625" style="4"/>
    <col min="3835" max="3835" width="8.5703125" style="4" customWidth="1"/>
    <col min="3836" max="3836" width="78.85546875" style="4" customWidth="1"/>
    <col min="3837" max="3839" width="9.140625" style="4"/>
    <col min="3840" max="3840" width="20.5703125" style="4" customWidth="1"/>
    <col min="3841" max="4090" width="9.140625" style="4"/>
    <col min="4091" max="4091" width="8.5703125" style="4" customWidth="1"/>
    <col min="4092" max="4092" width="78.85546875" style="4" customWidth="1"/>
    <col min="4093" max="4095" width="9.140625" style="4"/>
    <col min="4096" max="4096" width="20.5703125" style="4" customWidth="1"/>
    <col min="4097" max="4346" width="9.140625" style="4"/>
    <col min="4347" max="4347" width="8.5703125" style="4" customWidth="1"/>
    <col min="4348" max="4348" width="78.85546875" style="4" customWidth="1"/>
    <col min="4349" max="4351" width="9.140625" style="4"/>
    <col min="4352" max="4352" width="20.5703125" style="4" customWidth="1"/>
    <col min="4353" max="4602" width="9.140625" style="4"/>
    <col min="4603" max="4603" width="8.5703125" style="4" customWidth="1"/>
    <col min="4604" max="4604" width="78.85546875" style="4" customWidth="1"/>
    <col min="4605" max="4607" width="9.140625" style="4"/>
    <col min="4608" max="4608" width="20.5703125" style="4" customWidth="1"/>
    <col min="4609" max="4858" width="9.140625" style="4"/>
    <col min="4859" max="4859" width="8.5703125" style="4" customWidth="1"/>
    <col min="4860" max="4860" width="78.85546875" style="4" customWidth="1"/>
    <col min="4861" max="4863" width="9.140625" style="4"/>
    <col min="4864" max="4864" width="20.5703125" style="4" customWidth="1"/>
    <col min="4865" max="5114" width="9.140625" style="4"/>
    <col min="5115" max="5115" width="8.5703125" style="4" customWidth="1"/>
    <col min="5116" max="5116" width="78.85546875" style="4" customWidth="1"/>
    <col min="5117" max="5119" width="9.140625" style="4"/>
    <col min="5120" max="5120" width="20.5703125" style="4" customWidth="1"/>
    <col min="5121" max="5370" width="9.140625" style="4"/>
    <col min="5371" max="5371" width="8.5703125" style="4" customWidth="1"/>
    <col min="5372" max="5372" width="78.85546875" style="4" customWidth="1"/>
    <col min="5373" max="5375" width="9.140625" style="4"/>
    <col min="5376" max="5376" width="20.5703125" style="4" customWidth="1"/>
    <col min="5377" max="5626" width="9.140625" style="4"/>
    <col min="5627" max="5627" width="8.5703125" style="4" customWidth="1"/>
    <col min="5628" max="5628" width="78.85546875" style="4" customWidth="1"/>
    <col min="5629" max="5631" width="9.140625" style="4"/>
    <col min="5632" max="5632" width="20.5703125" style="4" customWidth="1"/>
    <col min="5633" max="5882" width="9.140625" style="4"/>
    <col min="5883" max="5883" width="8.5703125" style="4" customWidth="1"/>
    <col min="5884" max="5884" width="78.85546875" style="4" customWidth="1"/>
    <col min="5885" max="5887" width="9.140625" style="4"/>
    <col min="5888" max="5888" width="20.5703125" style="4" customWidth="1"/>
    <col min="5889" max="6138" width="9.140625" style="4"/>
    <col min="6139" max="6139" width="8.5703125" style="4" customWidth="1"/>
    <col min="6140" max="6140" width="78.85546875" style="4" customWidth="1"/>
    <col min="6141" max="6143" width="9.140625" style="4"/>
    <col min="6144" max="6144" width="20.5703125" style="4" customWidth="1"/>
    <col min="6145" max="6394" width="9.140625" style="4"/>
    <col min="6395" max="6395" width="8.5703125" style="4" customWidth="1"/>
    <col min="6396" max="6396" width="78.85546875" style="4" customWidth="1"/>
    <col min="6397" max="6399" width="9.140625" style="4"/>
    <col min="6400" max="6400" width="20.5703125" style="4" customWidth="1"/>
    <col min="6401" max="6650" width="9.140625" style="4"/>
    <col min="6651" max="6651" width="8.5703125" style="4" customWidth="1"/>
    <col min="6652" max="6652" width="78.85546875" style="4" customWidth="1"/>
    <col min="6653" max="6655" width="9.140625" style="4"/>
    <col min="6656" max="6656" width="20.5703125" style="4" customWidth="1"/>
    <col min="6657" max="6906" width="9.140625" style="4"/>
    <col min="6907" max="6907" width="8.5703125" style="4" customWidth="1"/>
    <col min="6908" max="6908" width="78.85546875" style="4" customWidth="1"/>
    <col min="6909" max="6911" width="9.140625" style="4"/>
    <col min="6912" max="6912" width="20.5703125" style="4" customWidth="1"/>
    <col min="6913" max="7162" width="9.140625" style="4"/>
    <col min="7163" max="7163" width="8.5703125" style="4" customWidth="1"/>
    <col min="7164" max="7164" width="78.85546875" style="4" customWidth="1"/>
    <col min="7165" max="7167" width="9.140625" style="4"/>
    <col min="7168" max="7168" width="20.5703125" style="4" customWidth="1"/>
    <col min="7169" max="7418" width="9.140625" style="4"/>
    <col min="7419" max="7419" width="8.5703125" style="4" customWidth="1"/>
    <col min="7420" max="7420" width="78.85546875" style="4" customWidth="1"/>
    <col min="7421" max="7423" width="9.140625" style="4"/>
    <col min="7424" max="7424" width="20.5703125" style="4" customWidth="1"/>
    <col min="7425" max="7674" width="9.140625" style="4"/>
    <col min="7675" max="7675" width="8.5703125" style="4" customWidth="1"/>
    <col min="7676" max="7676" width="78.85546875" style="4" customWidth="1"/>
    <col min="7677" max="7679" width="9.140625" style="4"/>
    <col min="7680" max="7680" width="20.5703125" style="4" customWidth="1"/>
    <col min="7681" max="7930" width="9.140625" style="4"/>
    <col min="7931" max="7931" width="8.5703125" style="4" customWidth="1"/>
    <col min="7932" max="7932" width="78.85546875" style="4" customWidth="1"/>
    <col min="7933" max="7935" width="9.140625" style="4"/>
    <col min="7936" max="7936" width="20.5703125" style="4" customWidth="1"/>
    <col min="7937" max="8186" width="9.140625" style="4"/>
    <col min="8187" max="8187" width="8.5703125" style="4" customWidth="1"/>
    <col min="8188" max="8188" width="78.85546875" style="4" customWidth="1"/>
    <col min="8189" max="8191" width="9.140625" style="4"/>
    <col min="8192" max="8192" width="20.5703125" style="4" customWidth="1"/>
    <col min="8193" max="8442" width="9.140625" style="4"/>
    <col min="8443" max="8443" width="8.5703125" style="4" customWidth="1"/>
    <col min="8444" max="8444" width="78.85546875" style="4" customWidth="1"/>
    <col min="8445" max="8447" width="9.140625" style="4"/>
    <col min="8448" max="8448" width="20.5703125" style="4" customWidth="1"/>
    <col min="8449" max="8698" width="9.140625" style="4"/>
    <col min="8699" max="8699" width="8.5703125" style="4" customWidth="1"/>
    <col min="8700" max="8700" width="78.85546875" style="4" customWidth="1"/>
    <col min="8701" max="8703" width="9.140625" style="4"/>
    <col min="8704" max="8704" width="20.5703125" style="4" customWidth="1"/>
    <col min="8705" max="8954" width="9.140625" style="4"/>
    <col min="8955" max="8955" width="8.5703125" style="4" customWidth="1"/>
    <col min="8956" max="8956" width="78.85546875" style="4" customWidth="1"/>
    <col min="8957" max="8959" width="9.140625" style="4"/>
    <col min="8960" max="8960" width="20.5703125" style="4" customWidth="1"/>
    <col min="8961" max="9210" width="9.140625" style="4"/>
    <col min="9211" max="9211" width="8.5703125" style="4" customWidth="1"/>
    <col min="9212" max="9212" width="78.85546875" style="4" customWidth="1"/>
    <col min="9213" max="9215" width="9.140625" style="4"/>
    <col min="9216" max="9216" width="20.5703125" style="4" customWidth="1"/>
    <col min="9217" max="9466" width="9.140625" style="4"/>
    <col min="9467" max="9467" width="8.5703125" style="4" customWidth="1"/>
    <col min="9468" max="9468" width="78.85546875" style="4" customWidth="1"/>
    <col min="9469" max="9471" width="9.140625" style="4"/>
    <col min="9472" max="9472" width="20.5703125" style="4" customWidth="1"/>
    <col min="9473" max="9722" width="9.140625" style="4"/>
    <col min="9723" max="9723" width="8.5703125" style="4" customWidth="1"/>
    <col min="9724" max="9724" width="78.85546875" style="4" customWidth="1"/>
    <col min="9725" max="9727" width="9.140625" style="4"/>
    <col min="9728" max="9728" width="20.5703125" style="4" customWidth="1"/>
    <col min="9729" max="9978" width="9.140625" style="4"/>
    <col min="9979" max="9979" width="8.5703125" style="4" customWidth="1"/>
    <col min="9980" max="9980" width="78.85546875" style="4" customWidth="1"/>
    <col min="9981" max="9983" width="9.140625" style="4"/>
    <col min="9984" max="9984" width="20.5703125" style="4" customWidth="1"/>
    <col min="9985" max="10234" width="9.140625" style="4"/>
    <col min="10235" max="10235" width="8.5703125" style="4" customWidth="1"/>
    <col min="10236" max="10236" width="78.85546875" style="4" customWidth="1"/>
    <col min="10237" max="10239" width="9.140625" style="4"/>
    <col min="10240" max="10240" width="20.5703125" style="4" customWidth="1"/>
    <col min="10241" max="10490" width="9.140625" style="4"/>
    <col min="10491" max="10491" width="8.5703125" style="4" customWidth="1"/>
    <col min="10492" max="10492" width="78.85546875" style="4" customWidth="1"/>
    <col min="10493" max="10495" width="9.140625" style="4"/>
    <col min="10496" max="10496" width="20.5703125" style="4" customWidth="1"/>
    <col min="10497" max="10746" width="9.140625" style="4"/>
    <col min="10747" max="10747" width="8.5703125" style="4" customWidth="1"/>
    <col min="10748" max="10748" width="78.85546875" style="4" customWidth="1"/>
    <col min="10749" max="10751" width="9.140625" style="4"/>
    <col min="10752" max="10752" width="20.5703125" style="4" customWidth="1"/>
    <col min="10753" max="11002" width="9.140625" style="4"/>
    <col min="11003" max="11003" width="8.5703125" style="4" customWidth="1"/>
    <col min="11004" max="11004" width="78.85546875" style="4" customWidth="1"/>
    <col min="11005" max="11007" width="9.140625" style="4"/>
    <col min="11008" max="11008" width="20.5703125" style="4" customWidth="1"/>
    <col min="11009" max="11258" width="9.140625" style="4"/>
    <col min="11259" max="11259" width="8.5703125" style="4" customWidth="1"/>
    <col min="11260" max="11260" width="78.85546875" style="4" customWidth="1"/>
    <col min="11261" max="11263" width="9.140625" style="4"/>
    <col min="11264" max="11264" width="20.5703125" style="4" customWidth="1"/>
    <col min="11265" max="11514" width="9.140625" style="4"/>
    <col min="11515" max="11515" width="8.5703125" style="4" customWidth="1"/>
    <col min="11516" max="11516" width="78.85546875" style="4" customWidth="1"/>
    <col min="11517" max="11519" width="9.140625" style="4"/>
    <col min="11520" max="11520" width="20.5703125" style="4" customWidth="1"/>
    <col min="11521" max="11770" width="9.140625" style="4"/>
    <col min="11771" max="11771" width="8.5703125" style="4" customWidth="1"/>
    <col min="11772" max="11772" width="78.85546875" style="4" customWidth="1"/>
    <col min="11773" max="11775" width="9.140625" style="4"/>
    <col min="11776" max="11776" width="20.5703125" style="4" customWidth="1"/>
    <col min="11777" max="12026" width="9.140625" style="4"/>
    <col min="12027" max="12027" width="8.5703125" style="4" customWidth="1"/>
    <col min="12028" max="12028" width="78.85546875" style="4" customWidth="1"/>
    <col min="12029" max="12031" width="9.140625" style="4"/>
    <col min="12032" max="12032" width="20.5703125" style="4" customWidth="1"/>
    <col min="12033" max="12282" width="9.140625" style="4"/>
    <col min="12283" max="12283" width="8.5703125" style="4" customWidth="1"/>
    <col min="12284" max="12284" width="78.85546875" style="4" customWidth="1"/>
    <col min="12285" max="12287" width="9.140625" style="4"/>
    <col min="12288" max="12288" width="20.5703125" style="4" customWidth="1"/>
    <col min="12289" max="12538" width="9.140625" style="4"/>
    <col min="12539" max="12539" width="8.5703125" style="4" customWidth="1"/>
    <col min="12540" max="12540" width="78.85546875" style="4" customWidth="1"/>
    <col min="12541" max="12543" width="9.140625" style="4"/>
    <col min="12544" max="12544" width="20.5703125" style="4" customWidth="1"/>
    <col min="12545" max="12794" width="9.140625" style="4"/>
    <col min="12795" max="12795" width="8.5703125" style="4" customWidth="1"/>
    <col min="12796" max="12796" width="78.85546875" style="4" customWidth="1"/>
    <col min="12797" max="12799" width="9.140625" style="4"/>
    <col min="12800" max="12800" width="20.5703125" style="4" customWidth="1"/>
    <col min="12801" max="13050" width="9.140625" style="4"/>
    <col min="13051" max="13051" width="8.5703125" style="4" customWidth="1"/>
    <col min="13052" max="13052" width="78.85546875" style="4" customWidth="1"/>
    <col min="13053" max="13055" width="9.140625" style="4"/>
    <col min="13056" max="13056" width="20.5703125" style="4" customWidth="1"/>
    <col min="13057" max="13306" width="9.140625" style="4"/>
    <col min="13307" max="13307" width="8.5703125" style="4" customWidth="1"/>
    <col min="13308" max="13308" width="78.85546875" style="4" customWidth="1"/>
    <col min="13309" max="13311" width="9.140625" style="4"/>
    <col min="13312" max="13312" width="20.5703125" style="4" customWidth="1"/>
    <col min="13313" max="13562" width="9.140625" style="4"/>
    <col min="13563" max="13563" width="8.5703125" style="4" customWidth="1"/>
    <col min="13564" max="13564" width="78.85546875" style="4" customWidth="1"/>
    <col min="13565" max="13567" width="9.140625" style="4"/>
    <col min="13568" max="13568" width="20.5703125" style="4" customWidth="1"/>
    <col min="13569" max="13818" width="9.140625" style="4"/>
    <col min="13819" max="13819" width="8.5703125" style="4" customWidth="1"/>
    <col min="13820" max="13820" width="78.85546875" style="4" customWidth="1"/>
    <col min="13821" max="13823" width="9.140625" style="4"/>
    <col min="13824" max="13824" width="20.5703125" style="4" customWidth="1"/>
    <col min="13825" max="14074" width="9.140625" style="4"/>
    <col min="14075" max="14075" width="8.5703125" style="4" customWidth="1"/>
    <col min="14076" max="14076" width="78.85546875" style="4" customWidth="1"/>
    <col min="14077" max="14079" width="9.140625" style="4"/>
    <col min="14080" max="14080" width="20.5703125" style="4" customWidth="1"/>
    <col min="14081" max="14330" width="9.140625" style="4"/>
    <col min="14331" max="14331" width="8.5703125" style="4" customWidth="1"/>
    <col min="14332" max="14332" width="78.85546875" style="4" customWidth="1"/>
    <col min="14333" max="14335" width="9.140625" style="4"/>
    <col min="14336" max="14336" width="20.5703125" style="4" customWidth="1"/>
    <col min="14337" max="14586" width="9.140625" style="4"/>
    <col min="14587" max="14587" width="8.5703125" style="4" customWidth="1"/>
    <col min="14588" max="14588" width="78.85546875" style="4" customWidth="1"/>
    <col min="14589" max="14591" width="9.140625" style="4"/>
    <col min="14592" max="14592" width="20.5703125" style="4" customWidth="1"/>
    <col min="14593" max="14842" width="9.140625" style="4"/>
    <col min="14843" max="14843" width="8.5703125" style="4" customWidth="1"/>
    <col min="14844" max="14844" width="78.85546875" style="4" customWidth="1"/>
    <col min="14845" max="14847" width="9.140625" style="4"/>
    <col min="14848" max="14848" width="20.5703125" style="4" customWidth="1"/>
    <col min="14849" max="15098" width="9.140625" style="4"/>
    <col min="15099" max="15099" width="8.5703125" style="4" customWidth="1"/>
    <col min="15100" max="15100" width="78.85546875" style="4" customWidth="1"/>
    <col min="15101" max="15103" width="9.140625" style="4"/>
    <col min="15104" max="15104" width="20.5703125" style="4" customWidth="1"/>
    <col min="15105" max="15354" width="9.140625" style="4"/>
    <col min="15355" max="15355" width="8.5703125" style="4" customWidth="1"/>
    <col min="15356" max="15356" width="78.85546875" style="4" customWidth="1"/>
    <col min="15357" max="15359" width="9.140625" style="4"/>
    <col min="15360" max="15360" width="20.5703125" style="4" customWidth="1"/>
    <col min="15361" max="15610" width="9.140625" style="4"/>
    <col min="15611" max="15611" width="8.5703125" style="4" customWidth="1"/>
    <col min="15612" max="15612" width="78.85546875" style="4" customWidth="1"/>
    <col min="15613" max="15615" width="9.140625" style="4"/>
    <col min="15616" max="15616" width="20.5703125" style="4" customWidth="1"/>
    <col min="15617" max="15866" width="9.140625" style="4"/>
    <col min="15867" max="15867" width="8.5703125" style="4" customWidth="1"/>
    <col min="15868" max="15868" width="78.85546875" style="4" customWidth="1"/>
    <col min="15869" max="15871" width="9.140625" style="4"/>
    <col min="15872" max="15872" width="20.5703125" style="4" customWidth="1"/>
    <col min="15873" max="16122" width="9.140625" style="4"/>
    <col min="16123" max="16123" width="8.5703125" style="4" customWidth="1"/>
    <col min="16124" max="16124" width="78.85546875" style="4" customWidth="1"/>
    <col min="16125" max="16127" width="9.140625" style="4"/>
    <col min="16128" max="16128" width="20.5703125" style="4" customWidth="1"/>
    <col min="16129" max="16384" width="9.140625" style="4"/>
  </cols>
  <sheetData>
    <row r="1" spans="1:4" ht="15.75">
      <c r="A1" s="1"/>
      <c r="B1" s="2" t="s">
        <v>111</v>
      </c>
      <c r="C1" s="3"/>
      <c r="D1" s="3"/>
    </row>
    <row r="2" spans="1:4">
      <c r="A2" s="1"/>
      <c r="B2" s="5"/>
      <c r="C2" s="3"/>
      <c r="D2" s="3"/>
    </row>
    <row r="3" spans="1:4">
      <c r="A3" s="1" t="s">
        <v>0</v>
      </c>
      <c r="B3" s="6" t="s">
        <v>1</v>
      </c>
      <c r="C3" s="3"/>
      <c r="D3" s="3"/>
    </row>
    <row r="4" spans="1:4">
      <c r="A4" s="1" t="s">
        <v>2</v>
      </c>
      <c r="B4" s="7" t="s">
        <v>3</v>
      </c>
      <c r="C4" s="3"/>
      <c r="D4" s="3"/>
    </row>
    <row r="5" spans="1:4">
      <c r="A5" s="1" t="s">
        <v>4</v>
      </c>
      <c r="B5" s="6"/>
      <c r="C5" s="3"/>
      <c r="D5" s="3"/>
    </row>
    <row r="6" spans="1:4">
      <c r="A6" s="1" t="s">
        <v>5</v>
      </c>
      <c r="B6" s="6" t="s">
        <v>6</v>
      </c>
      <c r="C6" s="3"/>
      <c r="D6" s="3"/>
    </row>
    <row r="7" spans="1:4">
      <c r="A7" s="1" t="s">
        <v>7</v>
      </c>
      <c r="B7" s="6" t="s">
        <v>8</v>
      </c>
      <c r="C7" s="3"/>
      <c r="D7" s="3"/>
    </row>
    <row r="8" spans="1:4">
      <c r="A8" s="1"/>
      <c r="B8" s="5"/>
      <c r="C8" s="3"/>
      <c r="D8" s="3"/>
    </row>
    <row r="9" spans="1:4">
      <c r="A9" s="51" t="s">
        <v>9</v>
      </c>
      <c r="B9" s="53" t="s">
        <v>10</v>
      </c>
      <c r="C9" s="54" t="s">
        <v>11</v>
      </c>
      <c r="D9" s="55" t="s">
        <v>12</v>
      </c>
    </row>
    <row r="10" spans="1:4" ht="34.5" customHeight="1">
      <c r="A10" s="52"/>
      <c r="B10" s="53"/>
      <c r="C10" s="54"/>
      <c r="D10" s="55"/>
    </row>
    <row r="11" spans="1:4" ht="15" customHeight="1">
      <c r="A11" s="8"/>
      <c r="B11" s="9" t="s">
        <v>13</v>
      </c>
      <c r="C11" s="10"/>
      <c r="D11" s="11"/>
    </row>
    <row r="12" spans="1:4">
      <c r="A12" s="12">
        <v>1</v>
      </c>
      <c r="B12" s="13" t="s">
        <v>14</v>
      </c>
      <c r="C12" s="12" t="s">
        <v>15</v>
      </c>
      <c r="D12" s="14">
        <v>10</v>
      </c>
    </row>
    <row r="13" spans="1:4">
      <c r="A13" s="12">
        <f>COUNTA(A12:$A$12)+1</f>
        <v>2</v>
      </c>
      <c r="B13" s="15" t="s">
        <v>16</v>
      </c>
      <c r="C13" s="16" t="s">
        <v>15</v>
      </c>
      <c r="D13" s="17">
        <v>40</v>
      </c>
    </row>
    <row r="14" spans="1:4">
      <c r="A14" s="12">
        <f>COUNTA(A$12:$A13)+1</f>
        <v>3</v>
      </c>
      <c r="B14" s="15" t="s">
        <v>17</v>
      </c>
      <c r="C14" s="16" t="s">
        <v>15</v>
      </c>
      <c r="D14" s="17">
        <v>10</v>
      </c>
    </row>
    <row r="15" spans="1:4">
      <c r="A15" s="12">
        <f>COUNTA(A$12:$A14)+1</f>
        <v>4</v>
      </c>
      <c r="B15" s="15" t="s">
        <v>18</v>
      </c>
      <c r="C15" s="16" t="s">
        <v>15</v>
      </c>
      <c r="D15" s="17">
        <v>160</v>
      </c>
    </row>
    <row r="16" spans="1:4">
      <c r="A16" s="12">
        <f>COUNTA(A$12:$A15)+1</f>
        <v>5</v>
      </c>
      <c r="B16" s="15" t="s">
        <v>19</v>
      </c>
      <c r="C16" s="16" t="s">
        <v>15</v>
      </c>
      <c r="D16" s="17">
        <v>10</v>
      </c>
    </row>
    <row r="17" spans="1:4">
      <c r="A17" s="12">
        <f>COUNTA(A$12:$A16)+1</f>
        <v>6</v>
      </c>
      <c r="B17" s="15" t="s">
        <v>20</v>
      </c>
      <c r="C17" s="16" t="s">
        <v>15</v>
      </c>
      <c r="D17" s="17">
        <v>10</v>
      </c>
    </row>
    <row r="18" spans="1:4">
      <c r="A18" s="12">
        <f>COUNTA(A$12:$A17)+1</f>
        <v>7</v>
      </c>
      <c r="B18" s="15" t="s">
        <v>21</v>
      </c>
      <c r="C18" s="16" t="s">
        <v>15</v>
      </c>
      <c r="D18" s="17">
        <v>10</v>
      </c>
    </row>
    <row r="19" spans="1:4">
      <c r="A19" s="12">
        <f>COUNTA(A$12:$A18)+1</f>
        <v>8</v>
      </c>
      <c r="B19" s="15" t="s">
        <v>22</v>
      </c>
      <c r="C19" s="16" t="s">
        <v>15</v>
      </c>
      <c r="D19" s="17">
        <v>180</v>
      </c>
    </row>
    <row r="20" spans="1:4" ht="15" customHeight="1">
      <c r="A20" s="18"/>
      <c r="B20" s="19" t="s">
        <v>23</v>
      </c>
      <c r="C20" s="18"/>
      <c r="D20" s="20"/>
    </row>
    <row r="21" spans="1:4">
      <c r="A21" s="12">
        <f>COUNTA(A$12:$A20)+1</f>
        <v>9</v>
      </c>
      <c r="B21" s="21" t="s">
        <v>101</v>
      </c>
      <c r="C21" s="22" t="s">
        <v>24</v>
      </c>
      <c r="D21" s="23">
        <v>2</v>
      </c>
    </row>
    <row r="22" spans="1:4" hidden="1">
      <c r="A22" s="12"/>
      <c r="B22" s="24" t="s">
        <v>25</v>
      </c>
      <c r="C22" s="22"/>
      <c r="D22" s="23"/>
    </row>
    <row r="23" spans="1:4" hidden="1">
      <c r="A23" s="12"/>
      <c r="B23" s="24" t="s">
        <v>26</v>
      </c>
      <c r="C23" s="22"/>
      <c r="D23" s="23"/>
    </row>
    <row r="24" spans="1:4" hidden="1">
      <c r="A24" s="12"/>
      <c r="B24" s="24" t="s">
        <v>27</v>
      </c>
      <c r="C24" s="22"/>
      <c r="D24" s="23"/>
    </row>
    <row r="25" spans="1:4" hidden="1">
      <c r="A25" s="12"/>
      <c r="B25" s="24" t="s">
        <v>28</v>
      </c>
      <c r="C25" s="22"/>
      <c r="D25" s="23"/>
    </row>
    <row r="26" spans="1:4" hidden="1">
      <c r="A26" s="12"/>
      <c r="B26" s="24" t="s">
        <v>29</v>
      </c>
      <c r="C26" s="22"/>
      <c r="D26" s="23"/>
    </row>
    <row r="27" spans="1:4" hidden="1">
      <c r="A27" s="12"/>
      <c r="B27" s="24" t="s">
        <v>30</v>
      </c>
      <c r="C27" s="22"/>
      <c r="D27" s="23"/>
    </row>
    <row r="28" spans="1:4" hidden="1">
      <c r="A28" s="12"/>
      <c r="B28" s="24" t="s">
        <v>31</v>
      </c>
      <c r="C28" s="22"/>
      <c r="D28" s="23"/>
    </row>
    <row r="29" spans="1:4" hidden="1">
      <c r="A29" s="12"/>
      <c r="B29" s="24" t="s">
        <v>32</v>
      </c>
      <c r="C29" s="22"/>
      <c r="D29" s="23"/>
    </row>
    <row r="30" spans="1:4" ht="33.75" hidden="1">
      <c r="A30" s="12"/>
      <c r="B30" s="24" t="s">
        <v>33</v>
      </c>
      <c r="C30" s="22"/>
      <c r="D30" s="23"/>
    </row>
    <row r="31" spans="1:4" hidden="1">
      <c r="A31" s="12"/>
      <c r="B31" s="24" t="s">
        <v>100</v>
      </c>
      <c r="C31" s="22"/>
      <c r="D31" s="23"/>
    </row>
    <row r="32" spans="1:4" hidden="1">
      <c r="A32" s="12"/>
      <c r="B32" s="24" t="s">
        <v>34</v>
      </c>
      <c r="C32" s="22"/>
      <c r="D32" s="23"/>
    </row>
    <row r="33" spans="1:4" hidden="1">
      <c r="A33" s="12"/>
      <c r="B33" s="24" t="s">
        <v>35</v>
      </c>
      <c r="C33" s="22"/>
      <c r="D33" s="23"/>
    </row>
    <row r="34" spans="1:4" hidden="1">
      <c r="A34" s="12"/>
      <c r="B34" s="24" t="s">
        <v>36</v>
      </c>
      <c r="C34" s="22"/>
      <c r="D34" s="23"/>
    </row>
    <row r="35" spans="1:4" hidden="1">
      <c r="A35" s="12"/>
      <c r="B35" s="24" t="s">
        <v>37</v>
      </c>
      <c r="C35" s="22"/>
      <c r="D35" s="23"/>
    </row>
    <row r="36" spans="1:4">
      <c r="A36" s="12">
        <f>COUNTA(A$12:$A21)+1</f>
        <v>10</v>
      </c>
      <c r="B36" s="21" t="s">
        <v>102</v>
      </c>
      <c r="C36" s="16" t="s">
        <v>24</v>
      </c>
      <c r="D36" s="25">
        <v>2</v>
      </c>
    </row>
    <row r="37" spans="1:4" ht="15" customHeight="1">
      <c r="A37" s="12">
        <f>COUNTA(A$12:$A36)+1</f>
        <v>11</v>
      </c>
      <c r="B37" s="26" t="s">
        <v>103</v>
      </c>
      <c r="C37" s="16" t="s">
        <v>38</v>
      </c>
      <c r="D37" s="25">
        <v>2</v>
      </c>
    </row>
    <row r="38" spans="1:4" ht="15" customHeight="1">
      <c r="A38" s="12">
        <f>COUNTA(A$12:$A37)+1</f>
        <v>12</v>
      </c>
      <c r="B38" s="47" t="s">
        <v>104</v>
      </c>
      <c r="C38" s="16" t="s">
        <v>38</v>
      </c>
      <c r="D38" s="25">
        <v>1</v>
      </c>
    </row>
    <row r="39" spans="1:4" ht="15.75" customHeight="1">
      <c r="A39" s="12">
        <f>COUNTA(A$12:$A38)+1</f>
        <v>13</v>
      </c>
      <c r="B39" s="21" t="s">
        <v>39</v>
      </c>
      <c r="C39" s="16" t="s">
        <v>38</v>
      </c>
      <c r="D39" s="17">
        <v>1</v>
      </c>
    </row>
    <row r="40" spans="1:4" ht="15" customHeight="1">
      <c r="A40" s="12">
        <f>COUNTA(A$12:$A39)+1</f>
        <v>14</v>
      </c>
      <c r="B40" s="21" t="s">
        <v>40</v>
      </c>
      <c r="C40" s="16" t="s">
        <v>24</v>
      </c>
      <c r="D40" s="25">
        <v>1</v>
      </c>
    </row>
    <row r="41" spans="1:4" ht="15" customHeight="1">
      <c r="A41" s="12">
        <f>COUNTA(A$12:$A40)+1</f>
        <v>15</v>
      </c>
      <c r="B41" s="21" t="s">
        <v>41</v>
      </c>
      <c r="C41" s="16" t="s">
        <v>38</v>
      </c>
      <c r="D41" s="25">
        <v>1</v>
      </c>
    </row>
    <row r="42" spans="1:4" ht="15" customHeight="1">
      <c r="A42" s="12">
        <f>COUNTA(A$12:$A41)+1</f>
        <v>16</v>
      </c>
      <c r="B42" s="48" t="s">
        <v>42</v>
      </c>
      <c r="C42" s="12" t="s">
        <v>38</v>
      </c>
      <c r="D42" s="27">
        <v>1</v>
      </c>
    </row>
    <row r="43" spans="1:4" ht="15" customHeight="1">
      <c r="A43" s="12">
        <f>COUNTA(A$12:$A42)+1</f>
        <v>17</v>
      </c>
      <c r="B43" s="21" t="s">
        <v>105</v>
      </c>
      <c r="C43" s="16" t="s">
        <v>38</v>
      </c>
      <c r="D43" s="25">
        <v>2</v>
      </c>
    </row>
    <row r="44" spans="1:4" ht="25.5">
      <c r="A44" s="12">
        <f>COUNTA(A$12:$A43)+1</f>
        <v>18</v>
      </c>
      <c r="B44" s="49" t="s">
        <v>110</v>
      </c>
      <c r="C44" s="16" t="s">
        <v>24</v>
      </c>
      <c r="D44" s="17">
        <v>1</v>
      </c>
    </row>
    <row r="45" spans="1:4">
      <c r="A45" s="12">
        <f>COUNTA(A$12:$A44)+1</f>
        <v>19</v>
      </c>
      <c r="B45" s="21" t="s">
        <v>108</v>
      </c>
      <c r="C45" s="16" t="s">
        <v>24</v>
      </c>
      <c r="D45" s="17">
        <v>1</v>
      </c>
    </row>
    <row r="46" spans="1:4" ht="25.5">
      <c r="A46" s="12"/>
      <c r="B46" s="24" t="s">
        <v>107</v>
      </c>
      <c r="C46" s="16"/>
      <c r="D46" s="17"/>
    </row>
    <row r="47" spans="1:4">
      <c r="A47" s="12"/>
      <c r="B47" s="24" t="s">
        <v>43</v>
      </c>
      <c r="C47" s="16"/>
      <c r="D47" s="17"/>
    </row>
    <row r="48" spans="1:4">
      <c r="A48" s="12"/>
      <c r="B48" s="24" t="s">
        <v>44</v>
      </c>
      <c r="C48" s="16"/>
      <c r="D48" s="17"/>
    </row>
    <row r="49" spans="1:4">
      <c r="A49" s="12"/>
      <c r="B49" s="24" t="s">
        <v>45</v>
      </c>
      <c r="C49" s="16"/>
      <c r="D49" s="17"/>
    </row>
    <row r="50" spans="1:4">
      <c r="A50" s="12"/>
      <c r="B50" s="24" t="s">
        <v>46</v>
      </c>
      <c r="C50" s="16"/>
      <c r="D50" s="17"/>
    </row>
    <row r="51" spans="1:4" ht="15" customHeight="1">
      <c r="A51" s="12">
        <f>COUNTA(A$12:$A45)+1</f>
        <v>20</v>
      </c>
      <c r="B51" s="21" t="s">
        <v>47</v>
      </c>
      <c r="C51" s="16" t="s">
        <v>48</v>
      </c>
      <c r="D51" s="25">
        <v>8</v>
      </c>
    </row>
    <row r="52" spans="1:4" ht="15" customHeight="1">
      <c r="A52" s="12">
        <f>COUNTA(A$12:$A51)+1</f>
        <v>21</v>
      </c>
      <c r="B52" s="21" t="s">
        <v>49</v>
      </c>
      <c r="C52" s="16" t="s">
        <v>38</v>
      </c>
      <c r="D52" s="25">
        <v>7</v>
      </c>
    </row>
    <row r="53" spans="1:4" ht="15" customHeight="1">
      <c r="A53" s="12">
        <f>COUNTA(A$12:$A52)+1</f>
        <v>22</v>
      </c>
      <c r="B53" s="21" t="s">
        <v>50</v>
      </c>
      <c r="C53" s="16" t="s">
        <v>38</v>
      </c>
      <c r="D53" s="25">
        <v>1</v>
      </c>
    </row>
    <row r="54" spans="1:4" ht="15" customHeight="1">
      <c r="A54" s="12">
        <f>COUNTA(A$12:$A53)+1</f>
        <v>23</v>
      </c>
      <c r="B54" s="21" t="s">
        <v>51</v>
      </c>
      <c r="C54" s="16" t="s">
        <v>38</v>
      </c>
      <c r="D54" s="25">
        <v>3</v>
      </c>
    </row>
    <row r="55" spans="1:4">
      <c r="A55" s="12">
        <f>COUNTA(A$12:$A54)+1</f>
        <v>24</v>
      </c>
      <c r="B55" s="15" t="s">
        <v>52</v>
      </c>
      <c r="C55" s="16" t="s">
        <v>53</v>
      </c>
      <c r="D55" s="17">
        <v>4</v>
      </c>
    </row>
    <row r="56" spans="1:4" ht="15" customHeight="1">
      <c r="A56" s="12">
        <f>COUNTA(A$12:$A55)+1</f>
        <v>25</v>
      </c>
      <c r="B56" s="21" t="s">
        <v>54</v>
      </c>
      <c r="C56" s="16" t="s">
        <v>24</v>
      </c>
      <c r="D56" s="25">
        <v>1</v>
      </c>
    </row>
    <row r="57" spans="1:4" ht="15" customHeight="1">
      <c r="A57" s="41">
        <v>26</v>
      </c>
      <c r="B57" s="50" t="s">
        <v>106</v>
      </c>
      <c r="C57" s="43" t="s">
        <v>38</v>
      </c>
      <c r="D57" s="44">
        <v>3</v>
      </c>
    </row>
    <row r="58" spans="1:4" ht="15" customHeight="1">
      <c r="A58" s="18"/>
      <c r="B58" s="28" t="s">
        <v>55</v>
      </c>
      <c r="C58" s="18"/>
      <c r="D58" s="20"/>
    </row>
    <row r="59" spans="1:4" ht="15" customHeight="1">
      <c r="A59" s="12">
        <f>COUNTA(A$12:$A58)+1</f>
        <v>27</v>
      </c>
      <c r="B59" s="26" t="s">
        <v>56</v>
      </c>
      <c r="C59" s="29" t="s">
        <v>57</v>
      </c>
      <c r="D59" s="25">
        <v>1</v>
      </c>
    </row>
    <row r="60" spans="1:4" ht="15" customHeight="1">
      <c r="A60" s="12">
        <f>COUNTA(A$12:$A59)+1</f>
        <v>28</v>
      </c>
      <c r="B60" s="26" t="s">
        <v>58</v>
      </c>
      <c r="C60" s="29" t="s">
        <v>15</v>
      </c>
      <c r="D60" s="25">
        <v>15</v>
      </c>
    </row>
    <row r="61" spans="1:4" ht="15" customHeight="1">
      <c r="A61" s="12">
        <f>COUNTA(A$12:$A60)+1</f>
        <v>29</v>
      </c>
      <c r="B61" s="26" t="s">
        <v>59</v>
      </c>
      <c r="C61" s="29" t="s">
        <v>53</v>
      </c>
      <c r="D61" s="25">
        <v>1</v>
      </c>
    </row>
    <row r="62" spans="1:4" ht="15" customHeight="1">
      <c r="A62" s="18"/>
      <c r="B62" s="28" t="s">
        <v>60</v>
      </c>
      <c r="C62" s="18"/>
      <c r="D62" s="20"/>
    </row>
    <row r="63" spans="1:4" ht="15" customHeight="1">
      <c r="A63" s="12">
        <f>COUNTA(A$12:$A62)+1</f>
        <v>30</v>
      </c>
      <c r="B63" s="21" t="s">
        <v>61</v>
      </c>
      <c r="C63" s="16" t="s">
        <v>38</v>
      </c>
      <c r="D63" s="17">
        <v>1</v>
      </c>
    </row>
    <row r="64" spans="1:4" ht="15" customHeight="1">
      <c r="A64" s="12">
        <f>COUNTA(A$12:$A63)+1</f>
        <v>31</v>
      </c>
      <c r="B64" s="21" t="s">
        <v>62</v>
      </c>
      <c r="C64" s="16" t="s">
        <v>38</v>
      </c>
      <c r="D64" s="17">
        <v>1</v>
      </c>
    </row>
    <row r="65" spans="1:4" ht="15" customHeight="1">
      <c r="A65" s="12">
        <f>COUNTA(A$12:$A64)+1</f>
        <v>32</v>
      </c>
      <c r="B65" s="21" t="s">
        <v>63</v>
      </c>
      <c r="C65" s="16" t="s">
        <v>38</v>
      </c>
      <c r="D65" s="25">
        <v>2</v>
      </c>
    </row>
    <row r="66" spans="1:4">
      <c r="A66" s="12">
        <f>COUNTA(A$12:$A65)+1</f>
        <v>33</v>
      </c>
      <c r="B66" s="30" t="s">
        <v>64</v>
      </c>
      <c r="C66" s="16" t="s">
        <v>38</v>
      </c>
      <c r="D66" s="25">
        <v>1</v>
      </c>
    </row>
    <row r="67" spans="1:4" ht="15" customHeight="1">
      <c r="A67" s="12">
        <f>COUNTA(A$12:$A66)+1</f>
        <v>34</v>
      </c>
      <c r="B67" s="21" t="s">
        <v>65</v>
      </c>
      <c r="C67" s="16" t="s">
        <v>38</v>
      </c>
      <c r="D67" s="25">
        <v>6</v>
      </c>
    </row>
    <row r="68" spans="1:4" ht="15" customHeight="1">
      <c r="A68" s="12">
        <f>COUNTA(A$12:$A67)+1</f>
        <v>35</v>
      </c>
      <c r="B68" s="21" t="s">
        <v>66</v>
      </c>
      <c r="C68" s="16" t="s">
        <v>38</v>
      </c>
      <c r="D68" s="25">
        <v>1</v>
      </c>
    </row>
    <row r="69" spans="1:4" ht="15" customHeight="1">
      <c r="A69" s="12">
        <f>COUNTA(A$12:$A68)+1</f>
        <v>36</v>
      </c>
      <c r="B69" s="21" t="s">
        <v>67</v>
      </c>
      <c r="C69" s="16" t="s">
        <v>38</v>
      </c>
      <c r="D69" s="25">
        <v>4</v>
      </c>
    </row>
    <row r="70" spans="1:4" ht="15" customHeight="1">
      <c r="A70" s="12">
        <f>COUNTA(A$12:$A69)+1</f>
        <v>37</v>
      </c>
      <c r="B70" s="13" t="s">
        <v>68</v>
      </c>
      <c r="C70" s="12" t="s">
        <v>38</v>
      </c>
      <c r="D70" s="27">
        <v>5</v>
      </c>
    </row>
    <row r="71" spans="1:4" ht="15" customHeight="1">
      <c r="A71" s="12">
        <f>COUNTA(A$12:$A70)+1</f>
        <v>38</v>
      </c>
      <c r="B71" s="21" t="s">
        <v>69</v>
      </c>
      <c r="C71" s="16" t="s">
        <v>38</v>
      </c>
      <c r="D71" s="25">
        <v>3</v>
      </c>
    </row>
    <row r="72" spans="1:4" ht="15" customHeight="1">
      <c r="A72" s="12">
        <f>COUNTA(A$12:$A71)+1</f>
        <v>39</v>
      </c>
      <c r="B72" s="21" t="s">
        <v>70</v>
      </c>
      <c r="C72" s="16" t="s">
        <v>38</v>
      </c>
      <c r="D72" s="25">
        <v>1</v>
      </c>
    </row>
    <row r="73" spans="1:4" ht="15" customHeight="1">
      <c r="A73" s="12">
        <f>COUNTA(A$12:$A72)+1</f>
        <v>40</v>
      </c>
      <c r="B73" s="21" t="s">
        <v>71</v>
      </c>
      <c r="C73" s="16" t="s">
        <v>15</v>
      </c>
      <c r="D73" s="25">
        <v>2</v>
      </c>
    </row>
    <row r="74" spans="1:4" ht="15" customHeight="1">
      <c r="A74" s="12">
        <f>COUNTA(A$12:$A73)+1</f>
        <v>41</v>
      </c>
      <c r="B74" s="21" t="s">
        <v>54</v>
      </c>
      <c r="C74" s="16" t="s">
        <v>24</v>
      </c>
      <c r="D74" s="25">
        <v>1</v>
      </c>
    </row>
    <row r="75" spans="1:4" ht="15" customHeight="1">
      <c r="A75" s="18"/>
      <c r="B75" s="28" t="s">
        <v>72</v>
      </c>
      <c r="C75" s="18"/>
      <c r="D75" s="20"/>
    </row>
    <row r="76" spans="1:4" ht="15" customHeight="1">
      <c r="A76" s="12">
        <f>COUNTA(A$12:$A75)+1</f>
        <v>42</v>
      </c>
      <c r="B76" s="21" t="s">
        <v>73</v>
      </c>
      <c r="C76" s="16" t="s">
        <v>38</v>
      </c>
      <c r="D76" s="25">
        <v>6</v>
      </c>
    </row>
    <row r="77" spans="1:4" ht="15" customHeight="1">
      <c r="A77" s="12">
        <f>COUNTA(A$12:$A76)+1</f>
        <v>43</v>
      </c>
      <c r="B77" s="21" t="s">
        <v>74</v>
      </c>
      <c r="C77" s="16" t="s">
        <v>38</v>
      </c>
      <c r="D77" s="25">
        <v>1</v>
      </c>
    </row>
    <row r="78" spans="1:4" ht="15" customHeight="1">
      <c r="A78" s="12">
        <f>COUNTA(A$12:$A77)+1</f>
        <v>44</v>
      </c>
      <c r="B78" s="21" t="s">
        <v>75</v>
      </c>
      <c r="C78" s="16" t="s">
        <v>38</v>
      </c>
      <c r="D78" s="25">
        <v>1</v>
      </c>
    </row>
    <row r="79" spans="1:4" ht="15" customHeight="1">
      <c r="A79" s="12">
        <f>COUNTA(A$12:$A78)+1</f>
        <v>45</v>
      </c>
      <c r="B79" s="21" t="s">
        <v>76</v>
      </c>
      <c r="C79" s="16" t="s">
        <v>15</v>
      </c>
      <c r="D79" s="25">
        <v>4</v>
      </c>
    </row>
    <row r="80" spans="1:4" ht="15" customHeight="1">
      <c r="A80" s="12">
        <f>COUNTA(A$12:$A79)+1</f>
        <v>46</v>
      </c>
      <c r="B80" s="21" t="s">
        <v>77</v>
      </c>
      <c r="C80" s="16" t="s">
        <v>15</v>
      </c>
      <c r="D80" s="25">
        <v>3</v>
      </c>
    </row>
    <row r="81" spans="1:4" ht="15" customHeight="1">
      <c r="A81" s="12">
        <f>COUNTA(A$12:$A80)+1</f>
        <v>47</v>
      </c>
      <c r="B81" s="21" t="s">
        <v>78</v>
      </c>
      <c r="C81" s="16" t="s">
        <v>79</v>
      </c>
      <c r="D81" s="25">
        <v>1</v>
      </c>
    </row>
    <row r="82" spans="1:4" ht="15" customHeight="1">
      <c r="A82" s="12">
        <f>COUNTA(A$12:$A81)+1</f>
        <v>48</v>
      </c>
      <c r="B82" s="21" t="s">
        <v>54</v>
      </c>
      <c r="C82" s="16" t="s">
        <v>24</v>
      </c>
      <c r="D82" s="25">
        <v>1</v>
      </c>
    </row>
    <row r="83" spans="1:4">
      <c r="A83" s="12">
        <f>COUNTA(A$12:$A82)+1</f>
        <v>49</v>
      </c>
      <c r="B83" s="31" t="s">
        <v>80</v>
      </c>
      <c r="C83" s="16" t="s">
        <v>38</v>
      </c>
      <c r="D83" s="17">
        <v>1</v>
      </c>
    </row>
    <row r="84" spans="1:4" ht="15" customHeight="1">
      <c r="A84" s="12">
        <f>COUNTA(A$12:$A83)+1</f>
        <v>50</v>
      </c>
      <c r="B84" s="32" t="s">
        <v>81</v>
      </c>
      <c r="C84" s="33" t="s">
        <v>38</v>
      </c>
      <c r="D84" s="25">
        <v>6</v>
      </c>
    </row>
    <row r="85" spans="1:4" ht="15" customHeight="1">
      <c r="A85" s="12">
        <f>COUNTA(A$12:$A84)+1</f>
        <v>51</v>
      </c>
      <c r="B85" s="32" t="s">
        <v>82</v>
      </c>
      <c r="C85" s="33" t="s">
        <v>83</v>
      </c>
      <c r="D85" s="25">
        <v>1</v>
      </c>
    </row>
    <row r="86" spans="1:4" ht="15" customHeight="1">
      <c r="A86" s="18"/>
      <c r="B86" s="28" t="s">
        <v>84</v>
      </c>
      <c r="C86" s="18"/>
      <c r="D86" s="20"/>
    </row>
    <row r="87" spans="1:4" ht="15" customHeight="1">
      <c r="A87" s="12">
        <f>COUNTA(A$12:$A86)+1</f>
        <v>52</v>
      </c>
      <c r="B87" s="40" t="s">
        <v>85</v>
      </c>
      <c r="C87" s="34" t="s">
        <v>86</v>
      </c>
      <c r="D87" s="25">
        <v>5</v>
      </c>
    </row>
    <row r="88" spans="1:4" ht="15" customHeight="1">
      <c r="A88" s="12">
        <f>COUNTA(A$12:$A87)+1</f>
        <v>53</v>
      </c>
      <c r="B88" s="35" t="s">
        <v>87</v>
      </c>
      <c r="C88" s="34" t="s">
        <v>86</v>
      </c>
      <c r="D88" s="36">
        <v>5</v>
      </c>
    </row>
    <row r="89" spans="1:4" ht="15" customHeight="1">
      <c r="A89" s="12"/>
      <c r="B89" s="24" t="s">
        <v>88</v>
      </c>
      <c r="C89" s="34"/>
      <c r="D89" s="36"/>
    </row>
    <row r="90" spans="1:4" ht="15" customHeight="1">
      <c r="A90" s="18"/>
      <c r="B90" s="37" t="s">
        <v>89</v>
      </c>
      <c r="C90" s="18"/>
      <c r="D90" s="20"/>
    </row>
    <row r="91" spans="1:4" ht="15" customHeight="1">
      <c r="A91" s="12">
        <f>COUNTA(A$12:$A90)+1</f>
        <v>54</v>
      </c>
      <c r="B91" s="42" t="s">
        <v>98</v>
      </c>
      <c r="C91" s="43" t="s">
        <v>15</v>
      </c>
      <c r="D91" s="44">
        <v>21</v>
      </c>
    </row>
    <row r="92" spans="1:4" ht="15" customHeight="1">
      <c r="A92" s="41"/>
      <c r="B92" s="45" t="s">
        <v>99</v>
      </c>
      <c r="C92" s="43"/>
      <c r="D92" s="44"/>
    </row>
    <row r="93" spans="1:4" ht="15" customHeight="1">
      <c r="A93" s="12">
        <f>COUNTA(A$12:$A92)+1</f>
        <v>55</v>
      </c>
      <c r="B93" s="38" t="s">
        <v>90</v>
      </c>
      <c r="C93" s="12" t="s">
        <v>91</v>
      </c>
      <c r="D93" s="14">
        <v>1</v>
      </c>
    </row>
    <row r="94" spans="1:4" ht="15" customHeight="1">
      <c r="A94" s="12">
        <v>56</v>
      </c>
      <c r="B94" s="38" t="s">
        <v>112</v>
      </c>
      <c r="C94" s="12" t="s">
        <v>91</v>
      </c>
      <c r="D94" s="14">
        <v>1</v>
      </c>
    </row>
    <row r="95" spans="1:4" ht="15" customHeight="1">
      <c r="A95" s="12">
        <v>57</v>
      </c>
      <c r="B95" s="38" t="s">
        <v>113</v>
      </c>
      <c r="C95" s="12" t="s">
        <v>91</v>
      </c>
      <c r="D95" s="14">
        <v>1</v>
      </c>
    </row>
    <row r="96" spans="1:4" ht="15" customHeight="1">
      <c r="A96" s="12">
        <v>58</v>
      </c>
      <c r="B96" s="38" t="s">
        <v>92</v>
      </c>
      <c r="C96" s="12" t="s">
        <v>93</v>
      </c>
      <c r="D96" s="14">
        <v>0.01</v>
      </c>
    </row>
    <row r="97" spans="1:4" ht="15" customHeight="1">
      <c r="A97" s="12">
        <f>COUNTA(A$12:$A96)+1</f>
        <v>59</v>
      </c>
      <c r="B97" s="21" t="s">
        <v>94</v>
      </c>
      <c r="C97" s="16" t="s">
        <v>24</v>
      </c>
      <c r="D97" s="25">
        <v>1</v>
      </c>
    </row>
    <row r="98" spans="1:4" ht="15" customHeight="1">
      <c r="A98" s="12">
        <f>COUNTA(A$12:$A97)+1</f>
        <v>60</v>
      </c>
      <c r="B98" s="39" t="s">
        <v>95</v>
      </c>
      <c r="C98" s="16" t="s">
        <v>96</v>
      </c>
      <c r="D98" s="25">
        <v>1</v>
      </c>
    </row>
    <row r="99" spans="1:4" ht="26.25">
      <c r="A99" s="41">
        <v>61</v>
      </c>
      <c r="B99" s="46" t="s">
        <v>109</v>
      </c>
      <c r="C99" s="43" t="s">
        <v>24</v>
      </c>
      <c r="D99" s="44">
        <v>1</v>
      </c>
    </row>
    <row r="100" spans="1:4" ht="30" customHeight="1">
      <c r="A100" s="56" t="s">
        <v>97</v>
      </c>
      <c r="B100" s="57"/>
      <c r="C100" s="57"/>
      <c r="D100" s="58"/>
    </row>
  </sheetData>
  <mergeCells count="5">
    <mergeCell ref="A9:A10"/>
    <mergeCell ref="B9:B10"/>
    <mergeCell ref="C9:C10"/>
    <mergeCell ref="D9:D10"/>
    <mergeCell ref="A100:D100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Smilšu Jelgavas krust mezgl 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2026-04-23T13:30:51Z</dcterms:modified>
</cp:coreProperties>
</file>