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iga.sharepoint.com/sites/RVP_MVD/Koplietojamie dokumenti/Iepirkumu_Nodala/2026/53_ES dzīvokļi_7.daļas/NOLIKUMS/PROJEKTS/Darba apjomi/"/>
    </mc:Choice>
  </mc:AlternateContent>
  <xr:revisionPtr revIDLastSave="2" documentId="13_ncr:1_{3E096CDD-FCE9-4B33-83FD-97DB5451E9AF}" xr6:coauthVersionLast="47" xr6:coauthVersionMax="47" xr10:uidLastSave="{960E0ED4-99A8-48E9-BDD5-6BAF16E0DBF3}"/>
  <bookViews>
    <workbookView xWindow="-120" yWindow="-120" windowWidth="29040" windowHeight="15840" tabRatio="883" activeTab="2" xr2:uid="{00000000-000D-0000-FFFF-FFFF00000000}"/>
  </bookViews>
  <sheets>
    <sheet name="koptāme" sheetId="1" r:id="rId1"/>
    <sheet name="kopsavilkums"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13" sheetId="15" r:id="rId15"/>
    <sheet name="14" sheetId="16" r:id="rId16"/>
    <sheet name="15" sheetId="17" r:id="rId17"/>
    <sheet name="16" sheetId="18" r:id="rId18"/>
    <sheet name="17" sheetId="19" r:id="rId19"/>
    <sheet name="18" sheetId="20" r:id="rId20"/>
    <sheet name="19" sheetId="21" r:id="rId21"/>
    <sheet name="20" sheetId="22" r:id="rId22"/>
    <sheet name="21" sheetId="23" r:id="rId23"/>
    <sheet name="22" sheetId="24" r:id="rId24"/>
    <sheet name="23" sheetId="25" r:id="rId25"/>
    <sheet name="24" sheetId="26" r:id="rId26"/>
    <sheet name="25" sheetId="27" r:id="rId27"/>
    <sheet name="26" sheetId="28" r:id="rId28"/>
    <sheet name="27" sheetId="29" r:id="rId29"/>
    <sheet name="28" sheetId="30" r:id="rId30"/>
    <sheet name="29" sheetId="31" r:id="rId31"/>
    <sheet name="30" sheetId="32" r:id="rId3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0" i="27" l="1"/>
  <c r="M120" i="27"/>
  <c r="K120" i="27"/>
  <c r="J120" i="27"/>
  <c r="G120" i="27"/>
  <c r="L120" i="27" s="1"/>
  <c r="O120" i="27" s="1"/>
  <c r="N119" i="27"/>
  <c r="M119" i="27"/>
  <c r="K119" i="27"/>
  <c r="G119" i="27"/>
  <c r="J119" i="27" s="1"/>
  <c r="N118" i="27"/>
  <c r="M118" i="27"/>
  <c r="K118" i="27"/>
  <c r="J118" i="27"/>
  <c r="N117" i="27"/>
  <c r="M117" i="27"/>
  <c r="K117" i="27"/>
  <c r="L117" i="27"/>
  <c r="O117" i="27" s="1"/>
  <c r="N116" i="27"/>
  <c r="M116" i="27"/>
  <c r="K116" i="27"/>
  <c r="L116" i="27"/>
  <c r="N115" i="27"/>
  <c r="M115" i="27"/>
  <c r="K115" i="27"/>
  <c r="L115" i="27"/>
  <c r="N114" i="27"/>
  <c r="M114" i="27"/>
  <c r="K114" i="27"/>
  <c r="L114" i="27"/>
  <c r="N113" i="27"/>
  <c r="M113" i="27"/>
  <c r="L113" i="27"/>
  <c r="K113" i="27"/>
  <c r="J113" i="27"/>
  <c r="N112" i="27"/>
  <c r="M112" i="27"/>
  <c r="L112" i="27"/>
  <c r="K112" i="27"/>
  <c r="J112" i="27"/>
  <c r="N111" i="27"/>
  <c r="M111" i="27"/>
  <c r="L111" i="27"/>
  <c r="K111" i="27"/>
  <c r="J111" i="27"/>
  <c r="N110" i="27"/>
  <c r="M110" i="27"/>
  <c r="L110" i="27"/>
  <c r="K110" i="27"/>
  <c r="J110" i="27"/>
  <c r="N109" i="27"/>
  <c r="M109" i="27"/>
  <c r="K109" i="27"/>
  <c r="L109" i="27"/>
  <c r="O109" i="27" s="1"/>
  <c r="N108" i="27"/>
  <c r="M108" i="27"/>
  <c r="K108" i="27"/>
  <c r="J108" i="27"/>
  <c r="L108" i="27"/>
  <c r="N107" i="27"/>
  <c r="M107" i="27"/>
  <c r="K107" i="27"/>
  <c r="L107" i="27"/>
  <c r="N106" i="27"/>
  <c r="M106" i="27"/>
  <c r="K106" i="27"/>
  <c r="L106" i="27"/>
  <c r="N105" i="27"/>
  <c r="M105" i="27"/>
  <c r="K105" i="27"/>
  <c r="L105" i="27"/>
  <c r="N104" i="27"/>
  <c r="M104" i="27"/>
  <c r="K104" i="27"/>
  <c r="L104" i="27"/>
  <c r="N103" i="27"/>
  <c r="M103" i="27"/>
  <c r="K103" i="27"/>
  <c r="J103" i="27"/>
  <c r="N102" i="27"/>
  <c r="M102" i="27"/>
  <c r="L102" i="27"/>
  <c r="K102" i="27"/>
  <c r="J102" i="27"/>
  <c r="N101" i="27"/>
  <c r="M101" i="27"/>
  <c r="K101" i="27"/>
  <c r="J101" i="27"/>
  <c r="N100" i="27"/>
  <c r="M100" i="27"/>
  <c r="K100" i="27"/>
  <c r="J100" i="27"/>
  <c r="L100" i="27"/>
  <c r="N99" i="27"/>
  <c r="M99" i="27"/>
  <c r="K99" i="27"/>
  <c r="L99" i="27"/>
  <c r="N98" i="27"/>
  <c r="M98" i="27"/>
  <c r="K98" i="27"/>
  <c r="L98" i="27"/>
  <c r="O98" i="27" s="1"/>
  <c r="N97" i="27"/>
  <c r="M97" i="27"/>
  <c r="K97" i="27"/>
  <c r="L97" i="27"/>
  <c r="N96" i="27"/>
  <c r="M96" i="27"/>
  <c r="K96" i="27"/>
  <c r="J96" i="27"/>
  <c r="L96" i="27"/>
  <c r="N95" i="27"/>
  <c r="M95" i="27"/>
  <c r="L95" i="27"/>
  <c r="K95" i="27"/>
  <c r="J95" i="27"/>
  <c r="N94" i="27"/>
  <c r="M94" i="27"/>
  <c r="L94" i="27"/>
  <c r="K94" i="27"/>
  <c r="J94" i="27"/>
  <c r="N93" i="27"/>
  <c r="M93" i="27"/>
  <c r="K93" i="27"/>
  <c r="J93" i="27"/>
  <c r="L93" i="27"/>
  <c r="N92" i="27"/>
  <c r="M92" i="27"/>
  <c r="K92" i="27"/>
  <c r="L92" i="27"/>
  <c r="N91" i="27"/>
  <c r="M91" i="27"/>
  <c r="K91" i="27"/>
  <c r="L91" i="27"/>
  <c r="N90" i="27"/>
  <c r="M90" i="27"/>
  <c r="K90" i="27"/>
  <c r="L90" i="27"/>
  <c r="N88" i="27"/>
  <c r="M88" i="27"/>
  <c r="K88" i="27"/>
  <c r="L88" i="27"/>
  <c r="N86" i="27"/>
  <c r="M86" i="27"/>
  <c r="K86" i="27"/>
  <c r="L86" i="27"/>
  <c r="N85" i="27"/>
  <c r="O85" i="27" s="1"/>
  <c r="M85" i="27"/>
  <c r="L85" i="27"/>
  <c r="K85" i="27"/>
  <c r="J85" i="27"/>
  <c r="N84" i="27"/>
  <c r="M84" i="27"/>
  <c r="L84" i="27"/>
  <c r="K84" i="27"/>
  <c r="J84" i="27"/>
  <c r="N83" i="27"/>
  <c r="M83" i="27"/>
  <c r="K83" i="27"/>
  <c r="L83" i="27"/>
  <c r="N82" i="27"/>
  <c r="M82" i="27"/>
  <c r="K82" i="27"/>
  <c r="L82" i="27"/>
  <c r="N80" i="27"/>
  <c r="M80" i="27"/>
  <c r="K80" i="27"/>
  <c r="J80" i="27"/>
  <c r="N79" i="27"/>
  <c r="M79" i="27"/>
  <c r="K79" i="27"/>
  <c r="L79" i="27"/>
  <c r="N78" i="27"/>
  <c r="M78" i="27"/>
  <c r="K78" i="27"/>
  <c r="L78" i="27"/>
  <c r="N77" i="27"/>
  <c r="M77" i="27"/>
  <c r="K77" i="27"/>
  <c r="J77" i="27"/>
  <c r="L77" i="27"/>
  <c r="N76" i="27"/>
  <c r="M76" i="27"/>
  <c r="L76" i="27"/>
  <c r="K76" i="27"/>
  <c r="J76" i="27"/>
  <c r="N75" i="27"/>
  <c r="M75" i="27"/>
  <c r="K75" i="27"/>
  <c r="J75" i="27"/>
  <c r="N74" i="27"/>
  <c r="M74" i="27"/>
  <c r="K74" i="27"/>
  <c r="L74" i="27"/>
  <c r="O74" i="27" s="1"/>
  <c r="N73" i="27"/>
  <c r="M73" i="27"/>
  <c r="K73" i="27"/>
  <c r="L73" i="27"/>
  <c r="N72" i="27"/>
  <c r="M72" i="27"/>
  <c r="K72" i="27"/>
  <c r="L72" i="27"/>
  <c r="N71" i="27"/>
  <c r="M71" i="27"/>
  <c r="K71" i="27"/>
  <c r="L71" i="27"/>
  <c r="N70" i="27"/>
  <c r="M70" i="27"/>
  <c r="K70" i="27"/>
  <c r="L70" i="27"/>
  <c r="N69" i="27"/>
  <c r="M69" i="27"/>
  <c r="K69" i="27"/>
  <c r="L69" i="27"/>
  <c r="N68" i="27"/>
  <c r="M68" i="27"/>
  <c r="K68" i="27"/>
  <c r="J68" i="27"/>
  <c r="N67" i="27"/>
  <c r="M67" i="27"/>
  <c r="L67" i="27"/>
  <c r="K67" i="27"/>
  <c r="J67" i="27"/>
  <c r="N65" i="27"/>
  <c r="M65" i="27"/>
  <c r="K65" i="27"/>
  <c r="J65" i="27"/>
  <c r="L65" i="27"/>
  <c r="O65" i="27" s="1"/>
  <c r="N64" i="27"/>
  <c r="M64" i="27"/>
  <c r="K64" i="27"/>
  <c r="L64" i="27"/>
  <c r="N63" i="27"/>
  <c r="M63" i="27"/>
  <c r="K63" i="27"/>
  <c r="L63" i="27"/>
  <c r="N62" i="27"/>
  <c r="M62" i="27"/>
  <c r="K62" i="27"/>
  <c r="L62" i="27"/>
  <c r="O62" i="27" s="1"/>
  <c r="N61" i="27"/>
  <c r="M61" i="27"/>
  <c r="K61" i="27"/>
  <c r="L61" i="27"/>
  <c r="N60" i="27"/>
  <c r="M60" i="27"/>
  <c r="K60" i="27"/>
  <c r="L60" i="27"/>
  <c r="N59" i="27"/>
  <c r="M59" i="27"/>
  <c r="L59" i="27"/>
  <c r="K59" i="27"/>
  <c r="J59" i="27"/>
  <c r="N58" i="27"/>
  <c r="M58" i="27"/>
  <c r="K58" i="27"/>
  <c r="J58" i="27"/>
  <c r="N57" i="27"/>
  <c r="M57" i="27"/>
  <c r="L57" i="27"/>
  <c r="K57" i="27"/>
  <c r="J57" i="27"/>
  <c r="N55" i="27"/>
  <c r="M55" i="27"/>
  <c r="K55" i="27"/>
  <c r="L55" i="27"/>
  <c r="N54" i="27"/>
  <c r="M54" i="27"/>
  <c r="K54" i="27"/>
  <c r="L54" i="27"/>
  <c r="N53" i="27"/>
  <c r="M53" i="27"/>
  <c r="K53" i="27"/>
  <c r="L53" i="27"/>
  <c r="N52" i="27"/>
  <c r="M52" i="27"/>
  <c r="K52" i="27"/>
  <c r="L52" i="27"/>
  <c r="N51" i="27"/>
  <c r="M51" i="27"/>
  <c r="K51" i="27"/>
  <c r="J51" i="27"/>
  <c r="L51" i="27"/>
  <c r="N50" i="27"/>
  <c r="M50" i="27"/>
  <c r="K50" i="27"/>
  <c r="J50" i="27"/>
  <c r="N49" i="27"/>
  <c r="M49" i="27"/>
  <c r="L49" i="27"/>
  <c r="K49" i="27"/>
  <c r="J49" i="27"/>
  <c r="N48" i="27"/>
  <c r="M48" i="27"/>
  <c r="L48" i="27"/>
  <c r="K48" i="27"/>
  <c r="J48" i="27"/>
  <c r="N47" i="27"/>
  <c r="M47" i="27"/>
  <c r="K47" i="27"/>
  <c r="J47" i="27"/>
  <c r="L47" i="27"/>
  <c r="N46" i="27"/>
  <c r="M46" i="27"/>
  <c r="K46" i="27"/>
  <c r="J46" i="27"/>
  <c r="N45" i="27"/>
  <c r="M45" i="27"/>
  <c r="K45" i="27"/>
  <c r="L45" i="27"/>
  <c r="N44" i="27"/>
  <c r="M44" i="27"/>
  <c r="K44" i="27"/>
  <c r="L44" i="27"/>
  <c r="O44" i="27" s="1"/>
  <c r="N43" i="27"/>
  <c r="M43" i="27"/>
  <c r="K43" i="27"/>
  <c r="J43" i="27"/>
  <c r="L43" i="27"/>
  <c r="N41" i="27"/>
  <c r="M41" i="27"/>
  <c r="L41" i="27"/>
  <c r="K41" i="27"/>
  <c r="J41" i="27"/>
  <c r="N40" i="27"/>
  <c r="M40" i="27"/>
  <c r="K40" i="27"/>
  <c r="J40" i="27"/>
  <c r="N39" i="27"/>
  <c r="M39" i="27"/>
  <c r="K39" i="27"/>
  <c r="J39" i="27"/>
  <c r="L39" i="27"/>
  <c r="N38" i="27"/>
  <c r="M38" i="27"/>
  <c r="K38" i="27"/>
  <c r="L38" i="27"/>
  <c r="N37" i="27"/>
  <c r="M37" i="27"/>
  <c r="K37" i="27"/>
  <c r="J37" i="27"/>
  <c r="N36" i="27"/>
  <c r="M36" i="27"/>
  <c r="K36" i="27"/>
  <c r="L36" i="27"/>
  <c r="N35" i="27"/>
  <c r="M35" i="27"/>
  <c r="K35" i="27"/>
  <c r="L35" i="27"/>
  <c r="N34" i="27"/>
  <c r="M34" i="27"/>
  <c r="K34" i="27"/>
  <c r="L34" i="27"/>
  <c r="N32" i="27"/>
  <c r="M32" i="27"/>
  <c r="L32" i="27"/>
  <c r="K32" i="27"/>
  <c r="J32" i="27"/>
  <c r="N31" i="27"/>
  <c r="M31" i="27"/>
  <c r="L31" i="27"/>
  <c r="K31" i="27"/>
  <c r="J31" i="27"/>
  <c r="N30" i="27"/>
  <c r="M30" i="27"/>
  <c r="K30" i="27"/>
  <c r="L30" i="27"/>
  <c r="N29" i="27"/>
  <c r="M29" i="27"/>
  <c r="K29" i="27"/>
  <c r="J29" i="27"/>
  <c r="N28" i="27"/>
  <c r="M28" i="27"/>
  <c r="K28" i="27"/>
  <c r="J28" i="27"/>
  <c r="N27" i="27"/>
  <c r="M27" i="27"/>
  <c r="K27" i="27"/>
  <c r="L27" i="27"/>
  <c r="N26" i="27"/>
  <c r="M26" i="27"/>
  <c r="K26" i="27"/>
  <c r="L26" i="27"/>
  <c r="N25" i="27"/>
  <c r="M25" i="27"/>
  <c r="K25" i="27"/>
  <c r="L25" i="27"/>
  <c r="N24" i="27"/>
  <c r="M24" i="27"/>
  <c r="K24" i="27"/>
  <c r="J24" i="27"/>
  <c r="N23" i="27"/>
  <c r="M23" i="27"/>
  <c r="K23" i="27"/>
  <c r="L23" i="27"/>
  <c r="N22" i="27"/>
  <c r="M22" i="27"/>
  <c r="L22" i="27"/>
  <c r="K22" i="27"/>
  <c r="J22" i="27"/>
  <c r="B21" i="2"/>
  <c r="O96" i="27" l="1"/>
  <c r="O45" i="27"/>
  <c r="O47" i="27"/>
  <c r="O94" i="27"/>
  <c r="O113" i="27"/>
  <c r="O57" i="27"/>
  <c r="O78" i="27"/>
  <c r="O93" i="27"/>
  <c r="O61" i="27"/>
  <c r="O79" i="27"/>
  <c r="O83" i="27"/>
  <c r="K122" i="27"/>
  <c r="O54" i="27"/>
  <c r="O23" i="27"/>
  <c r="O34" i="27"/>
  <c r="O48" i="27"/>
  <c r="J82" i="27"/>
  <c r="O91" i="27"/>
  <c r="J109" i="27"/>
  <c r="J116" i="27"/>
  <c r="O50" i="27"/>
  <c r="O31" i="27"/>
  <c r="O35" i="27"/>
  <c r="O59" i="27"/>
  <c r="L68" i="27"/>
  <c r="O71" i="27"/>
  <c r="O88" i="27"/>
  <c r="J104" i="27"/>
  <c r="L101" i="27"/>
  <c r="O101" i="27" s="1"/>
  <c r="O27" i="27"/>
  <c r="J38" i="27"/>
  <c r="L40" i="27"/>
  <c r="O40" i="27" s="1"/>
  <c r="O84" i="27"/>
  <c r="J92" i="27"/>
  <c r="O111" i="27"/>
  <c r="L24" i="27"/>
  <c r="J30" i="27"/>
  <c r="J60" i="27"/>
  <c r="O68" i="27"/>
  <c r="J74" i="27"/>
  <c r="O97" i="27"/>
  <c r="O114" i="27"/>
  <c r="M122" i="27"/>
  <c r="O24" i="27"/>
  <c r="O36" i="27"/>
  <c r="O52" i="27"/>
  <c r="J69" i="27"/>
  <c r="O76" i="27"/>
  <c r="J83" i="27"/>
  <c r="O90" i="27"/>
  <c r="O92" i="27"/>
  <c r="O104" i="27"/>
  <c r="J117" i="27"/>
  <c r="N122" i="27"/>
  <c r="O32" i="27"/>
  <c r="O49" i="27"/>
  <c r="J55" i="27"/>
  <c r="L58" i="27"/>
  <c r="O58" i="27" s="1"/>
  <c r="O60" i="27"/>
  <c r="O102" i="27"/>
  <c r="O105" i="27"/>
  <c r="O30" i="27"/>
  <c r="O69" i="27"/>
  <c r="O41" i="27"/>
  <c r="L50" i="27"/>
  <c r="O53" i="27"/>
  <c r="O55" i="27"/>
  <c r="O70" i="27"/>
  <c r="J86" i="27"/>
  <c r="O95" i="27"/>
  <c r="L103" i="27"/>
  <c r="O103" i="27" s="1"/>
  <c r="O110" i="27"/>
  <c r="J23" i="27"/>
  <c r="J34" i="27"/>
  <c r="J64" i="27"/>
  <c r="O112" i="27"/>
  <c r="O39" i="27"/>
  <c r="O67" i="27"/>
  <c r="J73" i="27"/>
  <c r="L75" i="27"/>
  <c r="O75" i="27" s="1"/>
  <c r="O106" i="27"/>
  <c r="O108" i="27"/>
  <c r="O25" i="27"/>
  <c r="O38" i="27"/>
  <c r="O73" i="27"/>
  <c r="O64" i="27"/>
  <c r="O100" i="27"/>
  <c r="O116" i="27"/>
  <c r="O80" i="27"/>
  <c r="O51" i="27"/>
  <c r="O72" i="27"/>
  <c r="O86" i="27"/>
  <c r="O107" i="27"/>
  <c r="O26" i="27"/>
  <c r="O43" i="27"/>
  <c r="O63" i="27"/>
  <c r="O77" i="27"/>
  <c r="O99" i="27"/>
  <c r="O115" i="27"/>
  <c r="O82" i="27"/>
  <c r="L119" i="27"/>
  <c r="O119" i="27" s="1"/>
  <c r="L118" i="27"/>
  <c r="O118" i="27" s="1"/>
  <c r="J63" i="27"/>
  <c r="J72" i="27"/>
  <c r="J91" i="27"/>
  <c r="J99" i="27"/>
  <c r="J107" i="27"/>
  <c r="J115" i="27"/>
  <c r="J54" i="27"/>
  <c r="J27" i="27"/>
  <c r="L29" i="27"/>
  <c r="J36" i="27"/>
  <c r="J45" i="27"/>
  <c r="J53" i="27"/>
  <c r="J62" i="27"/>
  <c r="J71" i="27"/>
  <c r="J79" i="27"/>
  <c r="J90" i="27"/>
  <c r="J98" i="27"/>
  <c r="J106" i="27"/>
  <c r="J114" i="27"/>
  <c r="J26" i="27"/>
  <c r="L28" i="27"/>
  <c r="O28" i="27" s="1"/>
  <c r="J35" i="27"/>
  <c r="L37" i="27"/>
  <c r="O37" i="27" s="1"/>
  <c r="J44" i="27"/>
  <c r="L46" i="27"/>
  <c r="O46" i="27" s="1"/>
  <c r="J52" i="27"/>
  <c r="J61" i="27"/>
  <c r="J70" i="27"/>
  <c r="J78" i="27"/>
  <c r="L80" i="27"/>
  <c r="J88" i="27"/>
  <c r="J97" i="27"/>
  <c r="J105" i="27"/>
  <c r="O22" i="27"/>
  <c r="J25" i="27"/>
  <c r="B50" i="2"/>
  <c r="L122" i="27" l="1"/>
  <c r="O29" i="27"/>
  <c r="O122" i="27" s="1"/>
  <c r="N14" i="27" s="1"/>
  <c r="N90" i="31"/>
  <c r="M90" i="31"/>
  <c r="K90" i="31"/>
  <c r="J90" i="31"/>
  <c r="N89" i="31"/>
  <c r="M89" i="31"/>
  <c r="L89" i="31"/>
  <c r="O89" i="31" s="1"/>
  <c r="K89" i="31"/>
  <c r="J89" i="31"/>
  <c r="N88" i="31"/>
  <c r="M88" i="31"/>
  <c r="K88" i="31"/>
  <c r="L88" i="31"/>
  <c r="N87" i="31"/>
  <c r="M87" i="31"/>
  <c r="K87" i="31"/>
  <c r="L87" i="31"/>
  <c r="N86" i="31"/>
  <c r="M86" i="31"/>
  <c r="K86" i="31"/>
  <c r="J86" i="31"/>
  <c r="N85" i="31"/>
  <c r="M85" i="31"/>
  <c r="K85" i="31"/>
  <c r="J85" i="31"/>
  <c r="N84" i="31"/>
  <c r="M84" i="31"/>
  <c r="K84" i="31"/>
  <c r="L84" i="31"/>
  <c r="N83" i="31"/>
  <c r="M83" i="31"/>
  <c r="K83" i="31"/>
  <c r="L83" i="31"/>
  <c r="N81" i="31"/>
  <c r="M81" i="31"/>
  <c r="L81" i="31"/>
  <c r="K81" i="31"/>
  <c r="J81" i="31"/>
  <c r="N79" i="31"/>
  <c r="M79" i="31"/>
  <c r="K79" i="31"/>
  <c r="J79" i="31"/>
  <c r="K78" i="31"/>
  <c r="J78" i="31"/>
  <c r="D78" i="31"/>
  <c r="M78" i="31" s="1"/>
  <c r="J77" i="31"/>
  <c r="D77" i="31"/>
  <c r="M77" i="31" s="1"/>
  <c r="N76" i="31"/>
  <c r="M76" i="31"/>
  <c r="K76" i="31"/>
  <c r="L76" i="31"/>
  <c r="D75" i="31"/>
  <c r="K75" i="31" s="1"/>
  <c r="D74" i="31"/>
  <c r="K74" i="31" s="1"/>
  <c r="N73" i="31"/>
  <c r="M73" i="31"/>
  <c r="K73" i="31"/>
  <c r="L73" i="31"/>
  <c r="N72" i="31"/>
  <c r="M72" i="31"/>
  <c r="K72" i="31"/>
  <c r="J72" i="31"/>
  <c r="N71" i="31"/>
  <c r="M71" i="31"/>
  <c r="K71" i="31"/>
  <c r="J71" i="31"/>
  <c r="N70" i="31"/>
  <c r="M70" i="31"/>
  <c r="K70" i="31"/>
  <c r="J70" i="31"/>
  <c r="L70" i="31"/>
  <c r="N68" i="31"/>
  <c r="M68" i="31"/>
  <c r="K68" i="31"/>
  <c r="L68" i="31"/>
  <c r="N67" i="31"/>
  <c r="M67" i="31"/>
  <c r="K67" i="31"/>
  <c r="J67" i="31"/>
  <c r="N66" i="31"/>
  <c r="M66" i="31"/>
  <c r="L66" i="31"/>
  <c r="K66" i="31"/>
  <c r="J66" i="31"/>
  <c r="N65" i="31"/>
  <c r="M65" i="31"/>
  <c r="K65" i="31"/>
  <c r="L65" i="31"/>
  <c r="N64" i="31"/>
  <c r="M64" i="31"/>
  <c r="K64" i="31"/>
  <c r="L64" i="31"/>
  <c r="N63" i="31"/>
  <c r="M63" i="31"/>
  <c r="K63" i="31"/>
  <c r="J63" i="31"/>
  <c r="N62" i="31"/>
  <c r="M62" i="31"/>
  <c r="K62" i="31"/>
  <c r="J62" i="31"/>
  <c r="N61" i="31"/>
  <c r="M61" i="31"/>
  <c r="K61" i="31"/>
  <c r="L61" i="31"/>
  <c r="N60" i="31"/>
  <c r="M60" i="31"/>
  <c r="K60" i="31"/>
  <c r="L60" i="31"/>
  <c r="N58" i="31"/>
  <c r="M58" i="31"/>
  <c r="L58" i="31"/>
  <c r="K58" i="31"/>
  <c r="J58" i="31"/>
  <c r="N57" i="31"/>
  <c r="M57" i="31"/>
  <c r="K57" i="31"/>
  <c r="L57" i="31"/>
  <c r="N56" i="31"/>
  <c r="M56" i="31"/>
  <c r="K56" i="31"/>
  <c r="L56" i="31"/>
  <c r="N55" i="31"/>
  <c r="M55" i="31"/>
  <c r="K55" i="31"/>
  <c r="L55" i="31"/>
  <c r="N54" i="31"/>
  <c r="M54" i="31"/>
  <c r="K54" i="31"/>
  <c r="J54" i="31"/>
  <c r="N53" i="31"/>
  <c r="M53" i="31"/>
  <c r="K53" i="31"/>
  <c r="J53" i="31"/>
  <c r="N52" i="31"/>
  <c r="M52" i="31"/>
  <c r="K52" i="31"/>
  <c r="L52" i="31"/>
  <c r="N51" i="31"/>
  <c r="M51" i="31"/>
  <c r="K51" i="31"/>
  <c r="L51" i="31"/>
  <c r="N50" i="31"/>
  <c r="M50" i="31"/>
  <c r="K50" i="31"/>
  <c r="J50" i="31"/>
  <c r="N49" i="31"/>
  <c r="M49" i="31"/>
  <c r="K49" i="31"/>
  <c r="J49" i="31"/>
  <c r="N48" i="31"/>
  <c r="M48" i="31"/>
  <c r="K48" i="31"/>
  <c r="L48" i="31"/>
  <c r="N47" i="31"/>
  <c r="M47" i="31"/>
  <c r="K47" i="31"/>
  <c r="L47" i="31"/>
  <c r="N46" i="31"/>
  <c r="M46" i="31"/>
  <c r="K46" i="31"/>
  <c r="J46" i="31"/>
  <c r="N44" i="31"/>
  <c r="M44" i="31"/>
  <c r="K44" i="31"/>
  <c r="J44" i="31"/>
  <c r="N43" i="31"/>
  <c r="M43" i="31"/>
  <c r="K43" i="31"/>
  <c r="L43" i="31"/>
  <c r="N42" i="31"/>
  <c r="M42" i="31"/>
  <c r="K42" i="31"/>
  <c r="L42" i="31"/>
  <c r="N41" i="31"/>
  <c r="M41" i="31"/>
  <c r="K41" i="31"/>
  <c r="J41" i="31"/>
  <c r="N40" i="31"/>
  <c r="M40" i="31"/>
  <c r="K40" i="31"/>
  <c r="L40" i="31"/>
  <c r="N39" i="31"/>
  <c r="M39" i="31"/>
  <c r="K39" i="31"/>
  <c r="L39" i="31"/>
  <c r="N38" i="31"/>
  <c r="M38" i="31"/>
  <c r="K38" i="31"/>
  <c r="L38" i="31"/>
  <c r="N37" i="31"/>
  <c r="M37" i="31"/>
  <c r="L37" i="31"/>
  <c r="K37" i="31"/>
  <c r="J37" i="31"/>
  <c r="N36" i="31"/>
  <c r="M36" i="31"/>
  <c r="K36" i="31"/>
  <c r="L36" i="31"/>
  <c r="N35" i="31"/>
  <c r="M35" i="31"/>
  <c r="K35" i="31"/>
  <c r="L35" i="31"/>
  <c r="N33" i="31"/>
  <c r="M33" i="31"/>
  <c r="K33" i="31"/>
  <c r="L33" i="31"/>
  <c r="N32" i="31"/>
  <c r="M32" i="31"/>
  <c r="K32" i="31"/>
  <c r="J32" i="31"/>
  <c r="N31" i="31"/>
  <c r="M31" i="31"/>
  <c r="K31" i="31"/>
  <c r="J31" i="31"/>
  <c r="N30" i="31"/>
  <c r="M30" i="31"/>
  <c r="K30" i="31"/>
  <c r="L30" i="31"/>
  <c r="N29" i="31"/>
  <c r="M29" i="31"/>
  <c r="K29" i="31"/>
  <c r="L29" i="31"/>
  <c r="N28" i="31"/>
  <c r="M28" i="31"/>
  <c r="K28" i="31"/>
  <c r="J28" i="31"/>
  <c r="N27" i="31"/>
  <c r="M27" i="31"/>
  <c r="K27" i="31"/>
  <c r="L27" i="31"/>
  <c r="N26" i="31"/>
  <c r="M26" i="31"/>
  <c r="K26" i="31"/>
  <c r="L26" i="31"/>
  <c r="N25" i="31"/>
  <c r="M25" i="31"/>
  <c r="K25" i="31"/>
  <c r="L25" i="31"/>
  <c r="O25" i="31" s="1"/>
  <c r="N24" i="31"/>
  <c r="M24" i="31"/>
  <c r="K24" i="31"/>
  <c r="J24" i="31"/>
  <c r="N22" i="31"/>
  <c r="M22" i="31"/>
  <c r="K22" i="31"/>
  <c r="L22" i="31"/>
  <c r="O66" i="31" l="1"/>
  <c r="O22" i="31"/>
  <c r="O58" i="31"/>
  <c r="O27" i="31"/>
  <c r="O40" i="31"/>
  <c r="O81" i="31"/>
  <c r="O37" i="31"/>
  <c r="J30" i="31"/>
  <c r="J76" i="31"/>
  <c r="J84" i="31"/>
  <c r="O35" i="31"/>
  <c r="L53" i="31"/>
  <c r="O53" i="31" s="1"/>
  <c r="O60" i="31"/>
  <c r="O84" i="31"/>
  <c r="O36" i="31"/>
  <c r="O61" i="31"/>
  <c r="J39" i="31"/>
  <c r="O42" i="31"/>
  <c r="J27" i="31"/>
  <c r="L62" i="31"/>
  <c r="O62" i="31" s="1"/>
  <c r="L74" i="31"/>
  <c r="O88" i="31"/>
  <c r="L44" i="31"/>
  <c r="O44" i="31" s="1"/>
  <c r="L54" i="31"/>
  <c r="O54" i="31" s="1"/>
  <c r="J56" i="31"/>
  <c r="N74" i="31"/>
  <c r="L75" i="31"/>
  <c r="L24" i="31"/>
  <c r="O24" i="31" s="1"/>
  <c r="L41" i="31"/>
  <c r="O41" i="31" s="1"/>
  <c r="J65" i="31"/>
  <c r="L71" i="31"/>
  <c r="O71" i="31" s="1"/>
  <c r="N75" i="31"/>
  <c r="O87" i="31"/>
  <c r="O26" i="31"/>
  <c r="J36" i="31"/>
  <c r="O43" i="31"/>
  <c r="J48" i="31"/>
  <c r="O52" i="31"/>
  <c r="O57" i="31"/>
  <c r="L85" i="31"/>
  <c r="O85" i="31" s="1"/>
  <c r="J26" i="31"/>
  <c r="O29" i="31"/>
  <c r="O30" i="31"/>
  <c r="L31" i="31"/>
  <c r="O31" i="31" s="1"/>
  <c r="J40" i="31"/>
  <c r="J43" i="31"/>
  <c r="O47" i="31"/>
  <c r="O48" i="31"/>
  <c r="L49" i="31"/>
  <c r="O49" i="31" s="1"/>
  <c r="J57" i="31"/>
  <c r="J61" i="31"/>
  <c r="O64" i="31"/>
  <c r="O65" i="31"/>
  <c r="O68" i="31"/>
  <c r="O70" i="31"/>
  <c r="O73" i="31"/>
  <c r="O76" i="31"/>
  <c r="K77" i="31"/>
  <c r="L86" i="31"/>
  <c r="O86" i="31" s="1"/>
  <c r="J88" i="31"/>
  <c r="L90" i="31"/>
  <c r="O90" i="31" s="1"/>
  <c r="J22" i="31"/>
  <c r="L28" i="31"/>
  <c r="O28" i="31" s="1"/>
  <c r="O33" i="31"/>
  <c r="L46" i="31"/>
  <c r="O46" i="31" s="1"/>
  <c r="O51" i="31"/>
  <c r="L63" i="31"/>
  <c r="O63" i="31" s="1"/>
  <c r="L67" i="31"/>
  <c r="O67" i="31" s="1"/>
  <c r="L72" i="31"/>
  <c r="O72" i="31" s="1"/>
  <c r="N77" i="31"/>
  <c r="L79" i="31"/>
  <c r="O79" i="31" s="1"/>
  <c r="L32" i="31"/>
  <c r="O32" i="31" s="1"/>
  <c r="J35" i="31"/>
  <c r="O38" i="31"/>
  <c r="O39" i="31"/>
  <c r="L50" i="31"/>
  <c r="O50" i="31" s="1"/>
  <c r="J52" i="31"/>
  <c r="O55" i="31"/>
  <c r="O56" i="31"/>
  <c r="M74" i="31"/>
  <c r="M75" i="31"/>
  <c r="N78" i="31"/>
  <c r="O83" i="31"/>
  <c r="J25" i="31"/>
  <c r="J29" i="31"/>
  <c r="J33" i="31"/>
  <c r="J38" i="31"/>
  <c r="J47" i="31"/>
  <c r="J51" i="31"/>
  <c r="J55" i="31"/>
  <c r="J60" i="31"/>
  <c r="J64" i="31"/>
  <c r="J68" i="31"/>
  <c r="J75" i="31"/>
  <c r="L77" i="31"/>
  <c r="L78" i="31"/>
  <c r="J42" i="31"/>
  <c r="J73" i="31"/>
  <c r="J74" i="31"/>
  <c r="J83" i="31"/>
  <c r="J87" i="31"/>
  <c r="O77" i="31" l="1"/>
  <c r="O75" i="31"/>
  <c r="O78" i="31"/>
  <c r="O74" i="31"/>
  <c r="J24" i="17"/>
  <c r="K24" i="17"/>
  <c r="M24" i="17"/>
  <c r="N24" i="17"/>
  <c r="J81" i="13"/>
  <c r="K81" i="13"/>
  <c r="M81" i="13"/>
  <c r="N81" i="13"/>
  <c r="L24" i="17" l="1"/>
  <c r="O24" i="17" s="1"/>
  <c r="L81" i="13"/>
  <c r="O81" i="13" s="1"/>
  <c r="N120" i="32" l="1"/>
  <c r="M120" i="32"/>
  <c r="K120" i="32"/>
  <c r="J120" i="32"/>
  <c r="N119" i="32"/>
  <c r="M119" i="32"/>
  <c r="K119" i="32"/>
  <c r="J119" i="32"/>
  <c r="N118" i="32"/>
  <c r="M118" i="32"/>
  <c r="K118" i="32"/>
  <c r="J118" i="32"/>
  <c r="L118" i="32"/>
  <c r="N117" i="32"/>
  <c r="M117" i="32"/>
  <c r="K117" i="32"/>
  <c r="N116" i="32"/>
  <c r="M116" i="32"/>
  <c r="K116" i="32"/>
  <c r="J116" i="32"/>
  <c r="N115" i="32"/>
  <c r="M115" i="32"/>
  <c r="K115" i="32"/>
  <c r="J115" i="32"/>
  <c r="N114" i="32"/>
  <c r="M114" i="32"/>
  <c r="K114" i="32"/>
  <c r="N113" i="32"/>
  <c r="M113" i="32"/>
  <c r="K113" i="32"/>
  <c r="N112" i="32"/>
  <c r="M112" i="32"/>
  <c r="K112" i="32"/>
  <c r="J112" i="32"/>
  <c r="N111" i="32"/>
  <c r="M111" i="32"/>
  <c r="K111" i="32"/>
  <c r="J111" i="32"/>
  <c r="N110" i="32"/>
  <c r="M110" i="32"/>
  <c r="K110" i="32"/>
  <c r="L110" i="32"/>
  <c r="N109" i="32"/>
  <c r="M109" i="32"/>
  <c r="K109" i="32"/>
  <c r="N107" i="32"/>
  <c r="M107" i="32"/>
  <c r="K107" i="32"/>
  <c r="J107" i="32"/>
  <c r="N105" i="32"/>
  <c r="M105" i="32"/>
  <c r="K105" i="32"/>
  <c r="N104" i="32"/>
  <c r="M104" i="32"/>
  <c r="K104" i="32"/>
  <c r="J104" i="32"/>
  <c r="N103" i="32"/>
  <c r="M103" i="32"/>
  <c r="K103" i="32"/>
  <c r="J103" i="32"/>
  <c r="N102" i="32"/>
  <c r="M102" i="32"/>
  <c r="K102" i="32"/>
  <c r="J102" i="32"/>
  <c r="N101" i="32"/>
  <c r="M101" i="32"/>
  <c r="K101" i="32"/>
  <c r="N100" i="32"/>
  <c r="M100" i="32"/>
  <c r="K100" i="32"/>
  <c r="J100" i="32"/>
  <c r="N99" i="32"/>
  <c r="M99" i="32"/>
  <c r="K99" i="32"/>
  <c r="N98" i="32"/>
  <c r="M98" i="32"/>
  <c r="L98" i="32"/>
  <c r="K98" i="32"/>
  <c r="J98" i="32"/>
  <c r="N97" i="32"/>
  <c r="M97" i="32"/>
  <c r="K97" i="32"/>
  <c r="N96" i="32"/>
  <c r="M96" i="32"/>
  <c r="K96" i="32"/>
  <c r="J96" i="32"/>
  <c r="N95" i="32"/>
  <c r="M95" i="32"/>
  <c r="K95" i="32"/>
  <c r="J95" i="32"/>
  <c r="N94" i="32"/>
  <c r="M94" i="32"/>
  <c r="K94" i="32"/>
  <c r="L94" i="32"/>
  <c r="N93" i="32"/>
  <c r="M93" i="32"/>
  <c r="K93" i="32"/>
  <c r="N92" i="32"/>
  <c r="M92" i="32"/>
  <c r="K92" i="32"/>
  <c r="J92" i="32"/>
  <c r="N90" i="32"/>
  <c r="M90" i="32"/>
  <c r="K90" i="32"/>
  <c r="L90" i="32"/>
  <c r="N89" i="32"/>
  <c r="M89" i="32"/>
  <c r="K89" i="32"/>
  <c r="N88" i="32"/>
  <c r="M88" i="32"/>
  <c r="K88" i="32"/>
  <c r="J88" i="32"/>
  <c r="N87" i="32"/>
  <c r="M87" i="32"/>
  <c r="K87" i="32"/>
  <c r="J87" i="32"/>
  <c r="N86" i="32"/>
  <c r="M86" i="32"/>
  <c r="K86" i="32"/>
  <c r="L86" i="32"/>
  <c r="N85" i="32"/>
  <c r="M85" i="32"/>
  <c r="K85" i="32"/>
  <c r="L85" i="32"/>
  <c r="N84" i="32"/>
  <c r="M84" i="32"/>
  <c r="K84" i="32"/>
  <c r="J84" i="32"/>
  <c r="N83" i="32"/>
  <c r="M83" i="32"/>
  <c r="K83" i="32"/>
  <c r="J83" i="32"/>
  <c r="N82" i="32"/>
  <c r="M82" i="32"/>
  <c r="K82" i="32"/>
  <c r="J82" i="32"/>
  <c r="N81" i="32"/>
  <c r="M81" i="32"/>
  <c r="K81" i="32"/>
  <c r="L81" i="32"/>
  <c r="N80" i="32"/>
  <c r="M80" i="32"/>
  <c r="K80" i="32"/>
  <c r="J80" i="32"/>
  <c r="N78" i="32"/>
  <c r="M78" i="32"/>
  <c r="K78" i="32"/>
  <c r="L78" i="32"/>
  <c r="N77" i="32"/>
  <c r="M77" i="32"/>
  <c r="K77" i="32"/>
  <c r="L77" i="32"/>
  <c r="N76" i="32"/>
  <c r="M76" i="32"/>
  <c r="K76" i="32"/>
  <c r="N75" i="32"/>
  <c r="M75" i="32"/>
  <c r="K75" i="32"/>
  <c r="J75" i="32"/>
  <c r="N74" i="32"/>
  <c r="M74" i="32"/>
  <c r="K74" i="32"/>
  <c r="J74" i="32"/>
  <c r="N73" i="32"/>
  <c r="M73" i="32"/>
  <c r="K73" i="32"/>
  <c r="L73" i="32"/>
  <c r="N72" i="32"/>
  <c r="M72" i="32"/>
  <c r="K72" i="32"/>
  <c r="J72" i="32"/>
  <c r="N71" i="32"/>
  <c r="M71" i="32"/>
  <c r="K71" i="32"/>
  <c r="J71" i="32"/>
  <c r="N70" i="32"/>
  <c r="M70" i="32"/>
  <c r="K70" i="32"/>
  <c r="L70" i="32"/>
  <c r="N69" i="32"/>
  <c r="M69" i="32"/>
  <c r="K69" i="32"/>
  <c r="L69" i="32"/>
  <c r="N68" i="32"/>
  <c r="M68" i="32"/>
  <c r="K68" i="32"/>
  <c r="J68" i="32"/>
  <c r="N67" i="32"/>
  <c r="M67" i="32"/>
  <c r="K67" i="32"/>
  <c r="J67" i="32"/>
  <c r="N66" i="32"/>
  <c r="M66" i="32"/>
  <c r="K66" i="32"/>
  <c r="L66" i="32"/>
  <c r="N65" i="32"/>
  <c r="M65" i="32"/>
  <c r="K65" i="32"/>
  <c r="L65" i="32"/>
  <c r="N64" i="32"/>
  <c r="M64" i="32"/>
  <c r="K64" i="32"/>
  <c r="J64" i="32"/>
  <c r="N62" i="32"/>
  <c r="M62" i="32"/>
  <c r="K62" i="32"/>
  <c r="J62" i="32"/>
  <c r="N61" i="32"/>
  <c r="M61" i="32"/>
  <c r="K61" i="32"/>
  <c r="L61" i="32"/>
  <c r="N60" i="32"/>
  <c r="M60" i="32"/>
  <c r="K60" i="32"/>
  <c r="J60" i="32"/>
  <c r="N59" i="32"/>
  <c r="M59" i="32"/>
  <c r="K59" i="32"/>
  <c r="J59" i="32"/>
  <c r="N58" i="32"/>
  <c r="M58" i="32"/>
  <c r="K58" i="32"/>
  <c r="L58" i="32"/>
  <c r="N56" i="32"/>
  <c r="M56" i="32"/>
  <c r="K56" i="32"/>
  <c r="J56" i="32"/>
  <c r="N55" i="32"/>
  <c r="M55" i="32"/>
  <c r="K55" i="32"/>
  <c r="J55" i="32"/>
  <c r="N54" i="32"/>
  <c r="M54" i="32"/>
  <c r="K54" i="32"/>
  <c r="L54" i="32"/>
  <c r="N53" i="32"/>
  <c r="M53" i="32"/>
  <c r="K53" i="32"/>
  <c r="L53" i="32"/>
  <c r="N52" i="32"/>
  <c r="M52" i="32"/>
  <c r="K52" i="32"/>
  <c r="J52" i="32"/>
  <c r="N51" i="32"/>
  <c r="M51" i="32"/>
  <c r="K51" i="32"/>
  <c r="J51" i="32"/>
  <c r="N50" i="32"/>
  <c r="M50" i="32"/>
  <c r="K50" i="32"/>
  <c r="L50" i="32"/>
  <c r="N49" i="32"/>
  <c r="M49" i="32"/>
  <c r="K49" i="32"/>
  <c r="L49" i="32"/>
  <c r="N48" i="32"/>
  <c r="M48" i="32"/>
  <c r="K48" i="32"/>
  <c r="J48" i="32"/>
  <c r="N47" i="32"/>
  <c r="M47" i="32"/>
  <c r="K47" i="32"/>
  <c r="J47" i="32"/>
  <c r="N46" i="32"/>
  <c r="M46" i="32"/>
  <c r="K46" i="32"/>
  <c r="J46" i="32"/>
  <c r="N45" i="32"/>
  <c r="M45" i="32"/>
  <c r="K45" i="32"/>
  <c r="L45" i="32"/>
  <c r="N44" i="32"/>
  <c r="M44" i="32"/>
  <c r="K44" i="32"/>
  <c r="J44" i="32"/>
  <c r="N42" i="32"/>
  <c r="M42" i="32"/>
  <c r="K42" i="32"/>
  <c r="L42" i="32"/>
  <c r="N41" i="32"/>
  <c r="M41" i="32"/>
  <c r="K41" i="32"/>
  <c r="L41" i="32"/>
  <c r="N40" i="32"/>
  <c r="M40" i="32"/>
  <c r="K40" i="32"/>
  <c r="J40" i="32"/>
  <c r="N39" i="32"/>
  <c r="M39" i="32"/>
  <c r="K39" i="32"/>
  <c r="J39" i="32"/>
  <c r="N38" i="32"/>
  <c r="M38" i="32"/>
  <c r="K38" i="32"/>
  <c r="N37" i="32"/>
  <c r="M37" i="32"/>
  <c r="K37" i="32"/>
  <c r="L37" i="32"/>
  <c r="N36" i="32"/>
  <c r="M36" i="32"/>
  <c r="K36" i="32"/>
  <c r="J36" i="32"/>
  <c r="N35" i="32"/>
  <c r="M35" i="32"/>
  <c r="K35" i="32"/>
  <c r="J35" i="32"/>
  <c r="N34" i="32"/>
  <c r="M34" i="32"/>
  <c r="L34" i="32"/>
  <c r="K34" i="32"/>
  <c r="J34" i="32"/>
  <c r="N33" i="32"/>
  <c r="M33" i="32"/>
  <c r="K33" i="32"/>
  <c r="L33" i="32"/>
  <c r="N32" i="32"/>
  <c r="M32" i="32"/>
  <c r="L32" i="32"/>
  <c r="K32" i="32"/>
  <c r="J32" i="32"/>
  <c r="N31" i="32"/>
  <c r="M31" i="32"/>
  <c r="K31" i="32"/>
  <c r="J31" i="32"/>
  <c r="N30" i="32"/>
  <c r="M30" i="32"/>
  <c r="K30" i="32"/>
  <c r="L30" i="32"/>
  <c r="N29" i="32"/>
  <c r="M29" i="32"/>
  <c r="K29" i="32"/>
  <c r="L29" i="32"/>
  <c r="N28" i="32"/>
  <c r="M28" i="32"/>
  <c r="K28" i="32"/>
  <c r="J28" i="32"/>
  <c r="N27" i="32"/>
  <c r="M27" i="32"/>
  <c r="K27" i="32"/>
  <c r="J27" i="32"/>
  <c r="N26" i="32"/>
  <c r="M26" i="32"/>
  <c r="K26" i="32"/>
  <c r="J26" i="32"/>
  <c r="N24" i="32"/>
  <c r="M24" i="32"/>
  <c r="K24" i="32"/>
  <c r="J24" i="32"/>
  <c r="N23" i="32"/>
  <c r="M23" i="32"/>
  <c r="K23" i="32"/>
  <c r="J23" i="32"/>
  <c r="N22" i="32"/>
  <c r="M22" i="32"/>
  <c r="K22" i="32"/>
  <c r="N120" i="31"/>
  <c r="M120" i="31"/>
  <c r="K120" i="31"/>
  <c r="G120" i="31"/>
  <c r="L120" i="31" s="1"/>
  <c r="N119" i="31"/>
  <c r="M119" i="31"/>
  <c r="K119" i="31"/>
  <c r="G119" i="31"/>
  <c r="J119" i="31" s="1"/>
  <c r="N118" i="31"/>
  <c r="M118" i="31"/>
  <c r="K118" i="31"/>
  <c r="G118" i="31"/>
  <c r="L118" i="31" s="1"/>
  <c r="N117" i="31"/>
  <c r="M117" i="31"/>
  <c r="K117" i="31"/>
  <c r="G117" i="31"/>
  <c r="L117" i="31" s="1"/>
  <c r="N116" i="31"/>
  <c r="M116" i="31"/>
  <c r="K116" i="31"/>
  <c r="G116" i="31"/>
  <c r="J116" i="31" s="1"/>
  <c r="N115" i="31"/>
  <c r="M115" i="31"/>
  <c r="K115" i="31"/>
  <c r="G115" i="31"/>
  <c r="J115" i="31" s="1"/>
  <c r="N114" i="31"/>
  <c r="M114" i="31"/>
  <c r="K114" i="31"/>
  <c r="G114" i="31"/>
  <c r="L114" i="31" s="1"/>
  <c r="N113" i="31"/>
  <c r="M113" i="31"/>
  <c r="K113" i="31"/>
  <c r="G113" i="31"/>
  <c r="L113" i="31" s="1"/>
  <c r="N112" i="31"/>
  <c r="M112" i="31"/>
  <c r="K112" i="31"/>
  <c r="G112" i="31"/>
  <c r="L112" i="31" s="1"/>
  <c r="N111" i="31"/>
  <c r="M111" i="31"/>
  <c r="K111" i="31"/>
  <c r="G111" i="31"/>
  <c r="J111" i="31" s="1"/>
  <c r="N110" i="31"/>
  <c r="M110" i="31"/>
  <c r="K110" i="31"/>
  <c r="G110" i="31"/>
  <c r="L110" i="31" s="1"/>
  <c r="N109" i="31"/>
  <c r="M109" i="31"/>
  <c r="K109" i="31"/>
  <c r="G109" i="31"/>
  <c r="L109" i="31" s="1"/>
  <c r="N108" i="31"/>
  <c r="M108" i="31"/>
  <c r="K108" i="31"/>
  <c r="G108" i="31"/>
  <c r="J108" i="31" s="1"/>
  <c r="N107" i="31"/>
  <c r="M107" i="31"/>
  <c r="K107" i="31"/>
  <c r="G107" i="31"/>
  <c r="J107" i="31" s="1"/>
  <c r="N106" i="31"/>
  <c r="M106" i="31"/>
  <c r="K106" i="31"/>
  <c r="G106" i="31"/>
  <c r="L106" i="31" s="1"/>
  <c r="N105" i="31"/>
  <c r="M105" i="31"/>
  <c r="K105" i="31"/>
  <c r="G105" i="31"/>
  <c r="L105" i="31" s="1"/>
  <c r="N104" i="31"/>
  <c r="M104" i="31"/>
  <c r="K104" i="31"/>
  <c r="G104" i="31"/>
  <c r="J104" i="31" s="1"/>
  <c r="N103" i="31"/>
  <c r="M103" i="31"/>
  <c r="K103" i="31"/>
  <c r="G103" i="31"/>
  <c r="J103" i="31" s="1"/>
  <c r="N102" i="31"/>
  <c r="M102" i="31"/>
  <c r="K102" i="31"/>
  <c r="G102" i="31"/>
  <c r="L102" i="31" s="1"/>
  <c r="N101" i="31"/>
  <c r="M101" i="31"/>
  <c r="K101" i="31"/>
  <c r="G101" i="31"/>
  <c r="L101" i="31" s="1"/>
  <c r="N100" i="31"/>
  <c r="M100" i="31"/>
  <c r="K100" i="31"/>
  <c r="J100" i="31"/>
  <c r="G100" i="31"/>
  <c r="L100" i="31" s="1"/>
  <c r="N99" i="31"/>
  <c r="M99" i="31"/>
  <c r="K99" i="31"/>
  <c r="G99" i="31"/>
  <c r="J99" i="31" s="1"/>
  <c r="N98" i="31"/>
  <c r="M98" i="31"/>
  <c r="K98" i="31"/>
  <c r="G98" i="31"/>
  <c r="L98" i="31" s="1"/>
  <c r="N97" i="31"/>
  <c r="M97" i="31"/>
  <c r="K97" i="31"/>
  <c r="G97" i="31"/>
  <c r="L97" i="31" s="1"/>
  <c r="N96" i="31"/>
  <c r="M96" i="31"/>
  <c r="K96" i="31"/>
  <c r="G96" i="31"/>
  <c r="N95" i="31"/>
  <c r="M95" i="31"/>
  <c r="K95" i="31"/>
  <c r="G95" i="31"/>
  <c r="J95" i="31" s="1"/>
  <c r="N94" i="31"/>
  <c r="M94" i="31"/>
  <c r="K94" i="31"/>
  <c r="G94" i="31"/>
  <c r="L94" i="31" s="1"/>
  <c r="N93" i="31"/>
  <c r="M93" i="31"/>
  <c r="K93" i="31"/>
  <c r="G93" i="31"/>
  <c r="L93" i="31" s="1"/>
  <c r="N92" i="31"/>
  <c r="M92" i="31"/>
  <c r="K92" i="31"/>
  <c r="G92" i="31"/>
  <c r="L92" i="31" s="1"/>
  <c r="N91" i="31"/>
  <c r="M91" i="31"/>
  <c r="K91" i="31"/>
  <c r="G91" i="31"/>
  <c r="J91" i="31" s="1"/>
  <c r="N120" i="30"/>
  <c r="M120" i="30"/>
  <c r="K120" i="30"/>
  <c r="G120" i="30"/>
  <c r="J120" i="30" s="1"/>
  <c r="N119" i="30"/>
  <c r="M119" i="30"/>
  <c r="K119" i="30"/>
  <c r="G119" i="30"/>
  <c r="J119" i="30" s="1"/>
  <c r="N118" i="30"/>
  <c r="M118" i="30"/>
  <c r="K118" i="30"/>
  <c r="G118" i="30"/>
  <c r="L118" i="30" s="1"/>
  <c r="N117" i="30"/>
  <c r="M117" i="30"/>
  <c r="K117" i="30"/>
  <c r="G117" i="30"/>
  <c r="N116" i="30"/>
  <c r="M116" i="30"/>
  <c r="K116" i="30"/>
  <c r="J116" i="30"/>
  <c r="N115" i="30"/>
  <c r="M115" i="30"/>
  <c r="K115" i="30"/>
  <c r="J115" i="30"/>
  <c r="N114" i="30"/>
  <c r="M114" i="30"/>
  <c r="K114" i="30"/>
  <c r="J114" i="30"/>
  <c r="N113" i="30"/>
  <c r="M113" i="30"/>
  <c r="K113" i="30"/>
  <c r="N112" i="30"/>
  <c r="M112" i="30"/>
  <c r="K112" i="30"/>
  <c r="J112" i="30"/>
  <c r="N111" i="30"/>
  <c r="M111" i="30"/>
  <c r="K111" i="30"/>
  <c r="J111" i="30"/>
  <c r="N110" i="30"/>
  <c r="M110" i="30"/>
  <c r="L110" i="30"/>
  <c r="K110" i="30"/>
  <c r="J110" i="30"/>
  <c r="N109" i="30"/>
  <c r="M109" i="30"/>
  <c r="K109" i="30"/>
  <c r="N108" i="30"/>
  <c r="M108" i="30"/>
  <c r="K108" i="30"/>
  <c r="J108" i="30"/>
  <c r="N107" i="30"/>
  <c r="M107" i="30"/>
  <c r="K107" i="30"/>
  <c r="J107" i="30"/>
  <c r="N106" i="30"/>
  <c r="M106" i="30"/>
  <c r="K106" i="30"/>
  <c r="L106" i="30"/>
  <c r="N105" i="30"/>
  <c r="M105" i="30"/>
  <c r="K105" i="30"/>
  <c r="N104" i="30"/>
  <c r="M104" i="30"/>
  <c r="K104" i="30"/>
  <c r="J104" i="30"/>
  <c r="N103" i="30"/>
  <c r="M103" i="30"/>
  <c r="K103" i="30"/>
  <c r="J103" i="30"/>
  <c r="N102" i="30"/>
  <c r="M102" i="30"/>
  <c r="K102" i="30"/>
  <c r="J102" i="30"/>
  <c r="L102" i="30"/>
  <c r="N101" i="30"/>
  <c r="M101" i="30"/>
  <c r="K101" i="30"/>
  <c r="N99" i="30"/>
  <c r="M99" i="30"/>
  <c r="K99" i="30"/>
  <c r="J99" i="30"/>
  <c r="N97" i="30"/>
  <c r="M97" i="30"/>
  <c r="K97" i="30"/>
  <c r="N96" i="30"/>
  <c r="M96" i="30"/>
  <c r="K96" i="30"/>
  <c r="J96" i="30"/>
  <c r="N95" i="30"/>
  <c r="M95" i="30"/>
  <c r="K95" i="30"/>
  <c r="J95" i="30"/>
  <c r="N94" i="30"/>
  <c r="M94" i="30"/>
  <c r="K94" i="30"/>
  <c r="J94" i="30"/>
  <c r="N93" i="30"/>
  <c r="M93" i="30"/>
  <c r="K93" i="30"/>
  <c r="N91" i="30"/>
  <c r="M91" i="30"/>
  <c r="K91" i="30"/>
  <c r="J91" i="30"/>
  <c r="N90" i="30"/>
  <c r="M90" i="30"/>
  <c r="K90" i="30"/>
  <c r="L90" i="30"/>
  <c r="N89" i="30"/>
  <c r="M89" i="30"/>
  <c r="K89" i="30"/>
  <c r="N88" i="30"/>
  <c r="M88" i="30"/>
  <c r="K88" i="30"/>
  <c r="J88" i="30"/>
  <c r="N87" i="30"/>
  <c r="M87" i="30"/>
  <c r="K87" i="30"/>
  <c r="J87" i="30"/>
  <c r="N86" i="30"/>
  <c r="M86" i="30"/>
  <c r="K86" i="30"/>
  <c r="J86" i="30"/>
  <c r="N85" i="30"/>
  <c r="M85" i="30"/>
  <c r="K85" i="30"/>
  <c r="N84" i="30"/>
  <c r="M84" i="30"/>
  <c r="K84" i="30"/>
  <c r="J84" i="30"/>
  <c r="N83" i="30"/>
  <c r="M83" i="30"/>
  <c r="K83" i="30"/>
  <c r="J83" i="30"/>
  <c r="N82" i="30"/>
  <c r="M82" i="30"/>
  <c r="K82" i="30"/>
  <c r="J82" i="30"/>
  <c r="N81" i="30"/>
  <c r="M81" i="30"/>
  <c r="K81" i="30"/>
  <c r="N80" i="30"/>
  <c r="M80" i="30"/>
  <c r="K80" i="30"/>
  <c r="J80" i="30"/>
  <c r="N79" i="30"/>
  <c r="M79" i="30"/>
  <c r="K79" i="30"/>
  <c r="J79" i="30"/>
  <c r="N77" i="30"/>
  <c r="M77" i="30"/>
  <c r="K77" i="30"/>
  <c r="L77" i="30"/>
  <c r="N76" i="30"/>
  <c r="M76" i="30"/>
  <c r="K76" i="30"/>
  <c r="J76" i="30"/>
  <c r="N75" i="30"/>
  <c r="M75" i="30"/>
  <c r="K75" i="30"/>
  <c r="N74" i="30"/>
  <c r="M74" i="30"/>
  <c r="K74" i="30"/>
  <c r="L74" i="30"/>
  <c r="N73" i="30"/>
  <c r="M73" i="30"/>
  <c r="K73" i="30"/>
  <c r="L73" i="30"/>
  <c r="N72" i="30"/>
  <c r="M72" i="30"/>
  <c r="K72" i="30"/>
  <c r="J72" i="30"/>
  <c r="N71" i="30"/>
  <c r="M71" i="30"/>
  <c r="K71" i="30"/>
  <c r="J71" i="30"/>
  <c r="N70" i="30"/>
  <c r="M70" i="30"/>
  <c r="K70" i="30"/>
  <c r="J70" i="30"/>
  <c r="N69" i="30"/>
  <c r="M69" i="30"/>
  <c r="K69" i="30"/>
  <c r="L69" i="30"/>
  <c r="N68" i="30"/>
  <c r="M68" i="30"/>
  <c r="K68" i="30"/>
  <c r="J68" i="30"/>
  <c r="N66" i="30"/>
  <c r="M66" i="30"/>
  <c r="K66" i="30"/>
  <c r="L66" i="30"/>
  <c r="N65" i="30"/>
  <c r="M65" i="30"/>
  <c r="K65" i="30"/>
  <c r="L65" i="30"/>
  <c r="N64" i="30"/>
  <c r="M64" i="30"/>
  <c r="L64" i="30"/>
  <c r="K64" i="30"/>
  <c r="J64" i="30"/>
  <c r="N63" i="30"/>
  <c r="M63" i="30"/>
  <c r="K63" i="30"/>
  <c r="J63" i="30"/>
  <c r="N62" i="30"/>
  <c r="M62" i="30"/>
  <c r="K62" i="30"/>
  <c r="L62" i="30"/>
  <c r="N61" i="30"/>
  <c r="M61" i="30"/>
  <c r="K61" i="30"/>
  <c r="L61" i="30"/>
  <c r="N60" i="30"/>
  <c r="M60" i="30"/>
  <c r="K60" i="30"/>
  <c r="J60" i="30"/>
  <c r="N59" i="30"/>
  <c r="M59" i="30"/>
  <c r="K59" i="30"/>
  <c r="L59" i="30"/>
  <c r="N58" i="30"/>
  <c r="M58" i="30"/>
  <c r="K58" i="30"/>
  <c r="L58" i="30"/>
  <c r="N57" i="30"/>
  <c r="M57" i="30"/>
  <c r="K57" i="30"/>
  <c r="L57" i="30"/>
  <c r="N56" i="30"/>
  <c r="M56" i="30"/>
  <c r="K56" i="30"/>
  <c r="J56" i="30"/>
  <c r="N55" i="30"/>
  <c r="M55" i="30"/>
  <c r="K55" i="30"/>
  <c r="J55" i="30"/>
  <c r="N54" i="30"/>
  <c r="M54" i="30"/>
  <c r="K54" i="30"/>
  <c r="L54" i="30"/>
  <c r="N53" i="30"/>
  <c r="M53" i="30"/>
  <c r="K53" i="30"/>
  <c r="L53" i="30"/>
  <c r="N51" i="30"/>
  <c r="M51" i="30"/>
  <c r="K51" i="30"/>
  <c r="L51" i="30"/>
  <c r="N50" i="30"/>
  <c r="M50" i="30"/>
  <c r="K50" i="30"/>
  <c r="L50" i="30"/>
  <c r="N49" i="30"/>
  <c r="M49" i="30"/>
  <c r="K49" i="30"/>
  <c r="L49" i="30"/>
  <c r="N48" i="30"/>
  <c r="M48" i="30"/>
  <c r="K48" i="30"/>
  <c r="J48" i="30"/>
  <c r="N47" i="30"/>
  <c r="M47" i="30"/>
  <c r="K47" i="30"/>
  <c r="L47" i="30"/>
  <c r="N46" i="30"/>
  <c r="M46" i="30"/>
  <c r="K46" i="30"/>
  <c r="L46" i="30"/>
  <c r="N45" i="30"/>
  <c r="M45" i="30"/>
  <c r="K45" i="30"/>
  <c r="L45" i="30"/>
  <c r="N44" i="30"/>
  <c r="M44" i="30"/>
  <c r="K44" i="30"/>
  <c r="J44" i="30"/>
  <c r="N43" i="30"/>
  <c r="M43" i="30"/>
  <c r="K43" i="30"/>
  <c r="L43" i="30"/>
  <c r="N42" i="30"/>
  <c r="M42" i="30"/>
  <c r="K42" i="30"/>
  <c r="L42" i="30"/>
  <c r="N41" i="30"/>
  <c r="M41" i="30"/>
  <c r="K41" i="30"/>
  <c r="J41" i="30"/>
  <c r="L41" i="30"/>
  <c r="N40" i="30"/>
  <c r="M40" i="30"/>
  <c r="K40" i="30"/>
  <c r="J40" i="30"/>
  <c r="N39" i="30"/>
  <c r="M39" i="30"/>
  <c r="K39" i="30"/>
  <c r="J39" i="30"/>
  <c r="N38" i="30"/>
  <c r="M38" i="30"/>
  <c r="K38" i="30"/>
  <c r="L38" i="30"/>
  <c r="N37" i="30"/>
  <c r="M37" i="30"/>
  <c r="K37" i="30"/>
  <c r="L37" i="30"/>
  <c r="N36" i="30"/>
  <c r="M36" i="30"/>
  <c r="K36" i="30"/>
  <c r="J36" i="30"/>
  <c r="N34" i="30"/>
  <c r="M34" i="30"/>
  <c r="K34" i="30"/>
  <c r="L34" i="30"/>
  <c r="N33" i="30"/>
  <c r="M33" i="30"/>
  <c r="K33" i="30"/>
  <c r="L33" i="30"/>
  <c r="N32" i="30"/>
  <c r="M32" i="30"/>
  <c r="K32" i="30"/>
  <c r="J32" i="30"/>
  <c r="N31" i="30"/>
  <c r="M31" i="30"/>
  <c r="K31" i="30"/>
  <c r="L31" i="30"/>
  <c r="N30" i="30"/>
  <c r="M30" i="30"/>
  <c r="K30" i="30"/>
  <c r="L30" i="30"/>
  <c r="N29" i="30"/>
  <c r="M29" i="30"/>
  <c r="K29" i="30"/>
  <c r="L29" i="30"/>
  <c r="N28" i="30"/>
  <c r="M28" i="30"/>
  <c r="K28" i="30"/>
  <c r="J28" i="30"/>
  <c r="N27" i="30"/>
  <c r="M27" i="30"/>
  <c r="K27" i="30"/>
  <c r="L27" i="30"/>
  <c r="N26" i="30"/>
  <c r="M26" i="30"/>
  <c r="K26" i="30"/>
  <c r="L26" i="30"/>
  <c r="N25" i="30"/>
  <c r="M25" i="30"/>
  <c r="K25" i="30"/>
  <c r="L25" i="30"/>
  <c r="N24" i="30"/>
  <c r="M24" i="30"/>
  <c r="K24" i="30"/>
  <c r="J24" i="30"/>
  <c r="N23" i="30"/>
  <c r="M23" i="30"/>
  <c r="K23" i="30"/>
  <c r="J23" i="30"/>
  <c r="N22" i="30"/>
  <c r="M22" i="30"/>
  <c r="K22" i="30"/>
  <c r="L22" i="30"/>
  <c r="N120" i="29"/>
  <c r="M120" i="29"/>
  <c r="K120" i="29"/>
  <c r="J120" i="29"/>
  <c r="N119" i="29"/>
  <c r="M119" i="29"/>
  <c r="K119" i="29"/>
  <c r="J119" i="29"/>
  <c r="N118" i="29"/>
  <c r="M118" i="29"/>
  <c r="K118" i="29"/>
  <c r="L118" i="29"/>
  <c r="N117" i="29"/>
  <c r="M117" i="29"/>
  <c r="K117" i="29"/>
  <c r="N116" i="29"/>
  <c r="M116" i="29"/>
  <c r="L116" i="29"/>
  <c r="K116" i="29"/>
  <c r="J116" i="29"/>
  <c r="N115" i="29"/>
  <c r="M115" i="29"/>
  <c r="K115" i="29"/>
  <c r="J115" i="29"/>
  <c r="N114" i="29"/>
  <c r="M114" i="29"/>
  <c r="K114" i="29"/>
  <c r="L114" i="29"/>
  <c r="N113" i="29"/>
  <c r="M113" i="29"/>
  <c r="K113" i="29"/>
  <c r="N112" i="29"/>
  <c r="M112" i="29"/>
  <c r="K112" i="29"/>
  <c r="J112" i="29"/>
  <c r="N111" i="29"/>
  <c r="M111" i="29"/>
  <c r="K111" i="29"/>
  <c r="N110" i="29"/>
  <c r="M110" i="29"/>
  <c r="K110" i="29"/>
  <c r="J110" i="29"/>
  <c r="N109" i="29"/>
  <c r="M109" i="29"/>
  <c r="K109" i="29"/>
  <c r="N108" i="29"/>
  <c r="M108" i="29"/>
  <c r="K108" i="29"/>
  <c r="J108" i="29"/>
  <c r="N107" i="29"/>
  <c r="M107" i="29"/>
  <c r="K107" i="29"/>
  <c r="J107" i="29"/>
  <c r="N106" i="29"/>
  <c r="M106" i="29"/>
  <c r="K106" i="29"/>
  <c r="L106" i="29"/>
  <c r="N105" i="29"/>
  <c r="M105" i="29"/>
  <c r="K105" i="29"/>
  <c r="N104" i="29"/>
  <c r="M104" i="29"/>
  <c r="K104" i="29"/>
  <c r="J104" i="29"/>
  <c r="N103" i="29"/>
  <c r="M103" i="29"/>
  <c r="L103" i="29"/>
  <c r="K103" i="29"/>
  <c r="J103" i="29"/>
  <c r="N102" i="29"/>
  <c r="M102" i="29"/>
  <c r="K102" i="29"/>
  <c r="L102" i="29"/>
  <c r="N101" i="29"/>
  <c r="M101" i="29"/>
  <c r="K101" i="29"/>
  <c r="N99" i="29"/>
  <c r="M99" i="29"/>
  <c r="K99" i="29"/>
  <c r="J99" i="29"/>
  <c r="N97" i="29"/>
  <c r="M97" i="29"/>
  <c r="K97" i="29"/>
  <c r="N96" i="29"/>
  <c r="M96" i="29"/>
  <c r="K96" i="29"/>
  <c r="J96" i="29"/>
  <c r="N95" i="29"/>
  <c r="M95" i="29"/>
  <c r="K95" i="29"/>
  <c r="L95" i="29"/>
  <c r="N94" i="29"/>
  <c r="M94" i="29"/>
  <c r="K94" i="29"/>
  <c r="L94" i="29"/>
  <c r="N93" i="29"/>
  <c r="M93" i="29"/>
  <c r="K93" i="29"/>
  <c r="N92" i="29"/>
  <c r="M92" i="29"/>
  <c r="K92" i="29"/>
  <c r="N91" i="29"/>
  <c r="M91" i="29"/>
  <c r="K91" i="29"/>
  <c r="L91" i="29"/>
  <c r="N90" i="29"/>
  <c r="M90" i="29"/>
  <c r="K90" i="29"/>
  <c r="L90" i="29"/>
  <c r="N89" i="29"/>
  <c r="M89" i="29"/>
  <c r="K89" i="29"/>
  <c r="N88" i="29"/>
  <c r="M88" i="29"/>
  <c r="K88" i="29"/>
  <c r="J88" i="29"/>
  <c r="N87" i="29"/>
  <c r="M87" i="29"/>
  <c r="K87" i="29"/>
  <c r="J87" i="29"/>
  <c r="N86" i="29"/>
  <c r="M86" i="29"/>
  <c r="K86" i="29"/>
  <c r="L86" i="29"/>
  <c r="N85" i="29"/>
  <c r="M85" i="29"/>
  <c r="K85" i="29"/>
  <c r="N84" i="29"/>
  <c r="M84" i="29"/>
  <c r="K84" i="29"/>
  <c r="J84" i="29"/>
  <c r="N82" i="29"/>
  <c r="M82" i="29"/>
  <c r="K82" i="29"/>
  <c r="L82" i="29"/>
  <c r="N81" i="29"/>
  <c r="M81" i="29"/>
  <c r="K81" i="29"/>
  <c r="N80" i="29"/>
  <c r="M80" i="29"/>
  <c r="K80" i="29"/>
  <c r="J80" i="29"/>
  <c r="N79" i="29"/>
  <c r="M79" i="29"/>
  <c r="K79" i="29"/>
  <c r="L79" i="29"/>
  <c r="N78" i="29"/>
  <c r="M78" i="29"/>
  <c r="K78" i="29"/>
  <c r="L78" i="29"/>
  <c r="N77" i="29"/>
  <c r="M77" i="29"/>
  <c r="K77" i="29"/>
  <c r="N76" i="29"/>
  <c r="M76" i="29"/>
  <c r="K76" i="29"/>
  <c r="J76" i="29"/>
  <c r="N75" i="29"/>
  <c r="M75" i="29"/>
  <c r="K75" i="29"/>
  <c r="L75" i="29"/>
  <c r="N74" i="29"/>
  <c r="M74" i="29"/>
  <c r="K74" i="29"/>
  <c r="L74" i="29"/>
  <c r="N73" i="29"/>
  <c r="M73" i="29"/>
  <c r="K73" i="29"/>
  <c r="N72" i="29"/>
  <c r="M72" i="29"/>
  <c r="K72" i="29"/>
  <c r="J72" i="29"/>
  <c r="N70" i="29"/>
  <c r="M70" i="29"/>
  <c r="K70" i="29"/>
  <c r="L70" i="29"/>
  <c r="N69" i="29"/>
  <c r="M69" i="29"/>
  <c r="K69" i="29"/>
  <c r="N68" i="29"/>
  <c r="M68" i="29"/>
  <c r="K68" i="29"/>
  <c r="J68" i="29"/>
  <c r="N67" i="29"/>
  <c r="M67" i="29"/>
  <c r="K67" i="29"/>
  <c r="J67" i="29"/>
  <c r="N66" i="29"/>
  <c r="M66" i="29"/>
  <c r="K66" i="29"/>
  <c r="L66" i="29"/>
  <c r="N65" i="29"/>
  <c r="M65" i="29"/>
  <c r="K65" i="29"/>
  <c r="N64" i="29"/>
  <c r="M64" i="29"/>
  <c r="K64" i="29"/>
  <c r="J64" i="29"/>
  <c r="N63" i="29"/>
  <c r="M63" i="29"/>
  <c r="K63" i="29"/>
  <c r="J63" i="29"/>
  <c r="N62" i="29"/>
  <c r="M62" i="29"/>
  <c r="K62" i="29"/>
  <c r="J62" i="29"/>
  <c r="L62" i="29"/>
  <c r="N61" i="29"/>
  <c r="M61" i="29"/>
  <c r="K61" i="29"/>
  <c r="L61" i="29"/>
  <c r="N60" i="29"/>
  <c r="M60" i="29"/>
  <c r="K60" i="29"/>
  <c r="J60" i="29"/>
  <c r="N59" i="29"/>
  <c r="M59" i="29"/>
  <c r="K59" i="29"/>
  <c r="J59" i="29"/>
  <c r="N58" i="29"/>
  <c r="M58" i="29"/>
  <c r="K58" i="29"/>
  <c r="L58" i="29"/>
  <c r="N57" i="29"/>
  <c r="M57" i="29"/>
  <c r="K57" i="29"/>
  <c r="L57" i="29"/>
  <c r="N55" i="29"/>
  <c r="M55" i="29"/>
  <c r="K55" i="29"/>
  <c r="J55" i="29"/>
  <c r="N54" i="29"/>
  <c r="M54" i="29"/>
  <c r="K54" i="29"/>
  <c r="L54" i="29"/>
  <c r="N53" i="29"/>
  <c r="M53" i="29"/>
  <c r="K53" i="29"/>
  <c r="L53" i="29"/>
  <c r="N52" i="29"/>
  <c r="M52" i="29"/>
  <c r="K52" i="29"/>
  <c r="J52" i="29"/>
  <c r="N51" i="29"/>
  <c r="M51" i="29"/>
  <c r="K51" i="29"/>
  <c r="J51" i="29"/>
  <c r="N49" i="29"/>
  <c r="M49" i="29"/>
  <c r="K49" i="29"/>
  <c r="L49" i="29"/>
  <c r="N48" i="29"/>
  <c r="M48" i="29"/>
  <c r="K48" i="29"/>
  <c r="J48" i="29"/>
  <c r="N47" i="29"/>
  <c r="M47" i="29"/>
  <c r="K47" i="29"/>
  <c r="J47" i="29"/>
  <c r="N46" i="29"/>
  <c r="M46" i="29"/>
  <c r="K46" i="29"/>
  <c r="L46" i="29"/>
  <c r="N45" i="29"/>
  <c r="M45" i="29"/>
  <c r="K45" i="29"/>
  <c r="L45" i="29"/>
  <c r="N44" i="29"/>
  <c r="M44" i="29"/>
  <c r="K44" i="29"/>
  <c r="J44" i="29"/>
  <c r="N43" i="29"/>
  <c r="M43" i="29"/>
  <c r="K43" i="29"/>
  <c r="J43" i="29"/>
  <c r="N42" i="29"/>
  <c r="M42" i="29"/>
  <c r="K42" i="29"/>
  <c r="L42" i="29"/>
  <c r="N41" i="29"/>
  <c r="M41" i="29"/>
  <c r="K41" i="29"/>
  <c r="L41" i="29"/>
  <c r="N40" i="29"/>
  <c r="M40" i="29"/>
  <c r="K40" i="29"/>
  <c r="J40" i="29"/>
  <c r="N39" i="29"/>
  <c r="M39" i="29"/>
  <c r="K39" i="29"/>
  <c r="J39" i="29"/>
  <c r="N37" i="29"/>
  <c r="M37" i="29"/>
  <c r="K37" i="29"/>
  <c r="L37" i="29"/>
  <c r="N36" i="29"/>
  <c r="M36" i="29"/>
  <c r="K36" i="29"/>
  <c r="J36" i="29"/>
  <c r="N35" i="29"/>
  <c r="M35" i="29"/>
  <c r="K35" i="29"/>
  <c r="J35" i="29"/>
  <c r="N34" i="29"/>
  <c r="M34" i="29"/>
  <c r="K34" i="29"/>
  <c r="L34" i="29"/>
  <c r="N33" i="29"/>
  <c r="M33" i="29"/>
  <c r="K33" i="29"/>
  <c r="L33" i="29"/>
  <c r="N32" i="29"/>
  <c r="M32" i="29"/>
  <c r="K32" i="29"/>
  <c r="J32" i="29"/>
  <c r="N31" i="29"/>
  <c r="M31" i="29"/>
  <c r="K31" i="29"/>
  <c r="J31" i="29"/>
  <c r="N30" i="29"/>
  <c r="M30" i="29"/>
  <c r="K30" i="29"/>
  <c r="L30" i="29"/>
  <c r="N29" i="29"/>
  <c r="M29" i="29"/>
  <c r="K29" i="29"/>
  <c r="L29" i="29"/>
  <c r="N28" i="29"/>
  <c r="M28" i="29"/>
  <c r="K28" i="29"/>
  <c r="J28" i="29"/>
  <c r="N27" i="29"/>
  <c r="M27" i="29"/>
  <c r="K27" i="29"/>
  <c r="J27" i="29"/>
  <c r="N26" i="29"/>
  <c r="M26" i="29"/>
  <c r="O26" i="29" s="1"/>
  <c r="K26" i="29"/>
  <c r="L26" i="29"/>
  <c r="N24" i="29"/>
  <c r="M24" i="29"/>
  <c r="K24" i="29"/>
  <c r="J24" i="29"/>
  <c r="N23" i="29"/>
  <c r="M23" i="29"/>
  <c r="K23" i="29"/>
  <c r="L23" i="29"/>
  <c r="N22" i="29"/>
  <c r="M22" i="29"/>
  <c r="K22" i="29"/>
  <c r="L22" i="29"/>
  <c r="N120" i="28"/>
  <c r="M120" i="28"/>
  <c r="K120" i="28"/>
  <c r="G120" i="28"/>
  <c r="J120" i="28" s="1"/>
  <c r="N119" i="28"/>
  <c r="M119" i="28"/>
  <c r="K119" i="28"/>
  <c r="G119" i="28"/>
  <c r="J119" i="28" s="1"/>
  <c r="N118" i="28"/>
  <c r="M118" i="28"/>
  <c r="K118" i="28"/>
  <c r="L118" i="28"/>
  <c r="N117" i="28"/>
  <c r="M117" i="28"/>
  <c r="K117" i="28"/>
  <c r="N116" i="28"/>
  <c r="M116" i="28"/>
  <c r="K116" i="28"/>
  <c r="J116" i="28"/>
  <c r="N115" i="28"/>
  <c r="M115" i="28"/>
  <c r="K115" i="28"/>
  <c r="J115" i="28"/>
  <c r="N114" i="28"/>
  <c r="M114" i="28"/>
  <c r="K114" i="28"/>
  <c r="J114" i="28"/>
  <c r="L114" i="28"/>
  <c r="N113" i="28"/>
  <c r="M113" i="28"/>
  <c r="K113" i="28"/>
  <c r="N112" i="28"/>
  <c r="M112" i="28"/>
  <c r="K112" i="28"/>
  <c r="J112" i="28"/>
  <c r="N111" i="28"/>
  <c r="M111" i="28"/>
  <c r="K111" i="28"/>
  <c r="J111" i="28"/>
  <c r="N110" i="28"/>
  <c r="M110" i="28"/>
  <c r="K110" i="28"/>
  <c r="N109" i="28"/>
  <c r="M109" i="28"/>
  <c r="K109" i="28"/>
  <c r="N108" i="28"/>
  <c r="M108" i="28"/>
  <c r="K108" i="28"/>
  <c r="J108" i="28"/>
  <c r="N107" i="28"/>
  <c r="M107" i="28"/>
  <c r="K107" i="28"/>
  <c r="L107" i="28"/>
  <c r="N106" i="28"/>
  <c r="M106" i="28"/>
  <c r="K106" i="28"/>
  <c r="L106" i="28"/>
  <c r="N105" i="28"/>
  <c r="M105" i="28"/>
  <c r="K105" i="28"/>
  <c r="N104" i="28"/>
  <c r="M104" i="28"/>
  <c r="K104" i="28"/>
  <c r="J104" i="28"/>
  <c r="N103" i="28"/>
  <c r="M103" i="28"/>
  <c r="K103" i="28"/>
  <c r="L103" i="28"/>
  <c r="N102" i="28"/>
  <c r="M102" i="28"/>
  <c r="K102" i="28"/>
  <c r="L102" i="28"/>
  <c r="N101" i="28"/>
  <c r="M101" i="28"/>
  <c r="K101" i="28"/>
  <c r="N100" i="28"/>
  <c r="M100" i="28"/>
  <c r="K100" i="28"/>
  <c r="J100" i="28"/>
  <c r="N99" i="28"/>
  <c r="M99" i="28"/>
  <c r="K99" i="28"/>
  <c r="J99" i="28"/>
  <c r="N97" i="28"/>
  <c r="M97" i="28"/>
  <c r="K97" i="28"/>
  <c r="N95" i="28"/>
  <c r="M95" i="28"/>
  <c r="K95" i="28"/>
  <c r="L95" i="28"/>
  <c r="N94" i="28"/>
  <c r="M94" i="28"/>
  <c r="K94" i="28"/>
  <c r="J94" i="28"/>
  <c r="L94" i="28"/>
  <c r="N93" i="28"/>
  <c r="M93" i="28"/>
  <c r="K93" i="28"/>
  <c r="N92" i="28"/>
  <c r="M92" i="28"/>
  <c r="K92" i="28"/>
  <c r="J92" i="28"/>
  <c r="N91" i="28"/>
  <c r="M91" i="28"/>
  <c r="K91" i="28"/>
  <c r="L91" i="28"/>
  <c r="N90" i="28"/>
  <c r="M90" i="28"/>
  <c r="K90" i="28"/>
  <c r="L90" i="28"/>
  <c r="N89" i="28"/>
  <c r="M89" i="28"/>
  <c r="K89" i="28"/>
  <c r="N88" i="28"/>
  <c r="M88" i="28"/>
  <c r="K88" i="28"/>
  <c r="J88" i="28"/>
  <c r="N87" i="28"/>
  <c r="M87" i="28"/>
  <c r="K87" i="28"/>
  <c r="J87" i="28"/>
  <c r="N86" i="28"/>
  <c r="M86" i="28"/>
  <c r="K86" i="28"/>
  <c r="L86" i="28"/>
  <c r="N85" i="28"/>
  <c r="M85" i="28"/>
  <c r="K85" i="28"/>
  <c r="N84" i="28"/>
  <c r="M84" i="28"/>
  <c r="K84" i="28"/>
  <c r="J84" i="28"/>
  <c r="N83" i="28"/>
  <c r="M83" i="28"/>
  <c r="L83" i="28"/>
  <c r="K83" i="28"/>
  <c r="J83" i="28"/>
  <c r="N82" i="28"/>
  <c r="M82" i="28"/>
  <c r="K82" i="28"/>
  <c r="L82" i="28"/>
  <c r="N81" i="28"/>
  <c r="M81" i="28"/>
  <c r="K81" i="28"/>
  <c r="N80" i="28"/>
  <c r="M80" i="28"/>
  <c r="K80" i="28"/>
  <c r="J80" i="28"/>
  <c r="N78" i="28"/>
  <c r="M78" i="28"/>
  <c r="K78" i="28"/>
  <c r="L78" i="28"/>
  <c r="N77" i="28"/>
  <c r="M77" i="28"/>
  <c r="K77" i="28"/>
  <c r="N76" i="28"/>
  <c r="M76" i="28"/>
  <c r="K76" i="28"/>
  <c r="J76" i="28"/>
  <c r="N75" i="28"/>
  <c r="M75" i="28"/>
  <c r="K75" i="28"/>
  <c r="N74" i="28"/>
  <c r="M74" i="28"/>
  <c r="K74" i="28"/>
  <c r="L74" i="28"/>
  <c r="N73" i="28"/>
  <c r="M73" i="28"/>
  <c r="K73" i="28"/>
  <c r="N72" i="28"/>
  <c r="M72" i="28"/>
  <c r="K72" i="28"/>
  <c r="J72" i="28"/>
  <c r="N71" i="28"/>
  <c r="M71" i="28"/>
  <c r="K71" i="28"/>
  <c r="J71" i="28"/>
  <c r="N70" i="28"/>
  <c r="M70" i="28"/>
  <c r="K70" i="28"/>
  <c r="L70" i="28"/>
  <c r="N69" i="28"/>
  <c r="M69" i="28"/>
  <c r="K69" i="28"/>
  <c r="N68" i="28"/>
  <c r="M68" i="28"/>
  <c r="K68" i="28"/>
  <c r="J68" i="28"/>
  <c r="N67" i="28"/>
  <c r="M67" i="28"/>
  <c r="K67" i="28"/>
  <c r="J67" i="28"/>
  <c r="N66" i="28"/>
  <c r="M66" i="28"/>
  <c r="K66" i="28"/>
  <c r="L66" i="28"/>
  <c r="N64" i="28"/>
  <c r="M64" i="28"/>
  <c r="K64" i="28"/>
  <c r="J64" i="28"/>
  <c r="N63" i="28"/>
  <c r="M63" i="28"/>
  <c r="K63" i="28"/>
  <c r="L63" i="28"/>
  <c r="N62" i="28"/>
  <c r="M62" i="28"/>
  <c r="K62" i="28"/>
  <c r="L62" i="28"/>
  <c r="N61" i="28"/>
  <c r="M61" i="28"/>
  <c r="K61" i="28"/>
  <c r="N60" i="28"/>
  <c r="M60" i="28"/>
  <c r="K60" i="28"/>
  <c r="J60" i="28"/>
  <c r="N59" i="28"/>
  <c r="M59" i="28"/>
  <c r="K59" i="28"/>
  <c r="J59" i="28"/>
  <c r="N58" i="28"/>
  <c r="M58" i="28"/>
  <c r="K58" i="28"/>
  <c r="L58" i="28"/>
  <c r="N57" i="28"/>
  <c r="M57" i="28"/>
  <c r="K57" i="28"/>
  <c r="N56" i="28"/>
  <c r="M56" i="28"/>
  <c r="K56" i="28"/>
  <c r="J56" i="28"/>
  <c r="N55" i="28"/>
  <c r="M55" i="28"/>
  <c r="K55" i="28"/>
  <c r="J55" i="28"/>
  <c r="N54" i="28"/>
  <c r="M54" i="28"/>
  <c r="K54" i="28"/>
  <c r="L54" i="28"/>
  <c r="N53" i="28"/>
  <c r="M53" i="28"/>
  <c r="K53" i="28"/>
  <c r="N52" i="28"/>
  <c r="M52" i="28"/>
  <c r="K52" i="28"/>
  <c r="J52" i="28"/>
  <c r="N51" i="28"/>
  <c r="M51" i="28"/>
  <c r="K51" i="28"/>
  <c r="J51" i="28"/>
  <c r="N49" i="28"/>
  <c r="M49" i="28"/>
  <c r="K49" i="28"/>
  <c r="N48" i="28"/>
  <c r="M48" i="28"/>
  <c r="K48" i="28"/>
  <c r="J48" i="28"/>
  <c r="N47" i="28"/>
  <c r="M47" i="28"/>
  <c r="K47" i="28"/>
  <c r="J47" i="28"/>
  <c r="N46" i="28"/>
  <c r="M46" i="28"/>
  <c r="K46" i="28"/>
  <c r="J46" i="28"/>
  <c r="N45" i="28"/>
  <c r="M45" i="28"/>
  <c r="K45" i="28"/>
  <c r="N44" i="28"/>
  <c r="M44" i="28"/>
  <c r="K44" i="28"/>
  <c r="J44" i="28"/>
  <c r="N43" i="28"/>
  <c r="M43" i="28"/>
  <c r="K43" i="28"/>
  <c r="J43" i="28"/>
  <c r="N42" i="28"/>
  <c r="M42" i="28"/>
  <c r="K42" i="28"/>
  <c r="J42" i="28"/>
  <c r="N40" i="28"/>
  <c r="M40" i="28"/>
  <c r="K40" i="28"/>
  <c r="J40" i="28"/>
  <c r="N39" i="28"/>
  <c r="M39" i="28"/>
  <c r="K39" i="28"/>
  <c r="J39" i="28"/>
  <c r="N38" i="28"/>
  <c r="M38" i="28"/>
  <c r="K38" i="28"/>
  <c r="J38" i="28"/>
  <c r="N37" i="28"/>
  <c r="M37" i="28"/>
  <c r="K37" i="28"/>
  <c r="L37" i="28"/>
  <c r="N36" i="28"/>
  <c r="M36" i="28"/>
  <c r="K36" i="28"/>
  <c r="J36" i="28"/>
  <c r="N35" i="28"/>
  <c r="M35" i="28"/>
  <c r="K35" i="28"/>
  <c r="J35" i="28"/>
  <c r="N34" i="28"/>
  <c r="M34" i="28"/>
  <c r="K34" i="28"/>
  <c r="L34" i="28"/>
  <c r="N33" i="28"/>
  <c r="M33" i="28"/>
  <c r="K33" i="28"/>
  <c r="L33" i="28"/>
  <c r="N32" i="28"/>
  <c r="M32" i="28"/>
  <c r="K32" i="28"/>
  <c r="J32" i="28"/>
  <c r="N31" i="28"/>
  <c r="M31" i="28"/>
  <c r="K31" i="28"/>
  <c r="N30" i="28"/>
  <c r="M30" i="28"/>
  <c r="K30" i="28"/>
  <c r="J30" i="28"/>
  <c r="N29" i="28"/>
  <c r="M29" i="28"/>
  <c r="K29" i="28"/>
  <c r="L29" i="28"/>
  <c r="N28" i="28"/>
  <c r="M28" i="28"/>
  <c r="K28" i="28"/>
  <c r="J28" i="28"/>
  <c r="N27" i="28"/>
  <c r="M27" i="28"/>
  <c r="K27" i="28"/>
  <c r="J27" i="28"/>
  <c r="N26" i="28"/>
  <c r="M26" i="28"/>
  <c r="K26" i="28"/>
  <c r="L26" i="28"/>
  <c r="N25" i="28"/>
  <c r="M25" i="28"/>
  <c r="K25" i="28"/>
  <c r="L25" i="28"/>
  <c r="N23" i="28"/>
  <c r="M23" i="28"/>
  <c r="K23" i="28"/>
  <c r="J23" i="28"/>
  <c r="N22" i="28"/>
  <c r="M22" i="28"/>
  <c r="L22" i="28"/>
  <c r="K22" i="28"/>
  <c r="J22" i="28"/>
  <c r="N120" i="26"/>
  <c r="M120" i="26"/>
  <c r="K120" i="26"/>
  <c r="G120" i="26"/>
  <c r="J120" i="26" s="1"/>
  <c r="N119" i="26"/>
  <c r="M119" i="26"/>
  <c r="K119" i="26"/>
  <c r="G119" i="26"/>
  <c r="J119" i="26" s="1"/>
  <c r="N118" i="26"/>
  <c r="M118" i="26"/>
  <c r="K118" i="26"/>
  <c r="L118" i="26"/>
  <c r="N117" i="26"/>
  <c r="M117" i="26"/>
  <c r="K117" i="26"/>
  <c r="N116" i="26"/>
  <c r="M116" i="26"/>
  <c r="K116" i="26"/>
  <c r="J116" i="26"/>
  <c r="N115" i="26"/>
  <c r="M115" i="26"/>
  <c r="K115" i="26"/>
  <c r="J115" i="26"/>
  <c r="N114" i="26"/>
  <c r="M114" i="26"/>
  <c r="K114" i="26"/>
  <c r="L114" i="26"/>
  <c r="N113" i="26"/>
  <c r="M113" i="26"/>
  <c r="K113" i="26"/>
  <c r="N112" i="26"/>
  <c r="M112" i="26"/>
  <c r="K112" i="26"/>
  <c r="J112" i="26"/>
  <c r="N111" i="26"/>
  <c r="M111" i="26"/>
  <c r="K111" i="26"/>
  <c r="J111" i="26"/>
  <c r="N110" i="26"/>
  <c r="M110" i="26"/>
  <c r="K110" i="26"/>
  <c r="L110" i="26"/>
  <c r="N109" i="26"/>
  <c r="M109" i="26"/>
  <c r="K109" i="26"/>
  <c r="N108" i="26"/>
  <c r="M108" i="26"/>
  <c r="K108" i="26"/>
  <c r="J108" i="26"/>
  <c r="N107" i="26"/>
  <c r="M107" i="26"/>
  <c r="K107" i="26"/>
  <c r="J107" i="26"/>
  <c r="N106" i="26"/>
  <c r="M106" i="26"/>
  <c r="K106" i="26"/>
  <c r="L106" i="26"/>
  <c r="N105" i="26"/>
  <c r="M105" i="26"/>
  <c r="K105" i="26"/>
  <c r="N104" i="26"/>
  <c r="M104" i="26"/>
  <c r="K104" i="26"/>
  <c r="J104" i="26"/>
  <c r="N103" i="26"/>
  <c r="M103" i="26"/>
  <c r="K103" i="26"/>
  <c r="J103" i="26"/>
  <c r="N102" i="26"/>
  <c r="M102" i="26"/>
  <c r="K102" i="26"/>
  <c r="L102" i="26"/>
  <c r="N101" i="26"/>
  <c r="M101" i="26"/>
  <c r="K101" i="26"/>
  <c r="N100" i="26"/>
  <c r="M100" i="26"/>
  <c r="K100" i="26"/>
  <c r="J100" i="26"/>
  <c r="N99" i="26"/>
  <c r="M99" i="26"/>
  <c r="K99" i="26"/>
  <c r="J99" i="26"/>
  <c r="N98" i="26"/>
  <c r="M98" i="26"/>
  <c r="K98" i="26"/>
  <c r="N96" i="26"/>
  <c r="M96" i="26"/>
  <c r="K96" i="26"/>
  <c r="J96" i="26"/>
  <c r="N94" i="26"/>
  <c r="M94" i="26"/>
  <c r="K94" i="26"/>
  <c r="J94" i="26"/>
  <c r="N93" i="26"/>
  <c r="M93" i="26"/>
  <c r="K93" i="26"/>
  <c r="N92" i="26"/>
  <c r="M92" i="26"/>
  <c r="K92" i="26"/>
  <c r="J92" i="26"/>
  <c r="N91" i="26"/>
  <c r="M91" i="26"/>
  <c r="K91" i="26"/>
  <c r="J91" i="26"/>
  <c r="N90" i="26"/>
  <c r="M90" i="26"/>
  <c r="K90" i="26"/>
  <c r="L90" i="26"/>
  <c r="N89" i="26"/>
  <c r="M89" i="26"/>
  <c r="K89" i="26"/>
  <c r="N87" i="26"/>
  <c r="M87" i="26"/>
  <c r="K87" i="26"/>
  <c r="J87" i="26"/>
  <c r="N86" i="26"/>
  <c r="M86" i="26"/>
  <c r="K86" i="26"/>
  <c r="L86" i="26"/>
  <c r="N85" i="26"/>
  <c r="M85" i="26"/>
  <c r="K85" i="26"/>
  <c r="N84" i="26"/>
  <c r="M84" i="26"/>
  <c r="K84" i="26"/>
  <c r="J84" i="26"/>
  <c r="N83" i="26"/>
  <c r="M83" i="26"/>
  <c r="K83" i="26"/>
  <c r="J83" i="26"/>
  <c r="N82" i="26"/>
  <c r="M82" i="26"/>
  <c r="K82" i="26"/>
  <c r="J82" i="26"/>
  <c r="L82" i="26"/>
  <c r="N81" i="26"/>
  <c r="M81" i="26"/>
  <c r="K81" i="26"/>
  <c r="N80" i="26"/>
  <c r="M80" i="26"/>
  <c r="K80" i="26"/>
  <c r="J80" i="26"/>
  <c r="N79" i="26"/>
  <c r="M79" i="26"/>
  <c r="K79" i="26"/>
  <c r="J79" i="26"/>
  <c r="N78" i="26"/>
  <c r="M78" i="26"/>
  <c r="K78" i="26"/>
  <c r="J78" i="26"/>
  <c r="N77" i="26"/>
  <c r="M77" i="26"/>
  <c r="K77" i="26"/>
  <c r="N76" i="26"/>
  <c r="M76" i="26"/>
  <c r="K76" i="26"/>
  <c r="J76" i="26"/>
  <c r="N75" i="26"/>
  <c r="M75" i="26"/>
  <c r="K75" i="26"/>
  <c r="J75" i="26"/>
  <c r="N73" i="26"/>
  <c r="M73" i="26"/>
  <c r="K73" i="26"/>
  <c r="N72" i="26"/>
  <c r="M72" i="26"/>
  <c r="K72" i="26"/>
  <c r="J72" i="26"/>
  <c r="N71" i="26"/>
  <c r="M71" i="26"/>
  <c r="K71" i="26"/>
  <c r="J71" i="26"/>
  <c r="N70" i="26"/>
  <c r="M70" i="26"/>
  <c r="K70" i="26"/>
  <c r="L70" i="26"/>
  <c r="N69" i="26"/>
  <c r="M69" i="26"/>
  <c r="K69" i="26"/>
  <c r="N68" i="26"/>
  <c r="M68" i="26"/>
  <c r="K68" i="26"/>
  <c r="J68" i="26"/>
  <c r="N67" i="26"/>
  <c r="M67" i="26"/>
  <c r="K67" i="26"/>
  <c r="J67" i="26"/>
  <c r="N66" i="26"/>
  <c r="M66" i="26"/>
  <c r="K66" i="26"/>
  <c r="J66" i="26"/>
  <c r="L66" i="26"/>
  <c r="N65" i="26"/>
  <c r="M65" i="26"/>
  <c r="K65" i="26"/>
  <c r="N64" i="26"/>
  <c r="M64" i="26"/>
  <c r="K64" i="26"/>
  <c r="J64" i="26"/>
  <c r="N62" i="26"/>
  <c r="M62" i="26"/>
  <c r="K62" i="26"/>
  <c r="J62" i="26"/>
  <c r="N61" i="26"/>
  <c r="M61" i="26"/>
  <c r="K61" i="26"/>
  <c r="N60" i="26"/>
  <c r="M60" i="26"/>
  <c r="K60" i="26"/>
  <c r="J60" i="26"/>
  <c r="N59" i="26"/>
  <c r="M59" i="26"/>
  <c r="K59" i="26"/>
  <c r="J59" i="26"/>
  <c r="N58" i="26"/>
  <c r="M58" i="26"/>
  <c r="K58" i="26"/>
  <c r="L58" i="26"/>
  <c r="N57" i="26"/>
  <c r="M57" i="26"/>
  <c r="K57" i="26"/>
  <c r="N56" i="26"/>
  <c r="M56" i="26"/>
  <c r="K56" i="26"/>
  <c r="J56" i="26"/>
  <c r="N55" i="26"/>
  <c r="M55" i="26"/>
  <c r="K55" i="26"/>
  <c r="J55" i="26"/>
  <c r="N54" i="26"/>
  <c r="M54" i="26"/>
  <c r="K54" i="26"/>
  <c r="L54" i="26"/>
  <c r="N53" i="26"/>
  <c r="M53" i="26"/>
  <c r="K53" i="26"/>
  <c r="L53" i="26"/>
  <c r="N52" i="26"/>
  <c r="M52" i="26"/>
  <c r="K52" i="26"/>
  <c r="J52" i="26"/>
  <c r="N51" i="26"/>
  <c r="M51" i="26"/>
  <c r="K51" i="26"/>
  <c r="J51" i="26"/>
  <c r="N50" i="26"/>
  <c r="M50" i="26"/>
  <c r="K50" i="26"/>
  <c r="L50" i="26"/>
  <c r="N49" i="26"/>
  <c r="M49" i="26"/>
  <c r="K49" i="26"/>
  <c r="L49" i="26"/>
  <c r="N47" i="26"/>
  <c r="M47" i="26"/>
  <c r="K47" i="26"/>
  <c r="J47" i="26"/>
  <c r="N46" i="26"/>
  <c r="M46" i="26"/>
  <c r="K46" i="26"/>
  <c r="N45" i="26"/>
  <c r="M45" i="26"/>
  <c r="K45" i="26"/>
  <c r="L45" i="26"/>
  <c r="N44" i="26"/>
  <c r="M44" i="26"/>
  <c r="K44" i="26"/>
  <c r="J44" i="26"/>
  <c r="N43" i="26"/>
  <c r="M43" i="26"/>
  <c r="K43" i="26"/>
  <c r="J43" i="26"/>
  <c r="N42" i="26"/>
  <c r="M42" i="26"/>
  <c r="K42" i="26"/>
  <c r="L42" i="26"/>
  <c r="N41" i="26"/>
  <c r="M41" i="26"/>
  <c r="K41" i="26"/>
  <c r="L41" i="26"/>
  <c r="N40" i="26"/>
  <c r="M40" i="26"/>
  <c r="K40" i="26"/>
  <c r="J40" i="26"/>
  <c r="N39" i="26"/>
  <c r="M39" i="26"/>
  <c r="K39" i="26"/>
  <c r="J39" i="26"/>
  <c r="N38" i="26"/>
  <c r="M38" i="26"/>
  <c r="K38" i="26"/>
  <c r="L38" i="26"/>
  <c r="N36" i="26"/>
  <c r="M36" i="26"/>
  <c r="K36" i="26"/>
  <c r="J36" i="26"/>
  <c r="N35" i="26"/>
  <c r="M35" i="26"/>
  <c r="K35" i="26"/>
  <c r="J35" i="26"/>
  <c r="N34" i="26"/>
  <c r="M34" i="26"/>
  <c r="K34" i="26"/>
  <c r="L34" i="26"/>
  <c r="N33" i="26"/>
  <c r="M33" i="26"/>
  <c r="K33" i="26"/>
  <c r="L33" i="26"/>
  <c r="N32" i="26"/>
  <c r="M32" i="26"/>
  <c r="K32" i="26"/>
  <c r="J32" i="26"/>
  <c r="N31" i="26"/>
  <c r="M31" i="26"/>
  <c r="K31" i="26"/>
  <c r="J31" i="26"/>
  <c r="N30" i="26"/>
  <c r="M30" i="26"/>
  <c r="K30" i="26"/>
  <c r="L30" i="26"/>
  <c r="N29" i="26"/>
  <c r="M29" i="26"/>
  <c r="K29" i="26"/>
  <c r="L29" i="26"/>
  <c r="N28" i="26"/>
  <c r="M28" i="26"/>
  <c r="K28" i="26"/>
  <c r="J28" i="26"/>
  <c r="N27" i="26"/>
  <c r="M27" i="26"/>
  <c r="K27" i="26"/>
  <c r="J27" i="26"/>
  <c r="N26" i="26"/>
  <c r="M26" i="26"/>
  <c r="K26" i="26"/>
  <c r="J26" i="26"/>
  <c r="L26" i="26"/>
  <c r="N25" i="26"/>
  <c r="M25" i="26"/>
  <c r="K25" i="26"/>
  <c r="L25" i="26"/>
  <c r="N24" i="26"/>
  <c r="M24" i="26"/>
  <c r="K24" i="26"/>
  <c r="J24" i="26"/>
  <c r="N23" i="26"/>
  <c r="M23" i="26"/>
  <c r="K23" i="26"/>
  <c r="J23" i="26"/>
  <c r="N22" i="26"/>
  <c r="M22" i="26"/>
  <c r="K22" i="26"/>
  <c r="L22" i="26"/>
  <c r="N120" i="25"/>
  <c r="M120" i="25"/>
  <c r="K120" i="25"/>
  <c r="G120" i="25"/>
  <c r="J120" i="25" s="1"/>
  <c r="N119" i="25"/>
  <c r="M119" i="25"/>
  <c r="K119" i="25"/>
  <c r="G119" i="25"/>
  <c r="J119" i="25" s="1"/>
  <c r="N118" i="25"/>
  <c r="M118" i="25"/>
  <c r="K118" i="25"/>
  <c r="G118" i="25"/>
  <c r="L118" i="25" s="1"/>
  <c r="N117" i="25"/>
  <c r="M117" i="25"/>
  <c r="K117" i="25"/>
  <c r="G117" i="25"/>
  <c r="N116" i="25"/>
  <c r="M116" i="25"/>
  <c r="K116" i="25"/>
  <c r="G116" i="25"/>
  <c r="J116" i="25" s="1"/>
  <c r="N115" i="25"/>
  <c r="M115" i="25"/>
  <c r="K115" i="25"/>
  <c r="G115" i="25"/>
  <c r="J115" i="25" s="1"/>
  <c r="N114" i="25"/>
  <c r="M114" i="25"/>
  <c r="K114" i="25"/>
  <c r="G114" i="25"/>
  <c r="J114" i="25" s="1"/>
  <c r="N113" i="25"/>
  <c r="M113" i="25"/>
  <c r="K113" i="25"/>
  <c r="G113" i="25"/>
  <c r="N112" i="25"/>
  <c r="M112" i="25"/>
  <c r="K112" i="25"/>
  <c r="G112" i="25"/>
  <c r="J112" i="25" s="1"/>
  <c r="N111" i="25"/>
  <c r="M111" i="25"/>
  <c r="K111" i="25"/>
  <c r="G111" i="25"/>
  <c r="J111" i="25" s="1"/>
  <c r="N110" i="25"/>
  <c r="M110" i="25"/>
  <c r="K110" i="25"/>
  <c r="G110" i="25"/>
  <c r="N109" i="25"/>
  <c r="M109" i="25"/>
  <c r="K109" i="25"/>
  <c r="G109" i="25"/>
  <c r="N108" i="25"/>
  <c r="M108" i="25"/>
  <c r="K108" i="25"/>
  <c r="G108" i="25"/>
  <c r="J108" i="25" s="1"/>
  <c r="N107" i="25"/>
  <c r="M107" i="25"/>
  <c r="K107" i="25"/>
  <c r="J107" i="25"/>
  <c r="N106" i="25"/>
  <c r="M106" i="25"/>
  <c r="K106" i="25"/>
  <c r="L106" i="25"/>
  <c r="N105" i="25"/>
  <c r="M105" i="25"/>
  <c r="K105" i="25"/>
  <c r="N104" i="25"/>
  <c r="M104" i="25"/>
  <c r="K104" i="25"/>
  <c r="J104" i="25"/>
  <c r="N103" i="25"/>
  <c r="M103" i="25"/>
  <c r="K103" i="25"/>
  <c r="J103" i="25"/>
  <c r="N102" i="25"/>
  <c r="M102" i="25"/>
  <c r="K102" i="25"/>
  <c r="L102" i="25"/>
  <c r="N101" i="25"/>
  <c r="M101" i="25"/>
  <c r="K101" i="25"/>
  <c r="N100" i="25"/>
  <c r="M100" i="25"/>
  <c r="K100" i="25"/>
  <c r="J100" i="25"/>
  <c r="N99" i="25"/>
  <c r="M99" i="25"/>
  <c r="K99" i="25"/>
  <c r="J99" i="25"/>
  <c r="N97" i="25"/>
  <c r="M97" i="25"/>
  <c r="K97" i="25"/>
  <c r="N95" i="25"/>
  <c r="M95" i="25"/>
  <c r="K95" i="25"/>
  <c r="J95" i="25"/>
  <c r="N94" i="25"/>
  <c r="M94" i="25"/>
  <c r="K94" i="25"/>
  <c r="L94" i="25"/>
  <c r="N93" i="25"/>
  <c r="M93" i="25"/>
  <c r="K93" i="25"/>
  <c r="N92" i="25"/>
  <c r="M92" i="25"/>
  <c r="K92" i="25"/>
  <c r="J92" i="25"/>
  <c r="N91" i="25"/>
  <c r="M91" i="25"/>
  <c r="K91" i="25"/>
  <c r="J91" i="25"/>
  <c r="N90" i="25"/>
  <c r="M90" i="25"/>
  <c r="K90" i="25"/>
  <c r="J90" i="25"/>
  <c r="L90" i="25"/>
  <c r="N88" i="25"/>
  <c r="M88" i="25"/>
  <c r="K88" i="25"/>
  <c r="N87" i="25"/>
  <c r="M87" i="25"/>
  <c r="K87" i="25"/>
  <c r="J87" i="25"/>
  <c r="N86" i="25"/>
  <c r="M86" i="25"/>
  <c r="K86" i="25"/>
  <c r="J86" i="25"/>
  <c r="N85" i="25"/>
  <c r="M85" i="25"/>
  <c r="K85" i="25"/>
  <c r="N84" i="25"/>
  <c r="M84" i="25"/>
  <c r="K84" i="25"/>
  <c r="J84" i="25"/>
  <c r="N83" i="25"/>
  <c r="M83" i="25"/>
  <c r="K83" i="25"/>
  <c r="J83" i="25"/>
  <c r="N82" i="25"/>
  <c r="M82" i="25"/>
  <c r="K82" i="25"/>
  <c r="L82" i="25"/>
  <c r="N81" i="25"/>
  <c r="M81" i="25"/>
  <c r="K81" i="25"/>
  <c r="N80" i="25"/>
  <c r="M80" i="25"/>
  <c r="K80" i="25"/>
  <c r="J80" i="25"/>
  <c r="N79" i="25"/>
  <c r="M79" i="25"/>
  <c r="K79" i="25"/>
  <c r="J79" i="25"/>
  <c r="N78" i="25"/>
  <c r="M78" i="25"/>
  <c r="K78" i="25"/>
  <c r="L78" i="25"/>
  <c r="N77" i="25"/>
  <c r="M77" i="25"/>
  <c r="K77" i="25"/>
  <c r="N76" i="25"/>
  <c r="M76" i="25"/>
  <c r="K76" i="25"/>
  <c r="J76" i="25"/>
  <c r="N75" i="25"/>
  <c r="M75" i="25"/>
  <c r="K75" i="25"/>
  <c r="J75" i="25"/>
  <c r="N74" i="25"/>
  <c r="M74" i="25"/>
  <c r="K74" i="25"/>
  <c r="L74" i="25"/>
  <c r="N72" i="25"/>
  <c r="M72" i="25"/>
  <c r="K72" i="25"/>
  <c r="J72" i="25"/>
  <c r="N71" i="25"/>
  <c r="M71" i="25"/>
  <c r="K71" i="25"/>
  <c r="J71" i="25"/>
  <c r="N70" i="25"/>
  <c r="M70" i="25"/>
  <c r="K70" i="25"/>
  <c r="J70" i="25"/>
  <c r="N69" i="25"/>
  <c r="M69" i="25"/>
  <c r="K69" i="25"/>
  <c r="N68" i="25"/>
  <c r="M68" i="25"/>
  <c r="K68" i="25"/>
  <c r="J68" i="25"/>
  <c r="N67" i="25"/>
  <c r="M67" i="25"/>
  <c r="K67" i="25"/>
  <c r="J67" i="25"/>
  <c r="N66" i="25"/>
  <c r="M66" i="25"/>
  <c r="K66" i="25"/>
  <c r="L66" i="25"/>
  <c r="N65" i="25"/>
  <c r="M65" i="25"/>
  <c r="K65" i="25"/>
  <c r="N64" i="25"/>
  <c r="M64" i="25"/>
  <c r="K64" i="25"/>
  <c r="J64" i="25"/>
  <c r="N63" i="25"/>
  <c r="M63" i="25"/>
  <c r="K63" i="25"/>
  <c r="J63" i="25"/>
  <c r="N61" i="25"/>
  <c r="M61" i="25"/>
  <c r="K61" i="25"/>
  <c r="N60" i="25"/>
  <c r="M60" i="25"/>
  <c r="K60" i="25"/>
  <c r="J60" i="25"/>
  <c r="N59" i="25"/>
  <c r="M59" i="25"/>
  <c r="K59" i="25"/>
  <c r="L59" i="25"/>
  <c r="N58" i="25"/>
  <c r="M58" i="25"/>
  <c r="K58" i="25"/>
  <c r="L58" i="25"/>
  <c r="N57" i="25"/>
  <c r="M57" i="25"/>
  <c r="K57" i="25"/>
  <c r="L57" i="25"/>
  <c r="N56" i="25"/>
  <c r="M56" i="25"/>
  <c r="K56" i="25"/>
  <c r="J56" i="25"/>
  <c r="N55" i="25"/>
  <c r="M55" i="25"/>
  <c r="K55" i="25"/>
  <c r="L55" i="25"/>
  <c r="N54" i="25"/>
  <c r="M54" i="25"/>
  <c r="K54" i="25"/>
  <c r="L54" i="25"/>
  <c r="N53" i="25"/>
  <c r="M53" i="25"/>
  <c r="K53" i="25"/>
  <c r="L53" i="25"/>
  <c r="N52" i="25"/>
  <c r="M52" i="25"/>
  <c r="K52" i="25"/>
  <c r="J52" i="25"/>
  <c r="N51" i="25"/>
  <c r="M51" i="25"/>
  <c r="K51" i="25"/>
  <c r="L51" i="25"/>
  <c r="N50" i="25"/>
  <c r="M50" i="25"/>
  <c r="K50" i="25"/>
  <c r="J50" i="25"/>
  <c r="L50" i="25"/>
  <c r="N49" i="25"/>
  <c r="M49" i="25"/>
  <c r="K49" i="25"/>
  <c r="L49" i="25"/>
  <c r="N48" i="25"/>
  <c r="M48" i="25"/>
  <c r="K48" i="25"/>
  <c r="J48" i="25"/>
  <c r="N46" i="25"/>
  <c r="M46" i="25"/>
  <c r="K46" i="25"/>
  <c r="L46" i="25"/>
  <c r="N45" i="25"/>
  <c r="M45" i="25"/>
  <c r="K45" i="25"/>
  <c r="L45" i="25"/>
  <c r="N44" i="25"/>
  <c r="M44" i="25"/>
  <c r="K44" i="25"/>
  <c r="N43" i="25"/>
  <c r="M43" i="25"/>
  <c r="K43" i="25"/>
  <c r="L43" i="25"/>
  <c r="N42" i="25"/>
  <c r="M42" i="25"/>
  <c r="K42" i="25"/>
  <c r="L42" i="25"/>
  <c r="N41" i="25"/>
  <c r="M41" i="25"/>
  <c r="K41" i="25"/>
  <c r="L41" i="25"/>
  <c r="N40" i="25"/>
  <c r="M40" i="25"/>
  <c r="K40" i="25"/>
  <c r="J40" i="25"/>
  <c r="N39" i="25"/>
  <c r="M39" i="25"/>
  <c r="K39" i="25"/>
  <c r="L39" i="25"/>
  <c r="N38" i="25"/>
  <c r="M38" i="25"/>
  <c r="K38" i="25"/>
  <c r="L38" i="25"/>
  <c r="N37" i="25"/>
  <c r="M37" i="25"/>
  <c r="K37" i="25"/>
  <c r="L37" i="25"/>
  <c r="N36" i="25"/>
  <c r="M36" i="25"/>
  <c r="K36" i="25"/>
  <c r="J36" i="25"/>
  <c r="N34" i="25"/>
  <c r="M34" i="25"/>
  <c r="K34" i="25"/>
  <c r="J34" i="25"/>
  <c r="L34" i="25"/>
  <c r="N33" i="25"/>
  <c r="M33" i="25"/>
  <c r="K33" i="25"/>
  <c r="L33" i="25"/>
  <c r="N32" i="25"/>
  <c r="M32" i="25"/>
  <c r="K32" i="25"/>
  <c r="J32" i="25"/>
  <c r="N31" i="25"/>
  <c r="M31" i="25"/>
  <c r="K31" i="25"/>
  <c r="L31" i="25"/>
  <c r="N30" i="25"/>
  <c r="M30" i="25"/>
  <c r="K30" i="25"/>
  <c r="L30" i="25"/>
  <c r="N29" i="25"/>
  <c r="M29" i="25"/>
  <c r="K29" i="25"/>
  <c r="L29" i="25"/>
  <c r="N28" i="25"/>
  <c r="M28" i="25"/>
  <c r="K28" i="25"/>
  <c r="J28" i="25"/>
  <c r="N27" i="25"/>
  <c r="M27" i="25"/>
  <c r="K27" i="25"/>
  <c r="L27" i="25"/>
  <c r="N26" i="25"/>
  <c r="M26" i="25"/>
  <c r="K26" i="25"/>
  <c r="L26" i="25"/>
  <c r="N25" i="25"/>
  <c r="M25" i="25"/>
  <c r="K25" i="25"/>
  <c r="L25" i="25"/>
  <c r="N24" i="25"/>
  <c r="M24" i="25"/>
  <c r="K24" i="25"/>
  <c r="J24" i="25"/>
  <c r="N23" i="25"/>
  <c r="M23" i="25"/>
  <c r="K23" i="25"/>
  <c r="L23" i="25"/>
  <c r="N22" i="25"/>
  <c r="M22" i="25"/>
  <c r="K22" i="25"/>
  <c r="J22" i="25"/>
  <c r="L22" i="25"/>
  <c r="O22" i="25" s="1"/>
  <c r="N119" i="24"/>
  <c r="M119" i="24"/>
  <c r="K119" i="24"/>
  <c r="G119" i="24"/>
  <c r="J119" i="24" s="1"/>
  <c r="N118" i="24"/>
  <c r="M118" i="24"/>
  <c r="K118" i="24"/>
  <c r="G118" i="24"/>
  <c r="N117" i="24"/>
  <c r="M117" i="24"/>
  <c r="K117" i="24"/>
  <c r="G117" i="24"/>
  <c r="L117" i="24" s="1"/>
  <c r="N116" i="24"/>
  <c r="M116" i="24"/>
  <c r="K116" i="24"/>
  <c r="G116" i="24"/>
  <c r="N115" i="24"/>
  <c r="M115" i="24"/>
  <c r="K115" i="24"/>
  <c r="G115" i="24"/>
  <c r="J115" i="24" s="1"/>
  <c r="N114" i="24"/>
  <c r="M114" i="24"/>
  <c r="K114" i="24"/>
  <c r="G114" i="24"/>
  <c r="J114" i="24" s="1"/>
  <c r="N113" i="24"/>
  <c r="M113" i="24"/>
  <c r="K113" i="24"/>
  <c r="G113" i="24"/>
  <c r="L113" i="24" s="1"/>
  <c r="N112" i="24"/>
  <c r="M112" i="24"/>
  <c r="K112" i="24"/>
  <c r="G112" i="24"/>
  <c r="N111" i="24"/>
  <c r="M111" i="24"/>
  <c r="K111" i="24"/>
  <c r="G111" i="24"/>
  <c r="J111" i="24" s="1"/>
  <c r="N110" i="24"/>
  <c r="M110" i="24"/>
  <c r="K110" i="24"/>
  <c r="G110" i="24"/>
  <c r="J110" i="24" s="1"/>
  <c r="N109" i="24"/>
  <c r="M109" i="24"/>
  <c r="K109" i="24"/>
  <c r="G109" i="24"/>
  <c r="J109" i="24" s="1"/>
  <c r="N108" i="24"/>
  <c r="M108" i="24"/>
  <c r="K108" i="24"/>
  <c r="G108" i="24"/>
  <c r="N107" i="24"/>
  <c r="M107" i="24"/>
  <c r="K107" i="24"/>
  <c r="G107" i="24"/>
  <c r="J107" i="24" s="1"/>
  <c r="N106" i="24"/>
  <c r="M106" i="24"/>
  <c r="K106" i="24"/>
  <c r="G106" i="24"/>
  <c r="J106" i="24" s="1"/>
  <c r="N105" i="24"/>
  <c r="M105" i="24"/>
  <c r="K105" i="24"/>
  <c r="G105" i="24"/>
  <c r="J105" i="24" s="1"/>
  <c r="N104" i="24"/>
  <c r="M104" i="24"/>
  <c r="K104" i="24"/>
  <c r="G104" i="24"/>
  <c r="N103" i="24"/>
  <c r="M103" i="24"/>
  <c r="K103" i="24"/>
  <c r="G103" i="24"/>
  <c r="J103" i="24" s="1"/>
  <c r="N102" i="24"/>
  <c r="M102" i="24"/>
  <c r="L102" i="24"/>
  <c r="K102" i="24"/>
  <c r="G102" i="24"/>
  <c r="J102" i="24" s="1"/>
  <c r="N101" i="24"/>
  <c r="M101" i="24"/>
  <c r="K101" i="24"/>
  <c r="G101" i="24"/>
  <c r="L101" i="24" s="1"/>
  <c r="N100" i="24"/>
  <c r="M100" i="24"/>
  <c r="K100" i="24"/>
  <c r="N99" i="24"/>
  <c r="M99" i="24"/>
  <c r="K99" i="24"/>
  <c r="J99" i="24"/>
  <c r="N98" i="24"/>
  <c r="M98" i="24"/>
  <c r="K98" i="24"/>
  <c r="J98" i="24"/>
  <c r="N97" i="24"/>
  <c r="M97" i="24"/>
  <c r="K97" i="24"/>
  <c r="N96" i="24"/>
  <c r="M96" i="24"/>
  <c r="K96" i="24"/>
  <c r="N94" i="24"/>
  <c r="M94" i="24"/>
  <c r="K94" i="24"/>
  <c r="J94" i="24"/>
  <c r="N92" i="24"/>
  <c r="M92" i="24"/>
  <c r="K92" i="24"/>
  <c r="N91" i="24"/>
  <c r="M91" i="24"/>
  <c r="K91" i="24"/>
  <c r="J91" i="24"/>
  <c r="N90" i="24"/>
  <c r="M90" i="24"/>
  <c r="K90" i="24"/>
  <c r="J90" i="24"/>
  <c r="N89" i="24"/>
  <c r="M89" i="24"/>
  <c r="K89" i="24"/>
  <c r="J89" i="24"/>
  <c r="N88" i="24"/>
  <c r="M88" i="24"/>
  <c r="K88" i="24"/>
  <c r="N87" i="24"/>
  <c r="M87" i="24"/>
  <c r="K87" i="24"/>
  <c r="J87" i="24"/>
  <c r="N86" i="24"/>
  <c r="M86" i="24"/>
  <c r="K86" i="24"/>
  <c r="J86" i="24"/>
  <c r="N85" i="24"/>
  <c r="M85" i="24"/>
  <c r="K85" i="24"/>
  <c r="L85" i="24"/>
  <c r="N84" i="24"/>
  <c r="M84" i="24"/>
  <c r="K84" i="24"/>
  <c r="N83" i="24"/>
  <c r="M83" i="24"/>
  <c r="K83" i="24"/>
  <c r="J83" i="24"/>
  <c r="N82" i="24"/>
  <c r="M82" i="24"/>
  <c r="K82" i="24"/>
  <c r="J82" i="24"/>
  <c r="N81" i="24"/>
  <c r="M81" i="24"/>
  <c r="K81" i="24"/>
  <c r="L81" i="24"/>
  <c r="N80" i="24"/>
  <c r="M80" i="24"/>
  <c r="K80" i="24"/>
  <c r="N79" i="24"/>
  <c r="M79" i="24"/>
  <c r="K79" i="24"/>
  <c r="J79" i="24"/>
  <c r="N77" i="24"/>
  <c r="M77" i="24"/>
  <c r="K77" i="24"/>
  <c r="J77" i="24"/>
  <c r="N76" i="24"/>
  <c r="M76" i="24"/>
  <c r="K76" i="24"/>
  <c r="N75" i="24"/>
  <c r="M75" i="24"/>
  <c r="K75" i="24"/>
  <c r="J75" i="24"/>
  <c r="N74" i="24"/>
  <c r="M74" i="24"/>
  <c r="K74" i="24"/>
  <c r="J74" i="24"/>
  <c r="N73" i="24"/>
  <c r="M73" i="24"/>
  <c r="K73" i="24"/>
  <c r="L73" i="24"/>
  <c r="N72" i="24"/>
  <c r="M72" i="24"/>
  <c r="K72" i="24"/>
  <c r="L72" i="24"/>
  <c r="N71" i="24"/>
  <c r="M71" i="24"/>
  <c r="K71" i="24"/>
  <c r="J71" i="24"/>
  <c r="N70" i="24"/>
  <c r="M70" i="24"/>
  <c r="K70" i="24"/>
  <c r="J70" i="24"/>
  <c r="N69" i="24"/>
  <c r="M69" i="24"/>
  <c r="K69" i="24"/>
  <c r="L69" i="24"/>
  <c r="N68" i="24"/>
  <c r="M68" i="24"/>
  <c r="K68" i="24"/>
  <c r="L68" i="24"/>
  <c r="N67" i="24"/>
  <c r="M67" i="24"/>
  <c r="K67" i="24"/>
  <c r="J67" i="24"/>
  <c r="N66" i="24"/>
  <c r="M66" i="24"/>
  <c r="K66" i="24"/>
  <c r="J66" i="24"/>
  <c r="N64" i="24"/>
  <c r="M64" i="24"/>
  <c r="K64" i="24"/>
  <c r="L64" i="24"/>
  <c r="N63" i="24"/>
  <c r="M63" i="24"/>
  <c r="K63" i="24"/>
  <c r="J63" i="24"/>
  <c r="N62" i="24"/>
  <c r="M62" i="24"/>
  <c r="K62" i="24"/>
  <c r="J62" i="24"/>
  <c r="N61" i="24"/>
  <c r="M61" i="24"/>
  <c r="K61" i="24"/>
  <c r="L61" i="24"/>
  <c r="N60" i="24"/>
  <c r="M60" i="24"/>
  <c r="K60" i="24"/>
  <c r="L60" i="24"/>
  <c r="N59" i="24"/>
  <c r="M59" i="24"/>
  <c r="K59" i="24"/>
  <c r="J59" i="24"/>
  <c r="N58" i="24"/>
  <c r="M58" i="24"/>
  <c r="K58" i="24"/>
  <c r="J58" i="24"/>
  <c r="N57" i="24"/>
  <c r="M57" i="24"/>
  <c r="K57" i="24"/>
  <c r="N56" i="24"/>
  <c r="M56" i="24"/>
  <c r="K56" i="24"/>
  <c r="L56" i="24"/>
  <c r="N55" i="24"/>
  <c r="M55" i="24"/>
  <c r="K55" i="24"/>
  <c r="J55" i="24"/>
  <c r="N54" i="24"/>
  <c r="M54" i="24"/>
  <c r="K54" i="24"/>
  <c r="J54" i="24"/>
  <c r="N53" i="24"/>
  <c r="M53" i="24"/>
  <c r="K53" i="24"/>
  <c r="L53" i="24"/>
  <c r="N52" i="24"/>
  <c r="M52" i="24"/>
  <c r="K52" i="24"/>
  <c r="L52" i="24"/>
  <c r="N51" i="24"/>
  <c r="M51" i="24"/>
  <c r="K51" i="24"/>
  <c r="J51" i="24"/>
  <c r="N49" i="24"/>
  <c r="M49" i="24"/>
  <c r="K49" i="24"/>
  <c r="L49" i="24"/>
  <c r="N48" i="24"/>
  <c r="M48" i="24"/>
  <c r="K48" i="24"/>
  <c r="J48" i="24"/>
  <c r="L48" i="24"/>
  <c r="N46" i="24"/>
  <c r="M46" i="24"/>
  <c r="K46" i="24"/>
  <c r="L46" i="24"/>
  <c r="N45" i="24"/>
  <c r="M45" i="24"/>
  <c r="K45" i="24"/>
  <c r="L45" i="24"/>
  <c r="N44" i="24"/>
  <c r="M44" i="24"/>
  <c r="K44" i="24"/>
  <c r="J44" i="24"/>
  <c r="N43" i="24"/>
  <c r="M43" i="24"/>
  <c r="K43" i="24"/>
  <c r="L43" i="24"/>
  <c r="N42" i="24"/>
  <c r="M42" i="24"/>
  <c r="K42" i="24"/>
  <c r="L42" i="24"/>
  <c r="N41" i="24"/>
  <c r="M41" i="24"/>
  <c r="K41" i="24"/>
  <c r="L41" i="24"/>
  <c r="N40" i="24"/>
  <c r="M40" i="24"/>
  <c r="K40" i="24"/>
  <c r="J40" i="24"/>
  <c r="N39" i="24"/>
  <c r="M39" i="24"/>
  <c r="K39" i="24"/>
  <c r="J39" i="24"/>
  <c r="N37" i="24"/>
  <c r="M37" i="24"/>
  <c r="K37" i="24"/>
  <c r="L37" i="24"/>
  <c r="N36" i="24"/>
  <c r="M36" i="24"/>
  <c r="K36" i="24"/>
  <c r="J36" i="24"/>
  <c r="N35" i="24"/>
  <c r="M35" i="24"/>
  <c r="K35" i="24"/>
  <c r="L35" i="24"/>
  <c r="N34" i="24"/>
  <c r="M34" i="24"/>
  <c r="K34" i="24"/>
  <c r="L34" i="24"/>
  <c r="N33" i="24"/>
  <c r="M33" i="24"/>
  <c r="K33" i="24"/>
  <c r="L33" i="24"/>
  <c r="N32" i="24"/>
  <c r="M32" i="24"/>
  <c r="K32" i="24"/>
  <c r="J32" i="24"/>
  <c r="N31" i="24"/>
  <c r="M31" i="24"/>
  <c r="K31" i="24"/>
  <c r="L31" i="24"/>
  <c r="N30" i="24"/>
  <c r="M30" i="24"/>
  <c r="K30" i="24"/>
  <c r="L30" i="24"/>
  <c r="N29" i="24"/>
  <c r="M29" i="24"/>
  <c r="K29" i="24"/>
  <c r="J29" i="24"/>
  <c r="L29" i="24"/>
  <c r="N28" i="24"/>
  <c r="M28" i="24"/>
  <c r="K28" i="24"/>
  <c r="J28" i="24"/>
  <c r="N27" i="24"/>
  <c r="M27" i="24"/>
  <c r="K27" i="24"/>
  <c r="J27" i="24"/>
  <c r="N26" i="24"/>
  <c r="M26" i="24"/>
  <c r="K26" i="24"/>
  <c r="L26" i="24"/>
  <c r="N25" i="24"/>
  <c r="M25" i="24"/>
  <c r="K25" i="24"/>
  <c r="L25" i="24"/>
  <c r="N24" i="24"/>
  <c r="M24" i="24"/>
  <c r="K24" i="24"/>
  <c r="J24" i="24"/>
  <c r="N22" i="24"/>
  <c r="M22" i="24"/>
  <c r="K22" i="24"/>
  <c r="L22" i="24"/>
  <c r="N120" i="23"/>
  <c r="M120" i="23"/>
  <c r="K120" i="23"/>
  <c r="G120" i="23"/>
  <c r="N119" i="23"/>
  <c r="M119" i="23"/>
  <c r="K119" i="23"/>
  <c r="G119" i="23"/>
  <c r="J119" i="23" s="1"/>
  <c r="N118" i="23"/>
  <c r="M118" i="23"/>
  <c r="K118" i="23"/>
  <c r="G118" i="23"/>
  <c r="L118" i="23" s="1"/>
  <c r="N117" i="23"/>
  <c r="M117" i="23"/>
  <c r="K117" i="23"/>
  <c r="G117" i="23"/>
  <c r="L117" i="23" s="1"/>
  <c r="N116" i="23"/>
  <c r="M116" i="23"/>
  <c r="K116" i="23"/>
  <c r="G116" i="23"/>
  <c r="L116" i="23" s="1"/>
  <c r="N115" i="23"/>
  <c r="M115" i="23"/>
  <c r="K115" i="23"/>
  <c r="G115" i="23"/>
  <c r="J115" i="23" s="1"/>
  <c r="N114" i="23"/>
  <c r="M114" i="23"/>
  <c r="K114" i="23"/>
  <c r="G114" i="23"/>
  <c r="L114" i="23" s="1"/>
  <c r="N113" i="23"/>
  <c r="M113" i="23"/>
  <c r="K113" i="23"/>
  <c r="G113" i="23"/>
  <c r="L113" i="23" s="1"/>
  <c r="N112" i="23"/>
  <c r="M112" i="23"/>
  <c r="K112" i="23"/>
  <c r="G112" i="23"/>
  <c r="J112" i="23" s="1"/>
  <c r="N111" i="23"/>
  <c r="M111" i="23"/>
  <c r="K111" i="23"/>
  <c r="G111" i="23"/>
  <c r="J111" i="23" s="1"/>
  <c r="N110" i="23"/>
  <c r="M110" i="23"/>
  <c r="K110" i="23"/>
  <c r="G110" i="23"/>
  <c r="L110" i="23" s="1"/>
  <c r="N109" i="23"/>
  <c r="M109" i="23"/>
  <c r="K109" i="23"/>
  <c r="G109" i="23"/>
  <c r="L109" i="23" s="1"/>
  <c r="N108" i="23"/>
  <c r="M108" i="23"/>
  <c r="K108" i="23"/>
  <c r="G108" i="23"/>
  <c r="J108" i="23" s="1"/>
  <c r="N107" i="23"/>
  <c r="M107" i="23"/>
  <c r="K107" i="23"/>
  <c r="G107" i="23"/>
  <c r="J107" i="23" s="1"/>
  <c r="N106" i="23"/>
  <c r="M106" i="23"/>
  <c r="K106" i="23"/>
  <c r="G106" i="23"/>
  <c r="L106" i="23" s="1"/>
  <c r="N105" i="23"/>
  <c r="M105" i="23"/>
  <c r="K105" i="23"/>
  <c r="G105" i="23"/>
  <c r="L105" i="23" s="1"/>
  <c r="N104" i="23"/>
  <c r="M104" i="23"/>
  <c r="K104" i="23"/>
  <c r="G104" i="23"/>
  <c r="J104" i="23" s="1"/>
  <c r="N103" i="23"/>
  <c r="M103" i="23"/>
  <c r="K103" i="23"/>
  <c r="G103" i="23"/>
  <c r="J103" i="23" s="1"/>
  <c r="N102" i="23"/>
  <c r="M102" i="23"/>
  <c r="K102" i="23"/>
  <c r="G102" i="23"/>
  <c r="L102" i="23" s="1"/>
  <c r="N101" i="23"/>
  <c r="M101" i="23"/>
  <c r="K101" i="23"/>
  <c r="G101" i="23"/>
  <c r="L101" i="23" s="1"/>
  <c r="N100" i="23"/>
  <c r="M100" i="23"/>
  <c r="K100" i="23"/>
  <c r="G100" i="23"/>
  <c r="J100" i="23" s="1"/>
  <c r="N99" i="23"/>
  <c r="M99" i="23"/>
  <c r="K99" i="23"/>
  <c r="G99" i="23"/>
  <c r="J99" i="23" s="1"/>
  <c r="N98" i="23"/>
  <c r="M98" i="23"/>
  <c r="K98" i="23"/>
  <c r="G98" i="23"/>
  <c r="L98" i="23" s="1"/>
  <c r="N97" i="23"/>
  <c r="M97" i="23"/>
  <c r="K97" i="23"/>
  <c r="G97" i="23"/>
  <c r="L97" i="23" s="1"/>
  <c r="N96" i="23"/>
  <c r="M96" i="23"/>
  <c r="K96" i="23"/>
  <c r="G96" i="23"/>
  <c r="J96" i="23" s="1"/>
  <c r="N95" i="23"/>
  <c r="M95" i="23"/>
  <c r="K95" i="23"/>
  <c r="G95" i="23"/>
  <c r="J95" i="23" s="1"/>
  <c r="N94" i="23"/>
  <c r="M94" i="23"/>
  <c r="K94" i="23"/>
  <c r="G94" i="23"/>
  <c r="L94" i="23" s="1"/>
  <c r="N93" i="23"/>
  <c r="M93" i="23"/>
  <c r="K93" i="23"/>
  <c r="G93" i="23"/>
  <c r="L93" i="23" s="1"/>
  <c r="N92" i="23"/>
  <c r="M92" i="23"/>
  <c r="K92" i="23"/>
  <c r="G92" i="23"/>
  <c r="J92" i="23" s="1"/>
  <c r="N91" i="23"/>
  <c r="M91" i="23"/>
  <c r="K91" i="23"/>
  <c r="G91" i="23"/>
  <c r="J91" i="23" s="1"/>
  <c r="N90" i="23"/>
  <c r="M90" i="23"/>
  <c r="K90" i="23"/>
  <c r="G90" i="23"/>
  <c r="L90" i="23" s="1"/>
  <c r="N89" i="23"/>
  <c r="M89" i="23"/>
  <c r="K89" i="23"/>
  <c r="G89" i="23"/>
  <c r="L89" i="23" s="1"/>
  <c r="N88" i="23"/>
  <c r="M88" i="23"/>
  <c r="K88" i="23"/>
  <c r="G88" i="23"/>
  <c r="J88" i="23" s="1"/>
  <c r="N87" i="23"/>
  <c r="M87" i="23"/>
  <c r="K87" i="23"/>
  <c r="G87" i="23"/>
  <c r="J87" i="23" s="1"/>
  <c r="N86" i="23"/>
  <c r="M86" i="23"/>
  <c r="K86" i="23"/>
  <c r="G86" i="23"/>
  <c r="L86" i="23" s="1"/>
  <c r="N85" i="23"/>
  <c r="M85" i="23"/>
  <c r="K85" i="23"/>
  <c r="G85" i="23"/>
  <c r="L85" i="23" s="1"/>
  <c r="N84" i="23"/>
  <c r="M84" i="23"/>
  <c r="K84" i="23"/>
  <c r="G84" i="23"/>
  <c r="J84" i="23" s="1"/>
  <c r="N83" i="23"/>
  <c r="M83" i="23"/>
  <c r="K83" i="23"/>
  <c r="G83" i="23"/>
  <c r="J83" i="23" s="1"/>
  <c r="N82" i="23"/>
  <c r="M82" i="23"/>
  <c r="K82" i="23"/>
  <c r="G82" i="23"/>
  <c r="L82" i="23" s="1"/>
  <c r="N81" i="23"/>
  <c r="M81" i="23"/>
  <c r="K81" i="23"/>
  <c r="G81" i="23"/>
  <c r="L81" i="23" s="1"/>
  <c r="N80" i="23"/>
  <c r="M80" i="23"/>
  <c r="K80" i="23"/>
  <c r="J80" i="23"/>
  <c r="N79" i="23"/>
  <c r="M79" i="23"/>
  <c r="K79" i="23"/>
  <c r="J79" i="23"/>
  <c r="N78" i="23"/>
  <c r="M78" i="23"/>
  <c r="K78" i="23"/>
  <c r="L78" i="23"/>
  <c r="N77" i="23"/>
  <c r="M77" i="23"/>
  <c r="K77" i="23"/>
  <c r="L77" i="23"/>
  <c r="N76" i="23"/>
  <c r="M76" i="23"/>
  <c r="K76" i="23"/>
  <c r="L76" i="23"/>
  <c r="N75" i="23"/>
  <c r="M75" i="23"/>
  <c r="K75" i="23"/>
  <c r="J75" i="23"/>
  <c r="N74" i="23"/>
  <c r="M74" i="23"/>
  <c r="K74" i="23"/>
  <c r="L74" i="23"/>
  <c r="N73" i="23"/>
  <c r="M73" i="23"/>
  <c r="K73" i="23"/>
  <c r="L73" i="23"/>
  <c r="N72" i="23"/>
  <c r="M72" i="23"/>
  <c r="K72" i="23"/>
  <c r="L72" i="23"/>
  <c r="N70" i="23"/>
  <c r="M70" i="23"/>
  <c r="K70" i="23"/>
  <c r="L70" i="23"/>
  <c r="N68" i="23"/>
  <c r="M68" i="23"/>
  <c r="K68" i="23"/>
  <c r="J68" i="23"/>
  <c r="N67" i="23"/>
  <c r="M67" i="23"/>
  <c r="K67" i="23"/>
  <c r="J67" i="23"/>
  <c r="N66" i="23"/>
  <c r="M66" i="23"/>
  <c r="K66" i="23"/>
  <c r="L66" i="23"/>
  <c r="N65" i="23"/>
  <c r="M65" i="23"/>
  <c r="K65" i="23"/>
  <c r="L65" i="23"/>
  <c r="N64" i="23"/>
  <c r="M64" i="23"/>
  <c r="K64" i="23"/>
  <c r="J64" i="23"/>
  <c r="N63" i="23"/>
  <c r="M63" i="23"/>
  <c r="K63" i="23"/>
  <c r="J63" i="23"/>
  <c r="N62" i="23"/>
  <c r="M62" i="23"/>
  <c r="K62" i="23"/>
  <c r="L62" i="23"/>
  <c r="N60" i="23"/>
  <c r="M60" i="23"/>
  <c r="K60" i="23"/>
  <c r="J60" i="23"/>
  <c r="N59" i="23"/>
  <c r="M59" i="23"/>
  <c r="K59" i="23"/>
  <c r="J59" i="23"/>
  <c r="N58" i="23"/>
  <c r="M58" i="23"/>
  <c r="K58" i="23"/>
  <c r="L58" i="23"/>
  <c r="N57" i="23"/>
  <c r="M57" i="23"/>
  <c r="K57" i="23"/>
  <c r="L57" i="23"/>
  <c r="N56" i="23"/>
  <c r="M56" i="23"/>
  <c r="K56" i="23"/>
  <c r="J56" i="23"/>
  <c r="N55" i="23"/>
  <c r="M55" i="23"/>
  <c r="K55" i="23"/>
  <c r="J55" i="23"/>
  <c r="N54" i="23"/>
  <c r="M54" i="23"/>
  <c r="K54" i="23"/>
  <c r="L54" i="23"/>
  <c r="N52" i="23"/>
  <c r="M52" i="23"/>
  <c r="K52" i="23"/>
  <c r="J52" i="23"/>
  <c r="N51" i="23"/>
  <c r="M51" i="23"/>
  <c r="K51" i="23"/>
  <c r="J51" i="23"/>
  <c r="N50" i="23"/>
  <c r="M50" i="23"/>
  <c r="K50" i="23"/>
  <c r="L50" i="23"/>
  <c r="N49" i="23"/>
  <c r="M49" i="23"/>
  <c r="K49" i="23"/>
  <c r="L49" i="23"/>
  <c r="N48" i="23"/>
  <c r="M48" i="23"/>
  <c r="K48" i="23"/>
  <c r="J48" i="23"/>
  <c r="N47" i="23"/>
  <c r="M47" i="23"/>
  <c r="K47" i="23"/>
  <c r="J47" i="23"/>
  <c r="N46" i="23"/>
  <c r="M46" i="23"/>
  <c r="K46" i="23"/>
  <c r="L46" i="23"/>
  <c r="N45" i="23"/>
  <c r="M45" i="23"/>
  <c r="K45" i="23"/>
  <c r="N44" i="23"/>
  <c r="M44" i="23"/>
  <c r="K44" i="23"/>
  <c r="J44" i="23"/>
  <c r="N43" i="23"/>
  <c r="M43" i="23"/>
  <c r="K43" i="23"/>
  <c r="J43" i="23"/>
  <c r="N42" i="23"/>
  <c r="M42" i="23"/>
  <c r="K42" i="23"/>
  <c r="L42" i="23"/>
  <c r="N41" i="23"/>
  <c r="M41" i="23"/>
  <c r="K41" i="23"/>
  <c r="N40" i="23"/>
  <c r="M40" i="23"/>
  <c r="K40" i="23"/>
  <c r="J40" i="23"/>
  <c r="N38" i="23"/>
  <c r="M38" i="23"/>
  <c r="K38" i="23"/>
  <c r="L38" i="23"/>
  <c r="N37" i="23"/>
  <c r="M37" i="23"/>
  <c r="K37" i="23"/>
  <c r="N36" i="23"/>
  <c r="M36" i="23"/>
  <c r="K36" i="23"/>
  <c r="J36" i="23"/>
  <c r="N35" i="23"/>
  <c r="M35" i="23"/>
  <c r="K35" i="23"/>
  <c r="J35" i="23"/>
  <c r="N34" i="23"/>
  <c r="M34" i="23"/>
  <c r="K34" i="23"/>
  <c r="L34" i="23"/>
  <c r="N33" i="23"/>
  <c r="M33" i="23"/>
  <c r="K33" i="23"/>
  <c r="N31" i="23"/>
  <c r="M31" i="23"/>
  <c r="K31" i="23"/>
  <c r="J31" i="23"/>
  <c r="N30" i="23"/>
  <c r="M30" i="23"/>
  <c r="K30" i="23"/>
  <c r="L30" i="23"/>
  <c r="N29" i="23"/>
  <c r="M29" i="23"/>
  <c r="K29" i="23"/>
  <c r="N28" i="23"/>
  <c r="M28" i="23"/>
  <c r="K28" i="23"/>
  <c r="J28" i="23"/>
  <c r="N27" i="23"/>
  <c r="M27" i="23"/>
  <c r="K27" i="23"/>
  <c r="J27" i="23"/>
  <c r="N26" i="23"/>
  <c r="M26" i="23"/>
  <c r="K26" i="23"/>
  <c r="L26" i="23"/>
  <c r="N25" i="23"/>
  <c r="M25" i="23"/>
  <c r="K25" i="23"/>
  <c r="N23" i="23"/>
  <c r="M23" i="23"/>
  <c r="K23" i="23"/>
  <c r="J23" i="23"/>
  <c r="N22" i="23"/>
  <c r="M22" i="23"/>
  <c r="K22" i="23"/>
  <c r="L22" i="23"/>
  <c r="N120" i="22"/>
  <c r="M120" i="22"/>
  <c r="K120" i="22"/>
  <c r="G120" i="22"/>
  <c r="J120" i="22" s="1"/>
  <c r="N119" i="22"/>
  <c r="M119" i="22"/>
  <c r="K119" i="22"/>
  <c r="G119" i="22"/>
  <c r="J119" i="22" s="1"/>
  <c r="N118" i="22"/>
  <c r="M118" i="22"/>
  <c r="K118" i="22"/>
  <c r="G118" i="22"/>
  <c r="J118" i="22" s="1"/>
  <c r="N117" i="22"/>
  <c r="M117" i="22"/>
  <c r="K117" i="22"/>
  <c r="G117" i="22"/>
  <c r="N116" i="22"/>
  <c r="M116" i="22"/>
  <c r="K116" i="22"/>
  <c r="G116" i="22"/>
  <c r="J116" i="22" s="1"/>
  <c r="N115" i="22"/>
  <c r="M115" i="22"/>
  <c r="K115" i="22"/>
  <c r="G115" i="22"/>
  <c r="J115" i="22" s="1"/>
  <c r="N114" i="22"/>
  <c r="M114" i="22"/>
  <c r="K114" i="22"/>
  <c r="G114" i="22"/>
  <c r="J114" i="22" s="1"/>
  <c r="N113" i="22"/>
  <c r="M113" i="22"/>
  <c r="K113" i="22"/>
  <c r="G113" i="22"/>
  <c r="N112" i="22"/>
  <c r="M112" i="22"/>
  <c r="K112" i="22"/>
  <c r="G112" i="22"/>
  <c r="J112" i="22" s="1"/>
  <c r="N111" i="22"/>
  <c r="M111" i="22"/>
  <c r="K111" i="22"/>
  <c r="G111" i="22"/>
  <c r="J111" i="22" s="1"/>
  <c r="N110" i="22"/>
  <c r="M110" i="22"/>
  <c r="K110" i="22"/>
  <c r="G110" i="22"/>
  <c r="L110" i="22" s="1"/>
  <c r="N109" i="22"/>
  <c r="M109" i="22"/>
  <c r="K109" i="22"/>
  <c r="G109" i="22"/>
  <c r="N108" i="22"/>
  <c r="M108" i="22"/>
  <c r="K108" i="22"/>
  <c r="G108" i="22"/>
  <c r="J108" i="22" s="1"/>
  <c r="N107" i="22"/>
  <c r="M107" i="22"/>
  <c r="K107" i="22"/>
  <c r="G107" i="22"/>
  <c r="J107" i="22" s="1"/>
  <c r="N106" i="22"/>
  <c r="M106" i="22"/>
  <c r="K106" i="22"/>
  <c r="G106" i="22"/>
  <c r="L106" i="22" s="1"/>
  <c r="N105" i="22"/>
  <c r="M105" i="22"/>
  <c r="K105" i="22"/>
  <c r="G105" i="22"/>
  <c r="N104" i="22"/>
  <c r="M104" i="22"/>
  <c r="K104" i="22"/>
  <c r="G104" i="22"/>
  <c r="J104" i="22" s="1"/>
  <c r="N103" i="22"/>
  <c r="M103" i="22"/>
  <c r="K103" i="22"/>
  <c r="G103" i="22"/>
  <c r="J103" i="22" s="1"/>
  <c r="N102" i="22"/>
  <c r="M102" i="22"/>
  <c r="K102" i="22"/>
  <c r="G102" i="22"/>
  <c r="L102" i="22" s="1"/>
  <c r="N101" i="22"/>
  <c r="M101" i="22"/>
  <c r="K101" i="22"/>
  <c r="N100" i="22"/>
  <c r="M100" i="22"/>
  <c r="K100" i="22"/>
  <c r="J100" i="22"/>
  <c r="N99" i="22"/>
  <c r="M99" i="22"/>
  <c r="K99" i="22"/>
  <c r="L99" i="22"/>
  <c r="N98" i="22"/>
  <c r="M98" i="22"/>
  <c r="K98" i="22"/>
  <c r="J98" i="22"/>
  <c r="L98" i="22"/>
  <c r="N96" i="22"/>
  <c r="M96" i="22"/>
  <c r="K96" i="22"/>
  <c r="J96" i="22"/>
  <c r="N94" i="22"/>
  <c r="M94" i="22"/>
  <c r="K94" i="22"/>
  <c r="L94" i="22"/>
  <c r="N93" i="22"/>
  <c r="M93" i="22"/>
  <c r="K93" i="22"/>
  <c r="N92" i="22"/>
  <c r="M92" i="22"/>
  <c r="K92" i="22"/>
  <c r="J92" i="22"/>
  <c r="N91" i="22"/>
  <c r="M91" i="22"/>
  <c r="K91" i="22"/>
  <c r="J91" i="22"/>
  <c r="N90" i="22"/>
  <c r="M90" i="22"/>
  <c r="K90" i="22"/>
  <c r="L90" i="22"/>
  <c r="N89" i="22"/>
  <c r="M89" i="22"/>
  <c r="K89" i="22"/>
  <c r="N88" i="22"/>
  <c r="M88" i="22"/>
  <c r="K88" i="22"/>
  <c r="J88" i="22"/>
  <c r="N87" i="22"/>
  <c r="M87" i="22"/>
  <c r="K87" i="22"/>
  <c r="J87" i="22"/>
  <c r="N86" i="22"/>
  <c r="M86" i="22"/>
  <c r="K86" i="22"/>
  <c r="L86" i="22"/>
  <c r="N85" i="22"/>
  <c r="M85" i="22"/>
  <c r="K85" i="22"/>
  <c r="L85" i="22"/>
  <c r="N84" i="22"/>
  <c r="M84" i="22"/>
  <c r="K84" i="22"/>
  <c r="J84" i="22"/>
  <c r="N83" i="22"/>
  <c r="M83" i="22"/>
  <c r="K83" i="22"/>
  <c r="L83" i="22"/>
  <c r="N82" i="22"/>
  <c r="M82" i="22"/>
  <c r="K82" i="22"/>
  <c r="L82" i="22"/>
  <c r="N81" i="22"/>
  <c r="M81" i="22"/>
  <c r="K81" i="22"/>
  <c r="L81" i="22"/>
  <c r="N79" i="22"/>
  <c r="M79" i="22"/>
  <c r="K79" i="22"/>
  <c r="J79" i="22"/>
  <c r="N78" i="22"/>
  <c r="M78" i="22"/>
  <c r="K78" i="22"/>
  <c r="L78" i="22"/>
  <c r="N77" i="22"/>
  <c r="M77" i="22"/>
  <c r="K77" i="22"/>
  <c r="L77" i="22"/>
  <c r="N76" i="22"/>
  <c r="M76" i="22"/>
  <c r="K76" i="22"/>
  <c r="J76" i="22"/>
  <c r="N75" i="22"/>
  <c r="M75" i="22"/>
  <c r="K75" i="22"/>
  <c r="J75" i="22"/>
  <c r="N74" i="22"/>
  <c r="M74" i="22"/>
  <c r="K74" i="22"/>
  <c r="L74" i="22"/>
  <c r="N73" i="22"/>
  <c r="M73" i="22"/>
  <c r="K73" i="22"/>
  <c r="L73" i="22"/>
  <c r="N72" i="22"/>
  <c r="M72" i="22"/>
  <c r="K72" i="22"/>
  <c r="J72" i="22"/>
  <c r="N71" i="22"/>
  <c r="M71" i="22"/>
  <c r="K71" i="22"/>
  <c r="J71" i="22"/>
  <c r="N70" i="22"/>
  <c r="M70" i="22"/>
  <c r="K70" i="22"/>
  <c r="L70" i="22"/>
  <c r="N69" i="22"/>
  <c r="M69" i="22"/>
  <c r="K69" i="22"/>
  <c r="L69" i="22"/>
  <c r="N67" i="22"/>
  <c r="M67" i="22"/>
  <c r="K67" i="22"/>
  <c r="L67" i="22"/>
  <c r="N66" i="22"/>
  <c r="M66" i="22"/>
  <c r="K66" i="22"/>
  <c r="L66" i="22"/>
  <c r="N65" i="22"/>
  <c r="M65" i="22"/>
  <c r="K65" i="22"/>
  <c r="L65" i="22"/>
  <c r="N64" i="22"/>
  <c r="M64" i="22"/>
  <c r="K64" i="22"/>
  <c r="J64" i="22"/>
  <c r="N63" i="22"/>
  <c r="M63" i="22"/>
  <c r="K63" i="22"/>
  <c r="J63" i="22"/>
  <c r="N62" i="22"/>
  <c r="M62" i="22"/>
  <c r="K62" i="22"/>
  <c r="L62" i="22"/>
  <c r="N61" i="22"/>
  <c r="M61" i="22"/>
  <c r="K61" i="22"/>
  <c r="L61" i="22"/>
  <c r="N60" i="22"/>
  <c r="M60" i="22"/>
  <c r="K60" i="22"/>
  <c r="J60" i="22"/>
  <c r="N59" i="22"/>
  <c r="M59" i="22"/>
  <c r="K59" i="22"/>
  <c r="J59" i="22"/>
  <c r="N58" i="22"/>
  <c r="M58" i="22"/>
  <c r="K58" i="22"/>
  <c r="L58" i="22"/>
  <c r="N57" i="22"/>
  <c r="M57" i="22"/>
  <c r="K57" i="22"/>
  <c r="L57" i="22"/>
  <c r="N56" i="22"/>
  <c r="M56" i="22"/>
  <c r="K56" i="22"/>
  <c r="J56" i="22"/>
  <c r="N55" i="22"/>
  <c r="M55" i="22"/>
  <c r="K55" i="22"/>
  <c r="J55" i="22"/>
  <c r="N54" i="22"/>
  <c r="M54" i="22"/>
  <c r="K54" i="22"/>
  <c r="L54" i="22"/>
  <c r="N52" i="22"/>
  <c r="M52" i="22"/>
  <c r="K52" i="22"/>
  <c r="J52" i="22"/>
  <c r="N51" i="22"/>
  <c r="M51" i="22"/>
  <c r="K51" i="22"/>
  <c r="L51" i="22"/>
  <c r="N50" i="22"/>
  <c r="M50" i="22"/>
  <c r="K50" i="22"/>
  <c r="J50" i="22"/>
  <c r="L50" i="22"/>
  <c r="N49" i="22"/>
  <c r="M49" i="22"/>
  <c r="K49" i="22"/>
  <c r="L49" i="22"/>
  <c r="N48" i="22"/>
  <c r="M48" i="22"/>
  <c r="K48" i="22"/>
  <c r="J48" i="22"/>
  <c r="N47" i="22"/>
  <c r="M47" i="22"/>
  <c r="K47" i="22"/>
  <c r="J47" i="22"/>
  <c r="N46" i="22"/>
  <c r="M46" i="22"/>
  <c r="K46" i="22"/>
  <c r="L46" i="22"/>
  <c r="N45" i="22"/>
  <c r="M45" i="22"/>
  <c r="K45" i="22"/>
  <c r="L45" i="22"/>
  <c r="N44" i="22"/>
  <c r="M44" i="22"/>
  <c r="K44" i="22"/>
  <c r="J44" i="22"/>
  <c r="N43" i="22"/>
  <c r="M43" i="22"/>
  <c r="K43" i="22"/>
  <c r="J43" i="22"/>
  <c r="N41" i="22"/>
  <c r="M41" i="22"/>
  <c r="K41" i="22"/>
  <c r="L41" i="22"/>
  <c r="N40" i="22"/>
  <c r="M40" i="22"/>
  <c r="K40" i="22"/>
  <c r="J40" i="22"/>
  <c r="N39" i="22"/>
  <c r="M39" i="22"/>
  <c r="K39" i="22"/>
  <c r="J39" i="22"/>
  <c r="N38" i="22"/>
  <c r="M38" i="22"/>
  <c r="K38" i="22"/>
  <c r="L38" i="22"/>
  <c r="N37" i="22"/>
  <c r="M37" i="22"/>
  <c r="K37" i="22"/>
  <c r="L37" i="22"/>
  <c r="N36" i="22"/>
  <c r="M36" i="22"/>
  <c r="K36" i="22"/>
  <c r="J36" i="22"/>
  <c r="N35" i="22"/>
  <c r="M35" i="22"/>
  <c r="K35" i="22"/>
  <c r="L35" i="22"/>
  <c r="N34" i="22"/>
  <c r="M34" i="22"/>
  <c r="K34" i="22"/>
  <c r="L34" i="22"/>
  <c r="N33" i="22"/>
  <c r="M33" i="22"/>
  <c r="K33" i="22"/>
  <c r="L33" i="22"/>
  <c r="N32" i="22"/>
  <c r="M32" i="22"/>
  <c r="K32" i="22"/>
  <c r="N31" i="22"/>
  <c r="M31" i="22"/>
  <c r="K31" i="22"/>
  <c r="J31" i="22"/>
  <c r="N30" i="22"/>
  <c r="M30" i="22"/>
  <c r="K30" i="22"/>
  <c r="L30" i="22"/>
  <c r="N29" i="22"/>
  <c r="M29" i="22"/>
  <c r="K29" i="22"/>
  <c r="L29" i="22"/>
  <c r="N28" i="22"/>
  <c r="M28" i="22"/>
  <c r="K28" i="22"/>
  <c r="J28" i="22"/>
  <c r="N27" i="22"/>
  <c r="M27" i="22"/>
  <c r="K27" i="22"/>
  <c r="J27" i="22"/>
  <c r="N26" i="22"/>
  <c r="M26" i="22"/>
  <c r="K26" i="22"/>
  <c r="L26" i="22"/>
  <c r="N25" i="22"/>
  <c r="M25" i="22"/>
  <c r="K25" i="22"/>
  <c r="L25" i="22"/>
  <c r="N23" i="22"/>
  <c r="M23" i="22"/>
  <c r="K23" i="22"/>
  <c r="J23" i="22"/>
  <c r="N22" i="22"/>
  <c r="M22" i="22"/>
  <c r="K22" i="22"/>
  <c r="L22" i="22"/>
  <c r="N120" i="21"/>
  <c r="M120" i="21"/>
  <c r="K120" i="21"/>
  <c r="G120" i="21"/>
  <c r="J120" i="21" s="1"/>
  <c r="N119" i="21"/>
  <c r="M119" i="21"/>
  <c r="K119" i="21"/>
  <c r="G119" i="21"/>
  <c r="J119" i="21" s="1"/>
  <c r="N118" i="21"/>
  <c r="M118" i="21"/>
  <c r="K118" i="21"/>
  <c r="G118" i="21"/>
  <c r="L118" i="21" s="1"/>
  <c r="N117" i="21"/>
  <c r="M117" i="21"/>
  <c r="K117" i="21"/>
  <c r="G117" i="21"/>
  <c r="L117" i="21" s="1"/>
  <c r="N116" i="21"/>
  <c r="M116" i="21"/>
  <c r="K116" i="21"/>
  <c r="G116" i="21"/>
  <c r="J116" i="21" s="1"/>
  <c r="N115" i="21"/>
  <c r="M115" i="21"/>
  <c r="K115" i="21"/>
  <c r="G115" i="21"/>
  <c r="J115" i="21" s="1"/>
  <c r="N114" i="21"/>
  <c r="M114" i="21"/>
  <c r="K114" i="21"/>
  <c r="G114" i="21"/>
  <c r="L114" i="21" s="1"/>
  <c r="N113" i="21"/>
  <c r="M113" i="21"/>
  <c r="K113" i="21"/>
  <c r="G113" i="21"/>
  <c r="L113" i="21" s="1"/>
  <c r="N112" i="21"/>
  <c r="M112" i="21"/>
  <c r="K112" i="21"/>
  <c r="G112" i="21"/>
  <c r="J112" i="21" s="1"/>
  <c r="N111" i="21"/>
  <c r="M111" i="21"/>
  <c r="K111" i="21"/>
  <c r="J111" i="21"/>
  <c r="N110" i="21"/>
  <c r="M110" i="21"/>
  <c r="K110" i="21"/>
  <c r="L110" i="21"/>
  <c r="N109" i="21"/>
  <c r="M109" i="21"/>
  <c r="K109" i="21"/>
  <c r="L109" i="21"/>
  <c r="N107" i="21"/>
  <c r="M107" i="21"/>
  <c r="K107" i="21"/>
  <c r="J107" i="21"/>
  <c r="N105" i="21"/>
  <c r="M105" i="21"/>
  <c r="K105" i="21"/>
  <c r="L105" i="21"/>
  <c r="N104" i="21"/>
  <c r="M104" i="21"/>
  <c r="K104" i="21"/>
  <c r="J104" i="21"/>
  <c r="N103" i="21"/>
  <c r="M103" i="21"/>
  <c r="K103" i="21"/>
  <c r="J103" i="21"/>
  <c r="N102" i="21"/>
  <c r="M102" i="21"/>
  <c r="K102" i="21"/>
  <c r="L102" i="21"/>
  <c r="N101" i="21"/>
  <c r="M101" i="21"/>
  <c r="K101" i="21"/>
  <c r="L101" i="21"/>
  <c r="N100" i="21"/>
  <c r="M100" i="21"/>
  <c r="K100" i="21"/>
  <c r="J100" i="21"/>
  <c r="N99" i="21"/>
  <c r="M99" i="21"/>
  <c r="K99" i="21"/>
  <c r="J99" i="21"/>
  <c r="N98" i="21"/>
  <c r="M98" i="21"/>
  <c r="K98" i="21"/>
  <c r="L98" i="21"/>
  <c r="N97" i="21"/>
  <c r="M97" i="21"/>
  <c r="K97" i="21"/>
  <c r="L97" i="21"/>
  <c r="N96" i="21"/>
  <c r="M96" i="21"/>
  <c r="K96" i="21"/>
  <c r="J96" i="21"/>
  <c r="N95" i="21"/>
  <c r="M95" i="21"/>
  <c r="K95" i="21"/>
  <c r="J95" i="21"/>
  <c r="N94" i="21"/>
  <c r="M94" i="21"/>
  <c r="K94" i="21"/>
  <c r="L94" i="21"/>
  <c r="N93" i="21"/>
  <c r="M93" i="21"/>
  <c r="K93" i="21"/>
  <c r="L93" i="21"/>
  <c r="N92" i="21"/>
  <c r="M92" i="21"/>
  <c r="K92" i="21"/>
  <c r="J92" i="21"/>
  <c r="N91" i="21"/>
  <c r="M91" i="21"/>
  <c r="K91" i="21"/>
  <c r="L91" i="21"/>
  <c r="N89" i="21"/>
  <c r="M89" i="21"/>
  <c r="K89" i="21"/>
  <c r="L89" i="21"/>
  <c r="N88" i="21"/>
  <c r="M88" i="21"/>
  <c r="K88" i="21"/>
  <c r="J88" i="21"/>
  <c r="N87" i="21"/>
  <c r="M87" i="21"/>
  <c r="K87" i="21"/>
  <c r="L87" i="21"/>
  <c r="N86" i="21"/>
  <c r="M86" i="21"/>
  <c r="K86" i="21"/>
  <c r="L86" i="21"/>
  <c r="N85" i="21"/>
  <c r="M85" i="21"/>
  <c r="K85" i="21"/>
  <c r="L85" i="21"/>
  <c r="N84" i="21"/>
  <c r="M84" i="21"/>
  <c r="K84" i="21"/>
  <c r="J84" i="21"/>
  <c r="N83" i="21"/>
  <c r="M83" i="21"/>
  <c r="K83" i="21"/>
  <c r="L83" i="21"/>
  <c r="N82" i="21"/>
  <c r="M82" i="21"/>
  <c r="K82" i="21"/>
  <c r="L82" i="21"/>
  <c r="N81" i="21"/>
  <c r="M81" i="21"/>
  <c r="K81" i="21"/>
  <c r="L81" i="21"/>
  <c r="N80" i="21"/>
  <c r="M80" i="21"/>
  <c r="K80" i="21"/>
  <c r="N79" i="21"/>
  <c r="M79" i="21"/>
  <c r="K79" i="21"/>
  <c r="J79" i="21"/>
  <c r="N77" i="21"/>
  <c r="M77" i="21"/>
  <c r="K77" i="21"/>
  <c r="L77" i="21"/>
  <c r="N76" i="21"/>
  <c r="M76" i="21"/>
  <c r="K76" i="21"/>
  <c r="J76" i="21"/>
  <c r="N75" i="21"/>
  <c r="M75" i="21"/>
  <c r="K75" i="21"/>
  <c r="J75" i="21"/>
  <c r="N74" i="21"/>
  <c r="M74" i="21"/>
  <c r="K74" i="21"/>
  <c r="L74" i="21"/>
  <c r="N73" i="21"/>
  <c r="M73" i="21"/>
  <c r="K73" i="21"/>
  <c r="L73" i="21"/>
  <c r="N72" i="21"/>
  <c r="M72" i="21"/>
  <c r="K72" i="21"/>
  <c r="J72" i="21"/>
  <c r="N71" i="21"/>
  <c r="M71" i="21"/>
  <c r="K71" i="21"/>
  <c r="L71" i="21"/>
  <c r="N70" i="21"/>
  <c r="M70" i="21"/>
  <c r="K70" i="21"/>
  <c r="L70" i="21"/>
  <c r="N69" i="21"/>
  <c r="M69" i="21"/>
  <c r="K69" i="21"/>
  <c r="L69" i="21"/>
  <c r="N68" i="21"/>
  <c r="M68" i="21"/>
  <c r="K68" i="21"/>
  <c r="J68" i="21"/>
  <c r="N67" i="21"/>
  <c r="M67" i="21"/>
  <c r="K67" i="21"/>
  <c r="L67" i="21"/>
  <c r="N66" i="21"/>
  <c r="M66" i="21"/>
  <c r="K66" i="21"/>
  <c r="L66" i="21"/>
  <c r="N65" i="21"/>
  <c r="M65" i="21"/>
  <c r="K65" i="21"/>
  <c r="L65" i="21"/>
  <c r="N64" i="21"/>
  <c r="M64" i="21"/>
  <c r="K64" i="21"/>
  <c r="J64" i="21"/>
  <c r="N62" i="21"/>
  <c r="M62" i="21"/>
  <c r="K62" i="21"/>
  <c r="L62" i="21"/>
  <c r="N61" i="21"/>
  <c r="M61" i="21"/>
  <c r="K61" i="21"/>
  <c r="L61" i="21"/>
  <c r="N60" i="21"/>
  <c r="M60" i="21"/>
  <c r="K60" i="21"/>
  <c r="J60" i="21"/>
  <c r="N59" i="21"/>
  <c r="M59" i="21"/>
  <c r="K59" i="21"/>
  <c r="L59" i="21"/>
  <c r="N58" i="21"/>
  <c r="M58" i="21"/>
  <c r="K58" i="21"/>
  <c r="L58" i="21"/>
  <c r="N56" i="21"/>
  <c r="M56" i="21"/>
  <c r="K56" i="21"/>
  <c r="J56" i="21"/>
  <c r="N55" i="21"/>
  <c r="M55" i="21"/>
  <c r="K55" i="21"/>
  <c r="L55" i="21"/>
  <c r="N54" i="21"/>
  <c r="M54" i="21"/>
  <c r="K54" i="21"/>
  <c r="L54" i="21"/>
  <c r="N53" i="21"/>
  <c r="M53" i="21"/>
  <c r="K53" i="21"/>
  <c r="L53" i="21"/>
  <c r="N52" i="21"/>
  <c r="M52" i="21"/>
  <c r="K52" i="21"/>
  <c r="J52" i="21"/>
  <c r="N51" i="21"/>
  <c r="M51" i="21"/>
  <c r="K51" i="21"/>
  <c r="L51" i="21"/>
  <c r="N50" i="21"/>
  <c r="M50" i="21"/>
  <c r="K50" i="21"/>
  <c r="L50" i="21"/>
  <c r="N49" i="21"/>
  <c r="M49" i="21"/>
  <c r="K49" i="21"/>
  <c r="L49" i="21"/>
  <c r="N48" i="21"/>
  <c r="M48" i="21"/>
  <c r="K48" i="21"/>
  <c r="J48" i="21"/>
  <c r="N47" i="21"/>
  <c r="M47" i="21"/>
  <c r="K47" i="21"/>
  <c r="L47" i="21"/>
  <c r="N46" i="21"/>
  <c r="M46" i="21"/>
  <c r="K46" i="21"/>
  <c r="L46" i="21"/>
  <c r="N45" i="21"/>
  <c r="M45" i="21"/>
  <c r="K45" i="21"/>
  <c r="L45" i="21"/>
  <c r="N44" i="21"/>
  <c r="M44" i="21"/>
  <c r="K44" i="21"/>
  <c r="J44" i="21"/>
  <c r="N42" i="21"/>
  <c r="M42" i="21"/>
  <c r="K42" i="21"/>
  <c r="L42" i="21"/>
  <c r="N41" i="21"/>
  <c r="M41" i="21"/>
  <c r="K41" i="21"/>
  <c r="L41" i="21"/>
  <c r="N40" i="21"/>
  <c r="M40" i="21"/>
  <c r="K40" i="21"/>
  <c r="J40" i="21"/>
  <c r="N39" i="21"/>
  <c r="M39" i="21"/>
  <c r="K39" i="21"/>
  <c r="L39" i="21"/>
  <c r="N38" i="21"/>
  <c r="M38" i="21"/>
  <c r="K38" i="21"/>
  <c r="L38" i="21"/>
  <c r="N37" i="21"/>
  <c r="M37" i="21"/>
  <c r="K37" i="21"/>
  <c r="L37" i="21"/>
  <c r="N36" i="21"/>
  <c r="M36" i="21"/>
  <c r="K36" i="21"/>
  <c r="J36" i="21"/>
  <c r="N35" i="21"/>
  <c r="M35" i="21"/>
  <c r="K35" i="21"/>
  <c r="L35" i="21"/>
  <c r="N34" i="21"/>
  <c r="M34" i="21"/>
  <c r="K34" i="21"/>
  <c r="L34" i="21"/>
  <c r="N33" i="21"/>
  <c r="M33" i="21"/>
  <c r="K33" i="21"/>
  <c r="L33" i="21"/>
  <c r="N32" i="21"/>
  <c r="M32" i="21"/>
  <c r="K32" i="21"/>
  <c r="J32" i="21"/>
  <c r="N31" i="21"/>
  <c r="M31" i="21"/>
  <c r="K31" i="21"/>
  <c r="L31" i="21"/>
  <c r="N30" i="21"/>
  <c r="M30" i="21"/>
  <c r="K30" i="21"/>
  <c r="J30" i="21"/>
  <c r="L30" i="21"/>
  <c r="N29" i="21"/>
  <c r="M29" i="21"/>
  <c r="K29" i="21"/>
  <c r="L29" i="21"/>
  <c r="N28" i="21"/>
  <c r="M28" i="21"/>
  <c r="K28" i="21"/>
  <c r="J28" i="21"/>
  <c r="N27" i="21"/>
  <c r="M27" i="21"/>
  <c r="K27" i="21"/>
  <c r="L27" i="21"/>
  <c r="N26" i="21"/>
  <c r="M26" i="21"/>
  <c r="K26" i="21"/>
  <c r="L26" i="21"/>
  <c r="N24" i="21"/>
  <c r="M24" i="21"/>
  <c r="K24" i="21"/>
  <c r="J24" i="21"/>
  <c r="N23" i="21"/>
  <c r="M23" i="21"/>
  <c r="K23" i="21"/>
  <c r="L23" i="21"/>
  <c r="N22" i="21"/>
  <c r="M22" i="21"/>
  <c r="K22" i="21"/>
  <c r="L22" i="21"/>
  <c r="N120" i="20"/>
  <c r="M120" i="20"/>
  <c r="K120" i="20"/>
  <c r="G120" i="20"/>
  <c r="J120" i="20" s="1"/>
  <c r="N119" i="20"/>
  <c r="M119" i="20"/>
  <c r="K119" i="20"/>
  <c r="G119" i="20"/>
  <c r="J119" i="20" s="1"/>
  <c r="N118" i="20"/>
  <c r="M118" i="20"/>
  <c r="K118" i="20"/>
  <c r="G118" i="20"/>
  <c r="L118" i="20" s="1"/>
  <c r="N117" i="20"/>
  <c r="M117" i="20"/>
  <c r="K117" i="20"/>
  <c r="G117" i="20"/>
  <c r="L117" i="20" s="1"/>
  <c r="N116" i="20"/>
  <c r="M116" i="20"/>
  <c r="K116" i="20"/>
  <c r="G116" i="20"/>
  <c r="J116" i="20" s="1"/>
  <c r="N115" i="20"/>
  <c r="M115" i="20"/>
  <c r="K115" i="20"/>
  <c r="G115" i="20"/>
  <c r="J115" i="20" s="1"/>
  <c r="N114" i="20"/>
  <c r="M114" i="20"/>
  <c r="K114" i="20"/>
  <c r="G114" i="20"/>
  <c r="L114" i="20" s="1"/>
  <c r="N113" i="20"/>
  <c r="M113" i="20"/>
  <c r="K113" i="20"/>
  <c r="G113" i="20"/>
  <c r="L113" i="20" s="1"/>
  <c r="N112" i="20"/>
  <c r="M112" i="20"/>
  <c r="K112" i="20"/>
  <c r="G112" i="20"/>
  <c r="J112" i="20" s="1"/>
  <c r="N111" i="20"/>
  <c r="M111" i="20"/>
  <c r="K111" i="20"/>
  <c r="G111" i="20"/>
  <c r="J111" i="20" s="1"/>
  <c r="N110" i="20"/>
  <c r="M110" i="20"/>
  <c r="K110" i="20"/>
  <c r="G110" i="20"/>
  <c r="L110" i="20" s="1"/>
  <c r="N109" i="20"/>
  <c r="M109" i="20"/>
  <c r="K109" i="20"/>
  <c r="G109" i="20"/>
  <c r="L109" i="20" s="1"/>
  <c r="N108" i="20"/>
  <c r="M108" i="20"/>
  <c r="K108" i="20"/>
  <c r="G108" i="20"/>
  <c r="J108" i="20" s="1"/>
  <c r="N107" i="20"/>
  <c r="M107" i="20"/>
  <c r="K107" i="20"/>
  <c r="G107" i="20"/>
  <c r="J107" i="20" s="1"/>
  <c r="N106" i="20"/>
  <c r="M106" i="20"/>
  <c r="K106" i="20"/>
  <c r="G106" i="20"/>
  <c r="L106" i="20" s="1"/>
  <c r="N105" i="20"/>
  <c r="M105" i="20"/>
  <c r="K105" i="20"/>
  <c r="G105" i="20"/>
  <c r="L105" i="20" s="1"/>
  <c r="N104" i="20"/>
  <c r="M104" i="20"/>
  <c r="K104" i="20"/>
  <c r="G104" i="20"/>
  <c r="J104" i="20" s="1"/>
  <c r="N103" i="20"/>
  <c r="M103" i="20"/>
  <c r="K103" i="20"/>
  <c r="G103" i="20"/>
  <c r="J103" i="20" s="1"/>
  <c r="N102" i="20"/>
  <c r="M102" i="20"/>
  <c r="K102" i="20"/>
  <c r="G102" i="20"/>
  <c r="L102" i="20" s="1"/>
  <c r="N101" i="20"/>
  <c r="M101" i="20"/>
  <c r="K101" i="20"/>
  <c r="G101" i="20"/>
  <c r="L101" i="20" s="1"/>
  <c r="N100" i="20"/>
  <c r="M100" i="20"/>
  <c r="K100" i="20"/>
  <c r="J100" i="20"/>
  <c r="L100" i="20"/>
  <c r="N99" i="20"/>
  <c r="M99" i="20"/>
  <c r="K99" i="20"/>
  <c r="J99" i="20"/>
  <c r="N98" i="20"/>
  <c r="M98" i="20"/>
  <c r="K98" i="20"/>
  <c r="L98" i="20"/>
  <c r="N97" i="20"/>
  <c r="M97" i="20"/>
  <c r="K97" i="20"/>
  <c r="L97" i="20"/>
  <c r="N95" i="20"/>
  <c r="M95" i="20"/>
  <c r="K95" i="20"/>
  <c r="J95" i="20"/>
  <c r="N93" i="20"/>
  <c r="M93" i="20"/>
  <c r="K93" i="20"/>
  <c r="L93" i="20"/>
  <c r="N92" i="20"/>
  <c r="M92" i="20"/>
  <c r="K92" i="20"/>
  <c r="J92" i="20"/>
  <c r="N91" i="20"/>
  <c r="M91" i="20"/>
  <c r="K91" i="20"/>
  <c r="J91" i="20"/>
  <c r="N90" i="20"/>
  <c r="M90" i="20"/>
  <c r="K90" i="20"/>
  <c r="L90" i="20"/>
  <c r="N89" i="20"/>
  <c r="M89" i="20"/>
  <c r="K89" i="20"/>
  <c r="L89" i="20"/>
  <c r="N88" i="20"/>
  <c r="M88" i="20"/>
  <c r="K88" i="20"/>
  <c r="J88" i="20"/>
  <c r="N87" i="20"/>
  <c r="M87" i="20"/>
  <c r="K87" i="20"/>
  <c r="J87" i="20"/>
  <c r="N86" i="20"/>
  <c r="M86" i="20"/>
  <c r="K86" i="20"/>
  <c r="L86" i="20"/>
  <c r="N85" i="20"/>
  <c r="M85" i="20"/>
  <c r="K85" i="20"/>
  <c r="L85" i="20"/>
  <c r="N84" i="20"/>
  <c r="M84" i="20"/>
  <c r="K84" i="20"/>
  <c r="J84" i="20"/>
  <c r="N83" i="20"/>
  <c r="M83" i="20"/>
  <c r="K83" i="20"/>
  <c r="J83" i="20"/>
  <c r="N82" i="20"/>
  <c r="M82" i="20"/>
  <c r="K82" i="20"/>
  <c r="L82" i="20"/>
  <c r="N81" i="20"/>
  <c r="M81" i="20"/>
  <c r="K81" i="20"/>
  <c r="L81" i="20"/>
  <c r="N80" i="20"/>
  <c r="M80" i="20"/>
  <c r="K80" i="20"/>
  <c r="J80" i="20"/>
  <c r="N79" i="20"/>
  <c r="M79" i="20"/>
  <c r="K79" i="20"/>
  <c r="J79" i="20"/>
  <c r="N78" i="20"/>
  <c r="M78" i="20"/>
  <c r="K78" i="20"/>
  <c r="L78" i="20"/>
  <c r="N76" i="20"/>
  <c r="M76" i="20"/>
  <c r="K76" i="20"/>
  <c r="N75" i="20"/>
  <c r="M75" i="20"/>
  <c r="K75" i="20"/>
  <c r="J75" i="20"/>
  <c r="N74" i="20"/>
  <c r="M74" i="20"/>
  <c r="K74" i="20"/>
  <c r="L74" i="20"/>
  <c r="N73" i="20"/>
  <c r="M73" i="20"/>
  <c r="K73" i="20"/>
  <c r="L73" i="20"/>
  <c r="N72" i="20"/>
  <c r="M72" i="20"/>
  <c r="K72" i="20"/>
  <c r="J72" i="20"/>
  <c r="N71" i="20"/>
  <c r="M71" i="20"/>
  <c r="K71" i="20"/>
  <c r="J71" i="20"/>
  <c r="N70" i="20"/>
  <c r="M70" i="20"/>
  <c r="K70" i="20"/>
  <c r="L70" i="20"/>
  <c r="N69" i="20"/>
  <c r="M69" i="20"/>
  <c r="K69" i="20"/>
  <c r="N68" i="20"/>
  <c r="M68" i="20"/>
  <c r="K68" i="20"/>
  <c r="J68" i="20"/>
  <c r="N67" i="20"/>
  <c r="M67" i="20"/>
  <c r="K67" i="20"/>
  <c r="J67" i="20"/>
  <c r="N66" i="20"/>
  <c r="M66" i="20"/>
  <c r="K66" i="20"/>
  <c r="L66" i="20"/>
  <c r="N64" i="20"/>
  <c r="M64" i="20"/>
  <c r="K64" i="20"/>
  <c r="J64" i="20"/>
  <c r="N63" i="20"/>
  <c r="M63" i="20"/>
  <c r="K63" i="20"/>
  <c r="J63" i="20"/>
  <c r="N62" i="20"/>
  <c r="M62" i="20"/>
  <c r="K62" i="20"/>
  <c r="L62" i="20"/>
  <c r="N61" i="20"/>
  <c r="M61" i="20"/>
  <c r="K61" i="20"/>
  <c r="N60" i="20"/>
  <c r="M60" i="20"/>
  <c r="K60" i="20"/>
  <c r="J60" i="20"/>
  <c r="N59" i="20"/>
  <c r="M59" i="20"/>
  <c r="K59" i="20"/>
  <c r="J59" i="20"/>
  <c r="N58" i="20"/>
  <c r="M58" i="20"/>
  <c r="K58" i="20"/>
  <c r="L58" i="20"/>
  <c r="N57" i="20"/>
  <c r="M57" i="20"/>
  <c r="K57" i="20"/>
  <c r="N56" i="20"/>
  <c r="M56" i="20"/>
  <c r="K56" i="20"/>
  <c r="J56" i="20"/>
  <c r="N55" i="20"/>
  <c r="M55" i="20"/>
  <c r="K55" i="20"/>
  <c r="J55" i="20"/>
  <c r="N54" i="20"/>
  <c r="M54" i="20"/>
  <c r="K54" i="20"/>
  <c r="L54" i="20"/>
  <c r="N53" i="20"/>
  <c r="M53" i="20"/>
  <c r="K53" i="20"/>
  <c r="N52" i="20"/>
  <c r="M52" i="20"/>
  <c r="K52" i="20"/>
  <c r="J52" i="20"/>
  <c r="N51" i="20"/>
  <c r="M51" i="20"/>
  <c r="K51" i="20"/>
  <c r="J51" i="20"/>
  <c r="N49" i="20"/>
  <c r="M49" i="20"/>
  <c r="K49" i="20"/>
  <c r="N48" i="20"/>
  <c r="M48" i="20"/>
  <c r="K48" i="20"/>
  <c r="J48" i="20"/>
  <c r="N47" i="20"/>
  <c r="M47" i="20"/>
  <c r="K47" i="20"/>
  <c r="J47" i="20"/>
  <c r="N46" i="20"/>
  <c r="M46" i="20"/>
  <c r="K46" i="20"/>
  <c r="L46" i="20"/>
  <c r="N45" i="20"/>
  <c r="M45" i="20"/>
  <c r="K45" i="20"/>
  <c r="N44" i="20"/>
  <c r="M44" i="20"/>
  <c r="K44" i="20"/>
  <c r="J44" i="20"/>
  <c r="N43" i="20"/>
  <c r="M43" i="20"/>
  <c r="K43" i="20"/>
  <c r="J43" i="20"/>
  <c r="N42" i="20"/>
  <c r="M42" i="20"/>
  <c r="K42" i="20"/>
  <c r="L42" i="20"/>
  <c r="N41" i="20"/>
  <c r="M41" i="20"/>
  <c r="K41" i="20"/>
  <c r="N40" i="20"/>
  <c r="M40" i="20"/>
  <c r="K40" i="20"/>
  <c r="J40" i="20"/>
  <c r="N39" i="20"/>
  <c r="M39" i="20"/>
  <c r="K39" i="20"/>
  <c r="J39" i="20"/>
  <c r="N37" i="20"/>
  <c r="M37" i="20"/>
  <c r="K37" i="20"/>
  <c r="N36" i="20"/>
  <c r="M36" i="20"/>
  <c r="K36" i="20"/>
  <c r="J36" i="20"/>
  <c r="N35" i="20"/>
  <c r="M35" i="20"/>
  <c r="K35" i="20"/>
  <c r="J35" i="20"/>
  <c r="N34" i="20"/>
  <c r="M34" i="20"/>
  <c r="K34" i="20"/>
  <c r="L34" i="20"/>
  <c r="N33" i="20"/>
  <c r="M33" i="20"/>
  <c r="K33" i="20"/>
  <c r="N32" i="20"/>
  <c r="M32" i="20"/>
  <c r="K32" i="20"/>
  <c r="J32" i="20"/>
  <c r="N31" i="20"/>
  <c r="M31" i="20"/>
  <c r="K31" i="20"/>
  <c r="J31" i="20"/>
  <c r="N30" i="20"/>
  <c r="M30" i="20"/>
  <c r="K30" i="20"/>
  <c r="L30" i="20"/>
  <c r="N29" i="20"/>
  <c r="M29" i="20"/>
  <c r="K29" i="20"/>
  <c r="N28" i="20"/>
  <c r="M28" i="20"/>
  <c r="L28" i="20"/>
  <c r="K28" i="20"/>
  <c r="J28" i="20"/>
  <c r="N27" i="20"/>
  <c r="M27" i="20"/>
  <c r="K27" i="20"/>
  <c r="J27" i="20"/>
  <c r="N26" i="20"/>
  <c r="M26" i="20"/>
  <c r="K26" i="20"/>
  <c r="L26" i="20"/>
  <c r="N25" i="20"/>
  <c r="M25" i="20"/>
  <c r="K25" i="20"/>
  <c r="N24" i="20"/>
  <c r="M24" i="20"/>
  <c r="K24" i="20"/>
  <c r="N23" i="20"/>
  <c r="M23" i="20"/>
  <c r="K23" i="20"/>
  <c r="J23" i="20"/>
  <c r="N22" i="20"/>
  <c r="M22" i="20"/>
  <c r="K22" i="20"/>
  <c r="L22" i="20"/>
  <c r="N120" i="19"/>
  <c r="M120" i="19"/>
  <c r="K120" i="19"/>
  <c r="G120" i="19"/>
  <c r="J120" i="19" s="1"/>
  <c r="N119" i="19"/>
  <c r="M119" i="19"/>
  <c r="K119" i="19"/>
  <c r="G119" i="19"/>
  <c r="J119" i="19" s="1"/>
  <c r="N118" i="19"/>
  <c r="M118" i="19"/>
  <c r="K118" i="19"/>
  <c r="G118" i="19"/>
  <c r="L118" i="19" s="1"/>
  <c r="N117" i="19"/>
  <c r="M117" i="19"/>
  <c r="K117" i="19"/>
  <c r="G117" i="19"/>
  <c r="N116" i="19"/>
  <c r="M116" i="19"/>
  <c r="K116" i="19"/>
  <c r="G116" i="19"/>
  <c r="J116" i="19" s="1"/>
  <c r="N115" i="19"/>
  <c r="M115" i="19"/>
  <c r="K115" i="19"/>
  <c r="G115" i="19"/>
  <c r="J115" i="19" s="1"/>
  <c r="N114" i="19"/>
  <c r="M114" i="19"/>
  <c r="K114" i="19"/>
  <c r="G114" i="19"/>
  <c r="J114" i="19" s="1"/>
  <c r="N113" i="19"/>
  <c r="M113" i="19"/>
  <c r="K113" i="19"/>
  <c r="G113" i="19"/>
  <c r="N112" i="19"/>
  <c r="M112" i="19"/>
  <c r="K112" i="19"/>
  <c r="G112" i="19"/>
  <c r="J112" i="19" s="1"/>
  <c r="N111" i="19"/>
  <c r="M111" i="19"/>
  <c r="K111" i="19"/>
  <c r="G111" i="19"/>
  <c r="J111" i="19" s="1"/>
  <c r="N110" i="19"/>
  <c r="M110" i="19"/>
  <c r="K110" i="19"/>
  <c r="G110" i="19"/>
  <c r="L110" i="19" s="1"/>
  <c r="N109" i="19"/>
  <c r="M109" i="19"/>
  <c r="K109" i="19"/>
  <c r="G109" i="19"/>
  <c r="N108" i="19"/>
  <c r="M108" i="19"/>
  <c r="K108" i="19"/>
  <c r="G108" i="19"/>
  <c r="J108" i="19" s="1"/>
  <c r="N107" i="19"/>
  <c r="M107" i="19"/>
  <c r="K107" i="19"/>
  <c r="G107" i="19"/>
  <c r="J107" i="19" s="1"/>
  <c r="N106" i="19"/>
  <c r="M106" i="19"/>
  <c r="K106" i="19"/>
  <c r="L106" i="19"/>
  <c r="N105" i="19"/>
  <c r="M105" i="19"/>
  <c r="K105" i="19"/>
  <c r="N104" i="19"/>
  <c r="M104" i="19"/>
  <c r="K104" i="19"/>
  <c r="J104" i="19"/>
  <c r="N102" i="19"/>
  <c r="M102" i="19"/>
  <c r="K102" i="19"/>
  <c r="L102" i="19"/>
  <c r="N100" i="19"/>
  <c r="M100" i="19"/>
  <c r="K100" i="19"/>
  <c r="J100" i="19"/>
  <c r="N99" i="19"/>
  <c r="M99" i="19"/>
  <c r="K99" i="19"/>
  <c r="J99" i="19"/>
  <c r="N98" i="19"/>
  <c r="M98" i="19"/>
  <c r="K98" i="19"/>
  <c r="L98" i="19"/>
  <c r="N97" i="19"/>
  <c r="M97" i="19"/>
  <c r="K97" i="19"/>
  <c r="N96" i="19"/>
  <c r="M96" i="19"/>
  <c r="K96" i="19"/>
  <c r="J96" i="19"/>
  <c r="N95" i="19"/>
  <c r="M95" i="19"/>
  <c r="K95" i="19"/>
  <c r="J95" i="19"/>
  <c r="N94" i="19"/>
  <c r="M94" i="19"/>
  <c r="K94" i="19"/>
  <c r="L94" i="19"/>
  <c r="N93" i="19"/>
  <c r="M93" i="19"/>
  <c r="K93" i="19"/>
  <c r="N92" i="19"/>
  <c r="M92" i="19"/>
  <c r="K92" i="19"/>
  <c r="J92" i="19"/>
  <c r="N91" i="19"/>
  <c r="M91" i="19"/>
  <c r="K91" i="19"/>
  <c r="L91" i="19"/>
  <c r="N90" i="19"/>
  <c r="M90" i="19"/>
  <c r="K90" i="19"/>
  <c r="L90" i="19"/>
  <c r="N89" i="19"/>
  <c r="M89" i="19"/>
  <c r="K89" i="19"/>
  <c r="N88" i="19"/>
  <c r="M88" i="19"/>
  <c r="K88" i="19"/>
  <c r="J88" i="19"/>
  <c r="N87" i="19"/>
  <c r="M87" i="19"/>
  <c r="K87" i="19"/>
  <c r="L87" i="19"/>
  <c r="N85" i="19"/>
  <c r="M85" i="19"/>
  <c r="K85" i="19"/>
  <c r="N84" i="19"/>
  <c r="M84" i="19"/>
  <c r="L84" i="19"/>
  <c r="K84" i="19"/>
  <c r="J84" i="19"/>
  <c r="N83" i="19"/>
  <c r="M83" i="19"/>
  <c r="K83" i="19"/>
  <c r="L83" i="19"/>
  <c r="N82" i="19"/>
  <c r="M82" i="19"/>
  <c r="K82" i="19"/>
  <c r="L82" i="19"/>
  <c r="N81" i="19"/>
  <c r="M81" i="19"/>
  <c r="K81" i="19"/>
  <c r="N80" i="19"/>
  <c r="M80" i="19"/>
  <c r="K80" i="19"/>
  <c r="J80" i="19"/>
  <c r="N79" i="19"/>
  <c r="M79" i="19"/>
  <c r="K79" i="19"/>
  <c r="J79" i="19"/>
  <c r="N78" i="19"/>
  <c r="M78" i="19"/>
  <c r="K78" i="19"/>
  <c r="N77" i="19"/>
  <c r="M77" i="19"/>
  <c r="K77" i="19"/>
  <c r="N76" i="19"/>
  <c r="M76" i="19"/>
  <c r="K76" i="19"/>
  <c r="J76" i="19"/>
  <c r="N75" i="19"/>
  <c r="M75" i="19"/>
  <c r="K75" i="19"/>
  <c r="L75" i="19"/>
  <c r="N73" i="19"/>
  <c r="M73" i="19"/>
  <c r="K73" i="19"/>
  <c r="N72" i="19"/>
  <c r="M72" i="19"/>
  <c r="K72" i="19"/>
  <c r="J72" i="19"/>
  <c r="N71" i="19"/>
  <c r="M71" i="19"/>
  <c r="K71" i="19"/>
  <c r="L71" i="19"/>
  <c r="N70" i="19"/>
  <c r="M70" i="19"/>
  <c r="K70" i="19"/>
  <c r="L70" i="19"/>
  <c r="N69" i="19"/>
  <c r="M69" i="19"/>
  <c r="K69" i="19"/>
  <c r="N68" i="19"/>
  <c r="M68" i="19"/>
  <c r="K68" i="19"/>
  <c r="N67" i="19"/>
  <c r="M67" i="19"/>
  <c r="K67" i="19"/>
  <c r="L67" i="19"/>
  <c r="N66" i="19"/>
  <c r="M66" i="19"/>
  <c r="K66" i="19"/>
  <c r="L66" i="19"/>
  <c r="N65" i="19"/>
  <c r="M65" i="19"/>
  <c r="K65" i="19"/>
  <c r="L65" i="19"/>
  <c r="N64" i="19"/>
  <c r="M64" i="19"/>
  <c r="K64" i="19"/>
  <c r="J64" i="19"/>
  <c r="N63" i="19"/>
  <c r="M63" i="19"/>
  <c r="K63" i="19"/>
  <c r="L63" i="19"/>
  <c r="N62" i="19"/>
  <c r="M62" i="19"/>
  <c r="K62" i="19"/>
  <c r="L62" i="19"/>
  <c r="N61" i="19"/>
  <c r="M61" i="19"/>
  <c r="K61" i="19"/>
  <c r="L61" i="19"/>
  <c r="N60" i="19"/>
  <c r="M60" i="19"/>
  <c r="K60" i="19"/>
  <c r="J60" i="19"/>
  <c r="N59" i="19"/>
  <c r="M59" i="19"/>
  <c r="K59" i="19"/>
  <c r="J59" i="19"/>
  <c r="N57" i="19"/>
  <c r="M57" i="19"/>
  <c r="K57" i="19"/>
  <c r="L57" i="19"/>
  <c r="N56" i="19"/>
  <c r="M56" i="19"/>
  <c r="K56" i="19"/>
  <c r="J56" i="19"/>
  <c r="N55" i="19"/>
  <c r="M55" i="19"/>
  <c r="K55" i="19"/>
  <c r="J55" i="19"/>
  <c r="N54" i="19"/>
  <c r="M54" i="19"/>
  <c r="K54" i="19"/>
  <c r="L54" i="19"/>
  <c r="N53" i="19"/>
  <c r="M53" i="19"/>
  <c r="K53" i="19"/>
  <c r="L53" i="19"/>
  <c r="N51" i="19"/>
  <c r="M51" i="19"/>
  <c r="K51" i="19"/>
  <c r="L51" i="19"/>
  <c r="N50" i="19"/>
  <c r="M50" i="19"/>
  <c r="K50" i="19"/>
  <c r="L50" i="19"/>
  <c r="N49" i="19"/>
  <c r="M49" i="19"/>
  <c r="K49" i="19"/>
  <c r="L49" i="19"/>
  <c r="N48" i="19"/>
  <c r="M48" i="19"/>
  <c r="K48" i="19"/>
  <c r="J48" i="19"/>
  <c r="N47" i="19"/>
  <c r="M47" i="19"/>
  <c r="K47" i="19"/>
  <c r="L47" i="19"/>
  <c r="N46" i="19"/>
  <c r="M46" i="19"/>
  <c r="K46" i="19"/>
  <c r="L46" i="19"/>
  <c r="N45" i="19"/>
  <c r="M45" i="19"/>
  <c r="K45" i="19"/>
  <c r="L45" i="19"/>
  <c r="N44" i="19"/>
  <c r="M44" i="19"/>
  <c r="K44" i="19"/>
  <c r="J44" i="19"/>
  <c r="N43" i="19"/>
  <c r="M43" i="19"/>
  <c r="K43" i="19"/>
  <c r="L43" i="19"/>
  <c r="N42" i="19"/>
  <c r="M42" i="19"/>
  <c r="K42" i="19"/>
  <c r="L42" i="19"/>
  <c r="N41" i="19"/>
  <c r="M41" i="19"/>
  <c r="K41" i="19"/>
  <c r="L41" i="19"/>
  <c r="N39" i="19"/>
  <c r="M39" i="19"/>
  <c r="K39" i="19"/>
  <c r="J39" i="19"/>
  <c r="N38" i="19"/>
  <c r="M38" i="19"/>
  <c r="K38" i="19"/>
  <c r="J38" i="19"/>
  <c r="L38" i="19"/>
  <c r="N37" i="19"/>
  <c r="M37" i="19"/>
  <c r="K37" i="19"/>
  <c r="L37" i="19"/>
  <c r="N36" i="19"/>
  <c r="M36" i="19"/>
  <c r="K36" i="19"/>
  <c r="J36" i="19"/>
  <c r="N35" i="19"/>
  <c r="M35" i="19"/>
  <c r="L35" i="19"/>
  <c r="K35" i="19"/>
  <c r="J35" i="19"/>
  <c r="N34" i="19"/>
  <c r="M34" i="19"/>
  <c r="K34" i="19"/>
  <c r="L34" i="19"/>
  <c r="N33" i="19"/>
  <c r="M33" i="19"/>
  <c r="K33" i="19"/>
  <c r="L33" i="19"/>
  <c r="N32" i="19"/>
  <c r="M32" i="19"/>
  <c r="K32" i="19"/>
  <c r="J32" i="19"/>
  <c r="N31" i="19"/>
  <c r="M31" i="19"/>
  <c r="K31" i="19"/>
  <c r="J31" i="19"/>
  <c r="N30" i="19"/>
  <c r="M30" i="19"/>
  <c r="K30" i="19"/>
  <c r="L30" i="19"/>
  <c r="N29" i="19"/>
  <c r="M29" i="19"/>
  <c r="K29" i="19"/>
  <c r="L29" i="19"/>
  <c r="N28" i="19"/>
  <c r="M28" i="19"/>
  <c r="K28" i="19"/>
  <c r="J28" i="19"/>
  <c r="N27" i="19"/>
  <c r="M27" i="19"/>
  <c r="K27" i="19"/>
  <c r="L27" i="19"/>
  <c r="N26" i="19"/>
  <c r="M26" i="19"/>
  <c r="K26" i="19"/>
  <c r="L26" i="19"/>
  <c r="N24" i="19"/>
  <c r="M24" i="19"/>
  <c r="K24" i="19"/>
  <c r="J24" i="19"/>
  <c r="N23" i="19"/>
  <c r="M23" i="19"/>
  <c r="K23" i="19"/>
  <c r="J23" i="19"/>
  <c r="N22" i="19"/>
  <c r="M22" i="19"/>
  <c r="K22" i="19"/>
  <c r="L22" i="19"/>
  <c r="N120" i="18"/>
  <c r="M120" i="18"/>
  <c r="K120" i="18"/>
  <c r="G120" i="18"/>
  <c r="J120" i="18" s="1"/>
  <c r="N119" i="18"/>
  <c r="M119" i="18"/>
  <c r="K119" i="18"/>
  <c r="G119" i="18"/>
  <c r="J119" i="18" s="1"/>
  <c r="N118" i="18"/>
  <c r="M118" i="18"/>
  <c r="K118" i="18"/>
  <c r="G118" i="18"/>
  <c r="J118" i="18" s="1"/>
  <c r="N117" i="18"/>
  <c r="M117" i="18"/>
  <c r="K117" i="18"/>
  <c r="G117" i="18"/>
  <c r="N116" i="18"/>
  <c r="M116" i="18"/>
  <c r="K116" i="18"/>
  <c r="G116" i="18"/>
  <c r="J116" i="18" s="1"/>
  <c r="N115" i="18"/>
  <c r="M115" i="18"/>
  <c r="K115" i="18"/>
  <c r="G115" i="18"/>
  <c r="N114" i="18"/>
  <c r="M114" i="18"/>
  <c r="K114" i="18"/>
  <c r="G114" i="18"/>
  <c r="L114" i="18" s="1"/>
  <c r="N113" i="18"/>
  <c r="M113" i="18"/>
  <c r="K113" i="18"/>
  <c r="G113" i="18"/>
  <c r="N112" i="18"/>
  <c r="M112" i="18"/>
  <c r="K112" i="18"/>
  <c r="G112" i="18"/>
  <c r="J112" i="18" s="1"/>
  <c r="N111" i="18"/>
  <c r="M111" i="18"/>
  <c r="K111" i="18"/>
  <c r="G111" i="18"/>
  <c r="J111" i="18" s="1"/>
  <c r="N110" i="18"/>
  <c r="M110" i="18"/>
  <c r="K110" i="18"/>
  <c r="G110" i="18"/>
  <c r="L110" i="18" s="1"/>
  <c r="N109" i="18"/>
  <c r="M109" i="18"/>
  <c r="K109" i="18"/>
  <c r="G109" i="18"/>
  <c r="N108" i="18"/>
  <c r="M108" i="18"/>
  <c r="K108" i="18"/>
  <c r="G108" i="18"/>
  <c r="J108" i="18" s="1"/>
  <c r="N107" i="18"/>
  <c r="M107" i="18"/>
  <c r="K107" i="18"/>
  <c r="G107" i="18"/>
  <c r="J107" i="18" s="1"/>
  <c r="N106" i="18"/>
  <c r="M106" i="18"/>
  <c r="K106" i="18"/>
  <c r="G106" i="18"/>
  <c r="L106" i="18" s="1"/>
  <c r="N105" i="18"/>
  <c r="M105" i="18"/>
  <c r="K105" i="18"/>
  <c r="G105" i="18"/>
  <c r="N104" i="18"/>
  <c r="M104" i="18"/>
  <c r="L104" i="18"/>
  <c r="K104" i="18"/>
  <c r="G104" i="18"/>
  <c r="J104" i="18" s="1"/>
  <c r="N103" i="18"/>
  <c r="O103" i="18" s="1"/>
  <c r="M103" i="18"/>
  <c r="K103" i="18"/>
  <c r="G103" i="18"/>
  <c r="L103" i="18" s="1"/>
  <c r="N102" i="18"/>
  <c r="M102" i="18"/>
  <c r="K102" i="18"/>
  <c r="G102" i="18"/>
  <c r="L102" i="18" s="1"/>
  <c r="N101" i="18"/>
  <c r="M101" i="18"/>
  <c r="K101" i="18"/>
  <c r="G101" i="18"/>
  <c r="N100" i="18"/>
  <c r="M100" i="18"/>
  <c r="K100" i="18"/>
  <c r="G100" i="18"/>
  <c r="J100" i="18" s="1"/>
  <c r="N99" i="18"/>
  <c r="M99" i="18"/>
  <c r="K99" i="18"/>
  <c r="G99" i="18"/>
  <c r="L99" i="18" s="1"/>
  <c r="N98" i="18"/>
  <c r="M98" i="18"/>
  <c r="K98" i="18"/>
  <c r="G98" i="18"/>
  <c r="L98" i="18" s="1"/>
  <c r="N97" i="18"/>
  <c r="M97" i="18"/>
  <c r="K97" i="18"/>
  <c r="N96" i="18"/>
  <c r="M96" i="18"/>
  <c r="K96" i="18"/>
  <c r="J96" i="18"/>
  <c r="N95" i="18"/>
  <c r="M95" i="18"/>
  <c r="K95" i="18"/>
  <c r="J95" i="18"/>
  <c r="N94" i="18"/>
  <c r="M94" i="18"/>
  <c r="K94" i="18"/>
  <c r="L94" i="18"/>
  <c r="N93" i="18"/>
  <c r="M93" i="18"/>
  <c r="K93" i="18"/>
  <c r="N92" i="18"/>
  <c r="M92" i="18"/>
  <c r="K92" i="18"/>
  <c r="J92" i="18"/>
  <c r="N90" i="18"/>
  <c r="M90" i="18"/>
  <c r="K90" i="18"/>
  <c r="L90" i="18"/>
  <c r="N88" i="18"/>
  <c r="M88" i="18"/>
  <c r="K88" i="18"/>
  <c r="J88" i="18"/>
  <c r="N87" i="18"/>
  <c r="M87" i="18"/>
  <c r="K87" i="18"/>
  <c r="L87" i="18"/>
  <c r="N86" i="18"/>
  <c r="M86" i="18"/>
  <c r="K86" i="18"/>
  <c r="L86" i="18"/>
  <c r="N85" i="18"/>
  <c r="M85" i="18"/>
  <c r="K85" i="18"/>
  <c r="N84" i="18"/>
  <c r="M84" i="18"/>
  <c r="L84" i="18"/>
  <c r="K84" i="18"/>
  <c r="J84" i="18"/>
  <c r="N83" i="18"/>
  <c r="M83" i="18"/>
  <c r="K83" i="18"/>
  <c r="L83" i="18"/>
  <c r="N82" i="18"/>
  <c r="M82" i="18"/>
  <c r="K82" i="18"/>
  <c r="L82" i="18"/>
  <c r="N81" i="18"/>
  <c r="M81" i="18"/>
  <c r="K81" i="18"/>
  <c r="L81" i="18"/>
  <c r="N80" i="18"/>
  <c r="M80" i="18"/>
  <c r="K80" i="18"/>
  <c r="J80" i="18"/>
  <c r="N79" i="18"/>
  <c r="M79" i="18"/>
  <c r="K79" i="18"/>
  <c r="J79" i="18"/>
  <c r="N78" i="18"/>
  <c r="M78" i="18"/>
  <c r="K78" i="18"/>
  <c r="N77" i="18"/>
  <c r="M77" i="18"/>
  <c r="K77" i="18"/>
  <c r="L77" i="18"/>
  <c r="N76" i="18"/>
  <c r="M76" i="18"/>
  <c r="K76" i="18"/>
  <c r="J76" i="18"/>
  <c r="N75" i="18"/>
  <c r="M75" i="18"/>
  <c r="K75" i="18"/>
  <c r="J75" i="18"/>
  <c r="N74" i="18"/>
  <c r="M74" i="18"/>
  <c r="K74" i="18"/>
  <c r="L74" i="18"/>
  <c r="N73" i="18"/>
  <c r="M73" i="18"/>
  <c r="K73" i="18"/>
  <c r="L73" i="18"/>
  <c r="N71" i="18"/>
  <c r="M71" i="18"/>
  <c r="K71" i="18"/>
  <c r="L71" i="18"/>
  <c r="N70" i="18"/>
  <c r="M70" i="18"/>
  <c r="K70" i="18"/>
  <c r="L70" i="18"/>
  <c r="N69" i="18"/>
  <c r="M69" i="18"/>
  <c r="K69" i="18"/>
  <c r="L69" i="18"/>
  <c r="N68" i="18"/>
  <c r="M68" i="18"/>
  <c r="K68" i="18"/>
  <c r="J68" i="18"/>
  <c r="N67" i="18"/>
  <c r="M67" i="18"/>
  <c r="L67" i="18"/>
  <c r="K67" i="18"/>
  <c r="J67" i="18"/>
  <c r="N66" i="18"/>
  <c r="M66" i="18"/>
  <c r="K66" i="18"/>
  <c r="L66" i="18"/>
  <c r="N65" i="18"/>
  <c r="M65" i="18"/>
  <c r="K65" i="18"/>
  <c r="L65" i="18"/>
  <c r="N64" i="18"/>
  <c r="M64" i="18"/>
  <c r="K64" i="18"/>
  <c r="J64" i="18"/>
  <c r="N63" i="18"/>
  <c r="M63" i="18"/>
  <c r="K63" i="18"/>
  <c r="J63" i="18"/>
  <c r="N62" i="18"/>
  <c r="M62" i="18"/>
  <c r="K62" i="18"/>
  <c r="L62" i="18"/>
  <c r="N61" i="18"/>
  <c r="M61" i="18"/>
  <c r="K61" i="18"/>
  <c r="L61" i="18"/>
  <c r="N59" i="18"/>
  <c r="M59" i="18"/>
  <c r="K59" i="18"/>
  <c r="L59" i="18"/>
  <c r="N58" i="18"/>
  <c r="M58" i="18"/>
  <c r="K58" i="18"/>
  <c r="L58" i="18"/>
  <c r="N57" i="18"/>
  <c r="M57" i="18"/>
  <c r="K57" i="18"/>
  <c r="L57" i="18"/>
  <c r="N56" i="18"/>
  <c r="M56" i="18"/>
  <c r="K56" i="18"/>
  <c r="J56" i="18"/>
  <c r="N55" i="18"/>
  <c r="M55" i="18"/>
  <c r="K55" i="18"/>
  <c r="J55" i="18"/>
  <c r="N54" i="18"/>
  <c r="M54" i="18"/>
  <c r="K54" i="18"/>
  <c r="L54" i="18"/>
  <c r="N53" i="18"/>
  <c r="M53" i="18"/>
  <c r="K53" i="18"/>
  <c r="L53" i="18"/>
  <c r="N52" i="18"/>
  <c r="M52" i="18"/>
  <c r="K52" i="18"/>
  <c r="J52" i="18"/>
  <c r="N51" i="18"/>
  <c r="M51" i="18"/>
  <c r="K51" i="18"/>
  <c r="J51" i="18"/>
  <c r="N50" i="18"/>
  <c r="M50" i="18"/>
  <c r="K50" i="18"/>
  <c r="L50" i="18"/>
  <c r="N48" i="18"/>
  <c r="M48" i="18"/>
  <c r="K48" i="18"/>
  <c r="J48" i="18"/>
  <c r="N47" i="18"/>
  <c r="M47" i="18"/>
  <c r="K47" i="18"/>
  <c r="L47" i="18"/>
  <c r="N46" i="18"/>
  <c r="M46" i="18"/>
  <c r="K46" i="18"/>
  <c r="L46" i="18"/>
  <c r="N45" i="18"/>
  <c r="M45" i="18"/>
  <c r="K45" i="18"/>
  <c r="L45" i="18"/>
  <c r="N44" i="18"/>
  <c r="M44" i="18"/>
  <c r="K44" i="18"/>
  <c r="N43" i="18"/>
  <c r="M43" i="18"/>
  <c r="K43" i="18"/>
  <c r="J43" i="18"/>
  <c r="N42" i="18"/>
  <c r="M42" i="18"/>
  <c r="K42" i="18"/>
  <c r="L42" i="18"/>
  <c r="N41" i="18"/>
  <c r="M41" i="18"/>
  <c r="K41" i="18"/>
  <c r="L41" i="18"/>
  <c r="N40" i="18"/>
  <c r="M40" i="18"/>
  <c r="K40" i="18"/>
  <c r="J40" i="18"/>
  <c r="N38" i="18"/>
  <c r="M38" i="18"/>
  <c r="K38" i="18"/>
  <c r="L38" i="18"/>
  <c r="N37" i="18"/>
  <c r="M37" i="18"/>
  <c r="K37" i="18"/>
  <c r="L37" i="18"/>
  <c r="N35" i="18"/>
  <c r="M35" i="18"/>
  <c r="K35" i="18"/>
  <c r="L35" i="18"/>
  <c r="N34" i="18"/>
  <c r="M34" i="18"/>
  <c r="K34" i="18"/>
  <c r="L34" i="18"/>
  <c r="N33" i="18"/>
  <c r="M33" i="18"/>
  <c r="K33" i="18"/>
  <c r="L33" i="18"/>
  <c r="N32" i="18"/>
  <c r="M32" i="18"/>
  <c r="K32" i="18"/>
  <c r="J32" i="18"/>
  <c r="N31" i="18"/>
  <c r="M31" i="18"/>
  <c r="K31" i="18"/>
  <c r="N30" i="18"/>
  <c r="M30" i="18"/>
  <c r="K30" i="18"/>
  <c r="L30" i="18"/>
  <c r="N29" i="18"/>
  <c r="M29" i="18"/>
  <c r="K29" i="18"/>
  <c r="L29" i="18"/>
  <c r="N28" i="18"/>
  <c r="M28" i="18"/>
  <c r="K28" i="18"/>
  <c r="J28" i="18"/>
  <c r="N27" i="18"/>
  <c r="M27" i="18"/>
  <c r="K27" i="18"/>
  <c r="J27" i="18"/>
  <c r="N26" i="18"/>
  <c r="M26" i="18"/>
  <c r="K26" i="18"/>
  <c r="L26" i="18"/>
  <c r="N25" i="18"/>
  <c r="M25" i="18"/>
  <c r="K25" i="18"/>
  <c r="L25" i="18"/>
  <c r="N24" i="18"/>
  <c r="M24" i="18"/>
  <c r="K24" i="18"/>
  <c r="J24" i="18"/>
  <c r="N23" i="18"/>
  <c r="M23" i="18"/>
  <c r="K23" i="18"/>
  <c r="J23" i="18"/>
  <c r="L23" i="18"/>
  <c r="N22" i="18"/>
  <c r="M22" i="18"/>
  <c r="K22" i="18"/>
  <c r="L22" i="18"/>
  <c r="N120" i="17"/>
  <c r="M120" i="17"/>
  <c r="L120" i="17"/>
  <c r="K120" i="17"/>
  <c r="G120" i="17"/>
  <c r="J120" i="17" s="1"/>
  <c r="N119" i="17"/>
  <c r="M119" i="17"/>
  <c r="K119" i="17"/>
  <c r="G119" i="17"/>
  <c r="J119" i="17" s="1"/>
  <c r="N118" i="17"/>
  <c r="M118" i="17"/>
  <c r="K118" i="17"/>
  <c r="G118" i="17"/>
  <c r="J118" i="17" s="1"/>
  <c r="N117" i="17"/>
  <c r="M117" i="17"/>
  <c r="K117" i="17"/>
  <c r="G117" i="17"/>
  <c r="N116" i="17"/>
  <c r="M116" i="17"/>
  <c r="K116" i="17"/>
  <c r="G116" i="17"/>
  <c r="J116" i="17" s="1"/>
  <c r="N115" i="17"/>
  <c r="M115" i="17"/>
  <c r="K115" i="17"/>
  <c r="G115" i="17"/>
  <c r="N114" i="17"/>
  <c r="M114" i="17"/>
  <c r="K114" i="17"/>
  <c r="G114" i="17"/>
  <c r="L114" i="17" s="1"/>
  <c r="N113" i="17"/>
  <c r="M113" i="17"/>
  <c r="K113" i="17"/>
  <c r="G113" i="17"/>
  <c r="N112" i="17"/>
  <c r="M112" i="17"/>
  <c r="K112" i="17"/>
  <c r="G112" i="17"/>
  <c r="J112" i="17" s="1"/>
  <c r="N111" i="17"/>
  <c r="M111" i="17"/>
  <c r="K111" i="17"/>
  <c r="G111" i="17"/>
  <c r="J111" i="17" s="1"/>
  <c r="N110" i="17"/>
  <c r="M110" i="17"/>
  <c r="K110" i="17"/>
  <c r="G110" i="17"/>
  <c r="L110" i="17" s="1"/>
  <c r="N109" i="17"/>
  <c r="M109" i="17"/>
  <c r="K109" i="17"/>
  <c r="G109" i="17"/>
  <c r="N108" i="17"/>
  <c r="M108" i="17"/>
  <c r="K108" i="17"/>
  <c r="G108" i="17"/>
  <c r="J108" i="17" s="1"/>
  <c r="N107" i="17"/>
  <c r="M107" i="17"/>
  <c r="K107" i="17"/>
  <c r="G107" i="17"/>
  <c r="J107" i="17" s="1"/>
  <c r="N106" i="17"/>
  <c r="M106" i="17"/>
  <c r="K106" i="17"/>
  <c r="G106" i="17"/>
  <c r="L106" i="17" s="1"/>
  <c r="N105" i="17"/>
  <c r="M105" i="17"/>
  <c r="K105" i="17"/>
  <c r="G105" i="17"/>
  <c r="N104" i="17"/>
  <c r="M104" i="17"/>
  <c r="K104" i="17"/>
  <c r="G104" i="17"/>
  <c r="J104" i="17" s="1"/>
  <c r="N103" i="17"/>
  <c r="M103" i="17"/>
  <c r="K103" i="17"/>
  <c r="G103" i="17"/>
  <c r="J103" i="17" s="1"/>
  <c r="N102" i="17"/>
  <c r="M102" i="17"/>
  <c r="K102" i="17"/>
  <c r="G102" i="17"/>
  <c r="L102" i="17" s="1"/>
  <c r="N101" i="17"/>
  <c r="M101" i="17"/>
  <c r="K101" i="17"/>
  <c r="G101" i="17"/>
  <c r="N100" i="17"/>
  <c r="M100" i="17"/>
  <c r="K100" i="17"/>
  <c r="G100" i="17"/>
  <c r="J100" i="17" s="1"/>
  <c r="N99" i="17"/>
  <c r="M99" i="17"/>
  <c r="K99" i="17"/>
  <c r="G99" i="17"/>
  <c r="J99" i="17" s="1"/>
  <c r="N98" i="17"/>
  <c r="M98" i="17"/>
  <c r="K98" i="17"/>
  <c r="G98" i="17"/>
  <c r="L98" i="17" s="1"/>
  <c r="N97" i="17"/>
  <c r="M97" i="17"/>
  <c r="K97" i="17"/>
  <c r="G97" i="17"/>
  <c r="L97" i="17" s="1"/>
  <c r="N96" i="17"/>
  <c r="M96" i="17"/>
  <c r="K96" i="17"/>
  <c r="J96" i="17"/>
  <c r="N95" i="17"/>
  <c r="M95" i="17"/>
  <c r="K95" i="17"/>
  <c r="L95" i="17"/>
  <c r="N94" i="17"/>
  <c r="M94" i="17"/>
  <c r="K94" i="17"/>
  <c r="L94" i="17"/>
  <c r="N93" i="17"/>
  <c r="M93" i="17"/>
  <c r="K93" i="17"/>
  <c r="L93" i="17"/>
  <c r="N92" i="17"/>
  <c r="M92" i="17"/>
  <c r="K92" i="17"/>
  <c r="J92" i="17"/>
  <c r="N91" i="17"/>
  <c r="M91" i="17"/>
  <c r="K91" i="17"/>
  <c r="L91" i="17"/>
  <c r="N90" i="17"/>
  <c r="M90" i="17"/>
  <c r="K90" i="17"/>
  <c r="L90" i="17"/>
  <c r="N89" i="17"/>
  <c r="M89" i="17"/>
  <c r="K89" i="17"/>
  <c r="L89" i="17"/>
  <c r="N87" i="17"/>
  <c r="M87" i="17"/>
  <c r="K87" i="17"/>
  <c r="L87" i="17"/>
  <c r="N85" i="17"/>
  <c r="M85" i="17"/>
  <c r="K85" i="17"/>
  <c r="L85" i="17"/>
  <c r="N84" i="17"/>
  <c r="M84" i="17"/>
  <c r="K84" i="17"/>
  <c r="J84" i="17"/>
  <c r="N83" i="17"/>
  <c r="M83" i="17"/>
  <c r="K83" i="17"/>
  <c r="J83" i="17"/>
  <c r="N82" i="17"/>
  <c r="M82" i="17"/>
  <c r="K82" i="17"/>
  <c r="L82" i="17"/>
  <c r="N81" i="17"/>
  <c r="M81" i="17"/>
  <c r="K81" i="17"/>
  <c r="L81" i="17"/>
  <c r="N80" i="17"/>
  <c r="M80" i="17"/>
  <c r="K80" i="17"/>
  <c r="J80" i="17"/>
  <c r="N79" i="17"/>
  <c r="M79" i="17"/>
  <c r="K79" i="17"/>
  <c r="N78" i="17"/>
  <c r="M78" i="17"/>
  <c r="K78" i="17"/>
  <c r="J78" i="17"/>
  <c r="L78" i="17"/>
  <c r="N77" i="17"/>
  <c r="M77" i="17"/>
  <c r="K77" i="17"/>
  <c r="L77" i="17"/>
  <c r="N76" i="17"/>
  <c r="M76" i="17"/>
  <c r="K76" i="17"/>
  <c r="J76" i="17"/>
  <c r="N75" i="17"/>
  <c r="M75" i="17"/>
  <c r="K75" i="17"/>
  <c r="L75" i="17"/>
  <c r="N74" i="17"/>
  <c r="M74" i="17"/>
  <c r="K74" i="17"/>
  <c r="L74" i="17"/>
  <c r="N73" i="17"/>
  <c r="M73" i="17"/>
  <c r="K73" i="17"/>
  <c r="L73" i="17"/>
  <c r="N71" i="17"/>
  <c r="M71" i="17"/>
  <c r="K71" i="17"/>
  <c r="L71" i="17"/>
  <c r="N70" i="17"/>
  <c r="M70" i="17"/>
  <c r="K70" i="17"/>
  <c r="L70" i="17"/>
  <c r="N69" i="17"/>
  <c r="M69" i="17"/>
  <c r="K69" i="17"/>
  <c r="L69" i="17"/>
  <c r="N68" i="17"/>
  <c r="M68" i="17"/>
  <c r="K68" i="17"/>
  <c r="J68" i="17"/>
  <c r="N67" i="17"/>
  <c r="M67" i="17"/>
  <c r="K67" i="17"/>
  <c r="J67" i="17"/>
  <c r="N66" i="17"/>
  <c r="M66" i="17"/>
  <c r="K66" i="17"/>
  <c r="L66" i="17"/>
  <c r="N65" i="17"/>
  <c r="M65" i="17"/>
  <c r="K65" i="17"/>
  <c r="L65" i="17"/>
  <c r="N64" i="17"/>
  <c r="M64" i="17"/>
  <c r="K64" i="17"/>
  <c r="J64" i="17"/>
  <c r="N63" i="17"/>
  <c r="M63" i="17"/>
  <c r="K63" i="17"/>
  <c r="L63" i="17"/>
  <c r="N62" i="17"/>
  <c r="M62" i="17"/>
  <c r="K62" i="17"/>
  <c r="L62" i="17"/>
  <c r="N61" i="17"/>
  <c r="M61" i="17"/>
  <c r="K61" i="17"/>
  <c r="L61" i="17"/>
  <c r="N60" i="17"/>
  <c r="M60" i="17"/>
  <c r="K60" i="17"/>
  <c r="J60" i="17"/>
  <c r="N58" i="17"/>
  <c r="M58" i="17"/>
  <c r="K58" i="17"/>
  <c r="L58" i="17"/>
  <c r="N57" i="17"/>
  <c r="M57" i="17"/>
  <c r="K57" i="17"/>
  <c r="L57" i="17"/>
  <c r="N56" i="17"/>
  <c r="M56" i="17"/>
  <c r="K56" i="17"/>
  <c r="J56" i="17"/>
  <c r="N55" i="17"/>
  <c r="M55" i="17"/>
  <c r="K55" i="17"/>
  <c r="L55" i="17"/>
  <c r="N54" i="17"/>
  <c r="M54" i="17"/>
  <c r="K54" i="17"/>
  <c r="L54" i="17"/>
  <c r="N53" i="17"/>
  <c r="M53" i="17"/>
  <c r="K53" i="17"/>
  <c r="L53" i="17"/>
  <c r="N52" i="17"/>
  <c r="M52" i="17"/>
  <c r="K52" i="17"/>
  <c r="J52" i="17"/>
  <c r="N51" i="17"/>
  <c r="M51" i="17"/>
  <c r="K51" i="17"/>
  <c r="J51" i="17"/>
  <c r="N50" i="17"/>
  <c r="M50" i="17"/>
  <c r="K50" i="17"/>
  <c r="L50" i="17"/>
  <c r="N49" i="17"/>
  <c r="M49" i="17"/>
  <c r="K49" i="17"/>
  <c r="L49" i="17"/>
  <c r="N48" i="17"/>
  <c r="M48" i="17"/>
  <c r="K48" i="17"/>
  <c r="J48" i="17"/>
  <c r="N47" i="17"/>
  <c r="M47" i="17"/>
  <c r="K47" i="17"/>
  <c r="L47" i="17"/>
  <c r="N46" i="17"/>
  <c r="M46" i="17"/>
  <c r="K46" i="17"/>
  <c r="L46" i="17"/>
  <c r="N45" i="17"/>
  <c r="M45" i="17"/>
  <c r="K45" i="17"/>
  <c r="L45" i="17"/>
  <c r="N43" i="17"/>
  <c r="M43" i="17"/>
  <c r="K43" i="17"/>
  <c r="L43" i="17"/>
  <c r="N42" i="17"/>
  <c r="M42" i="17"/>
  <c r="K42" i="17"/>
  <c r="L42" i="17"/>
  <c r="N41" i="17"/>
  <c r="M41" i="17"/>
  <c r="K41" i="17"/>
  <c r="L41" i="17"/>
  <c r="N40" i="17"/>
  <c r="M40" i="17"/>
  <c r="K40" i="17"/>
  <c r="J40" i="17"/>
  <c r="N39" i="17"/>
  <c r="M39" i="17"/>
  <c r="K39" i="17"/>
  <c r="L39" i="17"/>
  <c r="N38" i="17"/>
  <c r="M38" i="17"/>
  <c r="K38" i="17"/>
  <c r="L38" i="17"/>
  <c r="N37" i="17"/>
  <c r="M37" i="17"/>
  <c r="K37" i="17"/>
  <c r="L37" i="17"/>
  <c r="N36" i="17"/>
  <c r="M36" i="17"/>
  <c r="K36" i="17"/>
  <c r="J36" i="17"/>
  <c r="N35" i="17"/>
  <c r="M35" i="17"/>
  <c r="K35" i="17"/>
  <c r="N33" i="17"/>
  <c r="M33" i="17"/>
  <c r="K33" i="17"/>
  <c r="L33" i="17"/>
  <c r="N32" i="17"/>
  <c r="M32" i="17"/>
  <c r="K32" i="17"/>
  <c r="J32" i="17"/>
  <c r="N31" i="17"/>
  <c r="M31" i="17"/>
  <c r="K31" i="17"/>
  <c r="L31" i="17"/>
  <c r="N30" i="17"/>
  <c r="M30" i="17"/>
  <c r="K30" i="17"/>
  <c r="L30" i="17"/>
  <c r="N29" i="17"/>
  <c r="M29" i="17"/>
  <c r="K29" i="17"/>
  <c r="L29" i="17"/>
  <c r="N28" i="17"/>
  <c r="M28" i="17"/>
  <c r="K28" i="17"/>
  <c r="J28" i="17"/>
  <c r="N27" i="17"/>
  <c r="M27" i="17"/>
  <c r="K27" i="17"/>
  <c r="J27" i="17"/>
  <c r="N26" i="17"/>
  <c r="M26" i="17"/>
  <c r="K26" i="17"/>
  <c r="J26" i="17"/>
  <c r="L26" i="17"/>
  <c r="N25" i="17"/>
  <c r="M25" i="17"/>
  <c r="K25" i="17"/>
  <c r="L25" i="17"/>
  <c r="N22" i="17"/>
  <c r="M22" i="17"/>
  <c r="K22" i="17"/>
  <c r="L22" i="17"/>
  <c r="N120" i="16"/>
  <c r="M120" i="16"/>
  <c r="K120" i="16"/>
  <c r="G120" i="16"/>
  <c r="L120" i="16" s="1"/>
  <c r="N119" i="16"/>
  <c r="M119" i="16"/>
  <c r="K119" i="16"/>
  <c r="G119" i="16"/>
  <c r="J119" i="16" s="1"/>
  <c r="N118" i="16"/>
  <c r="M118" i="16"/>
  <c r="K118" i="16"/>
  <c r="G118" i="16"/>
  <c r="N117" i="16"/>
  <c r="M117" i="16"/>
  <c r="K117" i="16"/>
  <c r="G117" i="16"/>
  <c r="L117" i="16" s="1"/>
  <c r="N116" i="16"/>
  <c r="M116" i="16"/>
  <c r="K116" i="16"/>
  <c r="G116" i="16"/>
  <c r="L116" i="16" s="1"/>
  <c r="N115" i="16"/>
  <c r="M115" i="16"/>
  <c r="K115" i="16"/>
  <c r="G115" i="16"/>
  <c r="J115" i="16" s="1"/>
  <c r="N114" i="16"/>
  <c r="M114" i="16"/>
  <c r="K114" i="16"/>
  <c r="G114" i="16"/>
  <c r="J114" i="16" s="1"/>
  <c r="N113" i="16"/>
  <c r="M113" i="16"/>
  <c r="K113" i="16"/>
  <c r="G113" i="16"/>
  <c r="L113" i="16" s="1"/>
  <c r="N112" i="16"/>
  <c r="M112" i="16"/>
  <c r="K112" i="16"/>
  <c r="G112" i="16"/>
  <c r="L112" i="16" s="1"/>
  <c r="N111" i="16"/>
  <c r="M111" i="16"/>
  <c r="K111" i="16"/>
  <c r="G111" i="16"/>
  <c r="J111" i="16" s="1"/>
  <c r="N110" i="16"/>
  <c r="M110" i="16"/>
  <c r="L110" i="16"/>
  <c r="K110" i="16"/>
  <c r="G110" i="16"/>
  <c r="J110" i="16" s="1"/>
  <c r="N109" i="16"/>
  <c r="M109" i="16"/>
  <c r="K109" i="16"/>
  <c r="G109" i="16"/>
  <c r="L109" i="16" s="1"/>
  <c r="N108" i="16"/>
  <c r="M108" i="16"/>
  <c r="K108" i="16"/>
  <c r="G108" i="16"/>
  <c r="L108" i="16" s="1"/>
  <c r="N107" i="16"/>
  <c r="M107" i="16"/>
  <c r="K107" i="16"/>
  <c r="G107" i="16"/>
  <c r="J107" i="16" s="1"/>
  <c r="N106" i="16"/>
  <c r="M106" i="16"/>
  <c r="K106" i="16"/>
  <c r="G106" i="16"/>
  <c r="J106" i="16" s="1"/>
  <c r="N105" i="16"/>
  <c r="M105" i="16"/>
  <c r="K105" i="16"/>
  <c r="L105" i="16"/>
  <c r="N104" i="16"/>
  <c r="M104" i="16"/>
  <c r="K104" i="16"/>
  <c r="L104" i="16"/>
  <c r="N103" i="16"/>
  <c r="M103" i="16"/>
  <c r="K103" i="16"/>
  <c r="J103" i="16"/>
  <c r="N102" i="16"/>
  <c r="M102" i="16"/>
  <c r="K102" i="16"/>
  <c r="J102" i="16"/>
  <c r="N100" i="16"/>
  <c r="M100" i="16"/>
  <c r="K100" i="16"/>
  <c r="N98" i="16"/>
  <c r="M98" i="16"/>
  <c r="L98" i="16"/>
  <c r="K98" i="16"/>
  <c r="J98" i="16"/>
  <c r="N97" i="16"/>
  <c r="M97" i="16"/>
  <c r="K97" i="16"/>
  <c r="L97" i="16"/>
  <c r="N96" i="16"/>
  <c r="M96" i="16"/>
  <c r="K96" i="16"/>
  <c r="L96" i="16"/>
  <c r="N95" i="16"/>
  <c r="M95" i="16"/>
  <c r="K95" i="16"/>
  <c r="J95" i="16"/>
  <c r="N94" i="16"/>
  <c r="M94" i="16"/>
  <c r="K94" i="16"/>
  <c r="J94" i="16"/>
  <c r="N93" i="16"/>
  <c r="M93" i="16"/>
  <c r="K93" i="16"/>
  <c r="L93" i="16"/>
  <c r="N92" i="16"/>
  <c r="M92" i="16"/>
  <c r="K92" i="16"/>
  <c r="L92" i="16"/>
  <c r="N91" i="16"/>
  <c r="M91" i="16"/>
  <c r="K91" i="16"/>
  <c r="J91" i="16"/>
  <c r="N90" i="16"/>
  <c r="M90" i="16"/>
  <c r="K90" i="16"/>
  <c r="J90" i="16"/>
  <c r="N89" i="16"/>
  <c r="M89" i="16"/>
  <c r="K89" i="16"/>
  <c r="L89" i="16"/>
  <c r="N88" i="16"/>
  <c r="M88" i="16"/>
  <c r="K88" i="16"/>
  <c r="L88" i="16"/>
  <c r="N87" i="16"/>
  <c r="M87" i="16"/>
  <c r="K87" i="16"/>
  <c r="J87" i="16"/>
  <c r="N86" i="16"/>
  <c r="M86" i="16"/>
  <c r="K86" i="16"/>
  <c r="J86" i="16"/>
  <c r="N85" i="16"/>
  <c r="M85" i="16"/>
  <c r="K85" i="16"/>
  <c r="L85" i="16"/>
  <c r="N84" i="16"/>
  <c r="M84" i="16"/>
  <c r="K84" i="16"/>
  <c r="N82" i="16"/>
  <c r="M82" i="16"/>
  <c r="K82" i="16"/>
  <c r="J82" i="16"/>
  <c r="N81" i="16"/>
  <c r="M81" i="16"/>
  <c r="K81" i="16"/>
  <c r="L81" i="16"/>
  <c r="N80" i="16"/>
  <c r="M80" i="16"/>
  <c r="K80" i="16"/>
  <c r="L80" i="16"/>
  <c r="N79" i="16"/>
  <c r="M79" i="16"/>
  <c r="K79" i="16"/>
  <c r="J79" i="16"/>
  <c r="N78" i="16"/>
  <c r="M78" i="16"/>
  <c r="K78" i="16"/>
  <c r="J78" i="16"/>
  <c r="N77" i="16"/>
  <c r="M77" i="16"/>
  <c r="K77" i="16"/>
  <c r="L77" i="16"/>
  <c r="N76" i="16"/>
  <c r="M76" i="16"/>
  <c r="K76" i="16"/>
  <c r="L76" i="16"/>
  <c r="N75" i="16"/>
  <c r="M75" i="16"/>
  <c r="K75" i="16"/>
  <c r="J75" i="16"/>
  <c r="N74" i="16"/>
  <c r="M74" i="16"/>
  <c r="K74" i="16"/>
  <c r="J74" i="16"/>
  <c r="N73" i="16"/>
  <c r="M73" i="16"/>
  <c r="K73" i="16"/>
  <c r="L73" i="16"/>
  <c r="N72" i="16"/>
  <c r="M72" i="16"/>
  <c r="K72" i="16"/>
  <c r="L72" i="16"/>
  <c r="N70" i="16"/>
  <c r="M70" i="16"/>
  <c r="K70" i="16"/>
  <c r="J70" i="16"/>
  <c r="N69" i="16"/>
  <c r="M69" i="16"/>
  <c r="K69" i="16"/>
  <c r="L69" i="16"/>
  <c r="N68" i="16"/>
  <c r="M68" i="16"/>
  <c r="K68" i="16"/>
  <c r="L68" i="16"/>
  <c r="N67" i="16"/>
  <c r="M67" i="16"/>
  <c r="K67" i="16"/>
  <c r="J67" i="16"/>
  <c r="N66" i="16"/>
  <c r="M66" i="16"/>
  <c r="K66" i="16"/>
  <c r="J66" i="16"/>
  <c r="N65" i="16"/>
  <c r="M65" i="16"/>
  <c r="K65" i="16"/>
  <c r="L65" i="16"/>
  <c r="N64" i="16"/>
  <c r="M64" i="16"/>
  <c r="K64" i="16"/>
  <c r="L64" i="16"/>
  <c r="N63" i="16"/>
  <c r="M63" i="16"/>
  <c r="K63" i="16"/>
  <c r="J63" i="16"/>
  <c r="N62" i="16"/>
  <c r="M62" i="16"/>
  <c r="L62" i="16"/>
  <c r="K62" i="16"/>
  <c r="J62" i="16"/>
  <c r="N61" i="16"/>
  <c r="M61" i="16"/>
  <c r="K61" i="16"/>
  <c r="L61" i="16"/>
  <c r="N60" i="16"/>
  <c r="M60" i="16"/>
  <c r="K60" i="16"/>
  <c r="L60" i="16"/>
  <c r="N59" i="16"/>
  <c r="M59" i="16"/>
  <c r="K59" i="16"/>
  <c r="J59" i="16"/>
  <c r="N58" i="16"/>
  <c r="M58" i="16"/>
  <c r="K58" i="16"/>
  <c r="J58" i="16"/>
  <c r="N57" i="16"/>
  <c r="M57" i="16"/>
  <c r="K57" i="16"/>
  <c r="L57" i="16"/>
  <c r="N55" i="16"/>
  <c r="M55" i="16"/>
  <c r="K55" i="16"/>
  <c r="J55" i="16"/>
  <c r="N54" i="16"/>
  <c r="M54" i="16"/>
  <c r="K54" i="16"/>
  <c r="J54" i="16"/>
  <c r="N53" i="16"/>
  <c r="M53" i="16"/>
  <c r="K53" i="16"/>
  <c r="L53" i="16"/>
  <c r="N52" i="16"/>
  <c r="M52" i="16"/>
  <c r="K52" i="16"/>
  <c r="L52" i="16"/>
  <c r="N51" i="16"/>
  <c r="M51" i="16"/>
  <c r="K51" i="16"/>
  <c r="J51" i="16"/>
  <c r="N50" i="16"/>
  <c r="M50" i="16"/>
  <c r="K50" i="16"/>
  <c r="J50" i="16"/>
  <c r="N49" i="16"/>
  <c r="M49" i="16"/>
  <c r="K49" i="16"/>
  <c r="L49" i="16"/>
  <c r="N48" i="16"/>
  <c r="M48" i="16"/>
  <c r="K48" i="16"/>
  <c r="L48" i="16"/>
  <c r="N47" i="16"/>
  <c r="M47" i="16"/>
  <c r="K47" i="16"/>
  <c r="J47" i="16"/>
  <c r="N46" i="16"/>
  <c r="M46" i="16"/>
  <c r="L46" i="16"/>
  <c r="K46" i="16"/>
  <c r="J46" i="16"/>
  <c r="N45" i="16"/>
  <c r="M45" i="16"/>
  <c r="K45" i="16"/>
  <c r="L45" i="16"/>
  <c r="N44" i="16"/>
  <c r="M44" i="16"/>
  <c r="K44" i="16"/>
  <c r="L44" i="16"/>
  <c r="N43" i="16"/>
  <c r="M43" i="16"/>
  <c r="K43" i="16"/>
  <c r="J43" i="16"/>
  <c r="N42" i="16"/>
  <c r="M42" i="16"/>
  <c r="K42" i="16"/>
  <c r="J42" i="16"/>
  <c r="N40" i="16"/>
  <c r="M40" i="16"/>
  <c r="K40" i="16"/>
  <c r="L40" i="16"/>
  <c r="N39" i="16"/>
  <c r="M39" i="16"/>
  <c r="K39" i="16"/>
  <c r="J39" i="16"/>
  <c r="N38" i="16"/>
  <c r="M38" i="16"/>
  <c r="K38" i="16"/>
  <c r="J38" i="16"/>
  <c r="N37" i="16"/>
  <c r="M37" i="16"/>
  <c r="K37" i="16"/>
  <c r="N36" i="16"/>
  <c r="M36" i="16"/>
  <c r="K36" i="16"/>
  <c r="L36" i="16"/>
  <c r="N35" i="16"/>
  <c r="M35" i="16"/>
  <c r="K35" i="16"/>
  <c r="J35" i="16"/>
  <c r="N34" i="16"/>
  <c r="M34" i="16"/>
  <c r="K34" i="16"/>
  <c r="N33" i="16"/>
  <c r="M33" i="16"/>
  <c r="K33" i="16"/>
  <c r="N32" i="16"/>
  <c r="M32" i="16"/>
  <c r="K32" i="16"/>
  <c r="L32" i="16"/>
  <c r="N31" i="16"/>
  <c r="M31" i="16"/>
  <c r="K31" i="16"/>
  <c r="J31" i="16"/>
  <c r="N30" i="16"/>
  <c r="M30" i="16"/>
  <c r="K30" i="16"/>
  <c r="J30" i="16"/>
  <c r="N29" i="16"/>
  <c r="M29" i="16"/>
  <c r="K29" i="16"/>
  <c r="N28" i="16"/>
  <c r="M28" i="16"/>
  <c r="K28" i="16"/>
  <c r="L28" i="16"/>
  <c r="N27" i="16"/>
  <c r="M27" i="16"/>
  <c r="K27" i="16"/>
  <c r="J27" i="16"/>
  <c r="N26" i="16"/>
  <c r="M26" i="16"/>
  <c r="K26" i="16"/>
  <c r="J26" i="16"/>
  <c r="N25" i="16"/>
  <c r="M25" i="16"/>
  <c r="K25" i="16"/>
  <c r="N23" i="16"/>
  <c r="M23" i="16"/>
  <c r="K23" i="16"/>
  <c r="J23" i="16"/>
  <c r="N22" i="16"/>
  <c r="M22" i="16"/>
  <c r="K22" i="16"/>
  <c r="J22" i="16"/>
  <c r="N118" i="15"/>
  <c r="M118" i="15"/>
  <c r="K118" i="15"/>
  <c r="G118" i="15"/>
  <c r="J118" i="15" s="1"/>
  <c r="N117" i="15"/>
  <c r="M117" i="15"/>
  <c r="K117" i="15"/>
  <c r="G117" i="15"/>
  <c r="J117" i="15" s="1"/>
  <c r="N116" i="15"/>
  <c r="M116" i="15"/>
  <c r="K116" i="15"/>
  <c r="G116" i="15"/>
  <c r="L116" i="15" s="1"/>
  <c r="N115" i="15"/>
  <c r="M115" i="15"/>
  <c r="K115" i="15"/>
  <c r="G115" i="15"/>
  <c r="N114" i="15"/>
  <c r="M114" i="15"/>
  <c r="K114" i="15"/>
  <c r="G114" i="15"/>
  <c r="J114" i="15" s="1"/>
  <c r="N113" i="15"/>
  <c r="M113" i="15"/>
  <c r="K113" i="15"/>
  <c r="G113" i="15"/>
  <c r="J113" i="15" s="1"/>
  <c r="N112" i="15"/>
  <c r="M112" i="15"/>
  <c r="K112" i="15"/>
  <c r="G112" i="15"/>
  <c r="L112" i="15" s="1"/>
  <c r="N111" i="15"/>
  <c r="M111" i="15"/>
  <c r="K111" i="15"/>
  <c r="G111" i="15"/>
  <c r="N110" i="15"/>
  <c r="M110" i="15"/>
  <c r="K110" i="15"/>
  <c r="G110" i="15"/>
  <c r="J110" i="15" s="1"/>
  <c r="N109" i="15"/>
  <c r="M109" i="15"/>
  <c r="K109" i="15"/>
  <c r="G109" i="15"/>
  <c r="L109" i="15" s="1"/>
  <c r="N108" i="15"/>
  <c r="M108" i="15"/>
  <c r="K108" i="15"/>
  <c r="G108" i="15"/>
  <c r="L108" i="15" s="1"/>
  <c r="N107" i="15"/>
  <c r="M107" i="15"/>
  <c r="K107" i="15"/>
  <c r="G107" i="15"/>
  <c r="N106" i="15"/>
  <c r="M106" i="15"/>
  <c r="K106" i="15"/>
  <c r="J106" i="15"/>
  <c r="N105" i="15"/>
  <c r="M105" i="15"/>
  <c r="K105" i="15"/>
  <c r="J105" i="15"/>
  <c r="N104" i="15"/>
  <c r="M104" i="15"/>
  <c r="K104" i="15"/>
  <c r="L104" i="15"/>
  <c r="N103" i="15"/>
  <c r="M103" i="15"/>
  <c r="K103" i="15"/>
  <c r="N102" i="15"/>
  <c r="M102" i="15"/>
  <c r="K102" i="15"/>
  <c r="J102" i="15"/>
  <c r="N101" i="15"/>
  <c r="M101" i="15"/>
  <c r="K101" i="15"/>
  <c r="J101" i="15"/>
  <c r="N100" i="15"/>
  <c r="M100" i="15"/>
  <c r="K100" i="15"/>
  <c r="L100" i="15"/>
  <c r="N99" i="15"/>
  <c r="M99" i="15"/>
  <c r="K99" i="15"/>
  <c r="N97" i="15"/>
  <c r="M97" i="15"/>
  <c r="K97" i="15"/>
  <c r="J97" i="15"/>
  <c r="N95" i="15"/>
  <c r="M95" i="15"/>
  <c r="K95" i="15"/>
  <c r="N94" i="15"/>
  <c r="M94" i="15"/>
  <c r="K94" i="15"/>
  <c r="J94" i="15"/>
  <c r="N93" i="15"/>
  <c r="M93" i="15"/>
  <c r="K93" i="15"/>
  <c r="L93" i="15"/>
  <c r="N92" i="15"/>
  <c r="M92" i="15"/>
  <c r="K92" i="15"/>
  <c r="L92" i="15"/>
  <c r="N91" i="15"/>
  <c r="M91" i="15"/>
  <c r="K91" i="15"/>
  <c r="N89" i="15"/>
  <c r="M89" i="15"/>
  <c r="K89" i="15"/>
  <c r="L89" i="15"/>
  <c r="N88" i="15"/>
  <c r="M88" i="15"/>
  <c r="K88" i="15"/>
  <c r="L88" i="15"/>
  <c r="N87" i="15"/>
  <c r="M87" i="15"/>
  <c r="K87" i="15"/>
  <c r="N86" i="15"/>
  <c r="M86" i="15"/>
  <c r="K86" i="15"/>
  <c r="J86" i="15"/>
  <c r="N85" i="15"/>
  <c r="M85" i="15"/>
  <c r="K85" i="15"/>
  <c r="L85" i="15"/>
  <c r="N84" i="15"/>
  <c r="M84" i="15"/>
  <c r="K84" i="15"/>
  <c r="N83" i="15"/>
  <c r="M83" i="15"/>
  <c r="K83" i="15"/>
  <c r="J83" i="15"/>
  <c r="N82" i="15"/>
  <c r="M82" i="15"/>
  <c r="K82" i="15"/>
  <c r="J82" i="15"/>
  <c r="N81" i="15"/>
  <c r="M81" i="15"/>
  <c r="K81" i="15"/>
  <c r="L81" i="15"/>
  <c r="N80" i="15"/>
  <c r="M80" i="15"/>
  <c r="K80" i="15"/>
  <c r="N79" i="15"/>
  <c r="M79" i="15"/>
  <c r="K79" i="15"/>
  <c r="J79" i="15"/>
  <c r="N78" i="15"/>
  <c r="M78" i="15"/>
  <c r="K78" i="15"/>
  <c r="L78" i="15"/>
  <c r="N77" i="15"/>
  <c r="M77" i="15"/>
  <c r="K77" i="15"/>
  <c r="L77" i="15"/>
  <c r="N76" i="15"/>
  <c r="M76" i="15"/>
  <c r="K76" i="15"/>
  <c r="N74" i="15"/>
  <c r="M74" i="15"/>
  <c r="K74" i="15"/>
  <c r="L74" i="15"/>
  <c r="N73" i="15"/>
  <c r="M73" i="15"/>
  <c r="K73" i="15"/>
  <c r="L73" i="15"/>
  <c r="N72" i="15"/>
  <c r="M72" i="15"/>
  <c r="K72" i="15"/>
  <c r="L72" i="15"/>
  <c r="N71" i="15"/>
  <c r="M71" i="15"/>
  <c r="K71" i="15"/>
  <c r="J71" i="15"/>
  <c r="N70" i="15"/>
  <c r="M70" i="15"/>
  <c r="K70" i="15"/>
  <c r="L70" i="15"/>
  <c r="N69" i="15"/>
  <c r="M69" i="15"/>
  <c r="K69" i="15"/>
  <c r="L69" i="15"/>
  <c r="N68" i="15"/>
  <c r="M68" i="15"/>
  <c r="K68" i="15"/>
  <c r="L68" i="15"/>
  <c r="N67" i="15"/>
  <c r="M67" i="15"/>
  <c r="K67" i="15"/>
  <c r="J67" i="15"/>
  <c r="N66" i="15"/>
  <c r="M66" i="15"/>
  <c r="K66" i="15"/>
  <c r="L66" i="15"/>
  <c r="N65" i="15"/>
  <c r="M65" i="15"/>
  <c r="K65" i="15"/>
  <c r="J65" i="15"/>
  <c r="L65" i="15"/>
  <c r="N63" i="15"/>
  <c r="M63" i="15"/>
  <c r="K63" i="15"/>
  <c r="J63" i="15"/>
  <c r="N62" i="15"/>
  <c r="M62" i="15"/>
  <c r="K62" i="15"/>
  <c r="J62" i="15"/>
  <c r="N61" i="15"/>
  <c r="M61" i="15"/>
  <c r="K61" i="15"/>
  <c r="L61" i="15"/>
  <c r="N60" i="15"/>
  <c r="M60" i="15"/>
  <c r="K60" i="15"/>
  <c r="L60" i="15"/>
  <c r="N59" i="15"/>
  <c r="M59" i="15"/>
  <c r="K59" i="15"/>
  <c r="J59" i="15"/>
  <c r="N58" i="15"/>
  <c r="M58" i="15"/>
  <c r="K58" i="15"/>
  <c r="L58" i="15"/>
  <c r="N57" i="15"/>
  <c r="M57" i="15"/>
  <c r="K57" i="15"/>
  <c r="L57" i="15"/>
  <c r="N56" i="15"/>
  <c r="M56" i="15"/>
  <c r="K56" i="15"/>
  <c r="L56" i="15"/>
  <c r="N55" i="15"/>
  <c r="M55" i="15"/>
  <c r="K55" i="15"/>
  <c r="J55" i="15"/>
  <c r="N54" i="15"/>
  <c r="M54" i="15"/>
  <c r="K54" i="15"/>
  <c r="L54" i="15"/>
  <c r="N53" i="15"/>
  <c r="M53" i="15"/>
  <c r="K53" i="15"/>
  <c r="L53" i="15"/>
  <c r="N52" i="15"/>
  <c r="M52" i="15"/>
  <c r="K52" i="15"/>
  <c r="L52" i="15"/>
  <c r="N50" i="15"/>
  <c r="M50" i="15"/>
  <c r="K50" i="15"/>
  <c r="L50" i="15"/>
  <c r="N49" i="15"/>
  <c r="M49" i="15"/>
  <c r="K49" i="15"/>
  <c r="L49" i="15"/>
  <c r="N48" i="15"/>
  <c r="M48" i="15"/>
  <c r="K48" i="15"/>
  <c r="L48" i="15"/>
  <c r="N47" i="15"/>
  <c r="M47" i="15"/>
  <c r="K47" i="15"/>
  <c r="J47" i="15"/>
  <c r="N46" i="15"/>
  <c r="M46" i="15"/>
  <c r="K46" i="15"/>
  <c r="L46" i="15"/>
  <c r="N45" i="15"/>
  <c r="M45" i="15"/>
  <c r="K45" i="15"/>
  <c r="L45" i="15"/>
  <c r="N44" i="15"/>
  <c r="M44" i="15"/>
  <c r="K44" i="15"/>
  <c r="L44" i="15"/>
  <c r="N43" i="15"/>
  <c r="M43" i="15"/>
  <c r="K43" i="15"/>
  <c r="J43" i="15"/>
  <c r="N42" i="15"/>
  <c r="M42" i="15"/>
  <c r="K42" i="15"/>
  <c r="J42" i="15"/>
  <c r="N41" i="15"/>
  <c r="M41" i="15"/>
  <c r="K41" i="15"/>
  <c r="L41" i="15"/>
  <c r="N40" i="15"/>
  <c r="M40" i="15"/>
  <c r="K40" i="15"/>
  <c r="L40" i="15"/>
  <c r="N38" i="15"/>
  <c r="M38" i="15"/>
  <c r="K38" i="15"/>
  <c r="L38" i="15"/>
  <c r="N37" i="15"/>
  <c r="M37" i="15"/>
  <c r="K37" i="15"/>
  <c r="L37" i="15"/>
  <c r="N36" i="15"/>
  <c r="M36" i="15"/>
  <c r="K36" i="15"/>
  <c r="J36" i="15"/>
  <c r="N35" i="15"/>
  <c r="M35" i="15"/>
  <c r="K35" i="15"/>
  <c r="J35" i="15"/>
  <c r="N34" i="15"/>
  <c r="M34" i="15"/>
  <c r="K34" i="15"/>
  <c r="L34" i="15"/>
  <c r="N33" i="15"/>
  <c r="M33" i="15"/>
  <c r="K33" i="15"/>
  <c r="L33" i="15"/>
  <c r="N32" i="15"/>
  <c r="M32" i="15"/>
  <c r="K32" i="15"/>
  <c r="J32" i="15"/>
  <c r="N31" i="15"/>
  <c r="M31" i="15"/>
  <c r="K31" i="15"/>
  <c r="L31" i="15"/>
  <c r="N30" i="15"/>
  <c r="M30" i="15"/>
  <c r="K30" i="15"/>
  <c r="L30" i="15"/>
  <c r="N29" i="15"/>
  <c r="M29" i="15"/>
  <c r="K29" i="15"/>
  <c r="L29" i="15"/>
  <c r="N28" i="15"/>
  <c r="M28" i="15"/>
  <c r="K28" i="15"/>
  <c r="J28" i="15"/>
  <c r="N27" i="15"/>
  <c r="M27" i="15"/>
  <c r="K27" i="15"/>
  <c r="L27" i="15"/>
  <c r="N26" i="15"/>
  <c r="M26" i="15"/>
  <c r="K26" i="15"/>
  <c r="L26" i="15"/>
  <c r="N25" i="15"/>
  <c r="M25" i="15"/>
  <c r="K25" i="15"/>
  <c r="L25" i="15"/>
  <c r="N24" i="15"/>
  <c r="M24" i="15"/>
  <c r="K24" i="15"/>
  <c r="J24" i="15"/>
  <c r="N23" i="15"/>
  <c r="M23" i="15"/>
  <c r="K23" i="15"/>
  <c r="J23" i="15"/>
  <c r="N22" i="15"/>
  <c r="M22" i="15"/>
  <c r="K22" i="15"/>
  <c r="L22" i="15"/>
  <c r="N119" i="14"/>
  <c r="M119" i="14"/>
  <c r="K119" i="14"/>
  <c r="G119" i="14"/>
  <c r="J119" i="14" s="1"/>
  <c r="N118" i="14"/>
  <c r="M118" i="14"/>
  <c r="K118" i="14"/>
  <c r="G118" i="14"/>
  <c r="J118" i="14" s="1"/>
  <c r="N117" i="14"/>
  <c r="M117" i="14"/>
  <c r="K117" i="14"/>
  <c r="G117" i="14"/>
  <c r="N116" i="14"/>
  <c r="M116" i="14"/>
  <c r="K116" i="14"/>
  <c r="G116" i="14"/>
  <c r="N115" i="14"/>
  <c r="M115" i="14"/>
  <c r="K115" i="14"/>
  <c r="G115" i="14"/>
  <c r="J115" i="14" s="1"/>
  <c r="N114" i="14"/>
  <c r="M114" i="14"/>
  <c r="K114" i="14"/>
  <c r="G114" i="14"/>
  <c r="J114" i="14" s="1"/>
  <c r="N113" i="14"/>
  <c r="M113" i="14"/>
  <c r="K113" i="14"/>
  <c r="G113" i="14"/>
  <c r="L113" i="14" s="1"/>
  <c r="N112" i="14"/>
  <c r="M112" i="14"/>
  <c r="K112" i="14"/>
  <c r="G112" i="14"/>
  <c r="N111" i="14"/>
  <c r="M111" i="14"/>
  <c r="K111" i="14"/>
  <c r="G111" i="14"/>
  <c r="J111" i="14" s="1"/>
  <c r="N110" i="14"/>
  <c r="M110" i="14"/>
  <c r="K110" i="14"/>
  <c r="G110" i="14"/>
  <c r="J110" i="14" s="1"/>
  <c r="N109" i="14"/>
  <c r="M109" i="14"/>
  <c r="K109" i="14"/>
  <c r="G109" i="14"/>
  <c r="L109" i="14" s="1"/>
  <c r="N108" i="14"/>
  <c r="M108" i="14"/>
  <c r="K108" i="14"/>
  <c r="G108" i="14"/>
  <c r="N107" i="14"/>
  <c r="M107" i="14"/>
  <c r="K107" i="14"/>
  <c r="G107" i="14"/>
  <c r="J107" i="14" s="1"/>
  <c r="N106" i="14"/>
  <c r="M106" i="14"/>
  <c r="K106" i="14"/>
  <c r="J106" i="14"/>
  <c r="N105" i="14"/>
  <c r="M105" i="14"/>
  <c r="K105" i="14"/>
  <c r="L105" i="14"/>
  <c r="N104" i="14"/>
  <c r="M104" i="14"/>
  <c r="K104" i="14"/>
  <c r="N103" i="14"/>
  <c r="M103" i="14"/>
  <c r="K103" i="14"/>
  <c r="J103" i="14"/>
  <c r="N102" i="14"/>
  <c r="M102" i="14"/>
  <c r="K102" i="14"/>
  <c r="J102" i="14"/>
  <c r="N101" i="14"/>
  <c r="M101" i="14"/>
  <c r="K101" i="14"/>
  <c r="L101" i="14"/>
  <c r="N100" i="14"/>
  <c r="M100" i="14"/>
  <c r="K100" i="14"/>
  <c r="N99" i="14"/>
  <c r="M99" i="14"/>
  <c r="K99" i="14"/>
  <c r="J99" i="14"/>
  <c r="N98" i="14"/>
  <c r="M98" i="14"/>
  <c r="K98" i="14"/>
  <c r="L98" i="14"/>
  <c r="N96" i="14"/>
  <c r="M96" i="14"/>
  <c r="K96" i="14"/>
  <c r="N94" i="14"/>
  <c r="M94" i="14"/>
  <c r="K94" i="14"/>
  <c r="N93" i="14"/>
  <c r="M93" i="14"/>
  <c r="K93" i="14"/>
  <c r="L93" i="14"/>
  <c r="N92" i="14"/>
  <c r="M92" i="14"/>
  <c r="K92" i="14"/>
  <c r="N91" i="14"/>
  <c r="M91" i="14"/>
  <c r="K91" i="14"/>
  <c r="J91" i="14"/>
  <c r="N90" i="14"/>
  <c r="M90" i="14"/>
  <c r="K90" i="14"/>
  <c r="J90" i="14"/>
  <c r="N89" i="14"/>
  <c r="M89" i="14"/>
  <c r="K89" i="14"/>
  <c r="L89" i="14"/>
  <c r="N87" i="14"/>
  <c r="M87" i="14"/>
  <c r="K87" i="14"/>
  <c r="J87" i="14"/>
  <c r="N86" i="14"/>
  <c r="M86" i="14"/>
  <c r="K86" i="14"/>
  <c r="J86" i="14"/>
  <c r="N85" i="14"/>
  <c r="M85" i="14"/>
  <c r="K85" i="14"/>
  <c r="L85" i="14"/>
  <c r="N84" i="14"/>
  <c r="M84" i="14"/>
  <c r="K84" i="14"/>
  <c r="L84" i="14"/>
  <c r="N83" i="14"/>
  <c r="M83" i="14"/>
  <c r="K83" i="14"/>
  <c r="J83" i="14"/>
  <c r="N82" i="14"/>
  <c r="M82" i="14"/>
  <c r="K82" i="14"/>
  <c r="J82" i="14"/>
  <c r="N81" i="14"/>
  <c r="M81" i="14"/>
  <c r="K81" i="14"/>
  <c r="L81" i="14"/>
  <c r="N80" i="14"/>
  <c r="M80" i="14"/>
  <c r="K80" i="14"/>
  <c r="L80" i="14"/>
  <c r="N79" i="14"/>
  <c r="M79" i="14"/>
  <c r="K79" i="14"/>
  <c r="J79" i="14"/>
  <c r="N78" i="14"/>
  <c r="M78" i="14"/>
  <c r="K78" i="14"/>
  <c r="J78" i="14"/>
  <c r="N77" i="14"/>
  <c r="M77" i="14"/>
  <c r="K77" i="14"/>
  <c r="L77" i="14"/>
  <c r="N76" i="14"/>
  <c r="M76" i="14"/>
  <c r="K76" i="14"/>
  <c r="L76" i="14"/>
  <c r="N75" i="14"/>
  <c r="M75" i="14"/>
  <c r="K75" i="14"/>
  <c r="J75" i="14"/>
  <c r="N74" i="14"/>
  <c r="M74" i="14"/>
  <c r="K74" i="14"/>
  <c r="J74" i="14"/>
  <c r="N73" i="14"/>
  <c r="M73" i="14"/>
  <c r="K73" i="14"/>
  <c r="L73" i="14"/>
  <c r="N71" i="14"/>
  <c r="M71" i="14"/>
  <c r="K71" i="14"/>
  <c r="J71" i="14"/>
  <c r="N70" i="14"/>
  <c r="M70" i="14"/>
  <c r="K70" i="14"/>
  <c r="J70" i="14"/>
  <c r="N69" i="14"/>
  <c r="M69" i="14"/>
  <c r="K69" i="14"/>
  <c r="L69" i="14"/>
  <c r="N68" i="14"/>
  <c r="M68" i="14"/>
  <c r="K68" i="14"/>
  <c r="L68" i="14"/>
  <c r="N67" i="14"/>
  <c r="M67" i="14"/>
  <c r="K67" i="14"/>
  <c r="J67" i="14"/>
  <c r="N66" i="14"/>
  <c r="M66" i="14"/>
  <c r="K66" i="14"/>
  <c r="J66" i="14"/>
  <c r="N65" i="14"/>
  <c r="M65" i="14"/>
  <c r="K65" i="14"/>
  <c r="L65" i="14"/>
  <c r="N64" i="14"/>
  <c r="M64" i="14"/>
  <c r="K64" i="14"/>
  <c r="L64" i="14"/>
  <c r="N63" i="14"/>
  <c r="M63" i="14"/>
  <c r="K63" i="14"/>
  <c r="J63" i="14"/>
  <c r="N62" i="14"/>
  <c r="M62" i="14"/>
  <c r="K62" i="14"/>
  <c r="L62" i="14"/>
  <c r="N60" i="14"/>
  <c r="M60" i="14"/>
  <c r="K60" i="14"/>
  <c r="L60" i="14"/>
  <c r="N59" i="14"/>
  <c r="M59" i="14"/>
  <c r="K59" i="14"/>
  <c r="J59" i="14"/>
  <c r="N58" i="14"/>
  <c r="M58" i="14"/>
  <c r="K58" i="14"/>
  <c r="L58" i="14"/>
  <c r="N57" i="14"/>
  <c r="M57" i="14"/>
  <c r="K57" i="14"/>
  <c r="L57" i="14"/>
  <c r="N56" i="14"/>
  <c r="M56" i="14"/>
  <c r="K56" i="14"/>
  <c r="L56" i="14"/>
  <c r="N55" i="14"/>
  <c r="M55" i="14"/>
  <c r="K55" i="14"/>
  <c r="J55" i="14"/>
  <c r="N54" i="14"/>
  <c r="M54" i="14"/>
  <c r="K54" i="14"/>
  <c r="L54" i="14"/>
  <c r="N53" i="14"/>
  <c r="M53" i="14"/>
  <c r="K53" i="14"/>
  <c r="L53" i="14"/>
  <c r="N52" i="14"/>
  <c r="M52" i="14"/>
  <c r="K52" i="14"/>
  <c r="L52" i="14"/>
  <c r="N51" i="14"/>
  <c r="M51" i="14"/>
  <c r="K51" i="14"/>
  <c r="J51" i="14"/>
  <c r="N50" i="14"/>
  <c r="M50" i="14"/>
  <c r="L50" i="14"/>
  <c r="K50" i="14"/>
  <c r="J50" i="14"/>
  <c r="N49" i="14"/>
  <c r="M49" i="14"/>
  <c r="K49" i="14"/>
  <c r="L49" i="14"/>
  <c r="N48" i="14"/>
  <c r="M48" i="14"/>
  <c r="K48" i="14"/>
  <c r="L48" i="14"/>
  <c r="N46" i="14"/>
  <c r="M46" i="14"/>
  <c r="K46" i="14"/>
  <c r="L46" i="14"/>
  <c r="N45" i="14"/>
  <c r="M45" i="14"/>
  <c r="K45" i="14"/>
  <c r="L45" i="14"/>
  <c r="N44" i="14"/>
  <c r="M44" i="14"/>
  <c r="K44" i="14"/>
  <c r="J44" i="14"/>
  <c r="N43" i="14"/>
  <c r="M43" i="14"/>
  <c r="K43" i="14"/>
  <c r="L43" i="14"/>
  <c r="N42" i="14"/>
  <c r="M42" i="14"/>
  <c r="K42" i="14"/>
  <c r="L42" i="14"/>
  <c r="N41" i="14"/>
  <c r="M41" i="14"/>
  <c r="K41" i="14"/>
  <c r="L41" i="14"/>
  <c r="N40" i="14"/>
  <c r="M40" i="14"/>
  <c r="K40" i="14"/>
  <c r="J40" i="14"/>
  <c r="N39" i="14"/>
  <c r="M39" i="14"/>
  <c r="K39" i="14"/>
  <c r="J39" i="14"/>
  <c r="N38" i="14"/>
  <c r="M38" i="14"/>
  <c r="K38" i="14"/>
  <c r="L38" i="14"/>
  <c r="N37" i="14"/>
  <c r="M37" i="14"/>
  <c r="K37" i="14"/>
  <c r="L37" i="14"/>
  <c r="N36" i="14"/>
  <c r="M36" i="14"/>
  <c r="K36" i="14"/>
  <c r="J36" i="14"/>
  <c r="N34" i="14"/>
  <c r="M34" i="14"/>
  <c r="K34" i="14"/>
  <c r="L34" i="14"/>
  <c r="N33" i="14"/>
  <c r="M33" i="14"/>
  <c r="K33" i="14"/>
  <c r="L33" i="14"/>
  <c r="N32" i="14"/>
  <c r="M32" i="14"/>
  <c r="K32" i="14"/>
  <c r="J32" i="14"/>
  <c r="N31" i="14"/>
  <c r="M31" i="14"/>
  <c r="K31" i="14"/>
  <c r="L31" i="14"/>
  <c r="N30" i="14"/>
  <c r="M30" i="14"/>
  <c r="K30" i="14"/>
  <c r="L30" i="14"/>
  <c r="N29" i="14"/>
  <c r="M29" i="14"/>
  <c r="K29" i="14"/>
  <c r="L29" i="14"/>
  <c r="N28" i="14"/>
  <c r="M28" i="14"/>
  <c r="K28" i="14"/>
  <c r="J28" i="14"/>
  <c r="N27" i="14"/>
  <c r="M27" i="14"/>
  <c r="K27" i="14"/>
  <c r="J27" i="14"/>
  <c r="N26" i="14"/>
  <c r="M26" i="14"/>
  <c r="K26" i="14"/>
  <c r="L26" i="14"/>
  <c r="N25" i="14"/>
  <c r="M25" i="14"/>
  <c r="K25" i="14"/>
  <c r="L25" i="14"/>
  <c r="N24" i="14"/>
  <c r="M24" i="14"/>
  <c r="K24" i="14"/>
  <c r="J24" i="14"/>
  <c r="N23" i="14"/>
  <c r="M23" i="14"/>
  <c r="L23" i="14"/>
  <c r="K23" i="14"/>
  <c r="J23" i="14"/>
  <c r="N22" i="14"/>
  <c r="M22" i="14"/>
  <c r="K22" i="14"/>
  <c r="L22" i="14"/>
  <c r="N120" i="13"/>
  <c r="M120" i="13"/>
  <c r="K120" i="13"/>
  <c r="G120" i="13"/>
  <c r="J120" i="13" s="1"/>
  <c r="N119" i="13"/>
  <c r="M119" i="13"/>
  <c r="K119" i="13"/>
  <c r="G119" i="13"/>
  <c r="J119" i="13" s="1"/>
  <c r="N118" i="13"/>
  <c r="M118" i="13"/>
  <c r="K118" i="13"/>
  <c r="G118" i="13"/>
  <c r="L118" i="13" s="1"/>
  <c r="N117" i="13"/>
  <c r="M117" i="13"/>
  <c r="K117" i="13"/>
  <c r="G117" i="13"/>
  <c r="N116" i="13"/>
  <c r="M116" i="13"/>
  <c r="K116" i="13"/>
  <c r="G116" i="13"/>
  <c r="J116" i="13" s="1"/>
  <c r="N115" i="13"/>
  <c r="M115" i="13"/>
  <c r="K115" i="13"/>
  <c r="G115" i="13"/>
  <c r="L115" i="13" s="1"/>
  <c r="N114" i="13"/>
  <c r="M114" i="13"/>
  <c r="K114" i="13"/>
  <c r="J114" i="13"/>
  <c r="G114" i="13"/>
  <c r="L114" i="13" s="1"/>
  <c r="N113" i="13"/>
  <c r="M113" i="13"/>
  <c r="K113" i="13"/>
  <c r="G113" i="13"/>
  <c r="N112" i="13"/>
  <c r="M112" i="13"/>
  <c r="K112" i="13"/>
  <c r="G112" i="13"/>
  <c r="N111" i="13"/>
  <c r="M111" i="13"/>
  <c r="K111" i="13"/>
  <c r="G111" i="13"/>
  <c r="L111" i="13" s="1"/>
  <c r="N110" i="13"/>
  <c r="M110" i="13"/>
  <c r="K110" i="13"/>
  <c r="G110" i="13"/>
  <c r="L110" i="13" s="1"/>
  <c r="N109" i="13"/>
  <c r="M109" i="13"/>
  <c r="K109" i="13"/>
  <c r="G109" i="13"/>
  <c r="N108" i="13"/>
  <c r="M108" i="13"/>
  <c r="K108" i="13"/>
  <c r="G108" i="13"/>
  <c r="J108" i="13" s="1"/>
  <c r="N107" i="13"/>
  <c r="M107" i="13"/>
  <c r="K107" i="13"/>
  <c r="G107" i="13"/>
  <c r="J107" i="13" s="1"/>
  <c r="N106" i="13"/>
  <c r="M106" i="13"/>
  <c r="K106" i="13"/>
  <c r="G106" i="13"/>
  <c r="L106" i="13" s="1"/>
  <c r="N105" i="13"/>
  <c r="M105" i="13"/>
  <c r="K105" i="13"/>
  <c r="G105" i="13"/>
  <c r="N104" i="13"/>
  <c r="M104" i="13"/>
  <c r="K104" i="13"/>
  <c r="G104" i="13"/>
  <c r="J104" i="13" s="1"/>
  <c r="N103" i="13"/>
  <c r="M103" i="13"/>
  <c r="K103" i="13"/>
  <c r="G103" i="13"/>
  <c r="J103" i="13" s="1"/>
  <c r="N102" i="13"/>
  <c r="M102" i="13"/>
  <c r="K102" i="13"/>
  <c r="G102" i="13"/>
  <c r="L102" i="13" s="1"/>
  <c r="N101" i="13"/>
  <c r="M101" i="13"/>
  <c r="K101" i="13"/>
  <c r="G101" i="13"/>
  <c r="N100" i="13"/>
  <c r="M100" i="13"/>
  <c r="K100" i="13"/>
  <c r="G100" i="13"/>
  <c r="J100" i="13" s="1"/>
  <c r="N99" i="13"/>
  <c r="M99" i="13"/>
  <c r="K99" i="13"/>
  <c r="G99" i="13"/>
  <c r="L99" i="13" s="1"/>
  <c r="N98" i="13"/>
  <c r="M98" i="13"/>
  <c r="K98" i="13"/>
  <c r="G98" i="13"/>
  <c r="L98" i="13" s="1"/>
  <c r="N97" i="13"/>
  <c r="M97" i="13"/>
  <c r="K97" i="13"/>
  <c r="G97" i="13"/>
  <c r="N96" i="13"/>
  <c r="M96" i="13"/>
  <c r="K96" i="13"/>
  <c r="G96" i="13"/>
  <c r="J96" i="13" s="1"/>
  <c r="N95" i="13"/>
  <c r="M95" i="13"/>
  <c r="K95" i="13"/>
  <c r="G95" i="13"/>
  <c r="L95" i="13" s="1"/>
  <c r="N94" i="13"/>
  <c r="M94" i="13"/>
  <c r="K94" i="13"/>
  <c r="G94" i="13"/>
  <c r="L94" i="13" s="1"/>
  <c r="N93" i="13"/>
  <c r="M93" i="13"/>
  <c r="K93" i="13"/>
  <c r="G93" i="13"/>
  <c r="N92" i="13"/>
  <c r="M92" i="13"/>
  <c r="K92" i="13"/>
  <c r="G92" i="13"/>
  <c r="J92" i="13" s="1"/>
  <c r="N91" i="13"/>
  <c r="M91" i="13"/>
  <c r="K91" i="13"/>
  <c r="G91" i="13"/>
  <c r="J91" i="13" s="1"/>
  <c r="N90" i="13"/>
  <c r="M90" i="13"/>
  <c r="K90" i="13"/>
  <c r="L90" i="13"/>
  <c r="N89" i="13"/>
  <c r="M89" i="13"/>
  <c r="K89" i="13"/>
  <c r="N88" i="13"/>
  <c r="M88" i="13"/>
  <c r="K88" i="13"/>
  <c r="J88" i="13"/>
  <c r="N87" i="13"/>
  <c r="M87" i="13"/>
  <c r="K87" i="13"/>
  <c r="J87" i="13"/>
  <c r="N86" i="13"/>
  <c r="M86" i="13"/>
  <c r="K86" i="13"/>
  <c r="L86" i="13"/>
  <c r="N85" i="13"/>
  <c r="M85" i="13"/>
  <c r="K85" i="13"/>
  <c r="N84" i="13"/>
  <c r="M84" i="13"/>
  <c r="K84" i="13"/>
  <c r="J84" i="13"/>
  <c r="N83" i="13"/>
  <c r="M83" i="13"/>
  <c r="K83" i="13"/>
  <c r="L83" i="13"/>
  <c r="N79" i="13"/>
  <c r="M79" i="13"/>
  <c r="K79" i="13"/>
  <c r="J79" i="13"/>
  <c r="N78" i="13"/>
  <c r="M78" i="13"/>
  <c r="K78" i="13"/>
  <c r="L78" i="13"/>
  <c r="N77" i="13"/>
  <c r="M77" i="13"/>
  <c r="K77" i="13"/>
  <c r="L77" i="13"/>
  <c r="N76" i="13"/>
  <c r="M76" i="13"/>
  <c r="K76" i="13"/>
  <c r="J76" i="13"/>
  <c r="N75" i="13"/>
  <c r="M75" i="13"/>
  <c r="L75" i="13"/>
  <c r="K75" i="13"/>
  <c r="J75" i="13"/>
  <c r="N74" i="13"/>
  <c r="M74" i="13"/>
  <c r="K74" i="13"/>
  <c r="L74" i="13"/>
  <c r="N73" i="13"/>
  <c r="M73" i="13"/>
  <c r="K73" i="13"/>
  <c r="L73" i="13"/>
  <c r="N72" i="13"/>
  <c r="M72" i="13"/>
  <c r="K72" i="13"/>
  <c r="J72" i="13"/>
  <c r="N71" i="13"/>
  <c r="M71" i="13"/>
  <c r="K71" i="13"/>
  <c r="L71" i="13"/>
  <c r="N70" i="13"/>
  <c r="M70" i="13"/>
  <c r="K70" i="13"/>
  <c r="L70" i="13"/>
  <c r="N69" i="13"/>
  <c r="M69" i="13"/>
  <c r="K69" i="13"/>
  <c r="L69" i="13"/>
  <c r="N68" i="13"/>
  <c r="M68" i="13"/>
  <c r="K68" i="13"/>
  <c r="J68" i="13"/>
  <c r="N67" i="13"/>
  <c r="M67" i="13"/>
  <c r="K67" i="13"/>
  <c r="L67" i="13"/>
  <c r="N66" i="13"/>
  <c r="M66" i="13"/>
  <c r="K66" i="13"/>
  <c r="L66" i="13"/>
  <c r="N64" i="13"/>
  <c r="M64" i="13"/>
  <c r="K64" i="13"/>
  <c r="J64" i="13"/>
  <c r="N63" i="13"/>
  <c r="M63" i="13"/>
  <c r="K63" i="13"/>
  <c r="L63" i="13"/>
  <c r="N62" i="13"/>
  <c r="M62" i="13"/>
  <c r="K62" i="13"/>
  <c r="L62" i="13"/>
  <c r="N61" i="13"/>
  <c r="M61" i="13"/>
  <c r="K61" i="13"/>
  <c r="L61" i="13"/>
  <c r="N60" i="13"/>
  <c r="M60" i="13"/>
  <c r="K60" i="13"/>
  <c r="J60" i="13"/>
  <c r="N59" i="13"/>
  <c r="M59" i="13"/>
  <c r="K59" i="13"/>
  <c r="J59" i="13"/>
  <c r="N58" i="13"/>
  <c r="M58" i="13"/>
  <c r="K58" i="13"/>
  <c r="L58" i="13"/>
  <c r="N57" i="13"/>
  <c r="M57" i="13"/>
  <c r="K57" i="13"/>
  <c r="L57" i="13"/>
  <c r="N56" i="13"/>
  <c r="M56" i="13"/>
  <c r="K56" i="13"/>
  <c r="J56" i="13"/>
  <c r="N55" i="13"/>
  <c r="M55" i="13"/>
  <c r="K55" i="13"/>
  <c r="L55" i="13"/>
  <c r="N53" i="13"/>
  <c r="M53" i="13"/>
  <c r="K53" i="13"/>
  <c r="L53" i="13"/>
  <c r="N52" i="13"/>
  <c r="M52" i="13"/>
  <c r="K52" i="13"/>
  <c r="J52" i="13"/>
  <c r="N51" i="13"/>
  <c r="M51" i="13"/>
  <c r="K51" i="13"/>
  <c r="L51" i="13"/>
  <c r="N50" i="13"/>
  <c r="M50" i="13"/>
  <c r="K50" i="13"/>
  <c r="L50" i="13"/>
  <c r="N49" i="13"/>
  <c r="M49" i="13"/>
  <c r="K49" i="13"/>
  <c r="L49" i="13"/>
  <c r="N48" i="13"/>
  <c r="M48" i="13"/>
  <c r="K48" i="13"/>
  <c r="J48" i="13"/>
  <c r="N47" i="13"/>
  <c r="M47" i="13"/>
  <c r="K47" i="13"/>
  <c r="L47" i="13"/>
  <c r="N46" i="13"/>
  <c r="M46" i="13"/>
  <c r="K46" i="13"/>
  <c r="L46" i="13"/>
  <c r="N45" i="13"/>
  <c r="M45" i="13"/>
  <c r="K45" i="13"/>
  <c r="L45" i="13"/>
  <c r="N44" i="13"/>
  <c r="M44" i="13"/>
  <c r="K44" i="13"/>
  <c r="J44" i="13"/>
  <c r="N43" i="13"/>
  <c r="M43" i="13"/>
  <c r="K43" i="13"/>
  <c r="J43" i="13"/>
  <c r="N41" i="13"/>
  <c r="M41" i="13"/>
  <c r="K41" i="13"/>
  <c r="L41" i="13"/>
  <c r="N40" i="13"/>
  <c r="M40" i="13"/>
  <c r="K40" i="13"/>
  <c r="J40" i="13"/>
  <c r="N39" i="13"/>
  <c r="M39" i="13"/>
  <c r="K39" i="13"/>
  <c r="L39" i="13"/>
  <c r="N38" i="13"/>
  <c r="M38" i="13"/>
  <c r="K38" i="13"/>
  <c r="L38" i="13"/>
  <c r="N37" i="13"/>
  <c r="M37" i="13"/>
  <c r="K37" i="13"/>
  <c r="L37" i="13"/>
  <c r="N36" i="13"/>
  <c r="M36" i="13"/>
  <c r="L36" i="13"/>
  <c r="K36" i="13"/>
  <c r="J36" i="13"/>
  <c r="N35" i="13"/>
  <c r="M35" i="13"/>
  <c r="K35" i="13"/>
  <c r="L35" i="13"/>
  <c r="N33" i="13"/>
  <c r="M33" i="13"/>
  <c r="K33" i="13"/>
  <c r="L33" i="13"/>
  <c r="N32" i="13"/>
  <c r="M32" i="13"/>
  <c r="K32" i="13"/>
  <c r="J32" i="13"/>
  <c r="N31" i="13"/>
  <c r="M31" i="13"/>
  <c r="K31" i="13"/>
  <c r="L31" i="13"/>
  <c r="N30" i="13"/>
  <c r="M30" i="13"/>
  <c r="K30" i="13"/>
  <c r="L30" i="13"/>
  <c r="N29" i="13"/>
  <c r="M29" i="13"/>
  <c r="K29" i="13"/>
  <c r="L29" i="13"/>
  <c r="N28" i="13"/>
  <c r="M28" i="13"/>
  <c r="K28" i="13"/>
  <c r="J28" i="13"/>
  <c r="N27" i="13"/>
  <c r="M27" i="13"/>
  <c r="K27" i="13"/>
  <c r="N26" i="13"/>
  <c r="M26" i="13"/>
  <c r="K26" i="13"/>
  <c r="L26" i="13"/>
  <c r="N25" i="13"/>
  <c r="M25" i="13"/>
  <c r="K25" i="13"/>
  <c r="L25" i="13"/>
  <c r="N23" i="13"/>
  <c r="M23" i="13"/>
  <c r="K23" i="13"/>
  <c r="L23" i="13"/>
  <c r="N22" i="13"/>
  <c r="M22" i="13"/>
  <c r="K22" i="13"/>
  <c r="L22" i="13"/>
  <c r="N120" i="12"/>
  <c r="M120" i="12"/>
  <c r="K120" i="12"/>
  <c r="G120" i="12"/>
  <c r="J120" i="12" s="1"/>
  <c r="N119" i="12"/>
  <c r="M119" i="12"/>
  <c r="K119" i="12"/>
  <c r="G119" i="12"/>
  <c r="J119" i="12" s="1"/>
  <c r="N118" i="12"/>
  <c r="M118" i="12"/>
  <c r="K118" i="12"/>
  <c r="G118" i="12"/>
  <c r="J118" i="12" s="1"/>
  <c r="N117" i="12"/>
  <c r="M117" i="12"/>
  <c r="K117" i="12"/>
  <c r="G117" i="12"/>
  <c r="N116" i="12"/>
  <c r="M116" i="12"/>
  <c r="K116" i="12"/>
  <c r="G116" i="12"/>
  <c r="J116" i="12" s="1"/>
  <c r="N115" i="12"/>
  <c r="M115" i="12"/>
  <c r="K115" i="12"/>
  <c r="G115" i="12"/>
  <c r="J115" i="12" s="1"/>
  <c r="N114" i="12"/>
  <c r="M114" i="12"/>
  <c r="K114" i="12"/>
  <c r="G114" i="12"/>
  <c r="J114" i="12" s="1"/>
  <c r="N113" i="12"/>
  <c r="M113" i="12"/>
  <c r="K113" i="12"/>
  <c r="G113" i="12"/>
  <c r="N112" i="12"/>
  <c r="M112" i="12"/>
  <c r="K112" i="12"/>
  <c r="G112" i="12"/>
  <c r="J112" i="12" s="1"/>
  <c r="N111" i="12"/>
  <c r="M111" i="12"/>
  <c r="K111" i="12"/>
  <c r="G111" i="12"/>
  <c r="J111" i="12" s="1"/>
  <c r="N110" i="12"/>
  <c r="M110" i="12"/>
  <c r="K110" i="12"/>
  <c r="G110" i="12"/>
  <c r="L110" i="12" s="1"/>
  <c r="N109" i="12"/>
  <c r="M109" i="12"/>
  <c r="K109" i="12"/>
  <c r="G109" i="12"/>
  <c r="N108" i="12"/>
  <c r="M108" i="12"/>
  <c r="K108" i="12"/>
  <c r="G108" i="12"/>
  <c r="J108" i="12" s="1"/>
  <c r="N107" i="12"/>
  <c r="M107" i="12"/>
  <c r="K107" i="12"/>
  <c r="G107" i="12"/>
  <c r="J107" i="12" s="1"/>
  <c r="N106" i="12"/>
  <c r="M106" i="12"/>
  <c r="K106" i="12"/>
  <c r="G106" i="12"/>
  <c r="L106" i="12" s="1"/>
  <c r="N105" i="12"/>
  <c r="M105" i="12"/>
  <c r="K105" i="12"/>
  <c r="G105" i="12"/>
  <c r="N104" i="12"/>
  <c r="M104" i="12"/>
  <c r="K104" i="12"/>
  <c r="J104" i="12"/>
  <c r="N103" i="12"/>
  <c r="M103" i="12"/>
  <c r="K103" i="12"/>
  <c r="J103" i="12"/>
  <c r="N102" i="12"/>
  <c r="M102" i="12"/>
  <c r="K102" i="12"/>
  <c r="L102" i="12"/>
  <c r="N101" i="12"/>
  <c r="M101" i="12"/>
  <c r="K101" i="12"/>
  <c r="N99" i="12"/>
  <c r="M99" i="12"/>
  <c r="K99" i="12"/>
  <c r="L99" i="12"/>
  <c r="N97" i="12"/>
  <c r="M97" i="12"/>
  <c r="K97" i="12"/>
  <c r="N96" i="12"/>
  <c r="M96" i="12"/>
  <c r="K96" i="12"/>
  <c r="J96" i="12"/>
  <c r="N95" i="12"/>
  <c r="M95" i="12"/>
  <c r="K95" i="12"/>
  <c r="L95" i="12"/>
  <c r="N94" i="12"/>
  <c r="M94" i="12"/>
  <c r="K94" i="12"/>
  <c r="N93" i="12"/>
  <c r="M93" i="12"/>
  <c r="K93" i="12"/>
  <c r="N92" i="12"/>
  <c r="M92" i="12"/>
  <c r="K92" i="12"/>
  <c r="J92" i="12"/>
  <c r="N91" i="12"/>
  <c r="M91" i="12"/>
  <c r="K91" i="12"/>
  <c r="J91" i="12"/>
  <c r="N90" i="12"/>
  <c r="M90" i="12"/>
  <c r="K90" i="12"/>
  <c r="L90" i="12"/>
  <c r="N89" i="12"/>
  <c r="M89" i="12"/>
  <c r="K89" i="12"/>
  <c r="N88" i="12"/>
  <c r="M88" i="12"/>
  <c r="K88" i="12"/>
  <c r="J88" i="12"/>
  <c r="N87" i="12"/>
  <c r="M87" i="12"/>
  <c r="K87" i="12"/>
  <c r="J87" i="12"/>
  <c r="N86" i="12"/>
  <c r="M86" i="12"/>
  <c r="K86" i="12"/>
  <c r="L86" i="12"/>
  <c r="N85" i="12"/>
  <c r="M85" i="12"/>
  <c r="K85" i="12"/>
  <c r="N84" i="12"/>
  <c r="M84" i="12"/>
  <c r="K84" i="12"/>
  <c r="J84" i="12"/>
  <c r="N83" i="12"/>
  <c r="M83" i="12"/>
  <c r="K83" i="12"/>
  <c r="L83" i="12"/>
  <c r="N81" i="12"/>
  <c r="M81" i="12"/>
  <c r="K81" i="12"/>
  <c r="N80" i="12"/>
  <c r="M80" i="12"/>
  <c r="L80" i="12"/>
  <c r="K80" i="12"/>
  <c r="J80" i="12"/>
  <c r="N79" i="12"/>
  <c r="M79" i="12"/>
  <c r="K79" i="12"/>
  <c r="J79" i="12"/>
  <c r="N78" i="12"/>
  <c r="M78" i="12"/>
  <c r="K78" i="12"/>
  <c r="L78" i="12"/>
  <c r="N77" i="12"/>
  <c r="M77" i="12"/>
  <c r="K77" i="12"/>
  <c r="N76" i="12"/>
  <c r="M76" i="12"/>
  <c r="K76" i="12"/>
  <c r="J76" i="12"/>
  <c r="N75" i="12"/>
  <c r="M75" i="12"/>
  <c r="K75" i="12"/>
  <c r="J75" i="12"/>
  <c r="N74" i="12"/>
  <c r="M74" i="12"/>
  <c r="K74" i="12"/>
  <c r="N73" i="12"/>
  <c r="M73" i="12"/>
  <c r="K73" i="12"/>
  <c r="N72" i="12"/>
  <c r="M72" i="12"/>
  <c r="K72" i="12"/>
  <c r="J72" i="12"/>
  <c r="N71" i="12"/>
  <c r="M71" i="12"/>
  <c r="K71" i="12"/>
  <c r="J71" i="12"/>
  <c r="N69" i="12"/>
  <c r="M69" i="12"/>
  <c r="K69" i="12"/>
  <c r="N68" i="12"/>
  <c r="M68" i="12"/>
  <c r="K68" i="12"/>
  <c r="J68" i="12"/>
  <c r="N67" i="12"/>
  <c r="M67" i="12"/>
  <c r="K67" i="12"/>
  <c r="L67" i="12"/>
  <c r="N66" i="12"/>
  <c r="M66" i="12"/>
  <c r="K66" i="12"/>
  <c r="L66" i="12"/>
  <c r="N65" i="12"/>
  <c r="M65" i="12"/>
  <c r="K65" i="12"/>
  <c r="N64" i="12"/>
  <c r="M64" i="12"/>
  <c r="K64" i="12"/>
  <c r="J64" i="12"/>
  <c r="N63" i="12"/>
  <c r="M63" i="12"/>
  <c r="K63" i="12"/>
  <c r="J63" i="12"/>
  <c r="N62" i="12"/>
  <c r="M62" i="12"/>
  <c r="K62" i="12"/>
  <c r="L62" i="12"/>
  <c r="N61" i="12"/>
  <c r="M61" i="12"/>
  <c r="K61" i="12"/>
  <c r="N60" i="12"/>
  <c r="M60" i="12"/>
  <c r="K60" i="12"/>
  <c r="J60" i="12"/>
  <c r="N59" i="12"/>
  <c r="M59" i="12"/>
  <c r="K59" i="12"/>
  <c r="J59" i="12"/>
  <c r="N58" i="12"/>
  <c r="M58" i="12"/>
  <c r="K58" i="12"/>
  <c r="L58" i="12"/>
  <c r="N57" i="12"/>
  <c r="M57" i="12"/>
  <c r="K57" i="12"/>
  <c r="N56" i="12"/>
  <c r="M56" i="12"/>
  <c r="K56" i="12"/>
  <c r="J56" i="12"/>
  <c r="N54" i="12"/>
  <c r="M54" i="12"/>
  <c r="K54" i="12"/>
  <c r="N53" i="12"/>
  <c r="M53" i="12"/>
  <c r="K53" i="12"/>
  <c r="N52" i="12"/>
  <c r="M52" i="12"/>
  <c r="K52" i="12"/>
  <c r="J52" i="12"/>
  <c r="N51" i="12"/>
  <c r="M51" i="12"/>
  <c r="K51" i="12"/>
  <c r="L51" i="12"/>
  <c r="N50" i="12"/>
  <c r="M50" i="12"/>
  <c r="K50" i="12"/>
  <c r="L50" i="12"/>
  <c r="N48" i="12"/>
  <c r="M48" i="12"/>
  <c r="K48" i="12"/>
  <c r="J48" i="12"/>
  <c r="N47" i="12"/>
  <c r="M47" i="12"/>
  <c r="K47" i="12"/>
  <c r="L47" i="12"/>
  <c r="N46" i="12"/>
  <c r="M46" i="12"/>
  <c r="K46" i="12"/>
  <c r="L46" i="12"/>
  <c r="N45" i="12"/>
  <c r="M45" i="12"/>
  <c r="K45" i="12"/>
  <c r="L45" i="12"/>
  <c r="N44" i="12"/>
  <c r="M44" i="12"/>
  <c r="K44" i="12"/>
  <c r="J44" i="12"/>
  <c r="N43" i="12"/>
  <c r="M43" i="12"/>
  <c r="K43" i="12"/>
  <c r="J43" i="12"/>
  <c r="N42" i="12"/>
  <c r="M42" i="12"/>
  <c r="K42" i="12"/>
  <c r="L42" i="12"/>
  <c r="N41" i="12"/>
  <c r="M41" i="12"/>
  <c r="K41" i="12"/>
  <c r="L41" i="12"/>
  <c r="N40" i="12"/>
  <c r="M40" i="12"/>
  <c r="K40" i="12"/>
  <c r="J40" i="12"/>
  <c r="N38" i="12"/>
  <c r="M38" i="12"/>
  <c r="K38" i="12"/>
  <c r="L38" i="12"/>
  <c r="N37" i="12"/>
  <c r="M37" i="12"/>
  <c r="K37" i="12"/>
  <c r="L37" i="12"/>
  <c r="N36" i="12"/>
  <c r="M36" i="12"/>
  <c r="K36" i="12"/>
  <c r="N35" i="12"/>
  <c r="M35" i="12"/>
  <c r="K35" i="12"/>
  <c r="L35" i="12"/>
  <c r="N34" i="12"/>
  <c r="M34" i="12"/>
  <c r="K34" i="12"/>
  <c r="L34" i="12"/>
  <c r="N33" i="12"/>
  <c r="M33" i="12"/>
  <c r="K33" i="12"/>
  <c r="L33" i="12"/>
  <c r="N32" i="12"/>
  <c r="M32" i="12"/>
  <c r="K32" i="12"/>
  <c r="J32" i="12"/>
  <c r="N31" i="12"/>
  <c r="M31" i="12"/>
  <c r="K31" i="12"/>
  <c r="L31" i="12"/>
  <c r="N30" i="12"/>
  <c r="M30" i="12"/>
  <c r="K30" i="12"/>
  <c r="L30" i="12"/>
  <c r="N29" i="12"/>
  <c r="M29" i="12"/>
  <c r="K29" i="12"/>
  <c r="L29" i="12"/>
  <c r="N28" i="12"/>
  <c r="M28" i="12"/>
  <c r="K28" i="12"/>
  <c r="J28" i="12"/>
  <c r="N27" i="12"/>
  <c r="M27" i="12"/>
  <c r="K27" i="12"/>
  <c r="J27" i="12"/>
  <c r="N26" i="12"/>
  <c r="M26" i="12"/>
  <c r="K26" i="12"/>
  <c r="L26" i="12"/>
  <c r="N24" i="12"/>
  <c r="M24" i="12"/>
  <c r="K24" i="12"/>
  <c r="J24" i="12"/>
  <c r="N23" i="12"/>
  <c r="M23" i="12"/>
  <c r="K23" i="12"/>
  <c r="L23" i="12"/>
  <c r="N22" i="12"/>
  <c r="M22" i="12"/>
  <c r="K22" i="12"/>
  <c r="L22" i="12"/>
  <c r="N120" i="11"/>
  <c r="M120" i="11"/>
  <c r="K120" i="11"/>
  <c r="G120" i="11"/>
  <c r="J120" i="11" s="1"/>
  <c r="N119" i="11"/>
  <c r="M119" i="11"/>
  <c r="K119" i="11"/>
  <c r="G119" i="11"/>
  <c r="J119" i="11" s="1"/>
  <c r="N118" i="11"/>
  <c r="M118" i="11"/>
  <c r="K118" i="11"/>
  <c r="G118" i="11"/>
  <c r="J118" i="11" s="1"/>
  <c r="N117" i="11"/>
  <c r="M117" i="11"/>
  <c r="K117" i="11"/>
  <c r="G117" i="11"/>
  <c r="N116" i="11"/>
  <c r="M116" i="11"/>
  <c r="K116" i="11"/>
  <c r="G116" i="11"/>
  <c r="J116" i="11" s="1"/>
  <c r="N115" i="11"/>
  <c r="M115" i="11"/>
  <c r="K115" i="11"/>
  <c r="G115" i="11"/>
  <c r="J115" i="11" s="1"/>
  <c r="N114" i="11"/>
  <c r="M114" i="11"/>
  <c r="K114" i="11"/>
  <c r="J114" i="11"/>
  <c r="G114" i="11"/>
  <c r="L114" i="11" s="1"/>
  <c r="N113" i="11"/>
  <c r="M113" i="11"/>
  <c r="K113" i="11"/>
  <c r="G113" i="11"/>
  <c r="N112" i="11"/>
  <c r="M112" i="11"/>
  <c r="K112" i="11"/>
  <c r="G112" i="11"/>
  <c r="J112" i="11" s="1"/>
  <c r="N111" i="11"/>
  <c r="M111" i="11"/>
  <c r="K111" i="11"/>
  <c r="G111" i="11"/>
  <c r="J111" i="11" s="1"/>
  <c r="N110" i="11"/>
  <c r="M110" i="11"/>
  <c r="K110" i="11"/>
  <c r="G110" i="11"/>
  <c r="L110" i="11" s="1"/>
  <c r="N109" i="11"/>
  <c r="M109" i="11"/>
  <c r="K109" i="11"/>
  <c r="G109" i="11"/>
  <c r="N108" i="11"/>
  <c r="M108" i="11"/>
  <c r="K108" i="11"/>
  <c r="G108" i="11"/>
  <c r="J108" i="11" s="1"/>
  <c r="N107" i="11"/>
  <c r="M107" i="11"/>
  <c r="K107" i="11"/>
  <c r="G107" i="11"/>
  <c r="J107" i="11" s="1"/>
  <c r="N106" i="11"/>
  <c r="M106" i="11"/>
  <c r="K106" i="11"/>
  <c r="G106" i="11"/>
  <c r="L106" i="11" s="1"/>
  <c r="N105" i="11"/>
  <c r="M105" i="11"/>
  <c r="K105" i="11"/>
  <c r="G105" i="11"/>
  <c r="N104" i="11"/>
  <c r="M104" i="11"/>
  <c r="K104" i="11"/>
  <c r="G104" i="11"/>
  <c r="J104" i="11" s="1"/>
  <c r="N103" i="11"/>
  <c r="M103" i="11"/>
  <c r="K103" i="11"/>
  <c r="G103" i="11"/>
  <c r="J103" i="11" s="1"/>
  <c r="N102" i="11"/>
  <c r="M102" i="11"/>
  <c r="K102" i="11"/>
  <c r="G102" i="11"/>
  <c r="J102" i="11" s="1"/>
  <c r="N101" i="11"/>
  <c r="M101" i="11"/>
  <c r="K101" i="11"/>
  <c r="G101" i="11"/>
  <c r="N100" i="11"/>
  <c r="M100" i="11"/>
  <c r="K100" i="11"/>
  <c r="G100" i="11"/>
  <c r="J100" i="11" s="1"/>
  <c r="N99" i="11"/>
  <c r="M99" i="11"/>
  <c r="K99" i="11"/>
  <c r="J99" i="11"/>
  <c r="N98" i="11"/>
  <c r="M98" i="11"/>
  <c r="K98" i="11"/>
  <c r="J98" i="11"/>
  <c r="N97" i="11"/>
  <c r="M97" i="11"/>
  <c r="K97" i="11"/>
  <c r="N96" i="11"/>
  <c r="M96" i="11"/>
  <c r="K96" i="11"/>
  <c r="J96" i="11"/>
  <c r="N95" i="11"/>
  <c r="M95" i="11"/>
  <c r="K95" i="11"/>
  <c r="J95" i="11"/>
  <c r="N94" i="11"/>
  <c r="M94" i="11"/>
  <c r="K94" i="11"/>
  <c r="L94" i="11"/>
  <c r="N93" i="11"/>
  <c r="M93" i="11"/>
  <c r="K93" i="11"/>
  <c r="N91" i="11"/>
  <c r="M91" i="11"/>
  <c r="K91" i="11"/>
  <c r="J91" i="11"/>
  <c r="N89" i="11"/>
  <c r="M89" i="11"/>
  <c r="K89" i="11"/>
  <c r="N88" i="11"/>
  <c r="M88" i="11"/>
  <c r="K88" i="11"/>
  <c r="J88" i="11"/>
  <c r="N87" i="11"/>
  <c r="M87" i="11"/>
  <c r="K87" i="11"/>
  <c r="J87" i="11"/>
  <c r="N86" i="11"/>
  <c r="M86" i="11"/>
  <c r="K86" i="11"/>
  <c r="N85" i="11"/>
  <c r="M85" i="11"/>
  <c r="K85" i="11"/>
  <c r="N84" i="11"/>
  <c r="M84" i="11"/>
  <c r="K84" i="11"/>
  <c r="J84" i="11"/>
  <c r="N82" i="11"/>
  <c r="M82" i="11"/>
  <c r="K82" i="11"/>
  <c r="J82" i="11"/>
  <c r="N81" i="11"/>
  <c r="M81" i="11"/>
  <c r="K81" i="11"/>
  <c r="N80" i="11"/>
  <c r="M80" i="11"/>
  <c r="K80" i="11"/>
  <c r="J80" i="11"/>
  <c r="N79" i="11"/>
  <c r="M79" i="11"/>
  <c r="K79" i="11"/>
  <c r="J79" i="11"/>
  <c r="N78" i="11"/>
  <c r="M78" i="11"/>
  <c r="K78" i="11"/>
  <c r="L78" i="11"/>
  <c r="N77" i="11"/>
  <c r="M77" i="11"/>
  <c r="K77" i="11"/>
  <c r="L77" i="11"/>
  <c r="N76" i="11"/>
  <c r="M76" i="11"/>
  <c r="K76" i="11"/>
  <c r="J76" i="11"/>
  <c r="N75" i="11"/>
  <c r="M75" i="11"/>
  <c r="K75" i="11"/>
  <c r="J75" i="11"/>
  <c r="N74" i="11"/>
  <c r="M74" i="11"/>
  <c r="K74" i="11"/>
  <c r="L74" i="11"/>
  <c r="N73" i="11"/>
  <c r="M73" i="11"/>
  <c r="K73" i="11"/>
  <c r="L73" i="11"/>
  <c r="N72" i="11"/>
  <c r="M72" i="11"/>
  <c r="K72" i="11"/>
  <c r="J72" i="11"/>
  <c r="N71" i="11"/>
  <c r="M71" i="11"/>
  <c r="K71" i="11"/>
  <c r="J71" i="11"/>
  <c r="N70" i="11"/>
  <c r="M70" i="11"/>
  <c r="K70" i="11"/>
  <c r="L70" i="11"/>
  <c r="N69" i="11"/>
  <c r="M69" i="11"/>
  <c r="K69" i="11"/>
  <c r="L69" i="11"/>
  <c r="N67" i="11"/>
  <c r="M67" i="11"/>
  <c r="K67" i="11"/>
  <c r="J67" i="11"/>
  <c r="N66" i="11"/>
  <c r="M66" i="11"/>
  <c r="K66" i="11"/>
  <c r="L66" i="11"/>
  <c r="N65" i="11"/>
  <c r="M65" i="11"/>
  <c r="K65" i="11"/>
  <c r="N64" i="11"/>
  <c r="M64" i="11"/>
  <c r="K64" i="11"/>
  <c r="J64" i="11"/>
  <c r="N63" i="11"/>
  <c r="M63" i="11"/>
  <c r="K63" i="11"/>
  <c r="J63" i="11"/>
  <c r="N62" i="11"/>
  <c r="M62" i="11"/>
  <c r="K62" i="11"/>
  <c r="L62" i="11"/>
  <c r="N61" i="11"/>
  <c r="M61" i="11"/>
  <c r="K61" i="11"/>
  <c r="L61" i="11"/>
  <c r="N59" i="11"/>
  <c r="M59" i="11"/>
  <c r="K59" i="11"/>
  <c r="J59" i="11"/>
  <c r="N58" i="11"/>
  <c r="M58" i="11"/>
  <c r="K58" i="11"/>
  <c r="L58" i="11"/>
  <c r="N57" i="11"/>
  <c r="M57" i="11"/>
  <c r="K57" i="11"/>
  <c r="L57" i="11"/>
  <c r="N56" i="11"/>
  <c r="M56" i="11"/>
  <c r="K56" i="11"/>
  <c r="J56" i="11"/>
  <c r="N55" i="11"/>
  <c r="M55" i="11"/>
  <c r="K55" i="11"/>
  <c r="J55" i="11"/>
  <c r="N54" i="11"/>
  <c r="M54" i="11"/>
  <c r="K54" i="11"/>
  <c r="J54" i="11"/>
  <c r="N53" i="11"/>
  <c r="M53" i="11"/>
  <c r="K53" i="11"/>
  <c r="L53" i="11"/>
  <c r="N52" i="11"/>
  <c r="M52" i="11"/>
  <c r="K52" i="11"/>
  <c r="J52" i="11"/>
  <c r="N51" i="11"/>
  <c r="M51" i="11"/>
  <c r="K51" i="11"/>
  <c r="J51" i="11"/>
  <c r="N50" i="11"/>
  <c r="M50" i="11"/>
  <c r="K50" i="11"/>
  <c r="L50" i="11"/>
  <c r="N49" i="11"/>
  <c r="M49" i="11"/>
  <c r="K49" i="11"/>
  <c r="L49" i="11"/>
  <c r="N47" i="11"/>
  <c r="M47" i="11"/>
  <c r="K47" i="11"/>
  <c r="J47" i="11"/>
  <c r="N46" i="11"/>
  <c r="M46" i="11"/>
  <c r="K46" i="11"/>
  <c r="J46" i="11"/>
  <c r="N45" i="11"/>
  <c r="M45" i="11"/>
  <c r="K45" i="11"/>
  <c r="L45" i="11"/>
  <c r="N44" i="11"/>
  <c r="M44" i="11"/>
  <c r="K44" i="11"/>
  <c r="J44" i="11"/>
  <c r="N43" i="11"/>
  <c r="M43" i="11"/>
  <c r="K43" i="11"/>
  <c r="J43" i="11"/>
  <c r="N42" i="11"/>
  <c r="M42" i="11"/>
  <c r="K42" i="11"/>
  <c r="L42" i="11"/>
  <c r="N41" i="11"/>
  <c r="M41" i="11"/>
  <c r="K41" i="11"/>
  <c r="L41" i="11"/>
  <c r="N40" i="11"/>
  <c r="M40" i="11"/>
  <c r="K40" i="11"/>
  <c r="J40" i="11"/>
  <c r="N39" i="11"/>
  <c r="M39" i="11"/>
  <c r="K39" i="11"/>
  <c r="J39" i="11"/>
  <c r="N38" i="11"/>
  <c r="M38" i="11"/>
  <c r="L38" i="11"/>
  <c r="K38" i="11"/>
  <c r="J38" i="11"/>
  <c r="N37" i="11"/>
  <c r="M37" i="11"/>
  <c r="K37" i="11"/>
  <c r="L37" i="11"/>
  <c r="N35" i="11"/>
  <c r="M35" i="11"/>
  <c r="K35" i="11"/>
  <c r="J35" i="11"/>
  <c r="N34" i="11"/>
  <c r="M34" i="11"/>
  <c r="K34" i="11"/>
  <c r="L34" i="11"/>
  <c r="N33" i="11"/>
  <c r="M33" i="11"/>
  <c r="K33" i="11"/>
  <c r="L33" i="11"/>
  <c r="N32" i="11"/>
  <c r="M32" i="11"/>
  <c r="L32" i="11"/>
  <c r="K32" i="11"/>
  <c r="J32" i="11"/>
  <c r="N31" i="11"/>
  <c r="M31" i="11"/>
  <c r="K31" i="11"/>
  <c r="J31" i="11"/>
  <c r="N30" i="11"/>
  <c r="M30" i="11"/>
  <c r="L30" i="11"/>
  <c r="K30" i="11"/>
  <c r="J30" i="11"/>
  <c r="N29" i="11"/>
  <c r="M29" i="11"/>
  <c r="K29" i="11"/>
  <c r="L29" i="11"/>
  <c r="N28" i="11"/>
  <c r="M28" i="11"/>
  <c r="K28" i="11"/>
  <c r="J28" i="11"/>
  <c r="N27" i="11"/>
  <c r="M27" i="11"/>
  <c r="K27" i="11"/>
  <c r="J27" i="11"/>
  <c r="N26" i="11"/>
  <c r="M26" i="11"/>
  <c r="K26" i="11"/>
  <c r="L26" i="11"/>
  <c r="N25" i="11"/>
  <c r="M25" i="11"/>
  <c r="K25" i="11"/>
  <c r="L25" i="11"/>
  <c r="N24" i="11"/>
  <c r="M24" i="11"/>
  <c r="K24" i="11"/>
  <c r="J24" i="11"/>
  <c r="N23" i="11"/>
  <c r="M23" i="11"/>
  <c r="K23" i="11"/>
  <c r="J23" i="11"/>
  <c r="N22" i="11"/>
  <c r="M22" i="11"/>
  <c r="K22" i="11"/>
  <c r="J22" i="11"/>
  <c r="N119" i="10"/>
  <c r="M119" i="10"/>
  <c r="K119" i="10"/>
  <c r="G119" i="10"/>
  <c r="J119" i="10" s="1"/>
  <c r="N118" i="10"/>
  <c r="M118" i="10"/>
  <c r="K118" i="10"/>
  <c r="G118" i="10"/>
  <c r="J118" i="10" s="1"/>
  <c r="N117" i="10"/>
  <c r="M117" i="10"/>
  <c r="K117" i="10"/>
  <c r="G117" i="10"/>
  <c r="L117" i="10" s="1"/>
  <c r="N116" i="10"/>
  <c r="M116" i="10"/>
  <c r="K116" i="10"/>
  <c r="G116" i="10"/>
  <c r="N115" i="10"/>
  <c r="M115" i="10"/>
  <c r="K115" i="10"/>
  <c r="G115" i="10"/>
  <c r="N114" i="10"/>
  <c r="M114" i="10"/>
  <c r="K114" i="10"/>
  <c r="G114" i="10"/>
  <c r="J114" i="10" s="1"/>
  <c r="N113" i="10"/>
  <c r="M113" i="10"/>
  <c r="K113" i="10"/>
  <c r="J113" i="10"/>
  <c r="G113" i="10"/>
  <c r="L113" i="10" s="1"/>
  <c r="N112" i="10"/>
  <c r="M112" i="10"/>
  <c r="K112" i="10"/>
  <c r="G112" i="10"/>
  <c r="N111" i="10"/>
  <c r="M111" i="10"/>
  <c r="K111" i="10"/>
  <c r="G111" i="10"/>
  <c r="J111" i="10" s="1"/>
  <c r="N110" i="10"/>
  <c r="M110" i="10"/>
  <c r="K110" i="10"/>
  <c r="G110" i="10"/>
  <c r="J110" i="10" s="1"/>
  <c r="N109" i="10"/>
  <c r="M109" i="10"/>
  <c r="K109" i="10"/>
  <c r="G109" i="10"/>
  <c r="J109" i="10" s="1"/>
  <c r="N108" i="10"/>
  <c r="M108" i="10"/>
  <c r="K108" i="10"/>
  <c r="G108" i="10"/>
  <c r="N107" i="10"/>
  <c r="M107" i="10"/>
  <c r="K107" i="10"/>
  <c r="G107" i="10"/>
  <c r="J107" i="10" s="1"/>
  <c r="N106" i="10"/>
  <c r="M106" i="10"/>
  <c r="K106" i="10"/>
  <c r="G106" i="10"/>
  <c r="J106" i="10" s="1"/>
  <c r="N105" i="10"/>
  <c r="M105" i="10"/>
  <c r="K105" i="10"/>
  <c r="G105" i="10"/>
  <c r="L105" i="10" s="1"/>
  <c r="N104" i="10"/>
  <c r="M104" i="10"/>
  <c r="K104" i="10"/>
  <c r="G104" i="10"/>
  <c r="N103" i="10"/>
  <c r="M103" i="10"/>
  <c r="K103" i="10"/>
  <c r="G103" i="10"/>
  <c r="J103" i="10" s="1"/>
  <c r="N102" i="10"/>
  <c r="M102" i="10"/>
  <c r="K102" i="10"/>
  <c r="G102" i="10"/>
  <c r="J102" i="10" s="1"/>
  <c r="N101" i="10"/>
  <c r="M101" i="10"/>
  <c r="K101" i="10"/>
  <c r="G101" i="10"/>
  <c r="N100" i="10"/>
  <c r="M100" i="10"/>
  <c r="K100" i="10"/>
  <c r="G100" i="10"/>
  <c r="N99" i="10"/>
  <c r="M99" i="10"/>
  <c r="L99" i="10"/>
  <c r="K99" i="10"/>
  <c r="G99" i="10"/>
  <c r="J99" i="10" s="1"/>
  <c r="N98" i="10"/>
  <c r="M98" i="10"/>
  <c r="K98" i="10"/>
  <c r="G98" i="10"/>
  <c r="J98" i="10" s="1"/>
  <c r="N97" i="10"/>
  <c r="M97" i="10"/>
  <c r="K97" i="10"/>
  <c r="G97" i="10"/>
  <c r="L97" i="10" s="1"/>
  <c r="N96" i="10"/>
  <c r="M96" i="10"/>
  <c r="K96" i="10"/>
  <c r="G96" i="10"/>
  <c r="L96" i="10" s="1"/>
  <c r="N95" i="10"/>
  <c r="M95" i="10"/>
  <c r="K95" i="10"/>
  <c r="J95" i="10"/>
  <c r="N94" i="10"/>
  <c r="M94" i="10"/>
  <c r="K94" i="10"/>
  <c r="J94" i="10"/>
  <c r="N93" i="10"/>
  <c r="M93" i="10"/>
  <c r="K93" i="10"/>
  <c r="L93" i="10"/>
  <c r="N92" i="10"/>
  <c r="M92" i="10"/>
  <c r="K92" i="10"/>
  <c r="L92" i="10"/>
  <c r="N91" i="10"/>
  <c r="M91" i="10"/>
  <c r="K91" i="10"/>
  <c r="J91" i="10"/>
  <c r="N90" i="10"/>
  <c r="M90" i="10"/>
  <c r="K90" i="10"/>
  <c r="J90" i="10"/>
  <c r="N88" i="10"/>
  <c r="M88" i="10"/>
  <c r="K88" i="10"/>
  <c r="L88" i="10"/>
  <c r="N86" i="10"/>
  <c r="M86" i="10"/>
  <c r="K86" i="10"/>
  <c r="J86" i="10"/>
  <c r="N85" i="10"/>
  <c r="M85" i="10"/>
  <c r="K85" i="10"/>
  <c r="J85" i="10"/>
  <c r="N84" i="10"/>
  <c r="M84" i="10"/>
  <c r="K84" i="10"/>
  <c r="L84" i="10"/>
  <c r="N83" i="10"/>
  <c r="M83" i="10"/>
  <c r="K83" i="10"/>
  <c r="J83" i="10"/>
  <c r="N82" i="10"/>
  <c r="M82" i="10"/>
  <c r="K82" i="10"/>
  <c r="J82" i="10"/>
  <c r="N81" i="10"/>
  <c r="M81" i="10"/>
  <c r="K81" i="10"/>
  <c r="L81" i="10"/>
  <c r="N80" i="10"/>
  <c r="M80" i="10"/>
  <c r="K80" i="10"/>
  <c r="L80" i="10"/>
  <c r="N79" i="10"/>
  <c r="M79" i="10"/>
  <c r="K79" i="10"/>
  <c r="J79" i="10"/>
  <c r="N78" i="10"/>
  <c r="M78" i="10"/>
  <c r="K78" i="10"/>
  <c r="J78" i="10"/>
  <c r="N77" i="10"/>
  <c r="M77" i="10"/>
  <c r="K77" i="10"/>
  <c r="J77" i="10"/>
  <c r="N76" i="10"/>
  <c r="M76" i="10"/>
  <c r="K76" i="10"/>
  <c r="L76" i="10"/>
  <c r="N75" i="10"/>
  <c r="M75" i="10"/>
  <c r="K75" i="10"/>
  <c r="J75" i="10"/>
  <c r="N74" i="10"/>
  <c r="M74" i="10"/>
  <c r="K74" i="10"/>
  <c r="J74" i="10"/>
  <c r="N73" i="10"/>
  <c r="M73" i="10"/>
  <c r="K73" i="10"/>
  <c r="J73" i="10"/>
  <c r="N72" i="10"/>
  <c r="M72" i="10"/>
  <c r="K72" i="10"/>
  <c r="L72" i="10"/>
  <c r="N70" i="10"/>
  <c r="M70" i="10"/>
  <c r="K70" i="10"/>
  <c r="J70" i="10"/>
  <c r="N69" i="10"/>
  <c r="M69" i="10"/>
  <c r="K69" i="10"/>
  <c r="L69" i="10"/>
  <c r="N68" i="10"/>
  <c r="M68" i="10"/>
  <c r="K68" i="10"/>
  <c r="L68" i="10"/>
  <c r="N67" i="10"/>
  <c r="M67" i="10"/>
  <c r="K67" i="10"/>
  <c r="J67" i="10"/>
  <c r="N66" i="10"/>
  <c r="M66" i="10"/>
  <c r="K66" i="10"/>
  <c r="J66" i="10"/>
  <c r="N65" i="10"/>
  <c r="M65" i="10"/>
  <c r="K65" i="10"/>
  <c r="L65" i="10"/>
  <c r="N64" i="10"/>
  <c r="M64" i="10"/>
  <c r="K64" i="10"/>
  <c r="L64" i="10"/>
  <c r="N63" i="10"/>
  <c r="M63" i="10"/>
  <c r="K63" i="10"/>
  <c r="J63" i="10"/>
  <c r="N62" i="10"/>
  <c r="M62" i="10"/>
  <c r="K62" i="10"/>
  <c r="J62" i="10"/>
  <c r="N61" i="10"/>
  <c r="M61" i="10"/>
  <c r="K61" i="10"/>
  <c r="L61" i="10"/>
  <c r="N60" i="10"/>
  <c r="M60" i="10"/>
  <c r="K60" i="10"/>
  <c r="L60" i="10"/>
  <c r="N59" i="10"/>
  <c r="M59" i="10"/>
  <c r="K59" i="10"/>
  <c r="J59" i="10"/>
  <c r="N58" i="10"/>
  <c r="M58" i="10"/>
  <c r="K58" i="10"/>
  <c r="J58" i="10"/>
  <c r="N57" i="10"/>
  <c r="M57" i="10"/>
  <c r="K57" i="10"/>
  <c r="L57" i="10"/>
  <c r="N56" i="10"/>
  <c r="M56" i="10"/>
  <c r="K56" i="10"/>
  <c r="L56" i="10"/>
  <c r="N55" i="10"/>
  <c r="M55" i="10"/>
  <c r="K55" i="10"/>
  <c r="J55" i="10"/>
  <c r="N54" i="10"/>
  <c r="M54" i="10"/>
  <c r="K54" i="10"/>
  <c r="N53" i="10"/>
  <c r="M53" i="10"/>
  <c r="K53" i="10"/>
  <c r="L53" i="10"/>
  <c r="N52" i="10"/>
  <c r="M52" i="10"/>
  <c r="K52" i="10"/>
  <c r="L52" i="10"/>
  <c r="N51" i="10"/>
  <c r="M51" i="10"/>
  <c r="K51" i="10"/>
  <c r="J51" i="10"/>
  <c r="N50" i="10"/>
  <c r="M50" i="10"/>
  <c r="K50" i="10"/>
  <c r="J50" i="10"/>
  <c r="N49" i="10"/>
  <c r="M49" i="10"/>
  <c r="K49" i="10"/>
  <c r="N48" i="10"/>
  <c r="M48" i="10"/>
  <c r="K48" i="10"/>
  <c r="L48" i="10"/>
  <c r="N47" i="10"/>
  <c r="M47" i="10"/>
  <c r="K47" i="10"/>
  <c r="J47" i="10"/>
  <c r="N46" i="10"/>
  <c r="M46" i="10"/>
  <c r="K46" i="10"/>
  <c r="J46" i="10"/>
  <c r="N45" i="10"/>
  <c r="M45" i="10"/>
  <c r="K45" i="10"/>
  <c r="L45" i="10"/>
  <c r="N44" i="10"/>
  <c r="M44" i="10"/>
  <c r="K44" i="10"/>
  <c r="L44" i="10"/>
  <c r="N43" i="10"/>
  <c r="M43" i="10"/>
  <c r="K43" i="10"/>
  <c r="J43" i="10"/>
  <c r="N42" i="10"/>
  <c r="M42" i="10"/>
  <c r="K42" i="10"/>
  <c r="J42" i="10"/>
  <c r="N41" i="10"/>
  <c r="M41" i="10"/>
  <c r="K41" i="10"/>
  <c r="L41" i="10"/>
  <c r="N40" i="10"/>
  <c r="M40" i="10"/>
  <c r="K40" i="10"/>
  <c r="L40" i="10"/>
  <c r="N39" i="10"/>
  <c r="M39" i="10"/>
  <c r="K39" i="10"/>
  <c r="J39" i="10"/>
  <c r="N38" i="10"/>
  <c r="M38" i="10"/>
  <c r="K38" i="10"/>
  <c r="J38" i="10"/>
  <c r="N37" i="10"/>
  <c r="M37" i="10"/>
  <c r="K37" i="10"/>
  <c r="L37" i="10"/>
  <c r="N35" i="10"/>
  <c r="M35" i="10"/>
  <c r="K35" i="10"/>
  <c r="J35" i="10"/>
  <c r="N34" i="10"/>
  <c r="M34" i="10"/>
  <c r="K34" i="10"/>
  <c r="J34" i="10"/>
  <c r="N33" i="10"/>
  <c r="M33" i="10"/>
  <c r="K33" i="10"/>
  <c r="L33" i="10"/>
  <c r="N32" i="10"/>
  <c r="M32" i="10"/>
  <c r="K32" i="10"/>
  <c r="L32" i="10"/>
  <c r="N31" i="10"/>
  <c r="M31" i="10"/>
  <c r="K31" i="10"/>
  <c r="J31" i="10"/>
  <c r="N30" i="10"/>
  <c r="M30" i="10"/>
  <c r="K30" i="10"/>
  <c r="J30" i="10"/>
  <c r="N29" i="10"/>
  <c r="M29" i="10"/>
  <c r="K29" i="10"/>
  <c r="L29" i="10"/>
  <c r="N28" i="10"/>
  <c r="M28" i="10"/>
  <c r="K28" i="10"/>
  <c r="L28" i="10"/>
  <c r="N27" i="10"/>
  <c r="M27" i="10"/>
  <c r="K27" i="10"/>
  <c r="J27" i="10"/>
  <c r="N26" i="10"/>
  <c r="M26" i="10"/>
  <c r="K26" i="10"/>
  <c r="J26" i="10"/>
  <c r="N25" i="10"/>
  <c r="M25" i="10"/>
  <c r="K25" i="10"/>
  <c r="N24" i="10"/>
  <c r="M24" i="10"/>
  <c r="K24" i="10"/>
  <c r="J24" i="10"/>
  <c r="N23" i="10"/>
  <c r="M23" i="10"/>
  <c r="K23" i="10"/>
  <c r="J23" i="10"/>
  <c r="N22" i="10"/>
  <c r="M22" i="10"/>
  <c r="K22" i="10"/>
  <c r="J22" i="10"/>
  <c r="N120" i="9"/>
  <c r="M120" i="9"/>
  <c r="K120" i="9"/>
  <c r="G120" i="9"/>
  <c r="L120" i="9" s="1"/>
  <c r="N119" i="9"/>
  <c r="M119" i="9"/>
  <c r="K119" i="9"/>
  <c r="G119" i="9"/>
  <c r="J119" i="9" s="1"/>
  <c r="N118" i="9"/>
  <c r="M118" i="9"/>
  <c r="K118" i="9"/>
  <c r="G118" i="9"/>
  <c r="L118" i="9" s="1"/>
  <c r="N117" i="9"/>
  <c r="M117" i="9"/>
  <c r="K117" i="9"/>
  <c r="G117" i="9"/>
  <c r="L117" i="9" s="1"/>
  <c r="N116" i="9"/>
  <c r="M116" i="9"/>
  <c r="K116" i="9"/>
  <c r="G116" i="9"/>
  <c r="J116" i="9" s="1"/>
  <c r="N115" i="9"/>
  <c r="M115" i="9"/>
  <c r="K115" i="9"/>
  <c r="G115" i="9"/>
  <c r="J115" i="9" s="1"/>
  <c r="N114" i="9"/>
  <c r="M114" i="9"/>
  <c r="K114" i="9"/>
  <c r="G114" i="9"/>
  <c r="L114" i="9" s="1"/>
  <c r="N113" i="9"/>
  <c r="M113" i="9"/>
  <c r="K113" i="9"/>
  <c r="G113" i="9"/>
  <c r="L113" i="9" s="1"/>
  <c r="N112" i="9"/>
  <c r="M112" i="9"/>
  <c r="K112" i="9"/>
  <c r="G112" i="9"/>
  <c r="J112" i="9" s="1"/>
  <c r="N111" i="9"/>
  <c r="M111" i="9"/>
  <c r="K111" i="9"/>
  <c r="G111" i="9"/>
  <c r="J111" i="9" s="1"/>
  <c r="N110" i="9"/>
  <c r="M110" i="9"/>
  <c r="K110" i="9"/>
  <c r="G110" i="9"/>
  <c r="L110" i="9" s="1"/>
  <c r="N109" i="9"/>
  <c r="M109" i="9"/>
  <c r="K109" i="9"/>
  <c r="G109" i="9"/>
  <c r="L109" i="9" s="1"/>
  <c r="N108" i="9"/>
  <c r="M108" i="9"/>
  <c r="K108" i="9"/>
  <c r="G108" i="9"/>
  <c r="J108" i="9" s="1"/>
  <c r="N107" i="9"/>
  <c r="M107" i="9"/>
  <c r="K107" i="9"/>
  <c r="G107" i="9"/>
  <c r="J107" i="9" s="1"/>
  <c r="N106" i="9"/>
  <c r="M106" i="9"/>
  <c r="K106" i="9"/>
  <c r="G106" i="9"/>
  <c r="L106" i="9" s="1"/>
  <c r="N105" i="9"/>
  <c r="M105" i="9"/>
  <c r="K105" i="9"/>
  <c r="G105" i="9"/>
  <c r="L105" i="9" s="1"/>
  <c r="N104" i="9"/>
  <c r="M104" i="9"/>
  <c r="K104" i="9"/>
  <c r="G104" i="9"/>
  <c r="J104" i="9" s="1"/>
  <c r="N103" i="9"/>
  <c r="M103" i="9"/>
  <c r="K103" i="9"/>
  <c r="G103" i="9"/>
  <c r="J103" i="9" s="1"/>
  <c r="N102" i="9"/>
  <c r="M102" i="9"/>
  <c r="K102" i="9"/>
  <c r="G102" i="9"/>
  <c r="L102" i="9" s="1"/>
  <c r="N101" i="9"/>
  <c r="M101" i="9"/>
  <c r="K101" i="9"/>
  <c r="G101" i="9"/>
  <c r="L101" i="9" s="1"/>
  <c r="N100" i="9"/>
  <c r="M100" i="9"/>
  <c r="K100" i="9"/>
  <c r="G100" i="9"/>
  <c r="J100" i="9" s="1"/>
  <c r="N99" i="9"/>
  <c r="M99" i="9"/>
  <c r="K99" i="9"/>
  <c r="G99" i="9"/>
  <c r="J99" i="9" s="1"/>
  <c r="N98" i="9"/>
  <c r="M98" i="9"/>
  <c r="K98" i="9"/>
  <c r="G98" i="9"/>
  <c r="L98" i="9" s="1"/>
  <c r="N97" i="9"/>
  <c r="M97" i="9"/>
  <c r="K97" i="9"/>
  <c r="G97" i="9"/>
  <c r="L97" i="9" s="1"/>
  <c r="N96" i="9"/>
  <c r="M96" i="9"/>
  <c r="K96" i="9"/>
  <c r="G96" i="9"/>
  <c r="J96" i="9" s="1"/>
  <c r="N95" i="9"/>
  <c r="M95" i="9"/>
  <c r="K95" i="9"/>
  <c r="G95" i="9"/>
  <c r="J95" i="9" s="1"/>
  <c r="N94" i="9"/>
  <c r="M94" i="9"/>
  <c r="K94" i="9"/>
  <c r="L94" i="9"/>
  <c r="N93" i="9"/>
  <c r="M93" i="9"/>
  <c r="K93" i="9"/>
  <c r="L93" i="9"/>
  <c r="N92" i="9"/>
  <c r="M92" i="9"/>
  <c r="K92" i="9"/>
  <c r="J92" i="9"/>
  <c r="N91" i="9"/>
  <c r="M91" i="9"/>
  <c r="K91" i="9"/>
  <c r="J91" i="9"/>
  <c r="N89" i="9"/>
  <c r="M89" i="9"/>
  <c r="K89" i="9"/>
  <c r="L89" i="9"/>
  <c r="N87" i="9"/>
  <c r="M87" i="9"/>
  <c r="K87" i="9"/>
  <c r="J87" i="9"/>
  <c r="N86" i="9"/>
  <c r="M86" i="9"/>
  <c r="K86" i="9"/>
  <c r="L86" i="9"/>
  <c r="N85" i="9"/>
  <c r="M85" i="9"/>
  <c r="K85" i="9"/>
  <c r="L85" i="9"/>
  <c r="N84" i="9"/>
  <c r="M84" i="9"/>
  <c r="K84" i="9"/>
  <c r="J84" i="9"/>
  <c r="N83" i="9"/>
  <c r="M83" i="9"/>
  <c r="K83" i="9"/>
  <c r="J83" i="9"/>
  <c r="N82" i="9"/>
  <c r="M82" i="9"/>
  <c r="K82" i="9"/>
  <c r="L82" i="9"/>
  <c r="N81" i="9"/>
  <c r="M81" i="9"/>
  <c r="K81" i="9"/>
  <c r="L81" i="9"/>
  <c r="N80" i="9"/>
  <c r="M80" i="9"/>
  <c r="K80" i="9"/>
  <c r="J80" i="9"/>
  <c r="N79" i="9"/>
  <c r="M79" i="9"/>
  <c r="K79" i="9"/>
  <c r="J79" i="9"/>
  <c r="N78" i="9"/>
  <c r="M78" i="9"/>
  <c r="K78" i="9"/>
  <c r="L78" i="9"/>
  <c r="N77" i="9"/>
  <c r="M77" i="9"/>
  <c r="K77" i="9"/>
  <c r="L77" i="9"/>
  <c r="N76" i="9"/>
  <c r="M76" i="9"/>
  <c r="K76" i="9"/>
  <c r="J76" i="9"/>
  <c r="N75" i="9"/>
  <c r="M75" i="9"/>
  <c r="K75" i="9"/>
  <c r="J75" i="9"/>
  <c r="N74" i="9"/>
  <c r="M74" i="9"/>
  <c r="K74" i="9"/>
  <c r="L74" i="9"/>
  <c r="N73" i="9"/>
  <c r="M73" i="9"/>
  <c r="K73" i="9"/>
  <c r="L73" i="9"/>
  <c r="N72" i="9"/>
  <c r="M72" i="9"/>
  <c r="K72" i="9"/>
  <c r="J72" i="9"/>
  <c r="N70" i="9"/>
  <c r="M70" i="9"/>
  <c r="K70" i="9"/>
  <c r="L70" i="9"/>
  <c r="N69" i="9"/>
  <c r="M69" i="9"/>
  <c r="K69" i="9"/>
  <c r="L69" i="9"/>
  <c r="N68" i="9"/>
  <c r="M68" i="9"/>
  <c r="K68" i="9"/>
  <c r="J68" i="9"/>
  <c r="N67" i="9"/>
  <c r="M67" i="9"/>
  <c r="K67" i="9"/>
  <c r="J67" i="9"/>
  <c r="N66" i="9"/>
  <c r="M66" i="9"/>
  <c r="K66" i="9"/>
  <c r="L66" i="9"/>
  <c r="N65" i="9"/>
  <c r="M65" i="9"/>
  <c r="K65" i="9"/>
  <c r="L65" i="9"/>
  <c r="N64" i="9"/>
  <c r="M64" i="9"/>
  <c r="K64" i="9"/>
  <c r="J64" i="9"/>
  <c r="N63" i="9"/>
  <c r="M63" i="9"/>
  <c r="K63" i="9"/>
  <c r="J63" i="9"/>
  <c r="N62" i="9"/>
  <c r="M62" i="9"/>
  <c r="K62" i="9"/>
  <c r="L62" i="9"/>
  <c r="N61" i="9"/>
  <c r="M61" i="9"/>
  <c r="K61" i="9"/>
  <c r="L61" i="9"/>
  <c r="N60" i="9"/>
  <c r="M60" i="9"/>
  <c r="K60" i="9"/>
  <c r="J60" i="9"/>
  <c r="N58" i="9"/>
  <c r="M58" i="9"/>
  <c r="K58" i="9"/>
  <c r="L58" i="9"/>
  <c r="N57" i="9"/>
  <c r="M57" i="9"/>
  <c r="K57" i="9"/>
  <c r="L57" i="9"/>
  <c r="N56" i="9"/>
  <c r="M56" i="9"/>
  <c r="K56" i="9"/>
  <c r="J56" i="9"/>
  <c r="N55" i="9"/>
  <c r="M55" i="9"/>
  <c r="K55" i="9"/>
  <c r="J55" i="9"/>
  <c r="N54" i="9"/>
  <c r="M54" i="9"/>
  <c r="K54" i="9"/>
  <c r="L54" i="9"/>
  <c r="N53" i="9"/>
  <c r="M53" i="9"/>
  <c r="K53" i="9"/>
  <c r="L53" i="9"/>
  <c r="N52" i="9"/>
  <c r="M52" i="9"/>
  <c r="K52" i="9"/>
  <c r="J52" i="9"/>
  <c r="N51" i="9"/>
  <c r="M51" i="9"/>
  <c r="K51" i="9"/>
  <c r="J51" i="9"/>
  <c r="N50" i="9"/>
  <c r="M50" i="9"/>
  <c r="K50" i="9"/>
  <c r="L50" i="9"/>
  <c r="N49" i="9"/>
  <c r="M49" i="9"/>
  <c r="K49" i="9"/>
  <c r="L49" i="9"/>
  <c r="N48" i="9"/>
  <c r="M48" i="9"/>
  <c r="K48" i="9"/>
  <c r="J48" i="9"/>
  <c r="N47" i="9"/>
  <c r="M47" i="9"/>
  <c r="K47" i="9"/>
  <c r="J47" i="9"/>
  <c r="N45" i="9"/>
  <c r="M45" i="9"/>
  <c r="K45" i="9"/>
  <c r="L45" i="9"/>
  <c r="N44" i="9"/>
  <c r="M44" i="9"/>
  <c r="K44" i="9"/>
  <c r="J44" i="9"/>
  <c r="N43" i="9"/>
  <c r="M43" i="9"/>
  <c r="K43" i="9"/>
  <c r="J43" i="9"/>
  <c r="N42" i="9"/>
  <c r="M42" i="9"/>
  <c r="K42" i="9"/>
  <c r="L42" i="9"/>
  <c r="N41" i="9"/>
  <c r="M41" i="9"/>
  <c r="K41" i="9"/>
  <c r="L41" i="9"/>
  <c r="N40" i="9"/>
  <c r="M40" i="9"/>
  <c r="K40" i="9"/>
  <c r="J40" i="9"/>
  <c r="N39" i="9"/>
  <c r="M39" i="9"/>
  <c r="K39" i="9"/>
  <c r="J39" i="9"/>
  <c r="N38" i="9"/>
  <c r="M38" i="9"/>
  <c r="K38" i="9"/>
  <c r="L38" i="9"/>
  <c r="N36" i="9"/>
  <c r="M36" i="9"/>
  <c r="K36" i="9"/>
  <c r="J36" i="9"/>
  <c r="N35" i="9"/>
  <c r="M35" i="9"/>
  <c r="K35" i="9"/>
  <c r="J35" i="9"/>
  <c r="N34" i="9"/>
  <c r="M34" i="9"/>
  <c r="K34" i="9"/>
  <c r="L34" i="9"/>
  <c r="N33" i="9"/>
  <c r="M33" i="9"/>
  <c r="K33" i="9"/>
  <c r="L33" i="9"/>
  <c r="N32" i="9"/>
  <c r="M32" i="9"/>
  <c r="K32" i="9"/>
  <c r="J32" i="9"/>
  <c r="N31" i="9"/>
  <c r="M31" i="9"/>
  <c r="K31" i="9"/>
  <c r="J31" i="9"/>
  <c r="N30" i="9"/>
  <c r="M30" i="9"/>
  <c r="K30" i="9"/>
  <c r="L30" i="9"/>
  <c r="N29" i="9"/>
  <c r="M29" i="9"/>
  <c r="K29" i="9"/>
  <c r="L29" i="9"/>
  <c r="N28" i="9"/>
  <c r="M28" i="9"/>
  <c r="K28" i="9"/>
  <c r="J28" i="9"/>
  <c r="N27" i="9"/>
  <c r="M27" i="9"/>
  <c r="K27" i="9"/>
  <c r="J27" i="9"/>
  <c r="N26" i="9"/>
  <c r="M26" i="9"/>
  <c r="K26" i="9"/>
  <c r="L26" i="9"/>
  <c r="N25" i="9"/>
  <c r="M25" i="9"/>
  <c r="K25" i="9"/>
  <c r="N23" i="9"/>
  <c r="M23" i="9"/>
  <c r="K23" i="9"/>
  <c r="J23" i="9"/>
  <c r="N22" i="9"/>
  <c r="M22" i="9"/>
  <c r="K22" i="9"/>
  <c r="L22" i="9"/>
  <c r="N120" i="8"/>
  <c r="M120" i="8"/>
  <c r="K120" i="8"/>
  <c r="J120" i="8"/>
  <c r="N119" i="8"/>
  <c r="M119" i="8"/>
  <c r="K119" i="8"/>
  <c r="N118" i="8"/>
  <c r="M118" i="8"/>
  <c r="K118" i="8"/>
  <c r="L118" i="8"/>
  <c r="N117" i="8"/>
  <c r="M117" i="8"/>
  <c r="K117" i="8"/>
  <c r="L117" i="8"/>
  <c r="N116" i="8"/>
  <c r="M116" i="8"/>
  <c r="K116" i="8"/>
  <c r="J116" i="8"/>
  <c r="N115" i="8"/>
  <c r="M115" i="8"/>
  <c r="K115" i="8"/>
  <c r="L115" i="8"/>
  <c r="N114" i="8"/>
  <c r="M114" i="8"/>
  <c r="K114" i="8"/>
  <c r="L114" i="8"/>
  <c r="N113" i="8"/>
  <c r="M113" i="8"/>
  <c r="K113" i="8"/>
  <c r="L113" i="8"/>
  <c r="N112" i="8"/>
  <c r="M112" i="8"/>
  <c r="K112" i="8"/>
  <c r="J112" i="8"/>
  <c r="N111" i="8"/>
  <c r="M111" i="8"/>
  <c r="L111" i="8"/>
  <c r="K111" i="8"/>
  <c r="J111" i="8"/>
  <c r="N110" i="8"/>
  <c r="M110" i="8"/>
  <c r="K110" i="8"/>
  <c r="L110" i="8"/>
  <c r="N109" i="8"/>
  <c r="M109" i="8"/>
  <c r="K109" i="8"/>
  <c r="L109" i="8"/>
  <c r="N108" i="8"/>
  <c r="M108" i="8"/>
  <c r="K108" i="8"/>
  <c r="J108" i="8"/>
  <c r="N107" i="8"/>
  <c r="M107" i="8"/>
  <c r="K107" i="8"/>
  <c r="J107" i="8"/>
  <c r="N106" i="8"/>
  <c r="M106" i="8"/>
  <c r="K106" i="8"/>
  <c r="L106" i="8"/>
  <c r="N105" i="8"/>
  <c r="M105" i="8"/>
  <c r="K105" i="8"/>
  <c r="L105" i="8"/>
  <c r="N104" i="8"/>
  <c r="M104" i="8"/>
  <c r="K104" i="8"/>
  <c r="J104" i="8"/>
  <c r="N103" i="8"/>
  <c r="M103" i="8"/>
  <c r="L103" i="8"/>
  <c r="K103" i="8"/>
  <c r="J103" i="8"/>
  <c r="N102" i="8"/>
  <c r="M102" i="8"/>
  <c r="K102" i="8"/>
  <c r="L102" i="8"/>
  <c r="N101" i="8"/>
  <c r="M101" i="8"/>
  <c r="K101" i="8"/>
  <c r="L101" i="8"/>
  <c r="N100" i="8"/>
  <c r="M100" i="8"/>
  <c r="K100" i="8"/>
  <c r="J100" i="8"/>
  <c r="N99" i="8"/>
  <c r="M99" i="8"/>
  <c r="K99" i="8"/>
  <c r="L99" i="8"/>
  <c r="N98" i="8"/>
  <c r="M98" i="8"/>
  <c r="K98" i="8"/>
  <c r="L98" i="8"/>
  <c r="N97" i="8"/>
  <c r="M97" i="8"/>
  <c r="K97" i="8"/>
  <c r="L97" i="8"/>
  <c r="N96" i="8"/>
  <c r="M96" i="8"/>
  <c r="K96" i="8"/>
  <c r="J96" i="8"/>
  <c r="N95" i="8"/>
  <c r="M95" i="8"/>
  <c r="K95" i="8"/>
  <c r="J95" i="8"/>
  <c r="N94" i="8"/>
  <c r="M94" i="8"/>
  <c r="K94" i="8"/>
  <c r="L94" i="8"/>
  <c r="N93" i="8"/>
  <c r="M93" i="8"/>
  <c r="K93" i="8"/>
  <c r="L93" i="8"/>
  <c r="N92" i="8"/>
  <c r="M92" i="8"/>
  <c r="K92" i="8"/>
  <c r="J92" i="8"/>
  <c r="N91" i="8"/>
  <c r="M91" i="8"/>
  <c r="K91" i="8"/>
  <c r="J91" i="8"/>
  <c r="N90" i="8"/>
  <c r="M90" i="8"/>
  <c r="K90" i="8"/>
  <c r="N89" i="8"/>
  <c r="M89" i="8"/>
  <c r="K89" i="8"/>
  <c r="L89" i="8"/>
  <c r="N88" i="8"/>
  <c r="M88" i="8"/>
  <c r="K88" i="8"/>
  <c r="J88" i="8"/>
  <c r="N87" i="8"/>
  <c r="M87" i="8"/>
  <c r="K87" i="8"/>
  <c r="L87" i="8"/>
  <c r="N86" i="8"/>
  <c r="M86" i="8"/>
  <c r="K86" i="8"/>
  <c r="L86" i="8"/>
  <c r="N85" i="8"/>
  <c r="M85" i="8"/>
  <c r="K85" i="8"/>
  <c r="L85" i="8"/>
  <c r="N84" i="8"/>
  <c r="M84" i="8"/>
  <c r="K84" i="8"/>
  <c r="J84" i="8"/>
  <c r="N83" i="8"/>
  <c r="M83" i="8"/>
  <c r="K83" i="8"/>
  <c r="L83" i="8"/>
  <c r="N82" i="8"/>
  <c r="M82" i="8"/>
  <c r="K82" i="8"/>
  <c r="L82" i="8"/>
  <c r="N81" i="8"/>
  <c r="M81" i="8"/>
  <c r="K81" i="8"/>
  <c r="L81" i="8"/>
  <c r="N80" i="8"/>
  <c r="M80" i="8"/>
  <c r="K80" i="8"/>
  <c r="J80" i="8"/>
  <c r="N79" i="8"/>
  <c r="M79" i="8"/>
  <c r="K79" i="8"/>
  <c r="J79" i="8"/>
  <c r="N78" i="8"/>
  <c r="M78" i="8"/>
  <c r="K78" i="8"/>
  <c r="L78" i="8"/>
  <c r="N77" i="8"/>
  <c r="M77" i="8"/>
  <c r="K77" i="8"/>
  <c r="L77" i="8"/>
  <c r="N76" i="8"/>
  <c r="M76" i="8"/>
  <c r="K76" i="8"/>
  <c r="J76" i="8"/>
  <c r="N75" i="8"/>
  <c r="M75" i="8"/>
  <c r="K75" i="8"/>
  <c r="J75" i="8"/>
  <c r="N74" i="8"/>
  <c r="M74" i="8"/>
  <c r="K74" i="8"/>
  <c r="L74" i="8"/>
  <c r="N73" i="8"/>
  <c r="M73" i="8"/>
  <c r="K73" i="8"/>
  <c r="L73" i="8"/>
  <c r="N72" i="8"/>
  <c r="M72" i="8"/>
  <c r="K72" i="8"/>
  <c r="J72" i="8"/>
  <c r="N71" i="8"/>
  <c r="M71" i="8"/>
  <c r="K71" i="8"/>
  <c r="J71" i="8"/>
  <c r="N70" i="8"/>
  <c r="M70" i="8"/>
  <c r="K70" i="8"/>
  <c r="L70" i="8"/>
  <c r="N69" i="8"/>
  <c r="M69" i="8"/>
  <c r="K69" i="8"/>
  <c r="L69" i="8"/>
  <c r="N68" i="8"/>
  <c r="M68" i="8"/>
  <c r="K68" i="8"/>
  <c r="J68" i="8"/>
  <c r="N67" i="8"/>
  <c r="M67" i="8"/>
  <c r="K67" i="8"/>
  <c r="L67" i="8"/>
  <c r="N66" i="8"/>
  <c r="M66" i="8"/>
  <c r="K66" i="8"/>
  <c r="L66" i="8"/>
  <c r="N65" i="8"/>
  <c r="M65" i="8"/>
  <c r="K65" i="8"/>
  <c r="L65" i="8"/>
  <c r="N64" i="8"/>
  <c r="M64" i="8"/>
  <c r="K64" i="8"/>
  <c r="J64" i="8"/>
  <c r="N63" i="8"/>
  <c r="M63" i="8"/>
  <c r="K63" i="8"/>
  <c r="J63" i="8"/>
  <c r="L63" i="8"/>
  <c r="N62" i="8"/>
  <c r="M62" i="8"/>
  <c r="K62" i="8"/>
  <c r="L62" i="8"/>
  <c r="N61" i="8"/>
  <c r="M61" i="8"/>
  <c r="K61" i="8"/>
  <c r="L61" i="8"/>
  <c r="N60" i="8"/>
  <c r="M60" i="8"/>
  <c r="K60" i="8"/>
  <c r="J60" i="8"/>
  <c r="N58" i="8"/>
  <c r="M58" i="8"/>
  <c r="K58" i="8"/>
  <c r="L58" i="8"/>
  <c r="N57" i="8"/>
  <c r="M57" i="8"/>
  <c r="K57" i="8"/>
  <c r="L57" i="8"/>
  <c r="N56" i="8"/>
  <c r="M56" i="8"/>
  <c r="K56" i="8"/>
  <c r="J56" i="8"/>
  <c r="N55" i="8"/>
  <c r="M55" i="8"/>
  <c r="L55" i="8"/>
  <c r="K55" i="8"/>
  <c r="J55" i="8"/>
  <c r="N54" i="8"/>
  <c r="M54" i="8"/>
  <c r="K54" i="8"/>
  <c r="L54" i="8"/>
  <c r="N53" i="8"/>
  <c r="M53" i="8"/>
  <c r="K53" i="8"/>
  <c r="L53" i="8"/>
  <c r="N51" i="8"/>
  <c r="M51" i="8"/>
  <c r="K51" i="8"/>
  <c r="L51" i="8"/>
  <c r="N50" i="8"/>
  <c r="M50" i="8"/>
  <c r="K50" i="8"/>
  <c r="L50" i="8"/>
  <c r="N49" i="8"/>
  <c r="M49" i="8"/>
  <c r="K49" i="8"/>
  <c r="L49" i="8"/>
  <c r="N48" i="8"/>
  <c r="M48" i="8"/>
  <c r="K48" i="8"/>
  <c r="J48" i="8"/>
  <c r="N47" i="8"/>
  <c r="M47" i="8"/>
  <c r="K47" i="8"/>
  <c r="J47" i="8"/>
  <c r="L47" i="8"/>
  <c r="N46" i="8"/>
  <c r="M46" i="8"/>
  <c r="K46" i="8"/>
  <c r="L46" i="8"/>
  <c r="N45" i="8"/>
  <c r="M45" i="8"/>
  <c r="K45" i="8"/>
  <c r="L45" i="8"/>
  <c r="N43" i="8"/>
  <c r="M43" i="8"/>
  <c r="K43" i="8"/>
  <c r="N42" i="8"/>
  <c r="M42" i="8"/>
  <c r="K42" i="8"/>
  <c r="L42" i="8"/>
  <c r="N41" i="8"/>
  <c r="M41" i="8"/>
  <c r="K41" i="8"/>
  <c r="L41" i="8"/>
  <c r="N39" i="8"/>
  <c r="M39" i="8"/>
  <c r="K39" i="8"/>
  <c r="N38" i="8"/>
  <c r="M38" i="8"/>
  <c r="K38" i="8"/>
  <c r="L38" i="8"/>
  <c r="N37" i="8"/>
  <c r="M37" i="8"/>
  <c r="K37" i="8"/>
  <c r="L37" i="8"/>
  <c r="N36" i="8"/>
  <c r="M36" i="8"/>
  <c r="K36" i="8"/>
  <c r="J36" i="8"/>
  <c r="N34" i="8"/>
  <c r="M34" i="8"/>
  <c r="K34" i="8"/>
  <c r="L34" i="8"/>
  <c r="N32" i="8"/>
  <c r="M32" i="8"/>
  <c r="K32" i="8"/>
  <c r="J32" i="8"/>
  <c r="N31" i="8"/>
  <c r="M31" i="8"/>
  <c r="K31" i="8"/>
  <c r="L31" i="8"/>
  <c r="N30" i="8"/>
  <c r="M30" i="8"/>
  <c r="K30" i="8"/>
  <c r="L30" i="8"/>
  <c r="N29" i="8"/>
  <c r="M29" i="8"/>
  <c r="K29" i="8"/>
  <c r="L29" i="8"/>
  <c r="N28" i="8"/>
  <c r="M28" i="8"/>
  <c r="K28" i="8"/>
  <c r="J28" i="8"/>
  <c r="N27" i="8"/>
  <c r="M27" i="8"/>
  <c r="K27" i="8"/>
  <c r="L27" i="8"/>
  <c r="N26" i="8"/>
  <c r="M26" i="8"/>
  <c r="K26" i="8"/>
  <c r="L26" i="8"/>
  <c r="N25" i="8"/>
  <c r="M25" i="8"/>
  <c r="K25" i="8"/>
  <c r="L25" i="8"/>
  <c r="N24" i="8"/>
  <c r="M24" i="8"/>
  <c r="K24" i="8"/>
  <c r="J24" i="8"/>
  <c r="N23" i="8"/>
  <c r="M23" i="8"/>
  <c r="K23" i="8"/>
  <c r="J23" i="8"/>
  <c r="N22" i="8"/>
  <c r="M22" i="8"/>
  <c r="K22" i="8"/>
  <c r="L22" i="8"/>
  <c r="N120" i="7"/>
  <c r="M120" i="7"/>
  <c r="K120" i="7"/>
  <c r="G120" i="7"/>
  <c r="J120" i="7" s="1"/>
  <c r="N119" i="7"/>
  <c r="M119" i="7"/>
  <c r="K119" i="7"/>
  <c r="G119" i="7"/>
  <c r="J119" i="7" s="1"/>
  <c r="N118" i="7"/>
  <c r="M118" i="7"/>
  <c r="K118" i="7"/>
  <c r="G118" i="7"/>
  <c r="L118" i="7" s="1"/>
  <c r="N117" i="7"/>
  <c r="M117" i="7"/>
  <c r="K117" i="7"/>
  <c r="G117" i="7"/>
  <c r="N116" i="7"/>
  <c r="M116" i="7"/>
  <c r="L116" i="7"/>
  <c r="K116" i="7"/>
  <c r="G116" i="7"/>
  <c r="J116" i="7" s="1"/>
  <c r="N115" i="7"/>
  <c r="M115" i="7"/>
  <c r="K115" i="7"/>
  <c r="G115" i="7"/>
  <c r="J115" i="7" s="1"/>
  <c r="N114" i="7"/>
  <c r="M114" i="7"/>
  <c r="K114" i="7"/>
  <c r="G114" i="7"/>
  <c r="J114" i="7" s="1"/>
  <c r="N113" i="7"/>
  <c r="M113" i="7"/>
  <c r="K113" i="7"/>
  <c r="G113" i="7"/>
  <c r="N112" i="7"/>
  <c r="M112" i="7"/>
  <c r="K112" i="7"/>
  <c r="G112" i="7"/>
  <c r="J112" i="7" s="1"/>
  <c r="N111" i="7"/>
  <c r="M111" i="7"/>
  <c r="K111" i="7"/>
  <c r="G111" i="7"/>
  <c r="J111" i="7" s="1"/>
  <c r="N110" i="7"/>
  <c r="M110" i="7"/>
  <c r="K110" i="7"/>
  <c r="G110" i="7"/>
  <c r="N109" i="7"/>
  <c r="M109" i="7"/>
  <c r="K109" i="7"/>
  <c r="G109" i="7"/>
  <c r="N108" i="7"/>
  <c r="M108" i="7"/>
  <c r="K108" i="7"/>
  <c r="G108" i="7"/>
  <c r="J108" i="7" s="1"/>
  <c r="N107" i="7"/>
  <c r="M107" i="7"/>
  <c r="K107" i="7"/>
  <c r="G107" i="7"/>
  <c r="J107" i="7" s="1"/>
  <c r="N106" i="7"/>
  <c r="M106" i="7"/>
  <c r="K106" i="7"/>
  <c r="G106" i="7"/>
  <c r="L106" i="7" s="1"/>
  <c r="N105" i="7"/>
  <c r="M105" i="7"/>
  <c r="K105" i="7"/>
  <c r="G105" i="7"/>
  <c r="L105" i="7" s="1"/>
  <c r="N104" i="7"/>
  <c r="M104" i="7"/>
  <c r="K104" i="7"/>
  <c r="G104" i="7"/>
  <c r="J104" i="7" s="1"/>
  <c r="N103" i="7"/>
  <c r="M103" i="7"/>
  <c r="K103" i="7"/>
  <c r="G103" i="7"/>
  <c r="J103" i="7" s="1"/>
  <c r="N102" i="7"/>
  <c r="M102" i="7"/>
  <c r="K102" i="7"/>
  <c r="G102" i="7"/>
  <c r="J102" i="7" s="1"/>
  <c r="N101" i="7"/>
  <c r="M101" i="7"/>
  <c r="K101" i="7"/>
  <c r="G101" i="7"/>
  <c r="L101" i="7" s="1"/>
  <c r="N100" i="7"/>
  <c r="M100" i="7"/>
  <c r="K100" i="7"/>
  <c r="G100" i="7"/>
  <c r="J100" i="7" s="1"/>
  <c r="N99" i="7"/>
  <c r="M99" i="7"/>
  <c r="K99" i="7"/>
  <c r="G99" i="7"/>
  <c r="J99" i="7" s="1"/>
  <c r="N98" i="7"/>
  <c r="M98" i="7"/>
  <c r="K98" i="7"/>
  <c r="G98" i="7"/>
  <c r="L98" i="7" s="1"/>
  <c r="N97" i="7"/>
  <c r="M97" i="7"/>
  <c r="K97" i="7"/>
  <c r="G97" i="7"/>
  <c r="L97" i="7" s="1"/>
  <c r="N96" i="7"/>
  <c r="M96" i="7"/>
  <c r="K96" i="7"/>
  <c r="G96" i="7"/>
  <c r="J96" i="7" s="1"/>
  <c r="N95" i="7"/>
  <c r="M95" i="7"/>
  <c r="K95" i="7"/>
  <c r="G95" i="7"/>
  <c r="J95" i="7" s="1"/>
  <c r="N94" i="7"/>
  <c r="M94" i="7"/>
  <c r="K94" i="7"/>
  <c r="G94" i="7"/>
  <c r="J94" i="7" s="1"/>
  <c r="N93" i="7"/>
  <c r="M93" i="7"/>
  <c r="K93" i="7"/>
  <c r="G93" i="7"/>
  <c r="L93" i="7" s="1"/>
  <c r="N92" i="7"/>
  <c r="M92" i="7"/>
  <c r="K92" i="7"/>
  <c r="G92" i="7"/>
  <c r="J92" i="7" s="1"/>
  <c r="N91" i="7"/>
  <c r="M91" i="7"/>
  <c r="K91" i="7"/>
  <c r="G91" i="7"/>
  <c r="N90" i="7"/>
  <c r="M90" i="7"/>
  <c r="K90" i="7"/>
  <c r="G90" i="7"/>
  <c r="L90" i="7" s="1"/>
  <c r="N89" i="7"/>
  <c r="M89" i="7"/>
  <c r="K89" i="7"/>
  <c r="G89" i="7"/>
  <c r="L89" i="7" s="1"/>
  <c r="N88" i="7"/>
  <c r="M88" i="7"/>
  <c r="K88" i="7"/>
  <c r="G88" i="7"/>
  <c r="J88" i="7" s="1"/>
  <c r="N87" i="7"/>
  <c r="M87" i="7"/>
  <c r="K87" i="7"/>
  <c r="G87" i="7"/>
  <c r="J87" i="7" s="1"/>
  <c r="N86" i="7"/>
  <c r="M86" i="7"/>
  <c r="K86" i="7"/>
  <c r="G86" i="7"/>
  <c r="J86" i="7" s="1"/>
  <c r="N85" i="7"/>
  <c r="M85" i="7"/>
  <c r="K85" i="7"/>
  <c r="G85" i="7"/>
  <c r="L85" i="7" s="1"/>
  <c r="N84" i="7"/>
  <c r="M84" i="7"/>
  <c r="K84" i="7"/>
  <c r="G84" i="7"/>
  <c r="J84" i="7" s="1"/>
  <c r="N83" i="7"/>
  <c r="M83" i="7"/>
  <c r="K83" i="7"/>
  <c r="G83" i="7"/>
  <c r="J83" i="7" s="1"/>
  <c r="N82" i="7"/>
  <c r="M82" i="7"/>
  <c r="K82" i="7"/>
  <c r="G82" i="7"/>
  <c r="L82" i="7" s="1"/>
  <c r="N81" i="7"/>
  <c r="M81" i="7"/>
  <c r="K81" i="7"/>
  <c r="G81" i="7"/>
  <c r="L81" i="7" s="1"/>
  <c r="N80" i="7"/>
  <c r="M80" i="7"/>
  <c r="K80" i="7"/>
  <c r="G80" i="7"/>
  <c r="J80" i="7" s="1"/>
  <c r="N79" i="7"/>
  <c r="M79" i="7"/>
  <c r="K79" i="7"/>
  <c r="G79" i="7"/>
  <c r="J79" i="7" s="1"/>
  <c r="N78" i="7"/>
  <c r="M78" i="7"/>
  <c r="K78" i="7"/>
  <c r="G78" i="7"/>
  <c r="J78" i="7" s="1"/>
  <c r="N77" i="7"/>
  <c r="M77" i="7"/>
  <c r="K77" i="7"/>
  <c r="G77" i="7"/>
  <c r="L77" i="7" s="1"/>
  <c r="N76" i="7"/>
  <c r="M76" i="7"/>
  <c r="K76" i="7"/>
  <c r="G76" i="7"/>
  <c r="J76" i="7" s="1"/>
  <c r="N75" i="7"/>
  <c r="M75" i="7"/>
  <c r="K75" i="7"/>
  <c r="G75" i="7"/>
  <c r="J75" i="7" s="1"/>
  <c r="N74" i="7"/>
  <c r="M74" i="7"/>
  <c r="K74" i="7"/>
  <c r="L74" i="7"/>
  <c r="N73" i="7"/>
  <c r="M73" i="7"/>
  <c r="K73" i="7"/>
  <c r="L73" i="7"/>
  <c r="N72" i="7"/>
  <c r="M72" i="7"/>
  <c r="K72" i="7"/>
  <c r="J72" i="7"/>
  <c r="N71" i="7"/>
  <c r="M71" i="7"/>
  <c r="K71" i="7"/>
  <c r="J71" i="7"/>
  <c r="N69" i="7"/>
  <c r="M69" i="7"/>
  <c r="K69" i="7"/>
  <c r="L69" i="7"/>
  <c r="N68" i="7"/>
  <c r="M68" i="7"/>
  <c r="K68" i="7"/>
  <c r="J68" i="7"/>
  <c r="N67" i="7"/>
  <c r="M67" i="7"/>
  <c r="K67" i="7"/>
  <c r="J67" i="7"/>
  <c r="N66" i="7"/>
  <c r="M66" i="7"/>
  <c r="K66" i="7"/>
  <c r="L66" i="7"/>
  <c r="N65" i="7"/>
  <c r="M65" i="7"/>
  <c r="K65" i="7"/>
  <c r="L65" i="7"/>
  <c r="N64" i="7"/>
  <c r="M64" i="7"/>
  <c r="K64" i="7"/>
  <c r="J64" i="7"/>
  <c r="N62" i="7"/>
  <c r="M62" i="7"/>
  <c r="K62" i="7"/>
  <c r="J62" i="7"/>
  <c r="N61" i="7"/>
  <c r="M61" i="7"/>
  <c r="K61" i="7"/>
  <c r="L61" i="7"/>
  <c r="N60" i="7"/>
  <c r="M60" i="7"/>
  <c r="K60" i="7"/>
  <c r="J60" i="7"/>
  <c r="N59" i="7"/>
  <c r="M59" i="7"/>
  <c r="K59" i="7"/>
  <c r="J59" i="7"/>
  <c r="N58" i="7"/>
  <c r="M58" i="7"/>
  <c r="K58" i="7"/>
  <c r="L58" i="7"/>
  <c r="N57" i="7"/>
  <c r="M57" i="7"/>
  <c r="K57" i="7"/>
  <c r="L57" i="7"/>
  <c r="N56" i="7"/>
  <c r="M56" i="7"/>
  <c r="K56" i="7"/>
  <c r="J56" i="7"/>
  <c r="N54" i="7"/>
  <c r="M54" i="7"/>
  <c r="K54" i="7"/>
  <c r="J54" i="7"/>
  <c r="N53" i="7"/>
  <c r="M53" i="7"/>
  <c r="K53" i="7"/>
  <c r="L53" i="7"/>
  <c r="N52" i="7"/>
  <c r="M52" i="7"/>
  <c r="K52" i="7"/>
  <c r="J52" i="7"/>
  <c r="N51" i="7"/>
  <c r="M51" i="7"/>
  <c r="K51" i="7"/>
  <c r="J51" i="7"/>
  <c r="N50" i="7"/>
  <c r="M50" i="7"/>
  <c r="K50" i="7"/>
  <c r="L50" i="7"/>
  <c r="N49" i="7"/>
  <c r="M49" i="7"/>
  <c r="K49" i="7"/>
  <c r="L49" i="7"/>
  <c r="N48" i="7"/>
  <c r="M48" i="7"/>
  <c r="K48" i="7"/>
  <c r="J48" i="7"/>
  <c r="N47" i="7"/>
  <c r="M47" i="7"/>
  <c r="K47" i="7"/>
  <c r="J47" i="7"/>
  <c r="N46" i="7"/>
  <c r="M46" i="7"/>
  <c r="K46" i="7"/>
  <c r="L46" i="7"/>
  <c r="N44" i="7"/>
  <c r="M44" i="7"/>
  <c r="K44" i="7"/>
  <c r="J44" i="7"/>
  <c r="N43" i="7"/>
  <c r="M43" i="7"/>
  <c r="K43" i="7"/>
  <c r="J43" i="7"/>
  <c r="N42" i="7"/>
  <c r="M42" i="7"/>
  <c r="K42" i="7"/>
  <c r="L42" i="7"/>
  <c r="N41" i="7"/>
  <c r="M41" i="7"/>
  <c r="K41" i="7"/>
  <c r="L41" i="7"/>
  <c r="N39" i="7"/>
  <c r="M39" i="7"/>
  <c r="K39" i="7"/>
  <c r="J39" i="7"/>
  <c r="N38" i="7"/>
  <c r="M38" i="7"/>
  <c r="K38" i="7"/>
  <c r="J38" i="7"/>
  <c r="N37" i="7"/>
  <c r="M37" i="7"/>
  <c r="K37" i="7"/>
  <c r="L37" i="7"/>
  <c r="N36" i="7"/>
  <c r="M36" i="7"/>
  <c r="K36" i="7"/>
  <c r="J36" i="7"/>
  <c r="N35" i="7"/>
  <c r="M35" i="7"/>
  <c r="K35" i="7"/>
  <c r="J35" i="7"/>
  <c r="N34" i="7"/>
  <c r="M34" i="7"/>
  <c r="K34" i="7"/>
  <c r="L34" i="7"/>
  <c r="N32" i="7"/>
  <c r="M32" i="7"/>
  <c r="K32" i="7"/>
  <c r="J32" i="7"/>
  <c r="N31" i="7"/>
  <c r="M31" i="7"/>
  <c r="K31" i="7"/>
  <c r="J31" i="7"/>
  <c r="N30" i="7"/>
  <c r="M30" i="7"/>
  <c r="K30" i="7"/>
  <c r="L30" i="7"/>
  <c r="N29" i="7"/>
  <c r="M29" i="7"/>
  <c r="K29" i="7"/>
  <c r="L29" i="7"/>
  <c r="N28" i="7"/>
  <c r="M28" i="7"/>
  <c r="K28" i="7"/>
  <c r="J28" i="7"/>
  <c r="N27" i="7"/>
  <c r="M27" i="7"/>
  <c r="K27" i="7"/>
  <c r="N26" i="7"/>
  <c r="M26" i="7"/>
  <c r="K26" i="7"/>
  <c r="L26" i="7"/>
  <c r="N25" i="7"/>
  <c r="M25" i="7"/>
  <c r="K25" i="7"/>
  <c r="L25" i="7"/>
  <c r="N24" i="7"/>
  <c r="M24" i="7"/>
  <c r="K24" i="7"/>
  <c r="J24" i="7"/>
  <c r="N23" i="7"/>
  <c r="M23" i="7"/>
  <c r="K23" i="7"/>
  <c r="J23" i="7"/>
  <c r="N22" i="7"/>
  <c r="M22" i="7"/>
  <c r="K22" i="7"/>
  <c r="J22" i="7"/>
  <c r="N120" i="6"/>
  <c r="M120" i="6"/>
  <c r="K120" i="6"/>
  <c r="G120" i="6"/>
  <c r="N119" i="6"/>
  <c r="M119" i="6"/>
  <c r="K119" i="6"/>
  <c r="G119" i="6"/>
  <c r="J119" i="6" s="1"/>
  <c r="N118" i="6"/>
  <c r="M118" i="6"/>
  <c r="K118" i="6"/>
  <c r="G118" i="6"/>
  <c r="J118" i="6" s="1"/>
  <c r="N117" i="6"/>
  <c r="M117" i="6"/>
  <c r="K117" i="6"/>
  <c r="G117" i="6"/>
  <c r="L117" i="6" s="1"/>
  <c r="N116" i="6"/>
  <c r="M116" i="6"/>
  <c r="K116" i="6"/>
  <c r="G116" i="6"/>
  <c r="L116" i="6" s="1"/>
  <c r="N115" i="6"/>
  <c r="M115" i="6"/>
  <c r="K115" i="6"/>
  <c r="G115" i="6"/>
  <c r="J115" i="6" s="1"/>
  <c r="N114" i="6"/>
  <c r="M114" i="6"/>
  <c r="K114" i="6"/>
  <c r="G114" i="6"/>
  <c r="L114" i="6" s="1"/>
  <c r="N113" i="6"/>
  <c r="M113" i="6"/>
  <c r="K113" i="6"/>
  <c r="G113" i="6"/>
  <c r="L113" i="6" s="1"/>
  <c r="N112" i="6"/>
  <c r="M112" i="6"/>
  <c r="K112" i="6"/>
  <c r="G112" i="6"/>
  <c r="N111" i="6"/>
  <c r="M111" i="6"/>
  <c r="K111" i="6"/>
  <c r="G111" i="6"/>
  <c r="J111" i="6" s="1"/>
  <c r="N110" i="6"/>
  <c r="M110" i="6"/>
  <c r="L110" i="6"/>
  <c r="K110" i="6"/>
  <c r="G110" i="6"/>
  <c r="J110" i="6" s="1"/>
  <c r="N109" i="6"/>
  <c r="M109" i="6"/>
  <c r="K109" i="6"/>
  <c r="G109" i="6"/>
  <c r="L109" i="6" s="1"/>
  <c r="N108" i="6"/>
  <c r="M108" i="6"/>
  <c r="K108" i="6"/>
  <c r="G108" i="6"/>
  <c r="L108" i="6" s="1"/>
  <c r="N107" i="6"/>
  <c r="M107" i="6"/>
  <c r="K107" i="6"/>
  <c r="G107" i="6"/>
  <c r="J107" i="6" s="1"/>
  <c r="N106" i="6"/>
  <c r="M106" i="6"/>
  <c r="K106" i="6"/>
  <c r="G106" i="6"/>
  <c r="N105" i="6"/>
  <c r="M105" i="6"/>
  <c r="K105" i="6"/>
  <c r="G105" i="6"/>
  <c r="L105" i="6" s="1"/>
  <c r="N104" i="6"/>
  <c r="M104" i="6"/>
  <c r="K104" i="6"/>
  <c r="G104" i="6"/>
  <c r="L104" i="6" s="1"/>
  <c r="N103" i="6"/>
  <c r="M103" i="6"/>
  <c r="K103" i="6"/>
  <c r="G103" i="6"/>
  <c r="J103" i="6" s="1"/>
  <c r="N102" i="6"/>
  <c r="M102" i="6"/>
  <c r="K102" i="6"/>
  <c r="G102" i="6"/>
  <c r="J102" i="6" s="1"/>
  <c r="N101" i="6"/>
  <c r="M101" i="6"/>
  <c r="K101" i="6"/>
  <c r="G101" i="6"/>
  <c r="L101" i="6" s="1"/>
  <c r="N100" i="6"/>
  <c r="M100" i="6"/>
  <c r="K100" i="6"/>
  <c r="G100" i="6"/>
  <c r="L100" i="6" s="1"/>
  <c r="N99" i="6"/>
  <c r="M99" i="6"/>
  <c r="K99" i="6"/>
  <c r="G99" i="6"/>
  <c r="J99" i="6" s="1"/>
  <c r="N98" i="6"/>
  <c r="M98" i="6"/>
  <c r="K98" i="6"/>
  <c r="G98" i="6"/>
  <c r="J98" i="6" s="1"/>
  <c r="N97" i="6"/>
  <c r="M97" i="6"/>
  <c r="K97" i="6"/>
  <c r="G97" i="6"/>
  <c r="L97" i="6" s="1"/>
  <c r="N96" i="6"/>
  <c r="M96" i="6"/>
  <c r="K96" i="6"/>
  <c r="G96" i="6"/>
  <c r="L96" i="6" s="1"/>
  <c r="N95" i="6"/>
  <c r="M95" i="6"/>
  <c r="K95" i="6"/>
  <c r="G95" i="6"/>
  <c r="J95" i="6" s="1"/>
  <c r="N94" i="6"/>
  <c r="M94" i="6"/>
  <c r="K94" i="6"/>
  <c r="G94" i="6"/>
  <c r="J94" i="6" s="1"/>
  <c r="N93" i="6"/>
  <c r="M93" i="6"/>
  <c r="K93" i="6"/>
  <c r="G93" i="6"/>
  <c r="L93" i="6" s="1"/>
  <c r="N92" i="6"/>
  <c r="M92" i="6"/>
  <c r="K92" i="6"/>
  <c r="G92" i="6"/>
  <c r="L92" i="6" s="1"/>
  <c r="N91" i="6"/>
  <c r="M91" i="6"/>
  <c r="K91" i="6"/>
  <c r="G91" i="6"/>
  <c r="J91" i="6" s="1"/>
  <c r="N90" i="6"/>
  <c r="M90" i="6"/>
  <c r="K90" i="6"/>
  <c r="G90" i="6"/>
  <c r="J90" i="6" s="1"/>
  <c r="N89" i="6"/>
  <c r="M89" i="6"/>
  <c r="K89" i="6"/>
  <c r="G89" i="6"/>
  <c r="L89" i="6" s="1"/>
  <c r="N88" i="6"/>
  <c r="M88" i="6"/>
  <c r="K88" i="6"/>
  <c r="G88" i="6"/>
  <c r="L88" i="6" s="1"/>
  <c r="N87" i="6"/>
  <c r="M87" i="6"/>
  <c r="K87" i="6"/>
  <c r="G87" i="6"/>
  <c r="J87" i="6" s="1"/>
  <c r="N86" i="6"/>
  <c r="M86" i="6"/>
  <c r="K86" i="6"/>
  <c r="G86" i="6"/>
  <c r="L86" i="6" s="1"/>
  <c r="N85" i="6"/>
  <c r="M85" i="6"/>
  <c r="K85" i="6"/>
  <c r="G85" i="6"/>
  <c r="L85" i="6" s="1"/>
  <c r="N84" i="6"/>
  <c r="M84" i="6"/>
  <c r="K84" i="6"/>
  <c r="J84" i="6"/>
  <c r="G84" i="6"/>
  <c r="L84" i="6" s="1"/>
  <c r="N83" i="6"/>
  <c r="M83" i="6"/>
  <c r="K83" i="6"/>
  <c r="G83" i="6"/>
  <c r="J83" i="6" s="1"/>
  <c r="N82" i="6"/>
  <c r="M82" i="6"/>
  <c r="L82" i="6"/>
  <c r="K82" i="6"/>
  <c r="G82" i="6"/>
  <c r="J82" i="6" s="1"/>
  <c r="N81" i="6"/>
  <c r="M81" i="6"/>
  <c r="K81" i="6"/>
  <c r="G81" i="6"/>
  <c r="L81" i="6" s="1"/>
  <c r="N80" i="6"/>
  <c r="M80" i="6"/>
  <c r="K80" i="6"/>
  <c r="G80" i="6"/>
  <c r="N79" i="6"/>
  <c r="M79" i="6"/>
  <c r="K79" i="6"/>
  <c r="G79" i="6"/>
  <c r="J79" i="6" s="1"/>
  <c r="N78" i="6"/>
  <c r="M78" i="6"/>
  <c r="K78" i="6"/>
  <c r="G78" i="6"/>
  <c r="J78" i="6" s="1"/>
  <c r="N77" i="6"/>
  <c r="M77" i="6"/>
  <c r="K77" i="6"/>
  <c r="G77" i="6"/>
  <c r="N76" i="6"/>
  <c r="M76" i="6"/>
  <c r="K76" i="6"/>
  <c r="G76" i="6"/>
  <c r="L76" i="6" s="1"/>
  <c r="N75" i="6"/>
  <c r="M75" i="6"/>
  <c r="K75" i="6"/>
  <c r="G75" i="6"/>
  <c r="J75" i="6" s="1"/>
  <c r="N74" i="6"/>
  <c r="M74" i="6"/>
  <c r="L74" i="6"/>
  <c r="K74" i="6"/>
  <c r="G74" i="6"/>
  <c r="J74" i="6" s="1"/>
  <c r="N73" i="6"/>
  <c r="M73" i="6"/>
  <c r="K73" i="6"/>
  <c r="G73" i="6"/>
  <c r="N72" i="6"/>
  <c r="M72" i="6"/>
  <c r="K72" i="6"/>
  <c r="G72" i="6"/>
  <c r="L72" i="6" s="1"/>
  <c r="N71" i="6"/>
  <c r="M71" i="6"/>
  <c r="K71" i="6"/>
  <c r="G71" i="6"/>
  <c r="J71" i="6" s="1"/>
  <c r="N70" i="6"/>
  <c r="M70" i="6"/>
  <c r="K70" i="6"/>
  <c r="G70" i="6"/>
  <c r="J70" i="6" s="1"/>
  <c r="N69" i="6"/>
  <c r="M69" i="6"/>
  <c r="K69" i="6"/>
  <c r="G69" i="6"/>
  <c r="N68" i="6"/>
  <c r="M68" i="6"/>
  <c r="K68" i="6"/>
  <c r="J68" i="6"/>
  <c r="L68" i="6"/>
  <c r="N67" i="6"/>
  <c r="M67" i="6"/>
  <c r="K67" i="6"/>
  <c r="J67" i="6"/>
  <c r="N66" i="6"/>
  <c r="M66" i="6"/>
  <c r="K66" i="6"/>
  <c r="J66" i="6"/>
  <c r="N65" i="6"/>
  <c r="M65" i="6"/>
  <c r="K65" i="6"/>
  <c r="N63" i="6"/>
  <c r="M63" i="6"/>
  <c r="K63" i="6"/>
  <c r="J63" i="6"/>
  <c r="N62" i="6"/>
  <c r="M62" i="6"/>
  <c r="K62" i="6"/>
  <c r="J62" i="6"/>
  <c r="N61" i="6"/>
  <c r="M61" i="6"/>
  <c r="K61" i="6"/>
  <c r="N60" i="6"/>
  <c r="M60" i="6"/>
  <c r="K60" i="6"/>
  <c r="J60" i="6"/>
  <c r="N59" i="6"/>
  <c r="M59" i="6"/>
  <c r="K59" i="6"/>
  <c r="J59" i="6"/>
  <c r="N57" i="6"/>
  <c r="M57" i="6"/>
  <c r="K57" i="6"/>
  <c r="N56" i="6"/>
  <c r="M56" i="6"/>
  <c r="K56" i="6"/>
  <c r="J56" i="6"/>
  <c r="N55" i="6"/>
  <c r="M55" i="6"/>
  <c r="K55" i="6"/>
  <c r="J55" i="6"/>
  <c r="N54" i="6"/>
  <c r="M54" i="6"/>
  <c r="K54" i="6"/>
  <c r="J54" i="6"/>
  <c r="N53" i="6"/>
  <c r="M53" i="6"/>
  <c r="K53" i="6"/>
  <c r="N52" i="6"/>
  <c r="M52" i="6"/>
  <c r="K52" i="6"/>
  <c r="L52" i="6"/>
  <c r="N51" i="6"/>
  <c r="M51" i="6"/>
  <c r="K51" i="6"/>
  <c r="J51" i="6"/>
  <c r="N49" i="6"/>
  <c r="M49" i="6"/>
  <c r="K49" i="6"/>
  <c r="N48" i="6"/>
  <c r="M48" i="6"/>
  <c r="K48" i="6"/>
  <c r="L48" i="6"/>
  <c r="N47" i="6"/>
  <c r="M47" i="6"/>
  <c r="K47" i="6"/>
  <c r="J47" i="6"/>
  <c r="N46" i="6"/>
  <c r="M46" i="6"/>
  <c r="K46" i="6"/>
  <c r="J46" i="6"/>
  <c r="N45" i="6"/>
  <c r="M45" i="6"/>
  <c r="K45" i="6"/>
  <c r="N44" i="6"/>
  <c r="M44" i="6"/>
  <c r="K44" i="6"/>
  <c r="J44" i="6"/>
  <c r="N43" i="6"/>
  <c r="M43" i="6"/>
  <c r="K43" i="6"/>
  <c r="J43" i="6"/>
  <c r="N42" i="6"/>
  <c r="M42" i="6"/>
  <c r="K42" i="6"/>
  <c r="J42" i="6"/>
  <c r="N41" i="6"/>
  <c r="M41" i="6"/>
  <c r="K41" i="6"/>
  <c r="N39" i="6"/>
  <c r="M39" i="6"/>
  <c r="K39" i="6"/>
  <c r="J39" i="6"/>
  <c r="N38" i="6"/>
  <c r="M38" i="6"/>
  <c r="K38" i="6"/>
  <c r="J38" i="6"/>
  <c r="N37" i="6"/>
  <c r="M37" i="6"/>
  <c r="K37" i="6"/>
  <c r="N36" i="6"/>
  <c r="M36" i="6"/>
  <c r="K36" i="6"/>
  <c r="J36" i="6"/>
  <c r="N34" i="6"/>
  <c r="M34" i="6"/>
  <c r="K34" i="6"/>
  <c r="J34" i="6"/>
  <c r="N32" i="6"/>
  <c r="M32" i="6"/>
  <c r="K32" i="6"/>
  <c r="L32" i="6"/>
  <c r="N31" i="6"/>
  <c r="M31" i="6"/>
  <c r="K31" i="6"/>
  <c r="J31" i="6"/>
  <c r="N30" i="6"/>
  <c r="M30" i="6"/>
  <c r="L30" i="6"/>
  <c r="K30" i="6"/>
  <c r="J30" i="6"/>
  <c r="N29" i="6"/>
  <c r="M29" i="6"/>
  <c r="K29" i="6"/>
  <c r="N28" i="6"/>
  <c r="M28" i="6"/>
  <c r="K28" i="6"/>
  <c r="L28" i="6"/>
  <c r="N27" i="6"/>
  <c r="M27" i="6"/>
  <c r="K27" i="6"/>
  <c r="J27" i="6"/>
  <c r="N26" i="6"/>
  <c r="M26" i="6"/>
  <c r="K26" i="6"/>
  <c r="J26" i="6"/>
  <c r="N25" i="6"/>
  <c r="M25" i="6"/>
  <c r="K25" i="6"/>
  <c r="N24" i="6"/>
  <c r="M24" i="6"/>
  <c r="K24" i="6"/>
  <c r="J24" i="6"/>
  <c r="N23" i="6"/>
  <c r="M23" i="6"/>
  <c r="K23" i="6"/>
  <c r="J23" i="6"/>
  <c r="N22" i="6"/>
  <c r="M22" i="6"/>
  <c r="K22" i="6"/>
  <c r="J22" i="6"/>
  <c r="N120" i="5"/>
  <c r="M120" i="5"/>
  <c r="K120" i="5"/>
  <c r="G120" i="5"/>
  <c r="J120" i="5" s="1"/>
  <c r="N119" i="5"/>
  <c r="M119" i="5"/>
  <c r="K119" i="5"/>
  <c r="G119" i="5"/>
  <c r="J119" i="5" s="1"/>
  <c r="N118" i="5"/>
  <c r="M118" i="5"/>
  <c r="K118" i="5"/>
  <c r="G118" i="5"/>
  <c r="J118" i="5" s="1"/>
  <c r="N117" i="5"/>
  <c r="M117" i="5"/>
  <c r="K117" i="5"/>
  <c r="G117" i="5"/>
  <c r="N116" i="5"/>
  <c r="M116" i="5"/>
  <c r="K116" i="5"/>
  <c r="G116" i="5"/>
  <c r="J116" i="5" s="1"/>
  <c r="N115" i="5"/>
  <c r="M115" i="5"/>
  <c r="K115" i="5"/>
  <c r="G115" i="5"/>
  <c r="J115" i="5" s="1"/>
  <c r="N114" i="5"/>
  <c r="M114" i="5"/>
  <c r="K114" i="5"/>
  <c r="G114" i="5"/>
  <c r="L114" i="5" s="1"/>
  <c r="N113" i="5"/>
  <c r="M113" i="5"/>
  <c r="K113" i="5"/>
  <c r="G113" i="5"/>
  <c r="N112" i="5"/>
  <c r="M112" i="5"/>
  <c r="K112" i="5"/>
  <c r="G112" i="5"/>
  <c r="J112" i="5" s="1"/>
  <c r="N111" i="5"/>
  <c r="M111" i="5"/>
  <c r="K111" i="5"/>
  <c r="G111" i="5"/>
  <c r="J111" i="5" s="1"/>
  <c r="N110" i="5"/>
  <c r="M110" i="5"/>
  <c r="K110" i="5"/>
  <c r="G110" i="5"/>
  <c r="L110" i="5" s="1"/>
  <c r="N109" i="5"/>
  <c r="M109" i="5"/>
  <c r="K109" i="5"/>
  <c r="G109" i="5"/>
  <c r="N108" i="5"/>
  <c r="M108" i="5"/>
  <c r="K108" i="5"/>
  <c r="G108" i="5"/>
  <c r="J108" i="5" s="1"/>
  <c r="N107" i="5"/>
  <c r="M107" i="5"/>
  <c r="K107" i="5"/>
  <c r="G107" i="5"/>
  <c r="J107" i="5" s="1"/>
  <c r="N106" i="5"/>
  <c r="M106" i="5"/>
  <c r="K106" i="5"/>
  <c r="G106" i="5"/>
  <c r="J106" i="5" s="1"/>
  <c r="N105" i="5"/>
  <c r="M105" i="5"/>
  <c r="K105" i="5"/>
  <c r="G105" i="5"/>
  <c r="N104" i="5"/>
  <c r="M104" i="5"/>
  <c r="K104" i="5"/>
  <c r="G104" i="5"/>
  <c r="J104" i="5" s="1"/>
  <c r="N103" i="5"/>
  <c r="M103" i="5"/>
  <c r="K103" i="5"/>
  <c r="G103" i="5"/>
  <c r="J103" i="5" s="1"/>
  <c r="N102" i="5"/>
  <c r="M102" i="5"/>
  <c r="K102" i="5"/>
  <c r="G102" i="5"/>
  <c r="J102" i="5" s="1"/>
  <c r="N101" i="5"/>
  <c r="M101" i="5"/>
  <c r="K101" i="5"/>
  <c r="G101" i="5"/>
  <c r="N100" i="5"/>
  <c r="M100" i="5"/>
  <c r="K100" i="5"/>
  <c r="G100" i="5"/>
  <c r="J100" i="5" s="1"/>
  <c r="N99" i="5"/>
  <c r="M99" i="5"/>
  <c r="K99" i="5"/>
  <c r="G99" i="5"/>
  <c r="J99" i="5" s="1"/>
  <c r="N98" i="5"/>
  <c r="M98" i="5"/>
  <c r="K98" i="5"/>
  <c r="G98" i="5"/>
  <c r="L98" i="5" s="1"/>
  <c r="N97" i="5"/>
  <c r="M97" i="5"/>
  <c r="K97" i="5"/>
  <c r="G97" i="5"/>
  <c r="N96" i="5"/>
  <c r="M96" i="5"/>
  <c r="K96" i="5"/>
  <c r="G96" i="5"/>
  <c r="J96" i="5" s="1"/>
  <c r="N95" i="5"/>
  <c r="M95" i="5"/>
  <c r="K95" i="5"/>
  <c r="G95" i="5"/>
  <c r="J95" i="5" s="1"/>
  <c r="N94" i="5"/>
  <c r="M94" i="5"/>
  <c r="K94" i="5"/>
  <c r="G94" i="5"/>
  <c r="L94" i="5" s="1"/>
  <c r="N93" i="5"/>
  <c r="M93" i="5"/>
  <c r="K93" i="5"/>
  <c r="G93" i="5"/>
  <c r="N92" i="5"/>
  <c r="M92" i="5"/>
  <c r="K92" i="5"/>
  <c r="G92" i="5"/>
  <c r="N91" i="5"/>
  <c r="M91" i="5"/>
  <c r="K91" i="5"/>
  <c r="G91" i="5"/>
  <c r="J91" i="5" s="1"/>
  <c r="N90" i="5"/>
  <c r="M90" i="5"/>
  <c r="K90" i="5"/>
  <c r="G90" i="5"/>
  <c r="J90" i="5" s="1"/>
  <c r="N89" i="5"/>
  <c r="M89" i="5"/>
  <c r="K89" i="5"/>
  <c r="G89" i="5"/>
  <c r="N88" i="5"/>
  <c r="M88" i="5"/>
  <c r="K88" i="5"/>
  <c r="G88" i="5"/>
  <c r="J88" i="5" s="1"/>
  <c r="N87" i="5"/>
  <c r="M87" i="5"/>
  <c r="K87" i="5"/>
  <c r="G87" i="5"/>
  <c r="J87" i="5" s="1"/>
  <c r="N86" i="5"/>
  <c r="M86" i="5"/>
  <c r="K86" i="5"/>
  <c r="G86" i="5"/>
  <c r="J86" i="5" s="1"/>
  <c r="N85" i="5"/>
  <c r="M85" i="5"/>
  <c r="K85" i="5"/>
  <c r="G85" i="5"/>
  <c r="N84" i="5"/>
  <c r="M84" i="5"/>
  <c r="K84" i="5"/>
  <c r="G84" i="5"/>
  <c r="J84" i="5" s="1"/>
  <c r="N83" i="5"/>
  <c r="M83" i="5"/>
  <c r="K83" i="5"/>
  <c r="G83" i="5"/>
  <c r="J83" i="5" s="1"/>
  <c r="N82" i="5"/>
  <c r="M82" i="5"/>
  <c r="K82" i="5"/>
  <c r="G82" i="5"/>
  <c r="L82" i="5" s="1"/>
  <c r="N81" i="5"/>
  <c r="M81" i="5"/>
  <c r="K81" i="5"/>
  <c r="G81" i="5"/>
  <c r="N80" i="5"/>
  <c r="M80" i="5"/>
  <c r="K80" i="5"/>
  <c r="G80" i="5"/>
  <c r="J80" i="5" s="1"/>
  <c r="N79" i="5"/>
  <c r="M79" i="5"/>
  <c r="K79" i="5"/>
  <c r="G79" i="5"/>
  <c r="J79" i="5" s="1"/>
  <c r="N78" i="5"/>
  <c r="M78" i="5"/>
  <c r="K78" i="5"/>
  <c r="G78" i="5"/>
  <c r="L78" i="5" s="1"/>
  <c r="N77" i="5"/>
  <c r="M77" i="5"/>
  <c r="K77" i="5"/>
  <c r="G77" i="5"/>
  <c r="N76" i="5"/>
  <c r="M76" i="5"/>
  <c r="K76" i="5"/>
  <c r="G76" i="5"/>
  <c r="J76" i="5" s="1"/>
  <c r="N75" i="5"/>
  <c r="M75" i="5"/>
  <c r="K75" i="5"/>
  <c r="G75" i="5"/>
  <c r="J75" i="5" s="1"/>
  <c r="N74" i="5"/>
  <c r="M74" i="5"/>
  <c r="K74" i="5"/>
  <c r="G74" i="5"/>
  <c r="J74" i="5" s="1"/>
  <c r="N73" i="5"/>
  <c r="M73" i="5"/>
  <c r="K73" i="5"/>
  <c r="G73" i="5"/>
  <c r="N72" i="5"/>
  <c r="M72" i="5"/>
  <c r="K72" i="5"/>
  <c r="G72" i="5"/>
  <c r="J72" i="5" s="1"/>
  <c r="N71" i="5"/>
  <c r="M71" i="5"/>
  <c r="K71" i="5"/>
  <c r="G71" i="5"/>
  <c r="J71" i="5" s="1"/>
  <c r="N70" i="5"/>
  <c r="M70" i="5"/>
  <c r="K70" i="5"/>
  <c r="G70" i="5"/>
  <c r="J70" i="5" s="1"/>
  <c r="N69" i="5"/>
  <c r="M69" i="5"/>
  <c r="K69" i="5"/>
  <c r="G69" i="5"/>
  <c r="N68" i="5"/>
  <c r="M68" i="5"/>
  <c r="N67" i="5"/>
  <c r="M67" i="5"/>
  <c r="N66" i="5"/>
  <c r="M66" i="5"/>
  <c r="N64" i="5"/>
  <c r="M64" i="5"/>
  <c r="N63" i="5"/>
  <c r="M63" i="5"/>
  <c r="K63" i="5"/>
  <c r="J63" i="5"/>
  <c r="N62" i="5"/>
  <c r="M62" i="5"/>
  <c r="N61" i="5"/>
  <c r="M61" i="5"/>
  <c r="N60" i="5"/>
  <c r="M60" i="5"/>
  <c r="N59" i="5"/>
  <c r="M59" i="5"/>
  <c r="N57" i="5"/>
  <c r="M57" i="5"/>
  <c r="N56" i="5"/>
  <c r="M56" i="5"/>
  <c r="N55" i="5"/>
  <c r="M55" i="5"/>
  <c r="N54" i="5"/>
  <c r="M54" i="5"/>
  <c r="N53" i="5"/>
  <c r="M53" i="5"/>
  <c r="N52" i="5"/>
  <c r="M52" i="5"/>
  <c r="N51" i="5"/>
  <c r="M51" i="5"/>
  <c r="N49" i="5"/>
  <c r="M49" i="5"/>
  <c r="K49" i="5"/>
  <c r="L49" i="5"/>
  <c r="N48" i="5"/>
  <c r="M48" i="5"/>
  <c r="N47" i="5"/>
  <c r="M47" i="5"/>
  <c r="N46" i="5"/>
  <c r="M46" i="5"/>
  <c r="N45" i="5"/>
  <c r="M45" i="5"/>
  <c r="N44" i="5"/>
  <c r="M44" i="5"/>
  <c r="N43" i="5"/>
  <c r="M43" i="5"/>
  <c r="N42" i="5"/>
  <c r="M42" i="5"/>
  <c r="N41" i="5"/>
  <c r="M41" i="5"/>
  <c r="N40" i="5"/>
  <c r="M40" i="5"/>
  <c r="K40" i="5"/>
  <c r="J40" i="5"/>
  <c r="N39" i="5"/>
  <c r="M39" i="5"/>
  <c r="N38" i="5"/>
  <c r="M38" i="5"/>
  <c r="N37" i="5"/>
  <c r="M37" i="5"/>
  <c r="N36" i="5"/>
  <c r="M36" i="5"/>
  <c r="N34" i="5"/>
  <c r="M34" i="5"/>
  <c r="N32" i="5"/>
  <c r="M32" i="5"/>
  <c r="N31" i="5"/>
  <c r="M31" i="5"/>
  <c r="N30" i="5"/>
  <c r="M30" i="5"/>
  <c r="N29" i="5"/>
  <c r="M29" i="5"/>
  <c r="N28" i="5"/>
  <c r="M28" i="5"/>
  <c r="N27" i="5"/>
  <c r="M27" i="5"/>
  <c r="N26" i="5"/>
  <c r="M26" i="5"/>
  <c r="N25" i="5"/>
  <c r="M25" i="5"/>
  <c r="N24" i="5"/>
  <c r="M24" i="5"/>
  <c r="N23" i="5"/>
  <c r="M23" i="5"/>
  <c r="N22" i="5"/>
  <c r="M22" i="5"/>
  <c r="N120" i="4"/>
  <c r="M120" i="4"/>
  <c r="K120" i="4"/>
  <c r="G120" i="4"/>
  <c r="J120" i="4" s="1"/>
  <c r="N119" i="4"/>
  <c r="M119" i="4"/>
  <c r="K119" i="4"/>
  <c r="G119" i="4"/>
  <c r="J119" i="4" s="1"/>
  <c r="N118" i="4"/>
  <c r="M118" i="4"/>
  <c r="K118" i="4"/>
  <c r="G118" i="4"/>
  <c r="L118" i="4" s="1"/>
  <c r="N117" i="4"/>
  <c r="M117" i="4"/>
  <c r="K117" i="4"/>
  <c r="G117" i="4"/>
  <c r="N116" i="4"/>
  <c r="M116" i="4"/>
  <c r="K116" i="4"/>
  <c r="G116" i="4"/>
  <c r="J116" i="4" s="1"/>
  <c r="N115" i="4"/>
  <c r="M115" i="4"/>
  <c r="K115" i="4"/>
  <c r="G115" i="4"/>
  <c r="J115" i="4" s="1"/>
  <c r="N114" i="4"/>
  <c r="M114" i="4"/>
  <c r="K114" i="4"/>
  <c r="G114" i="4"/>
  <c r="L114" i="4" s="1"/>
  <c r="N113" i="4"/>
  <c r="M113" i="4"/>
  <c r="K113" i="4"/>
  <c r="G113" i="4"/>
  <c r="N112" i="4"/>
  <c r="M112" i="4"/>
  <c r="K112" i="4"/>
  <c r="G112" i="4"/>
  <c r="J112" i="4" s="1"/>
  <c r="N111" i="4"/>
  <c r="M111" i="4"/>
  <c r="K111" i="4"/>
  <c r="G111" i="4"/>
  <c r="L111" i="4" s="1"/>
  <c r="N110" i="4"/>
  <c r="M110" i="4"/>
  <c r="K110" i="4"/>
  <c r="G110" i="4"/>
  <c r="L110" i="4" s="1"/>
  <c r="N109" i="4"/>
  <c r="M109" i="4"/>
  <c r="K109" i="4"/>
  <c r="G109" i="4"/>
  <c r="N108" i="4"/>
  <c r="M108" i="4"/>
  <c r="K108" i="4"/>
  <c r="G108" i="4"/>
  <c r="J108" i="4" s="1"/>
  <c r="N107" i="4"/>
  <c r="M107" i="4"/>
  <c r="K107" i="4"/>
  <c r="G107" i="4"/>
  <c r="J107" i="4" s="1"/>
  <c r="N106" i="4"/>
  <c r="M106" i="4"/>
  <c r="K106" i="4"/>
  <c r="G106" i="4"/>
  <c r="L106" i="4" s="1"/>
  <c r="N105" i="4"/>
  <c r="M105" i="4"/>
  <c r="K105" i="4"/>
  <c r="G105" i="4"/>
  <c r="N104" i="4"/>
  <c r="M104" i="4"/>
  <c r="K104" i="4"/>
  <c r="G104" i="4"/>
  <c r="J104" i="4" s="1"/>
  <c r="N103" i="4"/>
  <c r="M103" i="4"/>
  <c r="K103" i="4"/>
  <c r="G103" i="4"/>
  <c r="L103" i="4" s="1"/>
  <c r="N102" i="4"/>
  <c r="M102" i="4"/>
  <c r="K102" i="4"/>
  <c r="J102" i="4"/>
  <c r="G102" i="4"/>
  <c r="L102" i="4" s="1"/>
  <c r="N101" i="4"/>
  <c r="M101" i="4"/>
  <c r="K101" i="4"/>
  <c r="G101" i="4"/>
  <c r="L101" i="4" s="1"/>
  <c r="N100" i="4"/>
  <c r="M100" i="4"/>
  <c r="K100" i="4"/>
  <c r="G100" i="4"/>
  <c r="J100" i="4" s="1"/>
  <c r="N99" i="4"/>
  <c r="M99" i="4"/>
  <c r="L99" i="4"/>
  <c r="K99" i="4"/>
  <c r="J99" i="4"/>
  <c r="G99" i="4"/>
  <c r="N98" i="4"/>
  <c r="M98" i="4"/>
  <c r="K98" i="4"/>
  <c r="G98" i="4"/>
  <c r="L98" i="4" s="1"/>
  <c r="N97" i="4"/>
  <c r="M97" i="4"/>
  <c r="K97" i="4"/>
  <c r="G97" i="4"/>
  <c r="L97" i="4" s="1"/>
  <c r="N96" i="4"/>
  <c r="M96" i="4"/>
  <c r="K96" i="4"/>
  <c r="G96" i="4"/>
  <c r="J96" i="4" s="1"/>
  <c r="N95" i="4"/>
  <c r="M95" i="4"/>
  <c r="K95" i="4"/>
  <c r="G95" i="4"/>
  <c r="J95" i="4" s="1"/>
  <c r="N94" i="4"/>
  <c r="M94" i="4"/>
  <c r="K94" i="4"/>
  <c r="G94" i="4"/>
  <c r="L94" i="4" s="1"/>
  <c r="N93" i="4"/>
  <c r="M93" i="4"/>
  <c r="K93" i="4"/>
  <c r="G93" i="4"/>
  <c r="L93" i="4" s="1"/>
  <c r="N92" i="4"/>
  <c r="M92" i="4"/>
  <c r="K92" i="4"/>
  <c r="G92" i="4"/>
  <c r="J92" i="4" s="1"/>
  <c r="N91" i="4"/>
  <c r="M91" i="4"/>
  <c r="K91" i="4"/>
  <c r="G91" i="4"/>
  <c r="L91" i="4" s="1"/>
  <c r="N90" i="4"/>
  <c r="M90" i="4"/>
  <c r="K90" i="4"/>
  <c r="G90" i="4"/>
  <c r="L90" i="4" s="1"/>
  <c r="N89" i="4"/>
  <c r="M89" i="4"/>
  <c r="K89" i="4"/>
  <c r="G89" i="4"/>
  <c r="L89" i="4" s="1"/>
  <c r="N88" i="4"/>
  <c r="M88" i="4"/>
  <c r="K88" i="4"/>
  <c r="G88" i="4"/>
  <c r="J88" i="4" s="1"/>
  <c r="N87" i="4"/>
  <c r="M87" i="4"/>
  <c r="K87" i="4"/>
  <c r="G87" i="4"/>
  <c r="J87" i="4" s="1"/>
  <c r="N86" i="4"/>
  <c r="M86" i="4"/>
  <c r="K86" i="4"/>
  <c r="J86" i="4"/>
  <c r="G86" i="4"/>
  <c r="L86" i="4" s="1"/>
  <c r="N85" i="4"/>
  <c r="M85" i="4"/>
  <c r="K85" i="4"/>
  <c r="G85" i="4"/>
  <c r="L85" i="4" s="1"/>
  <c r="N84" i="4"/>
  <c r="M84" i="4"/>
  <c r="K84" i="4"/>
  <c r="G84" i="4"/>
  <c r="J84" i="4" s="1"/>
  <c r="N83" i="4"/>
  <c r="M83" i="4"/>
  <c r="K83" i="4"/>
  <c r="G83" i="4"/>
  <c r="L83" i="4" s="1"/>
  <c r="N82" i="4"/>
  <c r="M82" i="4"/>
  <c r="K82" i="4"/>
  <c r="G82" i="4"/>
  <c r="L82" i="4" s="1"/>
  <c r="N81" i="4"/>
  <c r="M81" i="4"/>
  <c r="K81" i="4"/>
  <c r="G81" i="4"/>
  <c r="L81" i="4" s="1"/>
  <c r="N80" i="4"/>
  <c r="M80" i="4"/>
  <c r="K80" i="4"/>
  <c r="G80" i="4"/>
  <c r="J80" i="4" s="1"/>
  <c r="N79" i="4"/>
  <c r="M79" i="4"/>
  <c r="K79" i="4"/>
  <c r="G79" i="4"/>
  <c r="J79" i="4" s="1"/>
  <c r="N78" i="4"/>
  <c r="M78" i="4"/>
  <c r="K78" i="4"/>
  <c r="G78" i="4"/>
  <c r="L78" i="4" s="1"/>
  <c r="N77" i="4"/>
  <c r="M77" i="4"/>
  <c r="K77" i="4"/>
  <c r="J77" i="4"/>
  <c r="G77" i="4"/>
  <c r="L77" i="4" s="1"/>
  <c r="N76" i="4"/>
  <c r="M76" i="4"/>
  <c r="K76" i="4"/>
  <c r="G76" i="4"/>
  <c r="J76" i="4" s="1"/>
  <c r="N75" i="4"/>
  <c r="M75" i="4"/>
  <c r="K75" i="4"/>
  <c r="G75" i="4"/>
  <c r="J75" i="4" s="1"/>
  <c r="N74" i="4"/>
  <c r="M74" i="4"/>
  <c r="K74" i="4"/>
  <c r="G74" i="4"/>
  <c r="L74" i="4" s="1"/>
  <c r="N73" i="4"/>
  <c r="M73" i="4"/>
  <c r="K73" i="4"/>
  <c r="G73" i="4"/>
  <c r="L73" i="4" s="1"/>
  <c r="N72" i="4"/>
  <c r="M72" i="4"/>
  <c r="K72" i="4"/>
  <c r="G72" i="4"/>
  <c r="J72" i="4" s="1"/>
  <c r="N71" i="4"/>
  <c r="M71" i="4"/>
  <c r="K71" i="4"/>
  <c r="G71" i="4"/>
  <c r="L71" i="4" s="1"/>
  <c r="N70" i="4"/>
  <c r="M70" i="4"/>
  <c r="K70" i="4"/>
  <c r="G70" i="4"/>
  <c r="L70" i="4" s="1"/>
  <c r="N69" i="4"/>
  <c r="M69" i="4"/>
  <c r="K69" i="4"/>
  <c r="L69" i="4"/>
  <c r="N68" i="4"/>
  <c r="M68" i="4"/>
  <c r="K68" i="4"/>
  <c r="J68" i="4"/>
  <c r="N67" i="4"/>
  <c r="M67" i="4"/>
  <c r="K67" i="4"/>
  <c r="L67" i="4"/>
  <c r="N66" i="4"/>
  <c r="M66" i="4"/>
  <c r="K66" i="4"/>
  <c r="L66" i="4"/>
  <c r="N64" i="4"/>
  <c r="M64" i="4"/>
  <c r="K64" i="4"/>
  <c r="J64" i="4"/>
  <c r="N63" i="4"/>
  <c r="M63" i="4"/>
  <c r="K63" i="4"/>
  <c r="J63" i="4"/>
  <c r="N62" i="4"/>
  <c r="M62" i="4"/>
  <c r="K62" i="4"/>
  <c r="L62" i="4"/>
  <c r="N61" i="4"/>
  <c r="M61" i="4"/>
  <c r="K61" i="4"/>
  <c r="L61" i="4"/>
  <c r="N60" i="4"/>
  <c r="M60" i="4"/>
  <c r="K60" i="4"/>
  <c r="J60" i="4"/>
  <c r="N59" i="4"/>
  <c r="M59" i="4"/>
  <c r="K59" i="4"/>
  <c r="J59" i="4"/>
  <c r="N57" i="4"/>
  <c r="M57" i="4"/>
  <c r="K57" i="4"/>
  <c r="L57" i="4"/>
  <c r="N56" i="4"/>
  <c r="M56" i="4"/>
  <c r="K56" i="4"/>
  <c r="J56" i="4"/>
  <c r="N55" i="4"/>
  <c r="M55" i="4"/>
  <c r="K55" i="4"/>
  <c r="L55" i="4"/>
  <c r="N54" i="4"/>
  <c r="M54" i="4"/>
  <c r="K54" i="4"/>
  <c r="L54" i="4"/>
  <c r="N53" i="4"/>
  <c r="M53" i="4"/>
  <c r="K53" i="4"/>
  <c r="L53" i="4"/>
  <c r="N52" i="4"/>
  <c r="M52" i="4"/>
  <c r="K52" i="4"/>
  <c r="J52" i="4"/>
  <c r="N51" i="4"/>
  <c r="M51" i="4"/>
  <c r="K51" i="4"/>
  <c r="J51" i="4"/>
  <c r="N49" i="4"/>
  <c r="M49" i="4"/>
  <c r="K49" i="4"/>
  <c r="L49" i="4"/>
  <c r="N48" i="4"/>
  <c r="M48" i="4"/>
  <c r="K48" i="4"/>
  <c r="J48" i="4"/>
  <c r="N47" i="4"/>
  <c r="M47" i="4"/>
  <c r="K47" i="4"/>
  <c r="J47" i="4"/>
  <c r="N46" i="4"/>
  <c r="M46" i="4"/>
  <c r="K46" i="4"/>
  <c r="L46" i="4"/>
  <c r="N45" i="4"/>
  <c r="M45" i="4"/>
  <c r="K45" i="4"/>
  <c r="L45" i="4"/>
  <c r="N44" i="4"/>
  <c r="M44" i="4"/>
  <c r="K44" i="4"/>
  <c r="J44" i="4"/>
  <c r="N43" i="4"/>
  <c r="M43" i="4"/>
  <c r="K43" i="4"/>
  <c r="N42" i="4"/>
  <c r="M42" i="4"/>
  <c r="K42" i="4"/>
  <c r="L42" i="4"/>
  <c r="N41" i="4"/>
  <c r="M41" i="4"/>
  <c r="K41" i="4"/>
  <c r="L41" i="4"/>
  <c r="N39" i="4"/>
  <c r="M39" i="4"/>
  <c r="K39" i="4"/>
  <c r="L39" i="4"/>
  <c r="N38" i="4"/>
  <c r="M38" i="4"/>
  <c r="K38" i="4"/>
  <c r="L38" i="4"/>
  <c r="N37" i="4"/>
  <c r="M37" i="4"/>
  <c r="K37" i="4"/>
  <c r="L37" i="4"/>
  <c r="N36" i="4"/>
  <c r="M36" i="4"/>
  <c r="K36" i="4"/>
  <c r="J36" i="4"/>
  <c r="N34" i="4"/>
  <c r="M34" i="4"/>
  <c r="K34" i="4"/>
  <c r="L34" i="4"/>
  <c r="N32" i="4"/>
  <c r="M32" i="4"/>
  <c r="K32" i="4"/>
  <c r="J32" i="4"/>
  <c r="N31" i="4"/>
  <c r="M31" i="4"/>
  <c r="K31" i="4"/>
  <c r="J31" i="4"/>
  <c r="N30" i="4"/>
  <c r="M30" i="4"/>
  <c r="K30" i="4"/>
  <c r="L30" i="4"/>
  <c r="N29" i="4"/>
  <c r="M29" i="4"/>
  <c r="K29" i="4"/>
  <c r="L29" i="4"/>
  <c r="N28" i="4"/>
  <c r="M28" i="4"/>
  <c r="K28" i="4"/>
  <c r="J28" i="4"/>
  <c r="N27" i="4"/>
  <c r="M27" i="4"/>
  <c r="K27" i="4"/>
  <c r="L27" i="4"/>
  <c r="N26" i="4"/>
  <c r="M26" i="4"/>
  <c r="K26" i="4"/>
  <c r="L26" i="4"/>
  <c r="N25" i="4"/>
  <c r="M25" i="4"/>
  <c r="K25" i="4"/>
  <c r="L25" i="4"/>
  <c r="N24" i="4"/>
  <c r="M24" i="4"/>
  <c r="K24" i="4"/>
  <c r="J24" i="4"/>
  <c r="N23" i="4"/>
  <c r="M23" i="4"/>
  <c r="K23" i="4"/>
  <c r="J23" i="4"/>
  <c r="N22" i="4"/>
  <c r="M22" i="4"/>
  <c r="K22" i="4"/>
  <c r="L22" i="4"/>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G111" i="3"/>
  <c r="J111" i="3" s="1"/>
  <c r="K111" i="3"/>
  <c r="M111" i="3"/>
  <c r="N111" i="3"/>
  <c r="G112" i="3"/>
  <c r="J112" i="3" s="1"/>
  <c r="K112" i="3"/>
  <c r="M112" i="3"/>
  <c r="N112" i="3"/>
  <c r="G113" i="3"/>
  <c r="L113" i="3" s="1"/>
  <c r="K113" i="3"/>
  <c r="M113" i="3"/>
  <c r="N113" i="3"/>
  <c r="G114" i="3"/>
  <c r="L114" i="3" s="1"/>
  <c r="K114" i="3"/>
  <c r="M114" i="3"/>
  <c r="N114" i="3"/>
  <c r="G115" i="3"/>
  <c r="J115" i="3" s="1"/>
  <c r="K115" i="3"/>
  <c r="M115" i="3"/>
  <c r="N115" i="3"/>
  <c r="G116" i="3"/>
  <c r="J116" i="3" s="1"/>
  <c r="K116" i="3"/>
  <c r="M116" i="3"/>
  <c r="N116" i="3"/>
  <c r="G117" i="3"/>
  <c r="K117" i="3"/>
  <c r="M117" i="3"/>
  <c r="N117" i="3"/>
  <c r="G118" i="3"/>
  <c r="L118" i="3" s="1"/>
  <c r="K118" i="3"/>
  <c r="M118" i="3"/>
  <c r="N118" i="3"/>
  <c r="G119" i="3"/>
  <c r="J119" i="3" s="1"/>
  <c r="K119" i="3"/>
  <c r="M119" i="3"/>
  <c r="N119" i="3"/>
  <c r="G120" i="3"/>
  <c r="J120" i="3" s="1"/>
  <c r="K120" i="3"/>
  <c r="M120" i="3"/>
  <c r="N120" i="3"/>
  <c r="J101" i="3"/>
  <c r="K101" i="3"/>
  <c r="M101" i="3"/>
  <c r="N101" i="3"/>
  <c r="L103" i="3"/>
  <c r="K103" i="3"/>
  <c r="M103" i="3"/>
  <c r="N103" i="3"/>
  <c r="J105" i="3"/>
  <c r="K105" i="3"/>
  <c r="M105" i="3"/>
  <c r="N105" i="3"/>
  <c r="J106" i="3"/>
  <c r="K106" i="3"/>
  <c r="M106" i="3"/>
  <c r="N106" i="3"/>
  <c r="L107" i="3"/>
  <c r="K107" i="3"/>
  <c r="M107" i="3"/>
  <c r="N107" i="3"/>
  <c r="G108" i="3"/>
  <c r="J108" i="3" s="1"/>
  <c r="K108" i="3"/>
  <c r="M108" i="3"/>
  <c r="N108" i="3"/>
  <c r="G109" i="3"/>
  <c r="J109" i="3" s="1"/>
  <c r="K109" i="3"/>
  <c r="M109" i="3"/>
  <c r="N109" i="3"/>
  <c r="G110" i="3"/>
  <c r="J110" i="3" s="1"/>
  <c r="K110" i="3"/>
  <c r="M110" i="3"/>
  <c r="N110" i="3"/>
  <c r="J86" i="3"/>
  <c r="K86" i="3"/>
  <c r="M86" i="3"/>
  <c r="N86" i="3"/>
  <c r="J87" i="3"/>
  <c r="K87" i="3"/>
  <c r="M87" i="3"/>
  <c r="N87" i="3"/>
  <c r="L88" i="3"/>
  <c r="K88" i="3"/>
  <c r="M88" i="3"/>
  <c r="N88" i="3"/>
  <c r="J89" i="3"/>
  <c r="K89" i="3"/>
  <c r="M89" i="3"/>
  <c r="N89" i="3"/>
  <c r="J90" i="3"/>
  <c r="K90" i="3"/>
  <c r="M90" i="3"/>
  <c r="N90" i="3"/>
  <c r="J91" i="3"/>
  <c r="K91" i="3"/>
  <c r="M91" i="3"/>
  <c r="N91" i="3"/>
  <c r="L92" i="3"/>
  <c r="K92" i="3"/>
  <c r="M92" i="3"/>
  <c r="N92" i="3"/>
  <c r="L93" i="3"/>
  <c r="K93" i="3"/>
  <c r="M93" i="3"/>
  <c r="N93" i="3"/>
  <c r="J94" i="3"/>
  <c r="K94" i="3"/>
  <c r="M94" i="3"/>
  <c r="N94" i="3"/>
  <c r="J95" i="3"/>
  <c r="K95" i="3"/>
  <c r="M95" i="3"/>
  <c r="N95" i="3"/>
  <c r="L96" i="3"/>
  <c r="K96" i="3"/>
  <c r="M96" i="3"/>
  <c r="N96" i="3"/>
  <c r="J97" i="3"/>
  <c r="K97" i="3"/>
  <c r="M97" i="3"/>
  <c r="N97" i="3"/>
  <c r="J98" i="3"/>
  <c r="K98" i="3"/>
  <c r="M98" i="3"/>
  <c r="N98" i="3"/>
  <c r="J99" i="3"/>
  <c r="K99" i="3"/>
  <c r="M99" i="3"/>
  <c r="N99" i="3"/>
  <c r="L100" i="3"/>
  <c r="K100" i="3"/>
  <c r="M100" i="3"/>
  <c r="N100" i="3"/>
  <c r="J43" i="3"/>
  <c r="K43" i="3"/>
  <c r="M43" i="3"/>
  <c r="N43" i="3"/>
  <c r="J44" i="3"/>
  <c r="K44" i="3"/>
  <c r="M44" i="3"/>
  <c r="N44" i="3"/>
  <c r="L45" i="3"/>
  <c r="K45" i="3"/>
  <c r="M45" i="3"/>
  <c r="N45" i="3"/>
  <c r="L46" i="3"/>
  <c r="K46" i="3"/>
  <c r="M46" i="3"/>
  <c r="N46" i="3"/>
  <c r="J47" i="3"/>
  <c r="K47" i="3"/>
  <c r="M47" i="3"/>
  <c r="N47" i="3"/>
  <c r="J48" i="3"/>
  <c r="K48" i="3"/>
  <c r="M48" i="3"/>
  <c r="N48" i="3"/>
  <c r="L49" i="3"/>
  <c r="K49" i="3"/>
  <c r="M49" i="3"/>
  <c r="N49" i="3"/>
  <c r="J50" i="3"/>
  <c r="K50" i="3"/>
  <c r="M50" i="3"/>
  <c r="N50" i="3"/>
  <c r="J51" i="3"/>
  <c r="K51" i="3"/>
  <c r="M51" i="3"/>
  <c r="N51" i="3"/>
  <c r="J52" i="3"/>
  <c r="K52" i="3"/>
  <c r="M52" i="3"/>
  <c r="N52" i="3"/>
  <c r="L53" i="3"/>
  <c r="K53" i="3"/>
  <c r="M53" i="3"/>
  <c r="N53" i="3"/>
  <c r="J54" i="3"/>
  <c r="K54" i="3"/>
  <c r="M54" i="3"/>
  <c r="N54" i="3"/>
  <c r="J55" i="3"/>
  <c r="K55" i="3"/>
  <c r="M55" i="3"/>
  <c r="N55" i="3"/>
  <c r="L57" i="3"/>
  <c r="K57" i="3"/>
  <c r="M57" i="3"/>
  <c r="N57" i="3"/>
  <c r="L58" i="3"/>
  <c r="K58" i="3"/>
  <c r="M58" i="3"/>
  <c r="N58" i="3"/>
  <c r="J59" i="3"/>
  <c r="K59" i="3"/>
  <c r="M59" i="3"/>
  <c r="N59" i="3"/>
  <c r="J60" i="3"/>
  <c r="K60" i="3"/>
  <c r="M60" i="3"/>
  <c r="N60" i="3"/>
  <c r="L61" i="3"/>
  <c r="K61" i="3"/>
  <c r="M61" i="3"/>
  <c r="N61" i="3"/>
  <c r="L62" i="3"/>
  <c r="K62" i="3"/>
  <c r="M62" i="3"/>
  <c r="N62" i="3"/>
  <c r="J63" i="3"/>
  <c r="K63" i="3"/>
  <c r="M63" i="3"/>
  <c r="N63" i="3"/>
  <c r="J64" i="3"/>
  <c r="K64" i="3"/>
  <c r="M64" i="3"/>
  <c r="N64" i="3"/>
  <c r="L65" i="3"/>
  <c r="K65" i="3"/>
  <c r="M65" i="3"/>
  <c r="N65" i="3"/>
  <c r="J66" i="3"/>
  <c r="K66" i="3"/>
  <c r="M66" i="3"/>
  <c r="N66" i="3"/>
  <c r="J67" i="3"/>
  <c r="K67" i="3"/>
  <c r="M67" i="3"/>
  <c r="N67" i="3"/>
  <c r="J68" i="3"/>
  <c r="K68" i="3"/>
  <c r="M68" i="3"/>
  <c r="N68" i="3"/>
  <c r="L69" i="3"/>
  <c r="K69" i="3"/>
  <c r="M69" i="3"/>
  <c r="N69" i="3"/>
  <c r="J70" i="3"/>
  <c r="K70" i="3"/>
  <c r="M70" i="3"/>
  <c r="N70" i="3"/>
  <c r="J71" i="3"/>
  <c r="K71" i="3"/>
  <c r="M71" i="3"/>
  <c r="N71" i="3"/>
  <c r="L73" i="3"/>
  <c r="K73" i="3"/>
  <c r="M73" i="3"/>
  <c r="N73" i="3"/>
  <c r="J74" i="3"/>
  <c r="K74" i="3"/>
  <c r="M74" i="3"/>
  <c r="N74" i="3"/>
  <c r="J75" i="3"/>
  <c r="K75" i="3"/>
  <c r="M75" i="3"/>
  <c r="N75" i="3"/>
  <c r="J76" i="3"/>
  <c r="K76" i="3"/>
  <c r="M76" i="3"/>
  <c r="N76" i="3"/>
  <c r="K77" i="3"/>
  <c r="M77" i="3"/>
  <c r="N77" i="3"/>
  <c r="L78" i="3"/>
  <c r="K78" i="3"/>
  <c r="M78" i="3"/>
  <c r="N78" i="3"/>
  <c r="J79" i="3"/>
  <c r="K79" i="3"/>
  <c r="M79" i="3"/>
  <c r="N79" i="3"/>
  <c r="J80" i="3"/>
  <c r="K80" i="3"/>
  <c r="M80" i="3"/>
  <c r="N80" i="3"/>
  <c r="L81" i="3"/>
  <c r="K81" i="3"/>
  <c r="M81" i="3"/>
  <c r="N81" i="3"/>
  <c r="J82" i="3"/>
  <c r="K82" i="3"/>
  <c r="M82" i="3"/>
  <c r="N82" i="3"/>
  <c r="J83" i="3"/>
  <c r="K83" i="3"/>
  <c r="M83" i="3"/>
  <c r="N83" i="3"/>
  <c r="J84" i="3"/>
  <c r="K84" i="3"/>
  <c r="M84" i="3"/>
  <c r="N84" i="3"/>
  <c r="O30" i="11" l="1"/>
  <c r="J53" i="18"/>
  <c r="J27" i="19"/>
  <c r="L23" i="8"/>
  <c r="L46" i="10"/>
  <c r="J117" i="10"/>
  <c r="L120" i="11"/>
  <c r="J34" i="12"/>
  <c r="L40" i="20"/>
  <c r="O40" i="20" s="1"/>
  <c r="J94" i="22"/>
  <c r="L67" i="25"/>
  <c r="O67" i="25" s="1"/>
  <c r="L108" i="28"/>
  <c r="O108" i="28" s="1"/>
  <c r="L115" i="3"/>
  <c r="J110" i="5"/>
  <c r="L111" i="7"/>
  <c r="L107" i="17"/>
  <c r="J70" i="19"/>
  <c r="J46" i="21"/>
  <c r="J34" i="22"/>
  <c r="J76" i="23"/>
  <c r="L77" i="24"/>
  <c r="O77" i="24" s="1"/>
  <c r="J92" i="31"/>
  <c r="O107" i="17"/>
  <c r="O82" i="4"/>
  <c r="O102" i="4"/>
  <c r="J76" i="6"/>
  <c r="L94" i="7"/>
  <c r="J30" i="8"/>
  <c r="L62" i="10"/>
  <c r="L64" i="11"/>
  <c r="J38" i="12"/>
  <c r="L104" i="12"/>
  <c r="J40" i="16"/>
  <c r="L48" i="17"/>
  <c r="L96" i="17"/>
  <c r="J110" i="19"/>
  <c r="L80" i="20"/>
  <c r="L92" i="21"/>
  <c r="L107" i="26"/>
  <c r="O107" i="26" s="1"/>
  <c r="J110" i="26"/>
  <c r="L38" i="28"/>
  <c r="J34" i="30"/>
  <c r="L88" i="30"/>
  <c r="L114" i="30"/>
  <c r="L116" i="31"/>
  <c r="O116" i="31" s="1"/>
  <c r="L108" i="5"/>
  <c r="O108" i="5" s="1"/>
  <c r="J30" i="7"/>
  <c r="L83" i="7"/>
  <c r="O83" i="7" s="1"/>
  <c r="L92" i="9"/>
  <c r="L96" i="13"/>
  <c r="L64" i="17"/>
  <c r="L55" i="19"/>
  <c r="L92" i="20"/>
  <c r="L115" i="28"/>
  <c r="L120" i="30"/>
  <c r="J83" i="4"/>
  <c r="L86" i="7"/>
  <c r="J89" i="7"/>
  <c r="L52" i="12"/>
  <c r="O52" i="12" s="1"/>
  <c r="O26" i="22"/>
  <c r="J27" i="8"/>
  <c r="L70" i="5"/>
  <c r="O70" i="17"/>
  <c r="L83" i="17"/>
  <c r="O83" i="17" s="1"/>
  <c r="L40" i="26"/>
  <c r="L39" i="29"/>
  <c r="L46" i="32"/>
  <c r="L111" i="32"/>
  <c r="O111" i="32" s="1"/>
  <c r="L38" i="10"/>
  <c r="O38" i="10" s="1"/>
  <c r="L43" i="13"/>
  <c r="O43" i="13" s="1"/>
  <c r="J78" i="5"/>
  <c r="J78" i="13"/>
  <c r="L112" i="4"/>
  <c r="J25" i="7"/>
  <c r="L75" i="7"/>
  <c r="J87" i="8"/>
  <c r="L27" i="14"/>
  <c r="L26" i="16"/>
  <c r="L82" i="16"/>
  <c r="L88" i="19"/>
  <c r="J35" i="21"/>
  <c r="J30" i="22"/>
  <c r="J94" i="29"/>
  <c r="L62" i="32"/>
  <c r="O62" i="32" s="1"/>
  <c r="J49" i="26"/>
  <c r="O86" i="4"/>
  <c r="L34" i="6"/>
  <c r="L73" i="10"/>
  <c r="L88" i="11"/>
  <c r="L56" i="26"/>
  <c r="J118" i="29"/>
  <c r="J28" i="6"/>
  <c r="L79" i="14"/>
  <c r="J87" i="21"/>
  <c r="L89" i="24"/>
  <c r="L31" i="26"/>
  <c r="O31" i="26" s="1"/>
  <c r="J34" i="28"/>
  <c r="L107" i="30"/>
  <c r="L104" i="32"/>
  <c r="L22" i="10"/>
  <c r="L35" i="10"/>
  <c r="J89" i="15"/>
  <c r="L70" i="14"/>
  <c r="L86" i="14"/>
  <c r="L66" i="24"/>
  <c r="O66" i="24" s="1"/>
  <c r="J33" i="24"/>
  <c r="O46" i="24"/>
  <c r="J118" i="24"/>
  <c r="L118" i="24"/>
  <c r="J92" i="29"/>
  <c r="L92" i="29"/>
  <c r="L117" i="3"/>
  <c r="O117" i="3" s="1"/>
  <c r="J117" i="3"/>
  <c r="L80" i="6"/>
  <c r="J80" i="6"/>
  <c r="J76" i="20"/>
  <c r="L76" i="20"/>
  <c r="O76" i="20" s="1"/>
  <c r="J110" i="25"/>
  <c r="L110" i="25"/>
  <c r="O110" i="25" s="1"/>
  <c r="O111" i="7"/>
  <c r="J115" i="10"/>
  <c r="L115" i="10"/>
  <c r="J38" i="32"/>
  <c r="L38" i="32"/>
  <c r="J76" i="32"/>
  <c r="L76" i="32"/>
  <c r="J39" i="8"/>
  <c r="L39" i="8"/>
  <c r="O39" i="8" s="1"/>
  <c r="J110" i="7"/>
  <c r="L110" i="7"/>
  <c r="O110" i="7" s="1"/>
  <c r="J49" i="10"/>
  <c r="L49" i="10"/>
  <c r="O49" i="10" s="1"/>
  <c r="L98" i="11"/>
  <c r="J27" i="13"/>
  <c r="L27" i="13"/>
  <c r="O27" i="13" s="1"/>
  <c r="J94" i="14"/>
  <c r="L94" i="14"/>
  <c r="O94" i="14" s="1"/>
  <c r="L100" i="16"/>
  <c r="J100" i="16"/>
  <c r="J68" i="19"/>
  <c r="L68" i="19"/>
  <c r="O68" i="19" s="1"/>
  <c r="L92" i="4"/>
  <c r="L76" i="5"/>
  <c r="O76" i="5" s="1"/>
  <c r="J92" i="5"/>
  <c r="L92" i="5"/>
  <c r="L102" i="7"/>
  <c r="L90" i="8"/>
  <c r="J90" i="8"/>
  <c r="J25" i="10"/>
  <c r="L25" i="10"/>
  <c r="O25" i="10" s="1"/>
  <c r="L65" i="11"/>
  <c r="J65" i="11"/>
  <c r="L107" i="12"/>
  <c r="O107" i="12" s="1"/>
  <c r="L79" i="17"/>
  <c r="O79" i="17" s="1"/>
  <c r="J79" i="17"/>
  <c r="J24" i="20"/>
  <c r="L24" i="20"/>
  <c r="J32" i="22"/>
  <c r="L32" i="22"/>
  <c r="O32" i="22" s="1"/>
  <c r="L97" i="24"/>
  <c r="J97" i="24"/>
  <c r="J75" i="30"/>
  <c r="L75" i="30"/>
  <c r="O75" i="30" s="1"/>
  <c r="J114" i="32"/>
  <c r="L114" i="32"/>
  <c r="O114" i="32" s="1"/>
  <c r="L31" i="18"/>
  <c r="O31" i="18" s="1"/>
  <c r="J31" i="18"/>
  <c r="J115" i="18"/>
  <c r="L115" i="18"/>
  <c r="J88" i="25"/>
  <c r="L88" i="25"/>
  <c r="J46" i="26"/>
  <c r="L46" i="26"/>
  <c r="J22" i="32"/>
  <c r="L22" i="32"/>
  <c r="J80" i="21"/>
  <c r="L80" i="21"/>
  <c r="O80" i="21" s="1"/>
  <c r="L75" i="28"/>
  <c r="J75" i="28"/>
  <c r="L77" i="3"/>
  <c r="O77" i="3" s="1"/>
  <c r="J77" i="3"/>
  <c r="J43" i="4"/>
  <c r="L43" i="4"/>
  <c r="L90" i="6"/>
  <c r="L112" i="6"/>
  <c r="O112" i="6" s="1"/>
  <c r="J112" i="6"/>
  <c r="L120" i="6"/>
  <c r="O120" i="6" s="1"/>
  <c r="J120" i="6"/>
  <c r="L114" i="7"/>
  <c r="O114" i="7" s="1"/>
  <c r="L43" i="8"/>
  <c r="O43" i="8" s="1"/>
  <c r="J43" i="8"/>
  <c r="L84" i="12"/>
  <c r="L84" i="16"/>
  <c r="O84" i="16" s="1"/>
  <c r="J84" i="16"/>
  <c r="J99" i="32"/>
  <c r="L99" i="32"/>
  <c r="L120" i="23"/>
  <c r="J120" i="23"/>
  <c r="L79" i="4"/>
  <c r="J91" i="7"/>
  <c r="L91" i="7"/>
  <c r="O91" i="7" s="1"/>
  <c r="J35" i="17"/>
  <c r="L35" i="17"/>
  <c r="L36" i="6"/>
  <c r="O36" i="6" s="1"/>
  <c r="J27" i="7"/>
  <c r="L27" i="7"/>
  <c r="L32" i="8"/>
  <c r="L79" i="8"/>
  <c r="O79" i="8" s="1"/>
  <c r="J54" i="10"/>
  <c r="L54" i="10"/>
  <c r="L54" i="12"/>
  <c r="J54" i="12"/>
  <c r="L74" i="12"/>
  <c r="O74" i="12" s="1"/>
  <c r="J74" i="12"/>
  <c r="L117" i="14"/>
  <c r="J117" i="14"/>
  <c r="J115" i="17"/>
  <c r="L115" i="17"/>
  <c r="O115" i="17" s="1"/>
  <c r="L78" i="18"/>
  <c r="J78" i="18"/>
  <c r="J44" i="25"/>
  <c r="L44" i="25"/>
  <c r="O44" i="25" s="1"/>
  <c r="J31" i="28"/>
  <c r="L31" i="28"/>
  <c r="O31" i="28" s="1"/>
  <c r="J111" i="29"/>
  <c r="L111" i="29"/>
  <c r="O111" i="29" s="1"/>
  <c r="J96" i="31"/>
  <c r="L96" i="31"/>
  <c r="O96" i="31" s="1"/>
  <c r="J44" i="18"/>
  <c r="L44" i="18"/>
  <c r="O44" i="18" s="1"/>
  <c r="J98" i="26"/>
  <c r="L98" i="26"/>
  <c r="O98" i="26" s="1"/>
  <c r="J119" i="8"/>
  <c r="L119" i="8"/>
  <c r="O119" i="8" s="1"/>
  <c r="L101" i="10"/>
  <c r="O101" i="10" s="1"/>
  <c r="J101" i="10"/>
  <c r="J34" i="16"/>
  <c r="L34" i="16"/>
  <c r="O34" i="16" s="1"/>
  <c r="J106" i="6"/>
  <c r="L106" i="6"/>
  <c r="O106" i="6" s="1"/>
  <c r="J36" i="12"/>
  <c r="L36" i="12"/>
  <c r="L94" i="12"/>
  <c r="O94" i="12" s="1"/>
  <c r="J94" i="12"/>
  <c r="L86" i="11"/>
  <c r="J86" i="11"/>
  <c r="J112" i="13"/>
  <c r="L112" i="13"/>
  <c r="O112" i="13" s="1"/>
  <c r="J118" i="16"/>
  <c r="L118" i="16"/>
  <c r="O118" i="16" s="1"/>
  <c r="L78" i="19"/>
  <c r="O78" i="19" s="1"/>
  <c r="J78" i="19"/>
  <c r="L57" i="24"/>
  <c r="J57" i="24"/>
  <c r="L110" i="28"/>
  <c r="O110" i="28" s="1"/>
  <c r="J110" i="28"/>
  <c r="L118" i="6"/>
  <c r="O75" i="7"/>
  <c r="O87" i="8"/>
  <c r="O89" i="8"/>
  <c r="L95" i="8"/>
  <c r="O95" i="8" s="1"/>
  <c r="L46" i="11"/>
  <c r="O46" i="11" s="1"/>
  <c r="L104" i="11"/>
  <c r="O50" i="12"/>
  <c r="O71" i="13"/>
  <c r="L111" i="14"/>
  <c r="L114" i="16"/>
  <c r="L48" i="20"/>
  <c r="O33" i="21"/>
  <c r="O58" i="25"/>
  <c r="O79" i="29"/>
  <c r="J113" i="3"/>
  <c r="L28" i="4"/>
  <c r="L70" i="6"/>
  <c r="O70" i="6" s="1"/>
  <c r="L98" i="6"/>
  <c r="O98" i="6" s="1"/>
  <c r="L56" i="7"/>
  <c r="L104" i="7"/>
  <c r="L82" i="10"/>
  <c r="L72" i="12"/>
  <c r="O72" i="12" s="1"/>
  <c r="L115" i="12"/>
  <c r="O115" i="12" s="1"/>
  <c r="L108" i="13"/>
  <c r="O22" i="14"/>
  <c r="J34" i="14"/>
  <c r="L78" i="14"/>
  <c r="O78" i="14" s="1"/>
  <c r="L106" i="14"/>
  <c r="O106" i="14" s="1"/>
  <c r="L74" i="16"/>
  <c r="J76" i="16"/>
  <c r="L90" i="16"/>
  <c r="O90" i="16" s="1"/>
  <c r="J92" i="16"/>
  <c r="J35" i="18"/>
  <c r="J86" i="18"/>
  <c r="J75" i="19"/>
  <c r="L99" i="24"/>
  <c r="J30" i="25"/>
  <c r="L116" i="25"/>
  <c r="O116" i="25" s="1"/>
  <c r="J86" i="26"/>
  <c r="L100" i="26"/>
  <c r="J107" i="28"/>
  <c r="L31" i="29"/>
  <c r="O31" i="29" s="1"/>
  <c r="O25" i="8"/>
  <c r="L110" i="14"/>
  <c r="O110" i="14" s="1"/>
  <c r="L62" i="15"/>
  <c r="O62" i="15" s="1"/>
  <c r="L22" i="16"/>
  <c r="L27" i="17"/>
  <c r="O27" i="17" s="1"/>
  <c r="J33" i="17"/>
  <c r="L114" i="19"/>
  <c r="O114" i="19" s="1"/>
  <c r="L52" i="21"/>
  <c r="O52" i="21" s="1"/>
  <c r="J69" i="22"/>
  <c r="L86" i="24"/>
  <c r="O86" i="24" s="1"/>
  <c r="L99" i="25"/>
  <c r="O99" i="25" s="1"/>
  <c r="L23" i="26"/>
  <c r="L39" i="26"/>
  <c r="O39" i="26" s="1"/>
  <c r="L80" i="28"/>
  <c r="J26" i="29"/>
  <c r="L80" i="29"/>
  <c r="O80" i="29" s="1"/>
  <c r="L99" i="29"/>
  <c r="L86" i="30"/>
  <c r="L104" i="31"/>
  <c r="O104" i="31" s="1"/>
  <c r="O99" i="32"/>
  <c r="J64" i="16"/>
  <c r="O74" i="17"/>
  <c r="L68" i="18"/>
  <c r="O68" i="18" s="1"/>
  <c r="L99" i="19"/>
  <c r="O99" i="19" s="1"/>
  <c r="L116" i="19"/>
  <c r="L36" i="21"/>
  <c r="O36" i="21" s="1"/>
  <c r="L56" i="21"/>
  <c r="O56" i="21" s="1"/>
  <c r="O38" i="22"/>
  <c r="J82" i="22"/>
  <c r="L109" i="24"/>
  <c r="O109" i="24" s="1"/>
  <c r="L79" i="25"/>
  <c r="O79" i="25" s="1"/>
  <c r="L103" i="25"/>
  <c r="J29" i="26"/>
  <c r="L91" i="26"/>
  <c r="O91" i="26" s="1"/>
  <c r="L30" i="28"/>
  <c r="O30" i="28" s="1"/>
  <c r="L59" i="28"/>
  <c r="J75" i="29"/>
  <c r="L87" i="29"/>
  <c r="O87" i="29" s="1"/>
  <c r="O27" i="8"/>
  <c r="L91" i="11"/>
  <c r="O91" i="11" s="1"/>
  <c r="L111" i="11"/>
  <c r="O111" i="11" s="1"/>
  <c r="O23" i="14"/>
  <c r="L99" i="17"/>
  <c r="O99" i="17" s="1"/>
  <c r="O31" i="21"/>
  <c r="L40" i="21"/>
  <c r="O22" i="22"/>
  <c r="L79" i="26"/>
  <c r="L116" i="26"/>
  <c r="O116" i="26" s="1"/>
  <c r="L92" i="28"/>
  <c r="O92" i="28" s="1"/>
  <c r="J114" i="29"/>
  <c r="L32" i="30"/>
  <c r="O32" i="30" s="1"/>
  <c r="L95" i="30"/>
  <c r="O95" i="30" s="1"/>
  <c r="L105" i="3"/>
  <c r="O105" i="3" s="1"/>
  <c r="O86" i="7"/>
  <c r="J97" i="10"/>
  <c r="O34" i="12"/>
  <c r="L91" i="12"/>
  <c r="O91" i="12" s="1"/>
  <c r="L56" i="13"/>
  <c r="L118" i="14"/>
  <c r="O118" i="14" s="1"/>
  <c r="L94" i="15"/>
  <c r="O94" i="15" s="1"/>
  <c r="L106" i="16"/>
  <c r="J90" i="17"/>
  <c r="J69" i="24"/>
  <c r="L79" i="24"/>
  <c r="O79" i="24" s="1"/>
  <c r="L79" i="30"/>
  <c r="L116" i="30"/>
  <c r="O116" i="30" s="1"/>
  <c r="L26" i="32"/>
  <c r="O26" i="32" s="1"/>
  <c r="L39" i="32"/>
  <c r="O39" i="32" s="1"/>
  <c r="L88" i="32"/>
  <c r="O88" i="32" s="1"/>
  <c r="J90" i="32"/>
  <c r="L102" i="32"/>
  <c r="O102" i="32" s="1"/>
  <c r="J66" i="32"/>
  <c r="L51" i="32"/>
  <c r="O51" i="32" s="1"/>
  <c r="J70" i="32"/>
  <c r="L55" i="32"/>
  <c r="O55" i="32" s="1"/>
  <c r="L115" i="32"/>
  <c r="O115" i="32" s="1"/>
  <c r="L120" i="32"/>
  <c r="O74" i="32"/>
  <c r="J58" i="32"/>
  <c r="L28" i="32"/>
  <c r="O28" i="32" s="1"/>
  <c r="J30" i="32"/>
  <c r="L35" i="32"/>
  <c r="O35" i="32" s="1"/>
  <c r="L48" i="32"/>
  <c r="O48" i="32" s="1"/>
  <c r="J49" i="32"/>
  <c r="J65" i="32"/>
  <c r="L74" i="32"/>
  <c r="L92" i="32"/>
  <c r="J86" i="32"/>
  <c r="O42" i="32"/>
  <c r="L59" i="32"/>
  <c r="O59" i="32" s="1"/>
  <c r="L95" i="32"/>
  <c r="O95" i="32" s="1"/>
  <c r="O58" i="32"/>
  <c r="O103" i="28"/>
  <c r="O102" i="30"/>
  <c r="O30" i="32"/>
  <c r="O66" i="32"/>
  <c r="O70" i="32"/>
  <c r="O90" i="32"/>
  <c r="O38" i="14"/>
  <c r="J107" i="3"/>
  <c r="L23" i="4"/>
  <c r="O23" i="4" s="1"/>
  <c r="J27" i="4"/>
  <c r="J67" i="4"/>
  <c r="J94" i="5"/>
  <c r="L24" i="6"/>
  <c r="J32" i="6"/>
  <c r="L44" i="6"/>
  <c r="J52" i="6"/>
  <c r="L60" i="6"/>
  <c r="O60" i="6" s="1"/>
  <c r="J72" i="6"/>
  <c r="J86" i="6"/>
  <c r="J92" i="6"/>
  <c r="J100" i="6"/>
  <c r="J108" i="6"/>
  <c r="J114" i="6"/>
  <c r="L22" i="7"/>
  <c r="O22" i="7" s="1"/>
  <c r="L38" i="7"/>
  <c r="J41" i="7"/>
  <c r="O102" i="7"/>
  <c r="J105" i="7"/>
  <c r="J118" i="7"/>
  <c r="J34" i="8"/>
  <c r="J46" i="8"/>
  <c r="J66" i="8"/>
  <c r="O73" i="8"/>
  <c r="J106" i="8"/>
  <c r="J94" i="9"/>
  <c r="J57" i="10"/>
  <c r="L109" i="10"/>
  <c r="J33" i="11"/>
  <c r="L82" i="11"/>
  <c r="J106" i="11"/>
  <c r="O106" i="11"/>
  <c r="J22" i="12"/>
  <c r="L27" i="12"/>
  <c r="O27" i="12" s="1"/>
  <c r="J30" i="12"/>
  <c r="J95" i="12"/>
  <c r="J38" i="13"/>
  <c r="O63" i="13"/>
  <c r="J98" i="13"/>
  <c r="J110" i="13"/>
  <c r="J31" i="14"/>
  <c r="O31" i="14"/>
  <c r="J38" i="14"/>
  <c r="J57" i="14"/>
  <c r="O69" i="14"/>
  <c r="J80" i="14"/>
  <c r="O85" i="14"/>
  <c r="J113" i="14"/>
  <c r="J30" i="15"/>
  <c r="J73" i="15"/>
  <c r="J108" i="15"/>
  <c r="J28" i="16"/>
  <c r="J36" i="16"/>
  <c r="J48" i="16"/>
  <c r="J108" i="16"/>
  <c r="O108" i="16"/>
  <c r="J112" i="16"/>
  <c r="O112" i="16"/>
  <c r="J116" i="16"/>
  <c r="O116" i="16"/>
  <c r="J120" i="16"/>
  <c r="O120" i="16"/>
  <c r="J30" i="17"/>
  <c r="O31" i="17"/>
  <c r="J47" i="17"/>
  <c r="O47" i="17"/>
  <c r="J65" i="17"/>
  <c r="J38" i="18"/>
  <c r="J61" i="18"/>
  <c r="J99" i="18"/>
  <c r="L118" i="18"/>
  <c r="O118" i="18" s="1"/>
  <c r="L23" i="19"/>
  <c r="O23" i="19" s="1"/>
  <c r="O46" i="19"/>
  <c r="O51" i="19"/>
  <c r="J83" i="19"/>
  <c r="O83" i="19"/>
  <c r="J91" i="19"/>
  <c r="J118" i="19"/>
  <c r="J31" i="21"/>
  <c r="J42" i="21"/>
  <c r="O49" i="21"/>
  <c r="J67" i="21"/>
  <c r="J82" i="21"/>
  <c r="J98" i="21"/>
  <c r="L104" i="21"/>
  <c r="J37" i="22"/>
  <c r="J78" i="22"/>
  <c r="L103" i="22"/>
  <c r="O103" i="22" s="1"/>
  <c r="J106" i="22"/>
  <c r="L118" i="22"/>
  <c r="J116" i="23"/>
  <c r="O22" i="24"/>
  <c r="L27" i="24"/>
  <c r="O27" i="24" s="1"/>
  <c r="J35" i="24"/>
  <c r="L39" i="24"/>
  <c r="O39" i="24" s="1"/>
  <c r="J43" i="24"/>
  <c r="O43" i="24"/>
  <c r="J73" i="24"/>
  <c r="J81" i="24"/>
  <c r="O118" i="24"/>
  <c r="J26" i="25"/>
  <c r="O27" i="25"/>
  <c r="J37" i="25"/>
  <c r="J53" i="25"/>
  <c r="J74" i="25"/>
  <c r="J118" i="25"/>
  <c r="J54" i="26"/>
  <c r="O54" i="26"/>
  <c r="J102" i="26"/>
  <c r="J118" i="26"/>
  <c r="L23" i="28"/>
  <c r="O23" i="28" s="1"/>
  <c r="L46" i="28"/>
  <c r="L64" i="28"/>
  <c r="L76" i="28"/>
  <c r="O76" i="28" s="1"/>
  <c r="J78" i="28"/>
  <c r="L87" i="28"/>
  <c r="O87" i="28" s="1"/>
  <c r="J91" i="28"/>
  <c r="L99" i="28"/>
  <c r="O99" i="28" s="1"/>
  <c r="J103" i="28"/>
  <c r="L104" i="28"/>
  <c r="J106" i="28"/>
  <c r="L119" i="28"/>
  <c r="O119" i="28" s="1"/>
  <c r="J23" i="29"/>
  <c r="L32" i="29"/>
  <c r="O32" i="29" s="1"/>
  <c r="L76" i="29"/>
  <c r="O76" i="29" s="1"/>
  <c r="J78" i="29"/>
  <c r="J91" i="29"/>
  <c r="L107" i="29"/>
  <c r="L120" i="29"/>
  <c r="O120" i="29" s="1"/>
  <c r="J22" i="30"/>
  <c r="J65" i="30"/>
  <c r="J118" i="30"/>
  <c r="O118" i="30"/>
  <c r="M122" i="31"/>
  <c r="F49" i="2" s="1"/>
  <c r="L108" i="31"/>
  <c r="J112" i="31"/>
  <c r="J120" i="31"/>
  <c r="J33" i="32"/>
  <c r="J42" i="32"/>
  <c r="J50" i="32"/>
  <c r="O50" i="32"/>
  <c r="J54" i="32"/>
  <c r="O54" i="32"/>
  <c r="J78" i="32"/>
  <c r="O78" i="32"/>
  <c r="L82" i="32"/>
  <c r="O82" i="32" s="1"/>
  <c r="J94" i="32"/>
  <c r="O94" i="32"/>
  <c r="J110" i="32"/>
  <c r="O110" i="32"/>
  <c r="L119" i="3"/>
  <c r="L111" i="3"/>
  <c r="L115" i="4"/>
  <c r="L71" i="5"/>
  <c r="O71" i="5" s="1"/>
  <c r="L86" i="5"/>
  <c r="O86" i="5" s="1"/>
  <c r="L118" i="5"/>
  <c r="L26" i="6"/>
  <c r="L66" i="6"/>
  <c r="O66" i="6" s="1"/>
  <c r="L78" i="6"/>
  <c r="L24" i="7"/>
  <c r="O27" i="7"/>
  <c r="L62" i="7"/>
  <c r="O62" i="7" s="1"/>
  <c r="L78" i="7"/>
  <c r="L88" i="7"/>
  <c r="L95" i="7"/>
  <c r="O95" i="7" s="1"/>
  <c r="L96" i="8"/>
  <c r="O96" i="8" s="1"/>
  <c r="J98" i="8"/>
  <c r="L112" i="8"/>
  <c r="J114" i="8"/>
  <c r="J120" i="9"/>
  <c r="O29" i="10"/>
  <c r="L31" i="10"/>
  <c r="O31" i="10" s="1"/>
  <c r="J33" i="10"/>
  <c r="L42" i="10"/>
  <c r="O42" i="10" s="1"/>
  <c r="J45" i="10"/>
  <c r="L51" i="10"/>
  <c r="J52" i="10"/>
  <c r="L66" i="10"/>
  <c r="O66" i="10" s="1"/>
  <c r="J69" i="10"/>
  <c r="L77" i="10"/>
  <c r="L85" i="10"/>
  <c r="O85" i="10" s="1"/>
  <c r="L102" i="10"/>
  <c r="O102" i="10" s="1"/>
  <c r="L111" i="10"/>
  <c r="L118" i="10"/>
  <c r="O118" i="10" s="1"/>
  <c r="L51" i="11"/>
  <c r="O51" i="11" s="1"/>
  <c r="L71" i="11"/>
  <c r="O71" i="11" s="1"/>
  <c r="L84" i="11"/>
  <c r="L95" i="11"/>
  <c r="O35" i="12"/>
  <c r="L40" i="12"/>
  <c r="O40" i="12" s="1"/>
  <c r="L63" i="12"/>
  <c r="L76" i="12"/>
  <c r="J78" i="12"/>
  <c r="O83" i="12"/>
  <c r="L87" i="12"/>
  <c r="O87" i="12" s="1"/>
  <c r="L111" i="12"/>
  <c r="O111" i="12" s="1"/>
  <c r="L120" i="12"/>
  <c r="O120" i="12" s="1"/>
  <c r="J22" i="13"/>
  <c r="L59" i="13"/>
  <c r="L84" i="13"/>
  <c r="O84" i="13" s="1"/>
  <c r="O108" i="13"/>
  <c r="J111" i="13"/>
  <c r="L119" i="13"/>
  <c r="O119" i="13" s="1"/>
  <c r="L74" i="14"/>
  <c r="O74" i="14" s="1"/>
  <c r="L90" i="14"/>
  <c r="O90" i="14" s="1"/>
  <c r="L99" i="14"/>
  <c r="L107" i="14"/>
  <c r="O107" i="14" s="1"/>
  <c r="J77" i="15"/>
  <c r="L70" i="16"/>
  <c r="J72" i="16"/>
  <c r="L78" i="16"/>
  <c r="O78" i="16" s="1"/>
  <c r="J80" i="16"/>
  <c r="L86" i="16"/>
  <c r="O86" i="16" s="1"/>
  <c r="J88" i="16"/>
  <c r="L94" i="16"/>
  <c r="O94" i="16" s="1"/>
  <c r="J96" i="16"/>
  <c r="L102" i="16"/>
  <c r="J104" i="16"/>
  <c r="O26" i="17"/>
  <c r="J74" i="17"/>
  <c r="L80" i="17"/>
  <c r="J81" i="17"/>
  <c r="L92" i="17"/>
  <c r="O92" i="17" s="1"/>
  <c r="J94" i="17"/>
  <c r="J29" i="18"/>
  <c r="L32" i="18"/>
  <c r="J34" i="18"/>
  <c r="L80" i="18"/>
  <c r="J83" i="18"/>
  <c r="L108" i="18"/>
  <c r="O115" i="18"/>
  <c r="L119" i="18"/>
  <c r="O119" i="18" s="1"/>
  <c r="L24" i="19"/>
  <c r="L72" i="19"/>
  <c r="L111" i="19"/>
  <c r="O111" i="19" s="1"/>
  <c r="L32" i="20"/>
  <c r="O32" i="20" s="1"/>
  <c r="L64" i="20"/>
  <c r="O64" i="20" s="1"/>
  <c r="L84" i="20"/>
  <c r="L120" i="21"/>
  <c r="O120" i="21" s="1"/>
  <c r="L96" i="22"/>
  <c r="L119" i="22"/>
  <c r="L54" i="24"/>
  <c r="O54" i="24" s="1"/>
  <c r="L90" i="24"/>
  <c r="O90" i="24" s="1"/>
  <c r="L105" i="24"/>
  <c r="L111" i="24"/>
  <c r="J113" i="24"/>
  <c r="J38" i="25"/>
  <c r="J58" i="25"/>
  <c r="O59" i="25"/>
  <c r="L83" i="25"/>
  <c r="O83" i="25" s="1"/>
  <c r="L92" i="25"/>
  <c r="O92" i="25" s="1"/>
  <c r="J94" i="25"/>
  <c r="L107" i="25"/>
  <c r="L35" i="26"/>
  <c r="O35" i="26" s="1"/>
  <c r="J38" i="26"/>
  <c r="L43" i="26"/>
  <c r="O43" i="26" s="1"/>
  <c r="L94" i="26"/>
  <c r="O94" i="26" s="1"/>
  <c r="L27" i="28"/>
  <c r="O27" i="28" s="1"/>
  <c r="O38" i="28"/>
  <c r="L48" i="28"/>
  <c r="O48" i="28" s="1"/>
  <c r="L71" i="28"/>
  <c r="O71" i="28" s="1"/>
  <c r="L112" i="28"/>
  <c r="O112" i="28" s="1"/>
  <c r="O115" i="28"/>
  <c r="L27" i="29"/>
  <c r="O27" i="29" s="1"/>
  <c r="J30" i="29"/>
  <c r="L35" i="29"/>
  <c r="O58" i="29"/>
  <c r="O62" i="29"/>
  <c r="L67" i="29"/>
  <c r="O67" i="29" s="1"/>
  <c r="L96" i="29"/>
  <c r="O96" i="29" s="1"/>
  <c r="O103" i="29"/>
  <c r="O107" i="29"/>
  <c r="L110" i="29"/>
  <c r="J25" i="30"/>
  <c r="L36" i="30"/>
  <c r="J38" i="30"/>
  <c r="O42" i="30"/>
  <c r="O46" i="30"/>
  <c r="L84" i="30"/>
  <c r="O86" i="30"/>
  <c r="L91" i="30"/>
  <c r="O91" i="30" s="1"/>
  <c r="O107" i="30"/>
  <c r="L111" i="30"/>
  <c r="O111" i="30" s="1"/>
  <c r="L23" i="32"/>
  <c r="O23" i="32" s="1"/>
  <c r="L27" i="32"/>
  <c r="O27" i="32" s="1"/>
  <c r="O34" i="32"/>
  <c r="O38" i="32"/>
  <c r="L47" i="32"/>
  <c r="O47" i="32" s="1"/>
  <c r="L60" i="32"/>
  <c r="O60" i="32" s="1"/>
  <c r="L80" i="32"/>
  <c r="J81" i="32"/>
  <c r="L83" i="32"/>
  <c r="O83" i="32" s="1"/>
  <c r="L87" i="32"/>
  <c r="O87" i="32" s="1"/>
  <c r="L96" i="32"/>
  <c r="O96" i="32" s="1"/>
  <c r="O98" i="32"/>
  <c r="L103" i="32"/>
  <c r="O103" i="32" s="1"/>
  <c r="L112" i="32"/>
  <c r="O112" i="32" s="1"/>
  <c r="L119" i="32"/>
  <c r="O119" i="32" s="1"/>
  <c r="L75" i="3"/>
  <c r="O81" i="3"/>
  <c r="L70" i="3"/>
  <c r="O70" i="3" s="1"/>
  <c r="J110" i="4"/>
  <c r="L87" i="5"/>
  <c r="O87" i="5" s="1"/>
  <c r="L102" i="5"/>
  <c r="O102" i="5" s="1"/>
  <c r="L22" i="6"/>
  <c r="O22" i="6" s="1"/>
  <c r="L38" i="6"/>
  <c r="O38" i="6" s="1"/>
  <c r="J88" i="6"/>
  <c r="L94" i="6"/>
  <c r="J96" i="6"/>
  <c r="L102" i="6"/>
  <c r="J104" i="6"/>
  <c r="J116" i="6"/>
  <c r="L35" i="7"/>
  <c r="O35" i="7" s="1"/>
  <c r="L43" i="7"/>
  <c r="J46" i="7"/>
  <c r="L72" i="7"/>
  <c r="O72" i="7" s="1"/>
  <c r="J73" i="7"/>
  <c r="L79" i="7"/>
  <c r="O79" i="7" s="1"/>
  <c r="L99" i="7"/>
  <c r="O99" i="7" s="1"/>
  <c r="L107" i="7"/>
  <c r="O107" i="7" s="1"/>
  <c r="L120" i="7"/>
  <c r="O120" i="7" s="1"/>
  <c r="J31" i="8"/>
  <c r="L36" i="8"/>
  <c r="L68" i="8"/>
  <c r="J74" i="8"/>
  <c r="L80" i="8"/>
  <c r="O80" i="8" s="1"/>
  <c r="J82" i="8"/>
  <c r="O103" i="8"/>
  <c r="O105" i="8"/>
  <c r="L108" i="8"/>
  <c r="O108" i="8" s="1"/>
  <c r="O111" i="8"/>
  <c r="J53" i="10"/>
  <c r="L58" i="10"/>
  <c r="O58" i="10" s="1"/>
  <c r="J61" i="10"/>
  <c r="O73" i="10"/>
  <c r="L79" i="10"/>
  <c r="O79" i="10" s="1"/>
  <c r="J81" i="10"/>
  <c r="L106" i="10"/>
  <c r="O106" i="10" s="1"/>
  <c r="L22" i="11"/>
  <c r="O22" i="11" s="1"/>
  <c r="L35" i="11"/>
  <c r="O35" i="11" s="1"/>
  <c r="L54" i="11"/>
  <c r="L79" i="11"/>
  <c r="O79" i="11" s="1"/>
  <c r="L115" i="11"/>
  <c r="O115" i="11" s="1"/>
  <c r="L24" i="12"/>
  <c r="O24" i="12" s="1"/>
  <c r="O30" i="12"/>
  <c r="L43" i="12"/>
  <c r="L68" i="12"/>
  <c r="O68" i="12" s="1"/>
  <c r="L96" i="12"/>
  <c r="O96" i="12" s="1"/>
  <c r="L114" i="12"/>
  <c r="L40" i="13"/>
  <c r="L72" i="13"/>
  <c r="L87" i="13"/>
  <c r="O87" i="13" s="1"/>
  <c r="J95" i="13"/>
  <c r="L103" i="13"/>
  <c r="O103" i="13" s="1"/>
  <c r="J106" i="13"/>
  <c r="J33" i="14"/>
  <c r="L39" i="14"/>
  <c r="O39" i="14" s="1"/>
  <c r="J42" i="14"/>
  <c r="L63" i="14"/>
  <c r="O63" i="14" s="1"/>
  <c r="L82" i="14"/>
  <c r="O82" i="14" s="1"/>
  <c r="O98" i="14"/>
  <c r="L102" i="14"/>
  <c r="O102" i="14" s="1"/>
  <c r="L115" i="14"/>
  <c r="O115" i="14" s="1"/>
  <c r="L42" i="15"/>
  <c r="O42" i="15" s="1"/>
  <c r="L110" i="15"/>
  <c r="O110" i="15" s="1"/>
  <c r="L30" i="16"/>
  <c r="O30" i="16" s="1"/>
  <c r="J32" i="16"/>
  <c r="L38" i="16"/>
  <c r="L54" i="16"/>
  <c r="O54" i="16" s="1"/>
  <c r="L32" i="17"/>
  <c r="O55" i="17"/>
  <c r="O87" i="17"/>
  <c r="L103" i="17"/>
  <c r="O103" i="17" s="1"/>
  <c r="L111" i="17"/>
  <c r="O111" i="17" s="1"/>
  <c r="L118" i="17"/>
  <c r="O118" i="17" s="1"/>
  <c r="L43" i="18"/>
  <c r="O80" i="18"/>
  <c r="O87" i="18"/>
  <c r="L100" i="18"/>
  <c r="J102" i="18"/>
  <c r="L112" i="18"/>
  <c r="J46" i="19"/>
  <c r="L59" i="19"/>
  <c r="O59" i="19" s="1"/>
  <c r="J94" i="19"/>
  <c r="L107" i="19"/>
  <c r="O107" i="19" s="1"/>
  <c r="L120" i="19"/>
  <c r="O120" i="19" s="1"/>
  <c r="L36" i="20"/>
  <c r="O36" i="20" s="1"/>
  <c r="L72" i="20"/>
  <c r="O72" i="20" s="1"/>
  <c r="L88" i="20"/>
  <c r="O88" i="20" s="1"/>
  <c r="L24" i="21"/>
  <c r="O24" i="21" s="1"/>
  <c r="J26" i="21"/>
  <c r="L72" i="21"/>
  <c r="J74" i="21"/>
  <c r="J91" i="21"/>
  <c r="L100" i="21"/>
  <c r="J66" i="22"/>
  <c r="O74" i="22"/>
  <c r="J85" i="22"/>
  <c r="L116" i="22"/>
  <c r="O116" i="22" s="1"/>
  <c r="O118" i="22"/>
  <c r="O119" i="22"/>
  <c r="L28" i="23"/>
  <c r="O28" i="23" s="1"/>
  <c r="J72" i="23"/>
  <c r="J30" i="24"/>
  <c r="O34" i="24"/>
  <c r="L83" i="24"/>
  <c r="O102" i="24"/>
  <c r="L106" i="24"/>
  <c r="O106" i="24" s="1"/>
  <c r="L28" i="25"/>
  <c r="O28" i="25" s="1"/>
  <c r="L76" i="25"/>
  <c r="J78" i="25"/>
  <c r="L86" i="25"/>
  <c r="L119" i="25"/>
  <c r="O119" i="25" s="1"/>
  <c r="L28" i="26"/>
  <c r="O28" i="26" s="1"/>
  <c r="L78" i="26"/>
  <c r="O78" i="26" s="1"/>
  <c r="L84" i="26"/>
  <c r="L104" i="26"/>
  <c r="L112" i="26"/>
  <c r="J114" i="26"/>
  <c r="L119" i="26"/>
  <c r="O119" i="26" s="1"/>
  <c r="O95" i="29"/>
  <c r="L71" i="30"/>
  <c r="O71" i="30" s="1"/>
  <c r="O79" i="30"/>
  <c r="L94" i="30"/>
  <c r="L104" i="30"/>
  <c r="O104" i="30" s="1"/>
  <c r="O22" i="32"/>
  <c r="L31" i="32"/>
  <c r="O31" i="32" s="1"/>
  <c r="L44" i="32"/>
  <c r="O44" i="32" s="1"/>
  <c r="O46" i="32"/>
  <c r="L64" i="32"/>
  <c r="O64" i="32" s="1"/>
  <c r="L67" i="32"/>
  <c r="O67" i="32" s="1"/>
  <c r="L71" i="32"/>
  <c r="O71" i="32" s="1"/>
  <c r="L75" i="32"/>
  <c r="O75" i="32" s="1"/>
  <c r="O86" i="32"/>
  <c r="O92" i="32"/>
  <c r="L100" i="32"/>
  <c r="L107" i="32"/>
  <c r="O107" i="32" s="1"/>
  <c r="L116" i="32"/>
  <c r="O118" i="32"/>
  <c r="O94" i="31"/>
  <c r="J98" i="31"/>
  <c r="O102" i="31"/>
  <c r="O106" i="31"/>
  <c r="J110" i="31"/>
  <c r="J114" i="31"/>
  <c r="J94" i="31"/>
  <c r="O98" i="31"/>
  <c r="J102" i="31"/>
  <c r="J106" i="31"/>
  <c r="O110" i="31"/>
  <c r="O114" i="31"/>
  <c r="J118" i="31"/>
  <c r="O118" i="31"/>
  <c r="O92" i="31"/>
  <c r="O100" i="31"/>
  <c r="O108" i="31"/>
  <c r="O112" i="31"/>
  <c r="O120" i="31"/>
  <c r="L108" i="30"/>
  <c r="O108" i="30" s="1"/>
  <c r="O110" i="30"/>
  <c r="L115" i="30"/>
  <c r="O115" i="30" s="1"/>
  <c r="L112" i="30"/>
  <c r="O112" i="30" s="1"/>
  <c r="O114" i="30"/>
  <c r="L119" i="30"/>
  <c r="O119" i="30" s="1"/>
  <c r="O43" i="30"/>
  <c r="O47" i="30"/>
  <c r="O62" i="30"/>
  <c r="L48" i="30"/>
  <c r="O48" i="30" s="1"/>
  <c r="J50" i="30"/>
  <c r="L70" i="30"/>
  <c r="O70" i="30" s="1"/>
  <c r="J54" i="30"/>
  <c r="O58" i="30"/>
  <c r="J57" i="30"/>
  <c r="O59" i="30"/>
  <c r="O26" i="30"/>
  <c r="O30" i="30"/>
  <c r="O27" i="30"/>
  <c r="O31" i="30"/>
  <c r="O51" i="30"/>
  <c r="O74" i="30"/>
  <c r="O22" i="30"/>
  <c r="L23" i="30"/>
  <c r="O23" i="30" s="1"/>
  <c r="J27" i="30"/>
  <c r="J31" i="30"/>
  <c r="J37" i="30"/>
  <c r="O38" i="30"/>
  <c r="L39" i="30"/>
  <c r="O39" i="30" s="1"/>
  <c r="J43" i="30"/>
  <c r="J47" i="30"/>
  <c r="J51" i="30"/>
  <c r="J53" i="30"/>
  <c r="O54" i="30"/>
  <c r="L55" i="30"/>
  <c r="O55" i="30" s="1"/>
  <c r="J59" i="30"/>
  <c r="J66" i="30"/>
  <c r="O66" i="30"/>
  <c r="J69" i="30"/>
  <c r="J74" i="30"/>
  <c r="L82" i="30"/>
  <c r="O82" i="30" s="1"/>
  <c r="J90" i="30"/>
  <c r="O90" i="30"/>
  <c r="J106" i="30"/>
  <c r="O106" i="30"/>
  <c r="L63" i="30"/>
  <c r="O63" i="30" s="1"/>
  <c r="L76" i="30"/>
  <c r="O76" i="30" s="1"/>
  <c r="L83" i="30"/>
  <c r="O83" i="30" s="1"/>
  <c r="O94" i="30"/>
  <c r="L99" i="30"/>
  <c r="O99" i="30" s="1"/>
  <c r="J26" i="30"/>
  <c r="J30" i="30"/>
  <c r="O34" i="30"/>
  <c r="J42" i="30"/>
  <c r="J46" i="30"/>
  <c r="O50" i="30"/>
  <c r="J58" i="30"/>
  <c r="J62" i="30"/>
  <c r="L80" i="30"/>
  <c r="O80" i="30" s="1"/>
  <c r="L87" i="30"/>
  <c r="O87" i="30" s="1"/>
  <c r="L96" i="30"/>
  <c r="O96" i="30" s="1"/>
  <c r="L103" i="30"/>
  <c r="O103" i="30" s="1"/>
  <c r="O118" i="29"/>
  <c r="O106" i="29"/>
  <c r="L104" i="29"/>
  <c r="O104" i="29" s="1"/>
  <c r="J106" i="29"/>
  <c r="L108" i="29"/>
  <c r="O108" i="29" s="1"/>
  <c r="O110" i="29"/>
  <c r="L115" i="29"/>
  <c r="O115" i="29" s="1"/>
  <c r="L112" i="29"/>
  <c r="O112" i="29" s="1"/>
  <c r="O114" i="29"/>
  <c r="L119" i="29"/>
  <c r="O119" i="29" s="1"/>
  <c r="O42" i="29"/>
  <c r="L59" i="29"/>
  <c r="O59" i="29" s="1"/>
  <c r="O30" i="29"/>
  <c r="J42" i="29"/>
  <c r="L47" i="29"/>
  <c r="O47" i="29" s="1"/>
  <c r="L55" i="29"/>
  <c r="O55" i="29" s="1"/>
  <c r="J58" i="29"/>
  <c r="O46" i="29"/>
  <c r="L48" i="29"/>
  <c r="O48" i="29" s="1"/>
  <c r="L63" i="29"/>
  <c r="O63" i="29" s="1"/>
  <c r="O39" i="29"/>
  <c r="L43" i="29"/>
  <c r="O43" i="29" s="1"/>
  <c r="J46" i="29"/>
  <c r="L51" i="29"/>
  <c r="O51" i="29" s="1"/>
  <c r="L64" i="29"/>
  <c r="O64" i="29" s="1"/>
  <c r="O23" i="29"/>
  <c r="O35" i="29"/>
  <c r="O75" i="29"/>
  <c r="O91" i="29"/>
  <c r="O99" i="29"/>
  <c r="J66" i="29"/>
  <c r="J79" i="29"/>
  <c r="J82" i="29"/>
  <c r="J95" i="29"/>
  <c r="O22" i="29"/>
  <c r="L36" i="29"/>
  <c r="J37" i="29"/>
  <c r="L52" i="29"/>
  <c r="J53" i="29"/>
  <c r="O54" i="29"/>
  <c r="L68" i="29"/>
  <c r="J70" i="29"/>
  <c r="L84" i="29"/>
  <c r="O84" i="29" s="1"/>
  <c r="J86" i="29"/>
  <c r="J102" i="29"/>
  <c r="O34" i="29"/>
  <c r="O66" i="29"/>
  <c r="J34" i="29"/>
  <c r="O70" i="29"/>
  <c r="O102" i="29"/>
  <c r="J22" i="29"/>
  <c r="J41" i="29"/>
  <c r="J54" i="29"/>
  <c r="J57" i="29"/>
  <c r="L72" i="29"/>
  <c r="O72" i="29" s="1"/>
  <c r="J74" i="29"/>
  <c r="L88" i="29"/>
  <c r="O88" i="29" s="1"/>
  <c r="J90" i="29"/>
  <c r="O107" i="28"/>
  <c r="L116" i="28"/>
  <c r="O116" i="28" s="1"/>
  <c r="J118" i="28"/>
  <c r="O118" i="28"/>
  <c r="O114" i="28"/>
  <c r="J102" i="28"/>
  <c r="L111" i="28"/>
  <c r="O111" i="28" s="1"/>
  <c r="L120" i="28"/>
  <c r="O120" i="28" s="1"/>
  <c r="L42" i="28"/>
  <c r="O42" i="28" s="1"/>
  <c r="L67" i="28"/>
  <c r="L44" i="28"/>
  <c r="O44" i="28" s="1"/>
  <c r="O46" i="28"/>
  <c r="L51" i="28"/>
  <c r="O51" i="28" s="1"/>
  <c r="L60" i="28"/>
  <c r="O60" i="28" s="1"/>
  <c r="J62" i="28"/>
  <c r="L55" i="28"/>
  <c r="O55" i="28" s="1"/>
  <c r="O34" i="28"/>
  <c r="O67" i="28"/>
  <c r="O75" i="28"/>
  <c r="O59" i="28"/>
  <c r="O83" i="28"/>
  <c r="O95" i="28"/>
  <c r="O91" i="28"/>
  <c r="O26" i="28"/>
  <c r="O63" i="28"/>
  <c r="O54" i="28"/>
  <c r="O22" i="28"/>
  <c r="L28" i="28"/>
  <c r="O28" i="28" s="1"/>
  <c r="L43" i="28"/>
  <c r="O43" i="28" s="1"/>
  <c r="L52" i="28"/>
  <c r="J54" i="28"/>
  <c r="L68" i="28"/>
  <c r="O68" i="28" s="1"/>
  <c r="J70" i="28"/>
  <c r="L84" i="28"/>
  <c r="J86" i="28"/>
  <c r="L100" i="28"/>
  <c r="O100" i="28" s="1"/>
  <c r="J26" i="28"/>
  <c r="J63" i="28"/>
  <c r="J66" i="28"/>
  <c r="J82" i="28"/>
  <c r="J95" i="28"/>
  <c r="L32" i="28"/>
  <c r="J33" i="28"/>
  <c r="L35" i="28"/>
  <c r="O35" i="28" s="1"/>
  <c r="L39" i="28"/>
  <c r="O39" i="28" s="1"/>
  <c r="L47" i="28"/>
  <c r="O47" i="28" s="1"/>
  <c r="L56" i="28"/>
  <c r="O56" i="28" s="1"/>
  <c r="J58" i="28"/>
  <c r="L72" i="28"/>
  <c r="J74" i="28"/>
  <c r="L88" i="28"/>
  <c r="J90" i="28"/>
  <c r="O118" i="26"/>
  <c r="J106" i="26"/>
  <c r="O106" i="26"/>
  <c r="L111" i="26"/>
  <c r="O111" i="26" s="1"/>
  <c r="O112" i="26"/>
  <c r="L120" i="26"/>
  <c r="L108" i="26"/>
  <c r="O108" i="26" s="1"/>
  <c r="O110" i="26"/>
  <c r="L115" i="26"/>
  <c r="O115" i="26" s="1"/>
  <c r="O114" i="26"/>
  <c r="L59" i="26"/>
  <c r="O59" i="26" s="1"/>
  <c r="L72" i="26"/>
  <c r="O72" i="26" s="1"/>
  <c r="L62" i="26"/>
  <c r="O62" i="26" s="1"/>
  <c r="L75" i="26"/>
  <c r="O75" i="26" s="1"/>
  <c r="O79" i="26"/>
  <c r="O22" i="26"/>
  <c r="O23" i="26"/>
  <c r="J50" i="26"/>
  <c r="L68" i="26"/>
  <c r="J70" i="26"/>
  <c r="O38" i="26"/>
  <c r="O50" i="26"/>
  <c r="O70" i="26"/>
  <c r="O86" i="26"/>
  <c r="O102" i="26"/>
  <c r="J22" i="26"/>
  <c r="O30" i="26"/>
  <c r="O34" i="26"/>
  <c r="J42" i="26"/>
  <c r="O42" i="26"/>
  <c r="J58" i="26"/>
  <c r="O58" i="26"/>
  <c r="J90" i="26"/>
  <c r="O90" i="26"/>
  <c r="K122" i="26"/>
  <c r="H44" i="2" s="1"/>
  <c r="L27" i="26"/>
  <c r="O27" i="26" s="1"/>
  <c r="L44" i="26"/>
  <c r="O44" i="26" s="1"/>
  <c r="J45" i="26"/>
  <c r="L47" i="26"/>
  <c r="O47" i="26" s="1"/>
  <c r="L60" i="26"/>
  <c r="O60" i="26" s="1"/>
  <c r="L67" i="26"/>
  <c r="O67" i="26" s="1"/>
  <c r="L76" i="26"/>
  <c r="O76" i="26" s="1"/>
  <c r="L83" i="26"/>
  <c r="O83" i="26" s="1"/>
  <c r="L92" i="26"/>
  <c r="O92" i="26" s="1"/>
  <c r="L99" i="26"/>
  <c r="O99" i="26" s="1"/>
  <c r="J30" i="26"/>
  <c r="J34" i="26"/>
  <c r="L24" i="26"/>
  <c r="O24" i="26" s="1"/>
  <c r="O26" i="26"/>
  <c r="O46" i="26"/>
  <c r="L51" i="26"/>
  <c r="O51" i="26" s="1"/>
  <c r="L55" i="26"/>
  <c r="O55" i="26" s="1"/>
  <c r="L64" i="26"/>
  <c r="O64" i="26" s="1"/>
  <c r="O66" i="26"/>
  <c r="L71" i="26"/>
  <c r="O71" i="26" s="1"/>
  <c r="L80" i="26"/>
  <c r="O80" i="26" s="1"/>
  <c r="O82" i="26"/>
  <c r="L87" i="26"/>
  <c r="O87" i="26" s="1"/>
  <c r="L96" i="26"/>
  <c r="O96" i="26" s="1"/>
  <c r="L103" i="26"/>
  <c r="O103" i="26" s="1"/>
  <c r="O118" i="25"/>
  <c r="L111" i="25"/>
  <c r="O111" i="25" s="1"/>
  <c r="L114" i="25"/>
  <c r="O114" i="25" s="1"/>
  <c r="L120" i="25"/>
  <c r="O120" i="25" s="1"/>
  <c r="L108" i="25"/>
  <c r="O108" i="25" s="1"/>
  <c r="L115" i="25"/>
  <c r="O115" i="25" s="1"/>
  <c r="L112" i="25"/>
  <c r="O112" i="25" s="1"/>
  <c r="O42" i="25"/>
  <c r="J42" i="25"/>
  <c r="O43" i="25"/>
  <c r="J51" i="25"/>
  <c r="L70" i="25"/>
  <c r="O70" i="25" s="1"/>
  <c r="O26" i="25"/>
  <c r="O54" i="25"/>
  <c r="L72" i="25"/>
  <c r="O72" i="25" s="1"/>
  <c r="O38" i="25"/>
  <c r="J46" i="25"/>
  <c r="J54" i="25"/>
  <c r="L63" i="25"/>
  <c r="O63" i="25" s="1"/>
  <c r="O23" i="25"/>
  <c r="O103" i="25"/>
  <c r="O39" i="25"/>
  <c r="O51" i="25"/>
  <c r="O55" i="25"/>
  <c r="O107" i="25"/>
  <c r="O31" i="25"/>
  <c r="J23" i="25"/>
  <c r="J27" i="25"/>
  <c r="J31" i="25"/>
  <c r="L32" i="25"/>
  <c r="O32" i="25" s="1"/>
  <c r="J33" i="25"/>
  <c r="O34" i="25"/>
  <c r="J39" i="25"/>
  <c r="J43" i="25"/>
  <c r="L48" i="25"/>
  <c r="J49" i="25"/>
  <c r="O50" i="25"/>
  <c r="J55" i="25"/>
  <c r="J59" i="25"/>
  <c r="L60" i="25"/>
  <c r="O66" i="25"/>
  <c r="L71" i="25"/>
  <c r="O71" i="25" s="1"/>
  <c r="L80" i="25"/>
  <c r="O80" i="25" s="1"/>
  <c r="J82" i="25"/>
  <c r="O82" i="25"/>
  <c r="L87" i="25"/>
  <c r="O87" i="25" s="1"/>
  <c r="O88" i="25"/>
  <c r="L100" i="25"/>
  <c r="O100" i="25" s="1"/>
  <c r="J102" i="25"/>
  <c r="L104" i="25"/>
  <c r="J106" i="25"/>
  <c r="O106" i="25"/>
  <c r="L64" i="25"/>
  <c r="O64" i="25" s="1"/>
  <c r="J66" i="25"/>
  <c r="L68" i="25"/>
  <c r="O68" i="25" s="1"/>
  <c r="L75" i="25"/>
  <c r="O75" i="25" s="1"/>
  <c r="L84" i="25"/>
  <c r="O84" i="25" s="1"/>
  <c r="O86" i="25"/>
  <c r="L91" i="25"/>
  <c r="O91" i="25" s="1"/>
  <c r="L95" i="25"/>
  <c r="O95" i="25" s="1"/>
  <c r="O78" i="25"/>
  <c r="O30" i="25"/>
  <c r="O46" i="25"/>
  <c r="O74" i="25"/>
  <c r="O90" i="25"/>
  <c r="J101" i="24"/>
  <c r="O101" i="24"/>
  <c r="L115" i="24"/>
  <c r="O115" i="24" s="1"/>
  <c r="J117" i="24"/>
  <c r="O117" i="24"/>
  <c r="L103" i="24"/>
  <c r="O105" i="24"/>
  <c r="L110" i="24"/>
  <c r="O110" i="24" s="1"/>
  <c r="O111" i="24"/>
  <c r="L119" i="24"/>
  <c r="O119" i="24" s="1"/>
  <c r="O113" i="24"/>
  <c r="L107" i="24"/>
  <c r="O107" i="24" s="1"/>
  <c r="L114" i="24"/>
  <c r="O114" i="24" s="1"/>
  <c r="O53" i="24"/>
  <c r="J68" i="24"/>
  <c r="L58" i="24"/>
  <c r="O58" i="24" s="1"/>
  <c r="J45" i="24"/>
  <c r="L62" i="24"/>
  <c r="O62" i="24" s="1"/>
  <c r="O49" i="24"/>
  <c r="O35" i="24"/>
  <c r="O31" i="24"/>
  <c r="O61" i="24"/>
  <c r="O73" i="24"/>
  <c r="O81" i="24"/>
  <c r="O26" i="24"/>
  <c r="O42" i="24"/>
  <c r="J49" i="24"/>
  <c r="J53" i="24"/>
  <c r="J61" i="24"/>
  <c r="O85" i="24"/>
  <c r="L24" i="24"/>
  <c r="J26" i="24"/>
  <c r="L40" i="24"/>
  <c r="O40" i="24" s="1"/>
  <c r="J42" i="24"/>
  <c r="L55" i="24"/>
  <c r="J56" i="24"/>
  <c r="O57" i="24"/>
  <c r="L63" i="24"/>
  <c r="O63" i="24" s="1"/>
  <c r="L87" i="24"/>
  <c r="O87" i="24" s="1"/>
  <c r="O89" i="24"/>
  <c r="L94" i="24"/>
  <c r="O94" i="24" s="1"/>
  <c r="O69" i="24"/>
  <c r="O97" i="24"/>
  <c r="J22" i="24"/>
  <c r="J31" i="24"/>
  <c r="J34" i="24"/>
  <c r="J46" i="24"/>
  <c r="J85" i="24"/>
  <c r="L28" i="24"/>
  <c r="O28" i="24" s="1"/>
  <c r="O30" i="24"/>
  <c r="L44" i="24"/>
  <c r="O44" i="24" s="1"/>
  <c r="O45" i="24"/>
  <c r="L67" i="24"/>
  <c r="O67" i="24" s="1"/>
  <c r="L70" i="24"/>
  <c r="O70" i="24" s="1"/>
  <c r="L74" i="24"/>
  <c r="O74" i="24" s="1"/>
  <c r="L82" i="24"/>
  <c r="O82" i="24" s="1"/>
  <c r="L91" i="24"/>
  <c r="O91" i="24" s="1"/>
  <c r="L98" i="24"/>
  <c r="O98" i="24" s="1"/>
  <c r="J82" i="23"/>
  <c r="O82" i="23"/>
  <c r="L84" i="23"/>
  <c r="J86" i="23"/>
  <c r="O86" i="23"/>
  <c r="L88" i="23"/>
  <c r="J90" i="23"/>
  <c r="O90" i="23"/>
  <c r="L92" i="23"/>
  <c r="O92" i="23" s="1"/>
  <c r="J94" i="23"/>
  <c r="O94" i="23"/>
  <c r="L96" i="23"/>
  <c r="O96" i="23" s="1"/>
  <c r="J98" i="23"/>
  <c r="O98" i="23"/>
  <c r="L100" i="23"/>
  <c r="J102" i="23"/>
  <c r="O102" i="23"/>
  <c r="L104" i="23"/>
  <c r="J106" i="23"/>
  <c r="O106" i="23"/>
  <c r="L108" i="23"/>
  <c r="O108" i="23" s="1"/>
  <c r="J110" i="23"/>
  <c r="O110" i="23"/>
  <c r="L112" i="23"/>
  <c r="O112" i="23" s="1"/>
  <c r="J114" i="23"/>
  <c r="O114" i="23"/>
  <c r="J118" i="23"/>
  <c r="O118" i="23"/>
  <c r="O84" i="23"/>
  <c r="O88" i="23"/>
  <c r="O100" i="23"/>
  <c r="O104" i="23"/>
  <c r="O116" i="23"/>
  <c r="O120" i="23"/>
  <c r="J22" i="23"/>
  <c r="O22" i="23"/>
  <c r="J26" i="23"/>
  <c r="O26" i="23"/>
  <c r="J30" i="23"/>
  <c r="O30" i="23"/>
  <c r="J34" i="23"/>
  <c r="O34" i="23"/>
  <c r="L36" i="23"/>
  <c r="O36" i="23" s="1"/>
  <c r="J38" i="23"/>
  <c r="O38" i="23"/>
  <c r="L40" i="23"/>
  <c r="O40" i="23" s="1"/>
  <c r="J42" i="23"/>
  <c r="O42" i="23"/>
  <c r="L44" i="23"/>
  <c r="O44" i="23" s="1"/>
  <c r="J46" i="23"/>
  <c r="O46" i="23"/>
  <c r="L48" i="23"/>
  <c r="O48" i="23" s="1"/>
  <c r="J50" i="23"/>
  <c r="O50" i="23"/>
  <c r="L52" i="23"/>
  <c r="O52" i="23" s="1"/>
  <c r="J54" i="23"/>
  <c r="O54" i="23"/>
  <c r="L56" i="23"/>
  <c r="O56" i="23" s="1"/>
  <c r="J58" i="23"/>
  <c r="O58" i="23"/>
  <c r="L60" i="23"/>
  <c r="O60" i="23" s="1"/>
  <c r="J62" i="23"/>
  <c r="O62" i="23"/>
  <c r="L64" i="23"/>
  <c r="O64" i="23" s="1"/>
  <c r="J66" i="23"/>
  <c r="O66" i="23"/>
  <c r="L68" i="23"/>
  <c r="O68" i="23" s="1"/>
  <c r="J70" i="23"/>
  <c r="O70" i="23"/>
  <c r="J74" i="23"/>
  <c r="O74" i="23"/>
  <c r="J78" i="23"/>
  <c r="O78" i="23"/>
  <c r="L80" i="23"/>
  <c r="O80" i="23" s="1"/>
  <c r="O72" i="23"/>
  <c r="O76" i="23"/>
  <c r="J102" i="22"/>
  <c r="L107" i="22"/>
  <c r="O107" i="22" s="1"/>
  <c r="L111" i="22"/>
  <c r="O111" i="22" s="1"/>
  <c r="L114" i="22"/>
  <c r="O114" i="22" s="1"/>
  <c r="L120" i="22"/>
  <c r="O120" i="22" s="1"/>
  <c r="L104" i="22"/>
  <c r="O104" i="22" s="1"/>
  <c r="L115" i="22"/>
  <c r="O115" i="22" s="1"/>
  <c r="L108" i="22"/>
  <c r="O108" i="22" s="1"/>
  <c r="J110" i="22"/>
  <c r="L112" i="22"/>
  <c r="O112" i="22" s="1"/>
  <c r="J62" i="22"/>
  <c r="J46" i="22"/>
  <c r="L48" i="22"/>
  <c r="O48" i="22" s="1"/>
  <c r="O54" i="22"/>
  <c r="O58" i="22"/>
  <c r="L64" i="22"/>
  <c r="O64" i="22" s="1"/>
  <c r="O70" i="22"/>
  <c r="O86" i="22"/>
  <c r="O35" i="22"/>
  <c r="O51" i="22"/>
  <c r="O67" i="22"/>
  <c r="O83" i="22"/>
  <c r="O99" i="22"/>
  <c r="J22" i="22"/>
  <c r="L23" i="22"/>
  <c r="O23" i="22" s="1"/>
  <c r="J26" i="22"/>
  <c r="L27" i="22"/>
  <c r="O27" i="22" s="1"/>
  <c r="O30" i="22"/>
  <c r="L31" i="22"/>
  <c r="O31" i="22" s="1"/>
  <c r="J35" i="22"/>
  <c r="J38" i="22"/>
  <c r="L39" i="22"/>
  <c r="O39" i="22" s="1"/>
  <c r="L43" i="22"/>
  <c r="O43" i="22" s="1"/>
  <c r="O46" i="22"/>
  <c r="L47" i="22"/>
  <c r="O47" i="22" s="1"/>
  <c r="J51" i="22"/>
  <c r="J54" i="22"/>
  <c r="L55" i="22"/>
  <c r="O55" i="22" s="1"/>
  <c r="J58" i="22"/>
  <c r="L59" i="22"/>
  <c r="O59" i="22" s="1"/>
  <c r="O62" i="22"/>
  <c r="L63" i="22"/>
  <c r="O63" i="22" s="1"/>
  <c r="J67" i="22"/>
  <c r="J70" i="22"/>
  <c r="L71" i="22"/>
  <c r="O71" i="22" s="1"/>
  <c r="J74" i="22"/>
  <c r="L75" i="22"/>
  <c r="O75" i="22" s="1"/>
  <c r="O78" i="22"/>
  <c r="L79" i="22"/>
  <c r="O79" i="22" s="1"/>
  <c r="J83" i="22"/>
  <c r="J86" i="22"/>
  <c r="L87" i="22"/>
  <c r="O87" i="22" s="1"/>
  <c r="L91" i="22"/>
  <c r="O91" i="22" s="1"/>
  <c r="J99" i="22"/>
  <c r="L100" i="22"/>
  <c r="O100" i="22" s="1"/>
  <c r="L28" i="22"/>
  <c r="O28" i="22" s="1"/>
  <c r="L44" i="22"/>
  <c r="L60" i="22"/>
  <c r="L76" i="22"/>
  <c r="O76" i="22" s="1"/>
  <c r="L88" i="22"/>
  <c r="O88" i="22" s="1"/>
  <c r="J90" i="22"/>
  <c r="J33" i="22"/>
  <c r="O34" i="22"/>
  <c r="J49" i="22"/>
  <c r="O50" i="22"/>
  <c r="J65" i="22"/>
  <c r="O66" i="22"/>
  <c r="J81" i="22"/>
  <c r="O82" i="22"/>
  <c r="L92" i="22"/>
  <c r="O92" i="22" s="1"/>
  <c r="L112" i="21"/>
  <c r="O112" i="21" s="1"/>
  <c r="J114" i="21"/>
  <c r="O114" i="21"/>
  <c r="L116" i="21"/>
  <c r="O116" i="21" s="1"/>
  <c r="J118" i="21"/>
  <c r="O118" i="21"/>
  <c r="J47" i="21"/>
  <c r="J58" i="21"/>
  <c r="J51" i="21"/>
  <c r="J62" i="21"/>
  <c r="O65" i="21"/>
  <c r="L68" i="21"/>
  <c r="O68" i="21" s="1"/>
  <c r="O27" i="21"/>
  <c r="O59" i="21"/>
  <c r="O83" i="21"/>
  <c r="O89" i="21"/>
  <c r="O47" i="21"/>
  <c r="O77" i="21"/>
  <c r="O40" i="21"/>
  <c r="O72" i="21"/>
  <c r="J22" i="21"/>
  <c r="J38" i="21"/>
  <c r="J54" i="21"/>
  <c r="J59" i="21"/>
  <c r="J70" i="21"/>
  <c r="O102" i="21"/>
  <c r="J110" i="21"/>
  <c r="M122" i="21"/>
  <c r="F39" i="2" s="1"/>
  <c r="J23" i="21"/>
  <c r="L32" i="21"/>
  <c r="O32" i="21" s="1"/>
  <c r="J34" i="21"/>
  <c r="O35" i="21"/>
  <c r="J39" i="21"/>
  <c r="L48" i="21"/>
  <c r="O48" i="21" s="1"/>
  <c r="J50" i="21"/>
  <c r="O51" i="21"/>
  <c r="J55" i="21"/>
  <c r="L64" i="21"/>
  <c r="O64" i="21" s="1"/>
  <c r="J66" i="21"/>
  <c r="O67" i="21"/>
  <c r="J71" i="21"/>
  <c r="L76" i="21"/>
  <c r="O76" i="21" s="1"/>
  <c r="L88" i="21"/>
  <c r="O88" i="21" s="1"/>
  <c r="O91" i="21"/>
  <c r="O23" i="21"/>
  <c r="J27" i="21"/>
  <c r="O39" i="21"/>
  <c r="O55" i="21"/>
  <c r="O71" i="21"/>
  <c r="J83" i="21"/>
  <c r="J94" i="21"/>
  <c r="J102" i="21"/>
  <c r="O110" i="21"/>
  <c r="L28" i="21"/>
  <c r="O28" i="21" s="1"/>
  <c r="O37" i="21"/>
  <c r="L44" i="21"/>
  <c r="O44" i="21" s="1"/>
  <c r="O53" i="21"/>
  <c r="L60" i="21"/>
  <c r="O60" i="21" s="1"/>
  <c r="O69" i="21"/>
  <c r="L84" i="21"/>
  <c r="O84" i="21" s="1"/>
  <c r="J86" i="21"/>
  <c r="O87" i="21"/>
  <c r="O92" i="21"/>
  <c r="O93" i="21"/>
  <c r="L96" i="21"/>
  <c r="O96" i="21" s="1"/>
  <c r="O100" i="21"/>
  <c r="O104" i="21"/>
  <c r="J102" i="20"/>
  <c r="O102" i="20"/>
  <c r="L104" i="20"/>
  <c r="O104" i="20" s="1"/>
  <c r="J106" i="20"/>
  <c r="O106" i="20"/>
  <c r="L108" i="20"/>
  <c r="O108" i="20" s="1"/>
  <c r="J110" i="20"/>
  <c r="O110" i="20"/>
  <c r="L112" i="20"/>
  <c r="O112" i="20" s="1"/>
  <c r="J114" i="20"/>
  <c r="O114" i="20"/>
  <c r="L116" i="20"/>
  <c r="O116" i="20" s="1"/>
  <c r="J118" i="20"/>
  <c r="O118" i="20"/>
  <c r="L120" i="20"/>
  <c r="O120" i="20" s="1"/>
  <c r="L52" i="20"/>
  <c r="O52" i="20" s="1"/>
  <c r="L68" i="20"/>
  <c r="O68" i="20" s="1"/>
  <c r="L56" i="20"/>
  <c r="L44" i="20"/>
  <c r="O44" i="20" s="1"/>
  <c r="L60" i="20"/>
  <c r="O60" i="20" s="1"/>
  <c r="J22" i="20"/>
  <c r="J26" i="20"/>
  <c r="O26" i="20"/>
  <c r="J30" i="20"/>
  <c r="O30" i="20"/>
  <c r="J34" i="20"/>
  <c r="O34" i="20"/>
  <c r="J42" i="20"/>
  <c r="O42" i="20"/>
  <c r="J46" i="20"/>
  <c r="O46" i="20"/>
  <c r="J54" i="20"/>
  <c r="O54" i="20"/>
  <c r="J58" i="20"/>
  <c r="O58" i="20"/>
  <c r="J62" i="20"/>
  <c r="O62" i="20"/>
  <c r="J66" i="20"/>
  <c r="O66" i="20"/>
  <c r="J70" i="20"/>
  <c r="O70" i="20"/>
  <c r="J74" i="20"/>
  <c r="O74" i="20"/>
  <c r="J78" i="20"/>
  <c r="O78" i="20"/>
  <c r="J82" i="20"/>
  <c r="O82" i="20"/>
  <c r="J86" i="20"/>
  <c r="O86" i="20"/>
  <c r="J90" i="20"/>
  <c r="O90" i="20"/>
  <c r="J98" i="20"/>
  <c r="O98" i="20"/>
  <c r="O24" i="20"/>
  <c r="O28" i="20"/>
  <c r="O56" i="20"/>
  <c r="O80" i="20"/>
  <c r="O84" i="20"/>
  <c r="O92" i="20"/>
  <c r="O100" i="20"/>
  <c r="O118" i="19"/>
  <c r="L115" i="19"/>
  <c r="O115" i="19" s="1"/>
  <c r="L108" i="19"/>
  <c r="O108" i="19" s="1"/>
  <c r="L112" i="19"/>
  <c r="O112" i="19" s="1"/>
  <c r="L119" i="19"/>
  <c r="O119" i="19" s="1"/>
  <c r="J57" i="19"/>
  <c r="J47" i="19"/>
  <c r="J67" i="19"/>
  <c r="O67" i="19"/>
  <c r="J42" i="19"/>
  <c r="J50" i="19"/>
  <c r="O62" i="19"/>
  <c r="O35" i="19"/>
  <c r="O75" i="19"/>
  <c r="O91" i="19"/>
  <c r="O47" i="19"/>
  <c r="O27" i="19"/>
  <c r="O30" i="19"/>
  <c r="O43" i="19"/>
  <c r="O55" i="19"/>
  <c r="O63" i="19"/>
  <c r="O71" i="19"/>
  <c r="O87" i="19"/>
  <c r="O26" i="19"/>
  <c r="O54" i="19"/>
  <c r="J26" i="19"/>
  <c r="J30" i="19"/>
  <c r="L31" i="19"/>
  <c r="O31" i="19" s="1"/>
  <c r="J34" i="19"/>
  <c r="O38" i="19"/>
  <c r="L39" i="19"/>
  <c r="O39" i="19" s="1"/>
  <c r="J43" i="19"/>
  <c r="J51" i="19"/>
  <c r="J54" i="19"/>
  <c r="J63" i="19"/>
  <c r="J71" i="19"/>
  <c r="L79" i="19"/>
  <c r="O79" i="19" s="1"/>
  <c r="J87" i="19"/>
  <c r="J90" i="19"/>
  <c r="L95" i="19"/>
  <c r="O95" i="19" s="1"/>
  <c r="O22" i="19"/>
  <c r="L36" i="19"/>
  <c r="O36" i="19" s="1"/>
  <c r="L56" i="19"/>
  <c r="O56" i="19" s="1"/>
  <c r="L76" i="19"/>
  <c r="O76" i="19" s="1"/>
  <c r="L92" i="19"/>
  <c r="O34" i="19"/>
  <c r="J22" i="19"/>
  <c r="J41" i="19"/>
  <c r="O42" i="19"/>
  <c r="O50" i="19"/>
  <c r="J62" i="19"/>
  <c r="J66" i="19"/>
  <c r="L80" i="19"/>
  <c r="O80" i="19" s="1"/>
  <c r="J82" i="19"/>
  <c r="L96" i="19"/>
  <c r="O96" i="19" s="1"/>
  <c r="J98" i="19"/>
  <c r="L100" i="19"/>
  <c r="O100" i="19" s="1"/>
  <c r="J102" i="19"/>
  <c r="L104" i="19"/>
  <c r="O104" i="19" s="1"/>
  <c r="J106" i="19"/>
  <c r="O99" i="18"/>
  <c r="O100" i="18"/>
  <c r="J103" i="18"/>
  <c r="J114" i="18"/>
  <c r="L116" i="18"/>
  <c r="J106" i="18"/>
  <c r="J110" i="18"/>
  <c r="O114" i="18"/>
  <c r="J98" i="18"/>
  <c r="L107" i="18"/>
  <c r="O107" i="18" s="1"/>
  <c r="O108" i="18"/>
  <c r="L111" i="18"/>
  <c r="O111" i="18" s="1"/>
  <c r="O112" i="18"/>
  <c r="L120" i="18"/>
  <c r="O120" i="18" s="1"/>
  <c r="J42" i="18"/>
  <c r="J46" i="18"/>
  <c r="L55" i="18"/>
  <c r="O55" i="18" s="1"/>
  <c r="L63" i="18"/>
  <c r="O63" i="18" s="1"/>
  <c r="J66" i="18"/>
  <c r="J70" i="18"/>
  <c r="O74" i="18"/>
  <c r="L75" i="18"/>
  <c r="O75" i="18" s="1"/>
  <c r="O23" i="18"/>
  <c r="O26" i="18"/>
  <c r="O34" i="18"/>
  <c r="J74" i="18"/>
  <c r="O42" i="18"/>
  <c r="O58" i="18"/>
  <c r="O35" i="18"/>
  <c r="O66" i="18"/>
  <c r="O50" i="18"/>
  <c r="O59" i="18"/>
  <c r="O47" i="18"/>
  <c r="O71" i="18"/>
  <c r="O83" i="18"/>
  <c r="O22" i="18"/>
  <c r="J22" i="18"/>
  <c r="J26" i="18"/>
  <c r="L27" i="18"/>
  <c r="O27" i="18" s="1"/>
  <c r="O32" i="18"/>
  <c r="J37" i="18"/>
  <c r="O38" i="18"/>
  <c r="J47" i="18"/>
  <c r="L48" i="18"/>
  <c r="O48" i="18" s="1"/>
  <c r="J50" i="18"/>
  <c r="L51" i="18"/>
  <c r="O51" i="18" s="1"/>
  <c r="J59" i="18"/>
  <c r="J62" i="18"/>
  <c r="J71" i="18"/>
  <c r="L76" i="18"/>
  <c r="J77" i="18"/>
  <c r="O78" i="18"/>
  <c r="L79" i="18"/>
  <c r="O79" i="18" s="1"/>
  <c r="O84" i="18"/>
  <c r="J87" i="18"/>
  <c r="L88" i="18"/>
  <c r="O88" i="18" s="1"/>
  <c r="J90" i="18"/>
  <c r="L95" i="18"/>
  <c r="O95" i="18" s="1"/>
  <c r="O62" i="18"/>
  <c r="L28" i="18"/>
  <c r="O28" i="18" s="1"/>
  <c r="O30" i="18"/>
  <c r="O43" i="18"/>
  <c r="L52" i="18"/>
  <c r="O54" i="18"/>
  <c r="L64" i="18"/>
  <c r="O64" i="18" s="1"/>
  <c r="O67" i="18"/>
  <c r="L92" i="18"/>
  <c r="O92" i="18" s="1"/>
  <c r="J94" i="18"/>
  <c r="J30" i="18"/>
  <c r="J45" i="18"/>
  <c r="O46" i="18"/>
  <c r="J54" i="18"/>
  <c r="J58" i="18"/>
  <c r="J69" i="18"/>
  <c r="O70" i="18"/>
  <c r="J82" i="18"/>
  <c r="L96" i="18"/>
  <c r="O96" i="18" s="1"/>
  <c r="J98" i="17"/>
  <c r="J102" i="17"/>
  <c r="L119" i="17"/>
  <c r="O119" i="17" s="1"/>
  <c r="J97" i="17"/>
  <c r="O98" i="17"/>
  <c r="L104" i="17"/>
  <c r="J106" i="17"/>
  <c r="L108" i="17"/>
  <c r="O108" i="17" s="1"/>
  <c r="J110" i="17"/>
  <c r="L112" i="17"/>
  <c r="O112" i="17" s="1"/>
  <c r="J114" i="17"/>
  <c r="L116" i="17"/>
  <c r="O116" i="17" s="1"/>
  <c r="L51" i="17"/>
  <c r="J63" i="17"/>
  <c r="L67" i="17"/>
  <c r="O67" i="17" s="1"/>
  <c r="J49" i="17"/>
  <c r="O63" i="17"/>
  <c r="O71" i="17"/>
  <c r="O91" i="17"/>
  <c r="O35" i="17"/>
  <c r="O38" i="17"/>
  <c r="O42" i="17"/>
  <c r="O75" i="17"/>
  <c r="O22" i="17"/>
  <c r="O39" i="17"/>
  <c r="O43" i="17"/>
  <c r="O51" i="17"/>
  <c r="O54" i="17"/>
  <c r="O58" i="17"/>
  <c r="O90" i="17"/>
  <c r="O95" i="17"/>
  <c r="J71" i="17"/>
  <c r="J82" i="17"/>
  <c r="J91" i="17"/>
  <c r="J95" i="17"/>
  <c r="L36" i="17"/>
  <c r="O36" i="17" s="1"/>
  <c r="J37" i="17"/>
  <c r="O46" i="17"/>
  <c r="L52" i="17"/>
  <c r="O52" i="17" s="1"/>
  <c r="J53" i="17"/>
  <c r="O62" i="17"/>
  <c r="L68" i="17"/>
  <c r="O68" i="17" s="1"/>
  <c r="J69" i="17"/>
  <c r="O78" i="17"/>
  <c r="L84" i="17"/>
  <c r="O84" i="17" s="1"/>
  <c r="J85" i="17"/>
  <c r="O50" i="17"/>
  <c r="O66" i="17"/>
  <c r="O82" i="17"/>
  <c r="J31" i="17"/>
  <c r="J39" i="17"/>
  <c r="J43" i="17"/>
  <c r="J50" i="17"/>
  <c r="J55" i="17"/>
  <c r="J66" i="17"/>
  <c r="J75" i="17"/>
  <c r="J87" i="17"/>
  <c r="J22" i="17"/>
  <c r="J25" i="17"/>
  <c r="O30" i="17"/>
  <c r="J38" i="17"/>
  <c r="J42" i="17"/>
  <c r="J46" i="17"/>
  <c r="J54" i="17"/>
  <c r="J58" i="17"/>
  <c r="J62" i="17"/>
  <c r="J70" i="17"/>
  <c r="O94" i="17"/>
  <c r="O106" i="16"/>
  <c r="O110" i="16"/>
  <c r="O114" i="16"/>
  <c r="L42" i="16"/>
  <c r="J44" i="16"/>
  <c r="L50" i="16"/>
  <c r="O50" i="16" s="1"/>
  <c r="J52" i="16"/>
  <c r="L58" i="16"/>
  <c r="O58" i="16" s="1"/>
  <c r="J60" i="16"/>
  <c r="L66" i="16"/>
  <c r="O66" i="16" s="1"/>
  <c r="J68" i="16"/>
  <c r="O28" i="16"/>
  <c r="O40" i="16"/>
  <c r="O44" i="16"/>
  <c r="O48" i="16"/>
  <c r="O52" i="16"/>
  <c r="O64" i="16"/>
  <c r="O68" i="16"/>
  <c r="O72" i="16"/>
  <c r="O76" i="16"/>
  <c r="O80" i="16"/>
  <c r="O88" i="16"/>
  <c r="O92" i="16"/>
  <c r="O96" i="16"/>
  <c r="O100" i="16"/>
  <c r="O104" i="16"/>
  <c r="O22" i="16"/>
  <c r="O26" i="16"/>
  <c r="O38" i="16"/>
  <c r="O42" i="16"/>
  <c r="O46" i="16"/>
  <c r="O62" i="16"/>
  <c r="O70" i="16"/>
  <c r="O74" i="16"/>
  <c r="O82" i="16"/>
  <c r="O98" i="16"/>
  <c r="O102" i="16"/>
  <c r="O60" i="16"/>
  <c r="L23" i="15"/>
  <c r="O23" i="15" s="1"/>
  <c r="J27" i="15"/>
  <c r="O27" i="15"/>
  <c r="J34" i="15"/>
  <c r="J46" i="15"/>
  <c r="O58" i="15"/>
  <c r="J70" i="15"/>
  <c r="L86" i="15"/>
  <c r="O86" i="15" s="1"/>
  <c r="J88" i="15"/>
  <c r="L105" i="15"/>
  <c r="O105" i="15" s="1"/>
  <c r="L113" i="15"/>
  <c r="O113" i="15" s="1"/>
  <c r="O34" i="15"/>
  <c r="L79" i="15"/>
  <c r="O79" i="15" s="1"/>
  <c r="L97" i="15"/>
  <c r="O97" i="15" s="1"/>
  <c r="L106" i="15"/>
  <c r="O106" i="15" s="1"/>
  <c r="L117" i="15"/>
  <c r="O117" i="15" s="1"/>
  <c r="J29" i="15"/>
  <c r="O31" i="15"/>
  <c r="L35" i="15"/>
  <c r="O35" i="15" s="1"/>
  <c r="J38" i="15"/>
  <c r="L55" i="15"/>
  <c r="J74" i="15"/>
  <c r="L82" i="15"/>
  <c r="O82" i="15" s="1"/>
  <c r="J92" i="15"/>
  <c r="L101" i="15"/>
  <c r="O101" i="15" s="1"/>
  <c r="O109" i="15"/>
  <c r="J109" i="15"/>
  <c r="J112" i="15"/>
  <c r="O116" i="15"/>
  <c r="L114" i="15"/>
  <c r="O114" i="15" s="1"/>
  <c r="J116" i="15"/>
  <c r="L118" i="15"/>
  <c r="O118" i="15" s="1"/>
  <c r="J49" i="15"/>
  <c r="J57" i="15"/>
  <c r="J69" i="15"/>
  <c r="J53" i="15"/>
  <c r="J54" i="15"/>
  <c r="L59" i="15"/>
  <c r="O59" i="15" s="1"/>
  <c r="O50" i="15"/>
  <c r="O70" i="15"/>
  <c r="O66" i="15"/>
  <c r="O49" i="15"/>
  <c r="O65" i="15"/>
  <c r="O54" i="15"/>
  <c r="O78" i="15"/>
  <c r="O74" i="15"/>
  <c r="O89" i="15"/>
  <c r="O46" i="15"/>
  <c r="O93" i="15"/>
  <c r="O22" i="15"/>
  <c r="O26" i="15"/>
  <c r="J31" i="15"/>
  <c r="J41" i="15"/>
  <c r="J66" i="15"/>
  <c r="J81" i="15"/>
  <c r="O85" i="15"/>
  <c r="J93" i="15"/>
  <c r="L24" i="15"/>
  <c r="O24" i="15" s="1"/>
  <c r="J26" i="15"/>
  <c r="L43" i="15"/>
  <c r="O43" i="15" s="1"/>
  <c r="J44" i="15"/>
  <c r="O45" i="15"/>
  <c r="O53" i="15"/>
  <c r="J61" i="15"/>
  <c r="O69" i="15"/>
  <c r="L83" i="15"/>
  <c r="O83" i="15" s="1"/>
  <c r="J85" i="15"/>
  <c r="J100" i="15"/>
  <c r="O41" i="15"/>
  <c r="J22" i="15"/>
  <c r="J50" i="15"/>
  <c r="J58" i="15"/>
  <c r="J60" i="15"/>
  <c r="O61" i="15"/>
  <c r="J78" i="15"/>
  <c r="L28" i="15"/>
  <c r="O28" i="15" s="1"/>
  <c r="O30" i="15"/>
  <c r="O38" i="15"/>
  <c r="J45" i="15"/>
  <c r="O57" i="15"/>
  <c r="L71" i="15"/>
  <c r="L102" i="15"/>
  <c r="O102" i="15" s="1"/>
  <c r="J104" i="15"/>
  <c r="O117" i="14"/>
  <c r="L119" i="14"/>
  <c r="O119" i="14" s="1"/>
  <c r="L114" i="14"/>
  <c r="O114" i="14" s="1"/>
  <c r="J109" i="14"/>
  <c r="L44" i="14"/>
  <c r="O44" i="14" s="1"/>
  <c r="J58" i="14"/>
  <c r="O43" i="14"/>
  <c r="O50" i="14"/>
  <c r="O53" i="14"/>
  <c r="O62" i="14"/>
  <c r="L66" i="14"/>
  <c r="O66" i="14" s="1"/>
  <c r="L59" i="14"/>
  <c r="O27" i="14"/>
  <c r="O54" i="14"/>
  <c r="O58" i="14"/>
  <c r="O26" i="14"/>
  <c r="O46" i="14"/>
  <c r="O81" i="14"/>
  <c r="J22" i="14"/>
  <c r="J43" i="14"/>
  <c r="J46" i="14"/>
  <c r="J54" i="14"/>
  <c r="J64" i="14"/>
  <c r="O73" i="14"/>
  <c r="J84" i="14"/>
  <c r="J101" i="14"/>
  <c r="L28" i="14"/>
  <c r="J30" i="14"/>
  <c r="J48" i="14"/>
  <c r="O49" i="14"/>
  <c r="O57" i="14"/>
  <c r="J65" i="14"/>
  <c r="J69" i="14"/>
  <c r="O70" i="14"/>
  <c r="J73" i="14"/>
  <c r="O77" i="14"/>
  <c r="J85" i="14"/>
  <c r="O86" i="14"/>
  <c r="J89" i="14"/>
  <c r="L103" i="14"/>
  <c r="O103" i="14" s="1"/>
  <c r="J105" i="14"/>
  <c r="J26" i="14"/>
  <c r="O30" i="14"/>
  <c r="J62" i="14"/>
  <c r="O65" i="14"/>
  <c r="J81" i="14"/>
  <c r="J98" i="14"/>
  <c r="L32" i="14"/>
  <c r="O34" i="14"/>
  <c r="O42" i="14"/>
  <c r="J49" i="14"/>
  <c r="J53" i="14"/>
  <c r="L75" i="14"/>
  <c r="O75" i="14" s="1"/>
  <c r="J77" i="14"/>
  <c r="L91" i="14"/>
  <c r="O91" i="14" s="1"/>
  <c r="J93" i="14"/>
  <c r="O111" i="13"/>
  <c r="O95" i="13"/>
  <c r="O115" i="13"/>
  <c r="O99" i="13"/>
  <c r="L91" i="13"/>
  <c r="O91" i="13" s="1"/>
  <c r="J99" i="13"/>
  <c r="L100" i="13"/>
  <c r="J102" i="13"/>
  <c r="L107" i="13"/>
  <c r="O107" i="13" s="1"/>
  <c r="J115" i="13"/>
  <c r="L116" i="13"/>
  <c r="J118" i="13"/>
  <c r="L120" i="13"/>
  <c r="O120" i="13" s="1"/>
  <c r="L104" i="13"/>
  <c r="O104" i="13" s="1"/>
  <c r="L92" i="13"/>
  <c r="O92" i="13" s="1"/>
  <c r="J94" i="13"/>
  <c r="O55" i="13"/>
  <c r="J66" i="13"/>
  <c r="L52" i="13"/>
  <c r="O52" i="13" s="1"/>
  <c r="O46" i="13"/>
  <c r="O50" i="13"/>
  <c r="O59" i="13"/>
  <c r="L68" i="13"/>
  <c r="O68" i="13" s="1"/>
  <c r="J70" i="13"/>
  <c r="O30" i="13"/>
  <c r="O67" i="13"/>
  <c r="O23" i="13"/>
  <c r="O31" i="13"/>
  <c r="O35" i="13"/>
  <c r="O62" i="13"/>
  <c r="O75" i="13"/>
  <c r="O47" i="13"/>
  <c r="O51" i="13"/>
  <c r="O66" i="13"/>
  <c r="O39" i="13"/>
  <c r="O83" i="13"/>
  <c r="J39" i="13"/>
  <c r="J41" i="13"/>
  <c r="J55" i="13"/>
  <c r="O58" i="13"/>
  <c r="J63" i="13"/>
  <c r="J67" i="13"/>
  <c r="J71" i="13"/>
  <c r="J86" i="13"/>
  <c r="O90" i="13"/>
  <c r="J26" i="13"/>
  <c r="J29" i="13"/>
  <c r="J45" i="13"/>
  <c r="J58" i="13"/>
  <c r="J61" i="13"/>
  <c r="J74" i="13"/>
  <c r="L79" i="13"/>
  <c r="O79" i="13" s="1"/>
  <c r="L88" i="13"/>
  <c r="J90" i="13"/>
  <c r="J23" i="13"/>
  <c r="J25" i="13"/>
  <c r="O26" i="13"/>
  <c r="J31" i="13"/>
  <c r="J35" i="13"/>
  <c r="J47" i="13"/>
  <c r="J51" i="13"/>
  <c r="J57" i="13"/>
  <c r="J73" i="13"/>
  <c r="O74" i="13"/>
  <c r="J83" i="13"/>
  <c r="O22" i="13"/>
  <c r="J30" i="13"/>
  <c r="O38" i="13"/>
  <c r="J46" i="13"/>
  <c r="J50" i="13"/>
  <c r="J62" i="13"/>
  <c r="O70" i="13"/>
  <c r="O78" i="13"/>
  <c r="J106" i="12"/>
  <c r="L108" i="12"/>
  <c r="J110" i="12"/>
  <c r="O110" i="12"/>
  <c r="L118" i="12"/>
  <c r="L112" i="12"/>
  <c r="O112" i="12" s="1"/>
  <c r="O114" i="12"/>
  <c r="L119" i="12"/>
  <c r="O119" i="12" s="1"/>
  <c r="O106" i="12"/>
  <c r="O108" i="12"/>
  <c r="L116" i="12"/>
  <c r="O116" i="12" s="1"/>
  <c r="O118" i="12"/>
  <c r="J46" i="12"/>
  <c r="J50" i="12"/>
  <c r="O51" i="12"/>
  <c r="L56" i="12"/>
  <c r="O56" i="12" s="1"/>
  <c r="J67" i="12"/>
  <c r="J66" i="12"/>
  <c r="O43" i="12"/>
  <c r="O46" i="12"/>
  <c r="L59" i="12"/>
  <c r="O59" i="12" s="1"/>
  <c r="O63" i="12"/>
  <c r="N122" i="12"/>
  <c r="G30" i="2" s="1"/>
  <c r="O99" i="12"/>
  <c r="O23" i="12"/>
  <c r="O31" i="12"/>
  <c r="O47" i="12"/>
  <c r="O67" i="12"/>
  <c r="O95" i="12"/>
  <c r="O102" i="12"/>
  <c r="O26" i="12"/>
  <c r="J31" i="12"/>
  <c r="J41" i="12"/>
  <c r="O42" i="12"/>
  <c r="J47" i="12"/>
  <c r="J58" i="12"/>
  <c r="J102" i="12"/>
  <c r="J26" i="12"/>
  <c r="J29" i="12"/>
  <c r="J42" i="12"/>
  <c r="J45" i="12"/>
  <c r="L60" i="12"/>
  <c r="O60" i="12" s="1"/>
  <c r="J62" i="12"/>
  <c r="L71" i="12"/>
  <c r="O71" i="12" s="1"/>
  <c r="L75" i="12"/>
  <c r="O75" i="12" s="1"/>
  <c r="L79" i="12"/>
  <c r="O79" i="12" s="1"/>
  <c r="O84" i="12"/>
  <c r="L88" i="12"/>
  <c r="O88" i="12" s="1"/>
  <c r="J90" i="12"/>
  <c r="J23" i="12"/>
  <c r="J35" i="12"/>
  <c r="J51" i="12"/>
  <c r="J83" i="12"/>
  <c r="J86" i="12"/>
  <c r="J99" i="12"/>
  <c r="O22" i="12"/>
  <c r="O38" i="12"/>
  <c r="O54" i="12"/>
  <c r="L64" i="12"/>
  <c r="O64" i="12" s="1"/>
  <c r="O78" i="12"/>
  <c r="L92" i="12"/>
  <c r="L103" i="12"/>
  <c r="O103" i="12" s="1"/>
  <c r="O104" i="12"/>
  <c r="L102" i="11"/>
  <c r="O102" i="11" s="1"/>
  <c r="L108" i="11"/>
  <c r="O108" i="11" s="1"/>
  <c r="J110" i="11"/>
  <c r="O110" i="11"/>
  <c r="L118" i="11"/>
  <c r="O118" i="11" s="1"/>
  <c r="L103" i="11"/>
  <c r="O103" i="11" s="1"/>
  <c r="L112" i="11"/>
  <c r="O112" i="11" s="1"/>
  <c r="O114" i="11"/>
  <c r="L119" i="11"/>
  <c r="O119" i="11" s="1"/>
  <c r="L100" i="11"/>
  <c r="L107" i="11"/>
  <c r="O107" i="11" s="1"/>
  <c r="L116" i="11"/>
  <c r="J62" i="11"/>
  <c r="J74" i="11"/>
  <c r="J49" i="11"/>
  <c r="J66" i="11"/>
  <c r="L67" i="11"/>
  <c r="O67" i="11" s="1"/>
  <c r="J69" i="11"/>
  <c r="L75" i="11"/>
  <c r="O75" i="11" s="1"/>
  <c r="O42" i="11"/>
  <c r="O95" i="11"/>
  <c r="O29" i="11"/>
  <c r="O26" i="11"/>
  <c r="O74" i="11"/>
  <c r="O58" i="11"/>
  <c r="O66" i="11"/>
  <c r="L23" i="11"/>
  <c r="O23" i="11" s="1"/>
  <c r="J26" i="11"/>
  <c r="L27" i="11"/>
  <c r="O27" i="11" s="1"/>
  <c r="J34" i="11"/>
  <c r="O34" i="11"/>
  <c r="J37" i="11"/>
  <c r="L39" i="11"/>
  <c r="O39" i="11" s="1"/>
  <c r="J42" i="11"/>
  <c r="L43" i="11"/>
  <c r="O43" i="11" s="1"/>
  <c r="J50" i="11"/>
  <c r="O50" i="11"/>
  <c r="J53" i="11"/>
  <c r="L55" i="11"/>
  <c r="O55" i="11" s="1"/>
  <c r="J58" i="11"/>
  <c r="L59" i="11"/>
  <c r="O59" i="11" s="1"/>
  <c r="L63" i="11"/>
  <c r="O63" i="11" s="1"/>
  <c r="J70" i="11"/>
  <c r="O70" i="11"/>
  <c r="L76" i="11"/>
  <c r="J78" i="11"/>
  <c r="O78" i="11"/>
  <c r="J94" i="11"/>
  <c r="O94" i="11"/>
  <c r="L99" i="11"/>
  <c r="O99" i="11" s="1"/>
  <c r="L28" i="11"/>
  <c r="O28" i="11" s="1"/>
  <c r="L31" i="11"/>
  <c r="O31" i="11" s="1"/>
  <c r="O38" i="11"/>
  <c r="L44" i="11"/>
  <c r="O44" i="11" s="1"/>
  <c r="L47" i="11"/>
  <c r="O47" i="11" s="1"/>
  <c r="O54" i="11"/>
  <c r="O62" i="11"/>
  <c r="L80" i="11"/>
  <c r="O80" i="11" s="1"/>
  <c r="O82" i="11"/>
  <c r="L87" i="11"/>
  <c r="O87" i="11" s="1"/>
  <c r="L96" i="11"/>
  <c r="O96" i="11" s="1"/>
  <c r="O98" i="11"/>
  <c r="O86" i="11"/>
  <c r="L103" i="10"/>
  <c r="J105" i="10"/>
  <c r="O105" i="10"/>
  <c r="L110" i="10"/>
  <c r="O110" i="10" s="1"/>
  <c r="O111" i="10"/>
  <c r="L119" i="10"/>
  <c r="L98" i="10"/>
  <c r="O98" i="10" s="1"/>
  <c r="L107" i="10"/>
  <c r="O107" i="10" s="1"/>
  <c r="O109" i="10"/>
  <c r="L114" i="10"/>
  <c r="O114" i="10" s="1"/>
  <c r="O117" i="10"/>
  <c r="O97" i="10"/>
  <c r="O113" i="10"/>
  <c r="O54" i="10"/>
  <c r="O61" i="10"/>
  <c r="O77" i="10"/>
  <c r="O62" i="10"/>
  <c r="O82" i="10"/>
  <c r="O46" i="10"/>
  <c r="O93" i="10"/>
  <c r="O45" i="10"/>
  <c r="O57" i="10"/>
  <c r="O81" i="10"/>
  <c r="L23" i="10"/>
  <c r="O23" i="10" s="1"/>
  <c r="L26" i="10"/>
  <c r="O26" i="10" s="1"/>
  <c r="J29" i="10"/>
  <c r="L30" i="10"/>
  <c r="O30" i="10" s="1"/>
  <c r="J37" i="10"/>
  <c r="O37" i="10"/>
  <c r="J41" i="10"/>
  <c r="O41" i="10"/>
  <c r="L50" i="10"/>
  <c r="O50" i="10" s="1"/>
  <c r="L63" i="10"/>
  <c r="J65" i="10"/>
  <c r="O65" i="10"/>
  <c r="L83" i="10"/>
  <c r="O83" i="10" s="1"/>
  <c r="J84" i="10"/>
  <c r="L86" i="10"/>
  <c r="O86" i="10" s="1"/>
  <c r="L90" i="10"/>
  <c r="O90" i="10" s="1"/>
  <c r="J93" i="10"/>
  <c r="L94" i="10"/>
  <c r="O94" i="10" s="1"/>
  <c r="O22" i="10"/>
  <c r="L34" i="10"/>
  <c r="O34" i="10" s="1"/>
  <c r="L47" i="10"/>
  <c r="O47" i="10" s="1"/>
  <c r="L67" i="10"/>
  <c r="O67" i="10" s="1"/>
  <c r="J68" i="10"/>
  <c r="L70" i="10"/>
  <c r="O70" i="10" s="1"/>
  <c r="L74" i="10"/>
  <c r="O74" i="10" s="1"/>
  <c r="L78" i="10"/>
  <c r="O78" i="10" s="1"/>
  <c r="O53" i="10"/>
  <c r="O33" i="10"/>
  <c r="O69" i="10"/>
  <c r="L95" i="10"/>
  <c r="O95" i="10" s="1"/>
  <c r="L96" i="9"/>
  <c r="O96" i="9" s="1"/>
  <c r="J98" i="9"/>
  <c r="O98" i="9"/>
  <c r="L100" i="9"/>
  <c r="O100" i="9" s="1"/>
  <c r="J102" i="9"/>
  <c r="O102" i="9"/>
  <c r="L104" i="9"/>
  <c r="O104" i="9" s="1"/>
  <c r="J106" i="9"/>
  <c r="O106" i="9"/>
  <c r="L108" i="9"/>
  <c r="J110" i="9"/>
  <c r="O110" i="9"/>
  <c r="L112" i="9"/>
  <c r="O112" i="9" s="1"/>
  <c r="J114" i="9"/>
  <c r="O114" i="9"/>
  <c r="L116" i="9"/>
  <c r="O116" i="9" s="1"/>
  <c r="J118" i="9"/>
  <c r="O118" i="9"/>
  <c r="M122" i="9"/>
  <c r="F27" i="2" s="1"/>
  <c r="O108" i="9"/>
  <c r="O120" i="9"/>
  <c r="J22" i="9"/>
  <c r="O22" i="9"/>
  <c r="J26" i="9"/>
  <c r="O26" i="9"/>
  <c r="L28" i="9"/>
  <c r="O28" i="9" s="1"/>
  <c r="J30" i="9"/>
  <c r="O30" i="9"/>
  <c r="L32" i="9"/>
  <c r="O32" i="9" s="1"/>
  <c r="J34" i="9"/>
  <c r="O34" i="9"/>
  <c r="L36" i="9"/>
  <c r="O36" i="9" s="1"/>
  <c r="J38" i="9"/>
  <c r="O38" i="9"/>
  <c r="L40" i="9"/>
  <c r="O40" i="9" s="1"/>
  <c r="J42" i="9"/>
  <c r="O42" i="9"/>
  <c r="L44" i="9"/>
  <c r="O44" i="9" s="1"/>
  <c r="L48" i="9"/>
  <c r="O48" i="9" s="1"/>
  <c r="J50" i="9"/>
  <c r="O50" i="9"/>
  <c r="L52" i="9"/>
  <c r="O52" i="9" s="1"/>
  <c r="J54" i="9"/>
  <c r="O54" i="9"/>
  <c r="L56" i="9"/>
  <c r="O56" i="9" s="1"/>
  <c r="J58" i="9"/>
  <c r="O58" i="9"/>
  <c r="L60" i="9"/>
  <c r="O60" i="9" s="1"/>
  <c r="J62" i="9"/>
  <c r="O62" i="9"/>
  <c r="L64" i="9"/>
  <c r="J66" i="9"/>
  <c r="O66" i="9"/>
  <c r="L68" i="9"/>
  <c r="O68" i="9" s="1"/>
  <c r="J70" i="9"/>
  <c r="O70" i="9"/>
  <c r="L72" i="9"/>
  <c r="O72" i="9" s="1"/>
  <c r="J74" i="9"/>
  <c r="O74" i="9"/>
  <c r="L76" i="9"/>
  <c r="O76" i="9" s="1"/>
  <c r="J78" i="9"/>
  <c r="O78" i="9"/>
  <c r="L80" i="9"/>
  <c r="O80" i="9" s="1"/>
  <c r="J82" i="9"/>
  <c r="O82" i="9"/>
  <c r="L84" i="9"/>
  <c r="O84" i="9" s="1"/>
  <c r="J86" i="9"/>
  <c r="O86" i="9"/>
  <c r="O94" i="9"/>
  <c r="O64" i="9"/>
  <c r="O92" i="9"/>
  <c r="O99" i="8"/>
  <c r="O115" i="8"/>
  <c r="O83" i="8"/>
  <c r="O67" i="8"/>
  <c r="L71" i="8"/>
  <c r="O71" i="8" s="1"/>
  <c r="L75" i="8"/>
  <c r="O75" i="8" s="1"/>
  <c r="J83" i="8"/>
  <c r="L84" i="8"/>
  <c r="O84" i="8" s="1"/>
  <c r="J86" i="8"/>
  <c r="L91" i="8"/>
  <c r="O91" i="8" s="1"/>
  <c r="J99" i="8"/>
  <c r="L100" i="8"/>
  <c r="O100" i="8" s="1"/>
  <c r="J102" i="8"/>
  <c r="L107" i="8"/>
  <c r="O107" i="8" s="1"/>
  <c r="O112" i="8"/>
  <c r="J115" i="8"/>
  <c r="L116" i="8"/>
  <c r="O116" i="8" s="1"/>
  <c r="J118" i="8"/>
  <c r="L120" i="8"/>
  <c r="O120" i="8" s="1"/>
  <c r="L64" i="8"/>
  <c r="O64" i="8" s="1"/>
  <c r="L72" i="8"/>
  <c r="L88" i="8"/>
  <c r="O88" i="8" s="1"/>
  <c r="L104" i="8"/>
  <c r="O104" i="8" s="1"/>
  <c r="O72" i="8"/>
  <c r="L76" i="8"/>
  <c r="O76" i="8" s="1"/>
  <c r="J78" i="8"/>
  <c r="L92" i="8"/>
  <c r="O92" i="8" s="1"/>
  <c r="J94" i="8"/>
  <c r="J110" i="8"/>
  <c r="O63" i="8"/>
  <c r="J67" i="8"/>
  <c r="L48" i="8"/>
  <c r="O48" i="8" s="1"/>
  <c r="J50" i="8"/>
  <c r="O68" i="8"/>
  <c r="O51" i="8"/>
  <c r="J70" i="8"/>
  <c r="J62" i="8"/>
  <c r="O41" i="8"/>
  <c r="O55" i="8"/>
  <c r="O57" i="8"/>
  <c r="O23" i="8"/>
  <c r="O31" i="8"/>
  <c r="O47" i="8"/>
  <c r="J22" i="8"/>
  <c r="J51" i="8"/>
  <c r="L24" i="8"/>
  <c r="O24" i="8" s="1"/>
  <c r="J26" i="8"/>
  <c r="O36" i="8"/>
  <c r="J42" i="8"/>
  <c r="L56" i="8"/>
  <c r="O56" i="8" s="1"/>
  <c r="J58" i="8"/>
  <c r="O32" i="8"/>
  <c r="J38" i="8"/>
  <c r="J54" i="8"/>
  <c r="L28" i="8"/>
  <c r="O28" i="8" s="1"/>
  <c r="L60" i="8"/>
  <c r="O60" i="8" s="1"/>
  <c r="O98" i="7"/>
  <c r="O119" i="7"/>
  <c r="O82" i="7"/>
  <c r="O118" i="7"/>
  <c r="J77" i="7"/>
  <c r="O90" i="7"/>
  <c r="J93" i="7"/>
  <c r="J98" i="7"/>
  <c r="O106" i="7"/>
  <c r="O78" i="7"/>
  <c r="L84" i="7"/>
  <c r="O84" i="7" s="1"/>
  <c r="L87" i="7"/>
  <c r="O87" i="7" s="1"/>
  <c r="O94" i="7"/>
  <c r="L100" i="7"/>
  <c r="O100" i="7" s="1"/>
  <c r="L103" i="7"/>
  <c r="O103" i="7" s="1"/>
  <c r="L108" i="7"/>
  <c r="O108" i="7" s="1"/>
  <c r="L115" i="7"/>
  <c r="O115" i="7" s="1"/>
  <c r="J82" i="7"/>
  <c r="J90" i="7"/>
  <c r="J106" i="7"/>
  <c r="L112" i="7"/>
  <c r="O112" i="7" s="1"/>
  <c r="L119" i="7"/>
  <c r="L54" i="7"/>
  <c r="O54" i="7" s="1"/>
  <c r="J57" i="7"/>
  <c r="O43" i="7"/>
  <c r="O66" i="7"/>
  <c r="L59" i="7"/>
  <c r="O59" i="7" s="1"/>
  <c r="O38" i="7"/>
  <c r="O50" i="7"/>
  <c r="O34" i="7"/>
  <c r="J26" i="7"/>
  <c r="O26" i="7"/>
  <c r="J29" i="7"/>
  <c r="L31" i="7"/>
  <c r="O31" i="7" s="1"/>
  <c r="J34" i="7"/>
  <c r="J42" i="7"/>
  <c r="O42" i="7"/>
  <c r="L47" i="7"/>
  <c r="O47" i="7" s="1"/>
  <c r="J50" i="7"/>
  <c r="L51" i="7"/>
  <c r="O51" i="7" s="1"/>
  <c r="J58" i="7"/>
  <c r="O58" i="7"/>
  <c r="J61" i="7"/>
  <c r="J66" i="7"/>
  <c r="L67" i="7"/>
  <c r="O67" i="7" s="1"/>
  <c r="J74" i="7"/>
  <c r="O74" i="7"/>
  <c r="L23" i="7"/>
  <c r="O23" i="7" s="1"/>
  <c r="O30" i="7"/>
  <c r="L36" i="7"/>
  <c r="L39" i="7"/>
  <c r="O39" i="7" s="1"/>
  <c r="O46" i="7"/>
  <c r="L52" i="7"/>
  <c r="O52" i="7" s="1"/>
  <c r="L68" i="7"/>
  <c r="L71" i="7"/>
  <c r="O71" i="7" s="1"/>
  <c r="O84" i="6"/>
  <c r="O104" i="6"/>
  <c r="O116" i="6"/>
  <c r="O80" i="6"/>
  <c r="O92" i="6"/>
  <c r="O100" i="6"/>
  <c r="O108" i="6"/>
  <c r="O74" i="6"/>
  <c r="O78" i="6"/>
  <c r="O82" i="6"/>
  <c r="O86" i="6"/>
  <c r="O90" i="6"/>
  <c r="O94" i="6"/>
  <c r="O102" i="6"/>
  <c r="O110" i="6"/>
  <c r="O114" i="6"/>
  <c r="O118" i="6"/>
  <c r="O76" i="6"/>
  <c r="O88" i="6"/>
  <c r="O96" i="6"/>
  <c r="L46" i="6"/>
  <c r="O46" i="6" s="1"/>
  <c r="J48" i="6"/>
  <c r="L56" i="6"/>
  <c r="O56" i="6" s="1"/>
  <c r="L62" i="6"/>
  <c r="O62" i="6" s="1"/>
  <c r="L42" i="6"/>
  <c r="O42" i="6" s="1"/>
  <c r="K122" i="6"/>
  <c r="H24" i="2" s="1"/>
  <c r="L54" i="6"/>
  <c r="O54" i="6" s="1"/>
  <c r="O32" i="6"/>
  <c r="O48" i="6"/>
  <c r="O28" i="6"/>
  <c r="O44" i="6"/>
  <c r="O26" i="6"/>
  <c r="O30" i="6"/>
  <c r="O34" i="6"/>
  <c r="L103" i="5"/>
  <c r="O103" i="5" s="1"/>
  <c r="L119" i="5"/>
  <c r="O119" i="5" s="1"/>
  <c r="L80" i="5"/>
  <c r="L96" i="5"/>
  <c r="L112" i="5"/>
  <c r="L74" i="5"/>
  <c r="O74" i="5" s="1"/>
  <c r="L83" i="5"/>
  <c r="O83" i="5" s="1"/>
  <c r="L90" i="5"/>
  <c r="O90" i="5" s="1"/>
  <c r="L99" i="5"/>
  <c r="O99" i="5" s="1"/>
  <c r="L106" i="5"/>
  <c r="O106" i="5" s="1"/>
  <c r="L115" i="5"/>
  <c r="O115" i="5" s="1"/>
  <c r="O78" i="5"/>
  <c r="J98" i="5"/>
  <c r="O114" i="5"/>
  <c r="L75" i="5"/>
  <c r="O75" i="5" s="1"/>
  <c r="L84" i="5"/>
  <c r="O84" i="5" s="1"/>
  <c r="L91" i="5"/>
  <c r="O91" i="5" s="1"/>
  <c r="O92" i="5"/>
  <c r="L100" i="5"/>
  <c r="O100" i="5" s="1"/>
  <c r="L107" i="5"/>
  <c r="O107" i="5" s="1"/>
  <c r="L116" i="5"/>
  <c r="O116" i="5" s="1"/>
  <c r="O118" i="5"/>
  <c r="O94" i="5"/>
  <c r="O110" i="5"/>
  <c r="J82" i="5"/>
  <c r="O82" i="5"/>
  <c r="O98" i="5"/>
  <c r="J114" i="5"/>
  <c r="L72" i="5"/>
  <c r="O72" i="5" s="1"/>
  <c r="L79" i="5"/>
  <c r="O79" i="5" s="1"/>
  <c r="L88" i="5"/>
  <c r="O88" i="5" s="1"/>
  <c r="L95" i="5"/>
  <c r="O95" i="5" s="1"/>
  <c r="L104" i="5"/>
  <c r="O104" i="5" s="1"/>
  <c r="L111" i="5"/>
  <c r="O111" i="5" s="1"/>
  <c r="O70" i="5"/>
  <c r="L63" i="5"/>
  <c r="O63" i="5" s="1"/>
  <c r="L31" i="4"/>
  <c r="O31" i="4" s="1"/>
  <c r="J39" i="4"/>
  <c r="L44" i="4"/>
  <c r="O44" i="4" s="1"/>
  <c r="L75" i="4"/>
  <c r="O75" i="4" s="1"/>
  <c r="L87" i="4"/>
  <c r="J91" i="4"/>
  <c r="L95" i="4"/>
  <c r="O95" i="4" s="1"/>
  <c r="J98" i="4"/>
  <c r="J103" i="4"/>
  <c r="L107" i="4"/>
  <c r="O107" i="4" s="1"/>
  <c r="L59" i="4"/>
  <c r="O59" i="4" s="1"/>
  <c r="O71" i="4"/>
  <c r="L76" i="4"/>
  <c r="O79" i="4"/>
  <c r="L108" i="4"/>
  <c r="O108" i="4" s="1"/>
  <c r="L119" i="4"/>
  <c r="O119" i="4" s="1"/>
  <c r="J29" i="4"/>
  <c r="O34" i="4"/>
  <c r="J93" i="4"/>
  <c r="O98" i="4"/>
  <c r="O115" i="4"/>
  <c r="L51" i="4"/>
  <c r="O51" i="4" s="1"/>
  <c r="L63" i="4"/>
  <c r="O63" i="4" s="1"/>
  <c r="O91" i="4"/>
  <c r="O111" i="4"/>
  <c r="O78" i="4"/>
  <c r="O94" i="4"/>
  <c r="J71" i="4"/>
  <c r="J78" i="4"/>
  <c r="J81" i="4"/>
  <c r="J94" i="4"/>
  <c r="J97" i="4"/>
  <c r="J111" i="4"/>
  <c r="J114" i="4"/>
  <c r="O74" i="4"/>
  <c r="J82" i="4"/>
  <c r="O83" i="4"/>
  <c r="O87" i="4"/>
  <c r="O90" i="4"/>
  <c r="O99" i="4"/>
  <c r="O103" i="4"/>
  <c r="O112" i="4"/>
  <c r="L116" i="4"/>
  <c r="J118" i="4"/>
  <c r="O70" i="4"/>
  <c r="L72" i="4"/>
  <c r="O72" i="4" s="1"/>
  <c r="J74" i="4"/>
  <c r="L88" i="4"/>
  <c r="J90" i="4"/>
  <c r="L104" i="4"/>
  <c r="O104" i="4" s="1"/>
  <c r="J106" i="4"/>
  <c r="L120" i="4"/>
  <c r="O120" i="4" s="1"/>
  <c r="L60" i="4"/>
  <c r="O60" i="4" s="1"/>
  <c r="J61" i="4"/>
  <c r="O66" i="4"/>
  <c r="J70" i="4"/>
  <c r="J45" i="4"/>
  <c r="J55" i="4"/>
  <c r="L47" i="4"/>
  <c r="O47" i="4" s="1"/>
  <c r="O54" i="4"/>
  <c r="O22" i="4"/>
  <c r="O27" i="4"/>
  <c r="O38" i="4"/>
  <c r="O43" i="4"/>
  <c r="O30" i="4"/>
  <c r="J46" i="4"/>
  <c r="O39" i="4"/>
  <c r="O46" i="4"/>
  <c r="O62" i="4"/>
  <c r="J30" i="4"/>
  <c r="J49" i="4"/>
  <c r="J62" i="4"/>
  <c r="J22" i="4"/>
  <c r="O26" i="4"/>
  <c r="J34" i="4"/>
  <c r="J38" i="4"/>
  <c r="O42" i="4"/>
  <c r="J54" i="4"/>
  <c r="O55" i="4"/>
  <c r="J66" i="4"/>
  <c r="O67" i="4"/>
  <c r="M122" i="4"/>
  <c r="F22" i="2" s="1"/>
  <c r="L24" i="4"/>
  <c r="J26" i="4"/>
  <c r="J42" i="4"/>
  <c r="L56" i="4"/>
  <c r="O113" i="3"/>
  <c r="J45" i="3"/>
  <c r="O53" i="3"/>
  <c r="O78" i="3"/>
  <c r="L74" i="3"/>
  <c r="O74" i="3" s="1"/>
  <c r="J65" i="3"/>
  <c r="J96" i="3"/>
  <c r="L94" i="3"/>
  <c r="O94" i="3" s="1"/>
  <c r="L79" i="3"/>
  <c r="O79" i="3" s="1"/>
  <c r="J62" i="3"/>
  <c r="L47" i="3"/>
  <c r="O47" i="3" s="1"/>
  <c r="L101" i="3"/>
  <c r="O101" i="3" s="1"/>
  <c r="O58" i="3"/>
  <c r="J93" i="3"/>
  <c r="O61" i="32"/>
  <c r="L105" i="32"/>
  <c r="O105" i="32" s="1"/>
  <c r="J105" i="32"/>
  <c r="O41" i="32"/>
  <c r="J45" i="32"/>
  <c r="J61" i="32"/>
  <c r="O73" i="32"/>
  <c r="J77" i="32"/>
  <c r="L93" i="32"/>
  <c r="O93" i="32" s="1"/>
  <c r="J93" i="32"/>
  <c r="L109" i="32"/>
  <c r="O109" i="32" s="1"/>
  <c r="J109" i="32"/>
  <c r="O45" i="32"/>
  <c r="L24" i="32"/>
  <c r="O24" i="32" s="1"/>
  <c r="O32" i="32"/>
  <c r="O37" i="32"/>
  <c r="L40" i="32"/>
  <c r="O40" i="32" s="1"/>
  <c r="J41" i="32"/>
  <c r="O53" i="32"/>
  <c r="L56" i="32"/>
  <c r="O56" i="32" s="1"/>
  <c r="O69" i="32"/>
  <c r="L72" i="32"/>
  <c r="O72" i="32" s="1"/>
  <c r="J73" i="32"/>
  <c r="O80" i="32"/>
  <c r="O85" i="32"/>
  <c r="L97" i="32"/>
  <c r="O97" i="32" s="1"/>
  <c r="J97" i="32"/>
  <c r="O100" i="32"/>
  <c r="L113" i="32"/>
  <c r="O113" i="32" s="1"/>
  <c r="J113" i="32"/>
  <c r="O116" i="32"/>
  <c r="O29" i="32"/>
  <c r="O77" i="32"/>
  <c r="L89" i="32"/>
  <c r="J89" i="32"/>
  <c r="J29" i="32"/>
  <c r="O33" i="32"/>
  <c r="L36" i="32"/>
  <c r="O36" i="32" s="1"/>
  <c r="J37" i="32"/>
  <c r="O49" i="32"/>
  <c r="L52" i="32"/>
  <c r="O52" i="32" s="1"/>
  <c r="J53" i="32"/>
  <c r="O65" i="32"/>
  <c r="L68" i="32"/>
  <c r="O68" i="32" s="1"/>
  <c r="J69" i="32"/>
  <c r="O76" i="32"/>
  <c r="O81" i="32"/>
  <c r="L84" i="32"/>
  <c r="O84" i="32" s="1"/>
  <c r="J85" i="32"/>
  <c r="O89" i="32"/>
  <c r="L101" i="32"/>
  <c r="O101" i="32" s="1"/>
  <c r="J101" i="32"/>
  <c r="O104" i="32"/>
  <c r="L117" i="32"/>
  <c r="O117" i="32" s="1"/>
  <c r="J117" i="32"/>
  <c r="O120" i="32"/>
  <c r="O93" i="31"/>
  <c r="O97" i="31"/>
  <c r="O101" i="31"/>
  <c r="O105" i="31"/>
  <c r="O109" i="31"/>
  <c r="O113" i="31"/>
  <c r="O117" i="31"/>
  <c r="L91" i="31"/>
  <c r="O91" i="31" s="1"/>
  <c r="J93" i="31"/>
  <c r="L95" i="31"/>
  <c r="O95" i="31" s="1"/>
  <c r="J97" i="31"/>
  <c r="L99" i="31"/>
  <c r="O99" i="31" s="1"/>
  <c r="J101" i="31"/>
  <c r="L103" i="31"/>
  <c r="O103" i="31" s="1"/>
  <c r="J105" i="31"/>
  <c r="L107" i="31"/>
  <c r="O107" i="31" s="1"/>
  <c r="J109" i="31"/>
  <c r="L111" i="31"/>
  <c r="O111" i="31" s="1"/>
  <c r="J113" i="31"/>
  <c r="L115" i="31"/>
  <c r="O115" i="31" s="1"/>
  <c r="J117" i="31"/>
  <c r="L119" i="31"/>
  <c r="O119" i="31" s="1"/>
  <c r="O33" i="30"/>
  <c r="O49" i="30"/>
  <c r="O77" i="30"/>
  <c r="L89" i="30"/>
  <c r="J89" i="30"/>
  <c r="L105" i="30"/>
  <c r="O105" i="30" s="1"/>
  <c r="J105" i="30"/>
  <c r="O29" i="30"/>
  <c r="J33" i="30"/>
  <c r="O36" i="30"/>
  <c r="O45" i="30"/>
  <c r="J49" i="30"/>
  <c r="O61" i="30"/>
  <c r="O73" i="30"/>
  <c r="J77" i="30"/>
  <c r="L93" i="30"/>
  <c r="O93" i="30" s="1"/>
  <c r="J93" i="30"/>
  <c r="L109" i="30"/>
  <c r="O109" i="30" s="1"/>
  <c r="J109" i="30"/>
  <c r="M122" i="30"/>
  <c r="F48" i="2" s="1"/>
  <c r="K122" i="30"/>
  <c r="H48" i="2" s="1"/>
  <c r="O25" i="30"/>
  <c r="L28" i="30"/>
  <c r="O28" i="30" s="1"/>
  <c r="J29" i="30"/>
  <c r="O41" i="30"/>
  <c r="L44" i="30"/>
  <c r="O44" i="30" s="1"/>
  <c r="J45" i="30"/>
  <c r="O57" i="30"/>
  <c r="L60" i="30"/>
  <c r="O60" i="30" s="1"/>
  <c r="J61" i="30"/>
  <c r="O64" i="30"/>
  <c r="O69" i="30"/>
  <c r="L72" i="30"/>
  <c r="O72" i="30" s="1"/>
  <c r="J73" i="30"/>
  <c r="L81" i="30"/>
  <c r="O81" i="30" s="1"/>
  <c r="J81" i="30"/>
  <c r="O84" i="30"/>
  <c r="L97" i="30"/>
  <c r="O97" i="30" s="1"/>
  <c r="J97" i="30"/>
  <c r="L113" i="30"/>
  <c r="O113" i="30" s="1"/>
  <c r="J113" i="30"/>
  <c r="L24" i="30"/>
  <c r="O24" i="30" s="1"/>
  <c r="O37" i="30"/>
  <c r="L40" i="30"/>
  <c r="O40" i="30" s="1"/>
  <c r="O53" i="30"/>
  <c r="L56" i="30"/>
  <c r="O56" i="30" s="1"/>
  <c r="O65" i="30"/>
  <c r="L68" i="30"/>
  <c r="O68" i="30" s="1"/>
  <c r="L85" i="30"/>
  <c r="O85" i="30" s="1"/>
  <c r="J85" i="30"/>
  <c r="O88" i="30"/>
  <c r="O89" i="30"/>
  <c r="L101" i="30"/>
  <c r="O101" i="30" s="1"/>
  <c r="J101" i="30"/>
  <c r="L117" i="30"/>
  <c r="O117" i="30" s="1"/>
  <c r="J117" i="30"/>
  <c r="O120" i="30"/>
  <c r="L97" i="29"/>
  <c r="O97" i="29" s="1"/>
  <c r="J97" i="29"/>
  <c r="O33" i="29"/>
  <c r="O49" i="29"/>
  <c r="L65" i="29"/>
  <c r="O65" i="29" s="1"/>
  <c r="J65" i="29"/>
  <c r="L81" i="29"/>
  <c r="O81" i="29" s="1"/>
  <c r="J81" i="29"/>
  <c r="O82" i="29"/>
  <c r="O45" i="29"/>
  <c r="J49" i="29"/>
  <c r="O52" i="29"/>
  <c r="O61" i="29"/>
  <c r="O86" i="29"/>
  <c r="O92" i="29"/>
  <c r="L28" i="29"/>
  <c r="J29" i="29"/>
  <c r="O41" i="29"/>
  <c r="L44" i="29"/>
  <c r="O44" i="29" s="1"/>
  <c r="J45" i="29"/>
  <c r="O57" i="29"/>
  <c r="L60" i="29"/>
  <c r="O60" i="29" s="1"/>
  <c r="J61" i="29"/>
  <c r="L73" i="29"/>
  <c r="O73" i="29" s="1"/>
  <c r="J73" i="29"/>
  <c r="O74" i="29"/>
  <c r="L89" i="29"/>
  <c r="O89" i="29" s="1"/>
  <c r="J89" i="29"/>
  <c r="O90" i="29"/>
  <c r="L113" i="29"/>
  <c r="O113" i="29" s="1"/>
  <c r="J113" i="29"/>
  <c r="O116" i="29"/>
  <c r="O29" i="29"/>
  <c r="J33" i="29"/>
  <c r="O36" i="29"/>
  <c r="L69" i="29"/>
  <c r="O69" i="29" s="1"/>
  <c r="J69" i="29"/>
  <c r="L85" i="29"/>
  <c r="O85" i="29" s="1"/>
  <c r="J85" i="29"/>
  <c r="L101" i="29"/>
  <c r="O101" i="29" s="1"/>
  <c r="J101" i="29"/>
  <c r="L105" i="29"/>
  <c r="O105" i="29" s="1"/>
  <c r="J105" i="29"/>
  <c r="L109" i="29"/>
  <c r="O109" i="29" s="1"/>
  <c r="J109" i="29"/>
  <c r="L24" i="29"/>
  <c r="O24" i="29" s="1"/>
  <c r="O37" i="29"/>
  <c r="L40" i="29"/>
  <c r="O40" i="29" s="1"/>
  <c r="O53" i="29"/>
  <c r="O68" i="29"/>
  <c r="L77" i="29"/>
  <c r="O77" i="29" s="1"/>
  <c r="J77" i="29"/>
  <c r="O78" i="29"/>
  <c r="L93" i="29"/>
  <c r="O93" i="29" s="1"/>
  <c r="J93" i="29"/>
  <c r="O94" i="29"/>
  <c r="L117" i="29"/>
  <c r="O117" i="29" s="1"/>
  <c r="J117" i="29"/>
  <c r="O29" i="28"/>
  <c r="L57" i="28"/>
  <c r="O57" i="28" s="1"/>
  <c r="J57" i="28"/>
  <c r="O58" i="28"/>
  <c r="O64" i="28"/>
  <c r="L73" i="28"/>
  <c r="O73" i="28" s="1"/>
  <c r="J73" i="28"/>
  <c r="O74" i="28"/>
  <c r="O80" i="28"/>
  <c r="L89" i="28"/>
  <c r="O89" i="28" s="1"/>
  <c r="J89" i="28"/>
  <c r="O90" i="28"/>
  <c r="L105" i="28"/>
  <c r="O105" i="28" s="1"/>
  <c r="J105" i="28"/>
  <c r="O106" i="28"/>
  <c r="O70" i="28"/>
  <c r="L85" i="28"/>
  <c r="O85" i="28" s="1"/>
  <c r="J85" i="28"/>
  <c r="L101" i="28"/>
  <c r="O101" i="28" s="1"/>
  <c r="J101" i="28"/>
  <c r="J25" i="28"/>
  <c r="O32" i="28"/>
  <c r="O37" i="28"/>
  <c r="L40" i="28"/>
  <c r="O40" i="28" s="1"/>
  <c r="L45" i="28"/>
  <c r="O45" i="28" s="1"/>
  <c r="J45" i="28"/>
  <c r="O52" i="28"/>
  <c r="L61" i="28"/>
  <c r="O61" i="28" s="1"/>
  <c r="J61" i="28"/>
  <c r="O62" i="28"/>
  <c r="L77" i="28"/>
  <c r="O77" i="28" s="1"/>
  <c r="J77" i="28"/>
  <c r="O78" i="28"/>
  <c r="O84" i="28"/>
  <c r="L93" i="28"/>
  <c r="O93" i="28" s="1"/>
  <c r="J93" i="28"/>
  <c r="O94" i="28"/>
  <c r="L109" i="28"/>
  <c r="O109" i="28" s="1"/>
  <c r="J109" i="28"/>
  <c r="L113" i="28"/>
  <c r="O113" i="28" s="1"/>
  <c r="J113" i="28"/>
  <c r="L53" i="28"/>
  <c r="O53" i="28" s="1"/>
  <c r="J53" i="28"/>
  <c r="L69" i="28"/>
  <c r="O69" i="28" s="1"/>
  <c r="J69" i="28"/>
  <c r="O86" i="28"/>
  <c r="O102" i="28"/>
  <c r="O25" i="28"/>
  <c r="J29" i="28"/>
  <c r="O33" i="28"/>
  <c r="L36" i="28"/>
  <c r="O36" i="28" s="1"/>
  <c r="J37" i="28"/>
  <c r="L49" i="28"/>
  <c r="O49" i="28" s="1"/>
  <c r="J49" i="28"/>
  <c r="O66" i="28"/>
  <c r="O72" i="28"/>
  <c r="L81" i="28"/>
  <c r="O81" i="28" s="1"/>
  <c r="J81" i="28"/>
  <c r="O82" i="28"/>
  <c r="O88" i="28"/>
  <c r="L97" i="28"/>
  <c r="O97" i="28" s="1"/>
  <c r="J97" i="28"/>
  <c r="O104" i="28"/>
  <c r="L117" i="28"/>
  <c r="O117" i="28" s="1"/>
  <c r="J117" i="28"/>
  <c r="O25" i="26"/>
  <c r="L57" i="26"/>
  <c r="O57" i="26" s="1"/>
  <c r="J57" i="26"/>
  <c r="L73" i="26"/>
  <c r="O73" i="26" s="1"/>
  <c r="J73" i="26"/>
  <c r="L89" i="26"/>
  <c r="O89" i="26" s="1"/>
  <c r="J89" i="26"/>
  <c r="O53" i="26"/>
  <c r="L77" i="26"/>
  <c r="O77" i="26" s="1"/>
  <c r="J77" i="26"/>
  <c r="L93" i="26"/>
  <c r="O93" i="26" s="1"/>
  <c r="J93" i="26"/>
  <c r="O33" i="26"/>
  <c r="L36" i="26"/>
  <c r="O36" i="26" s="1"/>
  <c r="O49" i="26"/>
  <c r="L52" i="26"/>
  <c r="O52" i="26" s="1"/>
  <c r="J53" i="26"/>
  <c r="L65" i="26"/>
  <c r="O65" i="26" s="1"/>
  <c r="J65" i="26"/>
  <c r="O68" i="26"/>
  <c r="L81" i="26"/>
  <c r="O81" i="26" s="1"/>
  <c r="J81" i="26"/>
  <c r="O84" i="26"/>
  <c r="O100" i="26"/>
  <c r="L113" i="26"/>
  <c r="O113" i="26" s="1"/>
  <c r="J113" i="26"/>
  <c r="O41" i="26"/>
  <c r="L105" i="26"/>
  <c r="O105" i="26" s="1"/>
  <c r="J105" i="26"/>
  <c r="J25" i="26"/>
  <c r="J41" i="26"/>
  <c r="L61" i="26"/>
  <c r="O61" i="26" s="1"/>
  <c r="J61" i="26"/>
  <c r="L109" i="26"/>
  <c r="O109" i="26" s="1"/>
  <c r="J109" i="26"/>
  <c r="O29" i="26"/>
  <c r="L32" i="26"/>
  <c r="O32" i="26" s="1"/>
  <c r="J33" i="26"/>
  <c r="O40" i="26"/>
  <c r="O45" i="26"/>
  <c r="O56" i="26"/>
  <c r="L69" i="26"/>
  <c r="O69" i="26" s="1"/>
  <c r="J69" i="26"/>
  <c r="L85" i="26"/>
  <c r="O85" i="26" s="1"/>
  <c r="J85" i="26"/>
  <c r="L101" i="26"/>
  <c r="O101" i="26" s="1"/>
  <c r="J101" i="26"/>
  <c r="O104" i="26"/>
  <c r="L117" i="26"/>
  <c r="O117" i="26" s="1"/>
  <c r="J117" i="26"/>
  <c r="O120" i="26"/>
  <c r="O45" i="25"/>
  <c r="L61" i="25"/>
  <c r="O61" i="25" s="1"/>
  <c r="J61" i="25"/>
  <c r="O102" i="25"/>
  <c r="O25" i="25"/>
  <c r="J29" i="25"/>
  <c r="O41" i="25"/>
  <c r="O57" i="25"/>
  <c r="L65" i="25"/>
  <c r="O65" i="25" s="1"/>
  <c r="J65" i="25"/>
  <c r="L69" i="25"/>
  <c r="O69" i="25" s="1"/>
  <c r="J69" i="25"/>
  <c r="L109" i="25"/>
  <c r="O109" i="25" s="1"/>
  <c r="J109" i="25"/>
  <c r="N122" i="25"/>
  <c r="G43" i="2" s="1"/>
  <c r="L24" i="25"/>
  <c r="O24" i="25" s="1"/>
  <c r="J25" i="25"/>
  <c r="O37" i="25"/>
  <c r="L40" i="25"/>
  <c r="O40" i="25" s="1"/>
  <c r="J41" i="25"/>
  <c r="O53" i="25"/>
  <c r="L56" i="25"/>
  <c r="O56" i="25" s="1"/>
  <c r="J57" i="25"/>
  <c r="O60" i="25"/>
  <c r="O76" i="25"/>
  <c r="L113" i="25"/>
  <c r="O113" i="25" s="1"/>
  <c r="J113" i="25"/>
  <c r="O29" i="25"/>
  <c r="L81" i="25"/>
  <c r="O81" i="25" s="1"/>
  <c r="J81" i="25"/>
  <c r="L101" i="25"/>
  <c r="O101" i="25" s="1"/>
  <c r="J101" i="25"/>
  <c r="L105" i="25"/>
  <c r="O105" i="25" s="1"/>
  <c r="J105" i="25"/>
  <c r="J45" i="25"/>
  <c r="O48" i="25"/>
  <c r="L85" i="25"/>
  <c r="O85" i="25" s="1"/>
  <c r="J85" i="25"/>
  <c r="O33" i="25"/>
  <c r="L36" i="25"/>
  <c r="O36" i="25" s="1"/>
  <c r="O49" i="25"/>
  <c r="L52" i="25"/>
  <c r="O52" i="25" s="1"/>
  <c r="L77" i="25"/>
  <c r="O77" i="25" s="1"/>
  <c r="J77" i="25"/>
  <c r="L93" i="25"/>
  <c r="O93" i="25" s="1"/>
  <c r="J93" i="25"/>
  <c r="O94" i="25"/>
  <c r="L97" i="25"/>
  <c r="O97" i="25" s="1"/>
  <c r="J97" i="25"/>
  <c r="O104" i="25"/>
  <c r="L117" i="25"/>
  <c r="O117" i="25" s="1"/>
  <c r="J117" i="25"/>
  <c r="J25" i="24"/>
  <c r="O37" i="24"/>
  <c r="J41" i="24"/>
  <c r="O52" i="24"/>
  <c r="O60" i="24"/>
  <c r="J64" i="24"/>
  <c r="L76" i="24"/>
  <c r="O76" i="24" s="1"/>
  <c r="J76" i="24"/>
  <c r="L92" i="24"/>
  <c r="O92" i="24" s="1"/>
  <c r="J92" i="24"/>
  <c r="L108" i="24"/>
  <c r="O108" i="24" s="1"/>
  <c r="J108" i="24"/>
  <c r="O64" i="24"/>
  <c r="L104" i="24"/>
  <c r="O104" i="24" s="1"/>
  <c r="J104" i="24"/>
  <c r="O24" i="24"/>
  <c r="O33" i="24"/>
  <c r="L36" i="24"/>
  <c r="O36" i="24" s="1"/>
  <c r="J37" i="24"/>
  <c r="O48" i="24"/>
  <c r="L51" i="24"/>
  <c r="O51" i="24" s="1"/>
  <c r="J52" i="24"/>
  <c r="O55" i="24"/>
  <c r="L59" i="24"/>
  <c r="O59" i="24" s="1"/>
  <c r="J60" i="24"/>
  <c r="O72" i="24"/>
  <c r="L75" i="24"/>
  <c r="O75" i="24" s="1"/>
  <c r="L80" i="24"/>
  <c r="O80" i="24" s="1"/>
  <c r="J80" i="24"/>
  <c r="O83" i="24"/>
  <c r="L96" i="24"/>
  <c r="O96" i="24" s="1"/>
  <c r="J96" i="24"/>
  <c r="O99" i="24"/>
  <c r="L112" i="24"/>
  <c r="O112" i="24" s="1"/>
  <c r="J112" i="24"/>
  <c r="O25" i="24"/>
  <c r="O41" i="24"/>
  <c r="L88" i="24"/>
  <c r="O88" i="24" s="1"/>
  <c r="J88" i="24"/>
  <c r="O29" i="24"/>
  <c r="L32" i="24"/>
  <c r="O32" i="24" s="1"/>
  <c r="O56" i="24"/>
  <c r="O68" i="24"/>
  <c r="L71" i="24"/>
  <c r="O71" i="24" s="1"/>
  <c r="J72" i="24"/>
  <c r="L84" i="24"/>
  <c r="O84" i="24" s="1"/>
  <c r="J84" i="24"/>
  <c r="L100" i="24"/>
  <c r="O100" i="24" s="1"/>
  <c r="J100" i="24"/>
  <c r="O103" i="24"/>
  <c r="L116" i="24"/>
  <c r="O116" i="24" s="1"/>
  <c r="J116" i="24"/>
  <c r="L45" i="23"/>
  <c r="O45" i="23" s="1"/>
  <c r="J45" i="23"/>
  <c r="L33" i="23"/>
  <c r="J33" i="23"/>
  <c r="L37" i="23"/>
  <c r="O37" i="23" s="1"/>
  <c r="J37" i="23"/>
  <c r="O49" i="23"/>
  <c r="O57" i="23"/>
  <c r="O65" i="23"/>
  <c r="O73" i="23"/>
  <c r="O77" i="23"/>
  <c r="O81" i="23"/>
  <c r="O85" i="23"/>
  <c r="O89" i="23"/>
  <c r="O93" i="23"/>
  <c r="O97" i="23"/>
  <c r="O101" i="23"/>
  <c r="O105" i="23"/>
  <c r="O109" i="23"/>
  <c r="O113" i="23"/>
  <c r="O117" i="23"/>
  <c r="L29" i="23"/>
  <c r="O29" i="23" s="1"/>
  <c r="J29" i="23"/>
  <c r="L25" i="23"/>
  <c r="O25" i="23" s="1"/>
  <c r="J25" i="23"/>
  <c r="O33" i="23"/>
  <c r="L41" i="23"/>
  <c r="O41" i="23" s="1"/>
  <c r="J41" i="23"/>
  <c r="L23" i="23"/>
  <c r="O23" i="23" s="1"/>
  <c r="L27" i="23"/>
  <c r="O27" i="23" s="1"/>
  <c r="L31" i="23"/>
  <c r="O31" i="23" s="1"/>
  <c r="L35" i="23"/>
  <c r="O35" i="23" s="1"/>
  <c r="L43" i="23"/>
  <c r="O43" i="23" s="1"/>
  <c r="L47" i="23"/>
  <c r="O47" i="23" s="1"/>
  <c r="J49" i="23"/>
  <c r="L51" i="23"/>
  <c r="O51" i="23" s="1"/>
  <c r="L55" i="23"/>
  <c r="O55" i="23" s="1"/>
  <c r="J57" i="23"/>
  <c r="L59" i="23"/>
  <c r="O59" i="23" s="1"/>
  <c r="L63" i="23"/>
  <c r="O63" i="23" s="1"/>
  <c r="J65" i="23"/>
  <c r="L67" i="23"/>
  <c r="O67" i="23" s="1"/>
  <c r="J73" i="23"/>
  <c r="L75" i="23"/>
  <c r="O75" i="23" s="1"/>
  <c r="J77" i="23"/>
  <c r="L79" i="23"/>
  <c r="O79" i="23" s="1"/>
  <c r="J81" i="23"/>
  <c r="L83" i="23"/>
  <c r="O83" i="23" s="1"/>
  <c r="J85" i="23"/>
  <c r="L87" i="23"/>
  <c r="O87" i="23" s="1"/>
  <c r="J89" i="23"/>
  <c r="L91" i="23"/>
  <c r="O91" i="23" s="1"/>
  <c r="J93" i="23"/>
  <c r="L95" i="23"/>
  <c r="O95" i="23" s="1"/>
  <c r="J97" i="23"/>
  <c r="L99" i="23"/>
  <c r="O99" i="23" s="1"/>
  <c r="J101" i="23"/>
  <c r="L103" i="23"/>
  <c r="O103" i="23" s="1"/>
  <c r="J105" i="23"/>
  <c r="L107" i="23"/>
  <c r="O107" i="23" s="1"/>
  <c r="J109" i="23"/>
  <c r="L111" i="23"/>
  <c r="O111" i="23" s="1"/>
  <c r="J113" i="23"/>
  <c r="L115" i="23"/>
  <c r="O115" i="23" s="1"/>
  <c r="J117" i="23"/>
  <c r="L119" i="23"/>
  <c r="O119" i="23" s="1"/>
  <c r="O25" i="22"/>
  <c r="J29" i="22"/>
  <c r="O41" i="22"/>
  <c r="J45" i="22"/>
  <c r="O57" i="22"/>
  <c r="J61" i="22"/>
  <c r="O73" i="22"/>
  <c r="J77" i="22"/>
  <c r="L89" i="22"/>
  <c r="O89" i="22" s="1"/>
  <c r="J89" i="22"/>
  <c r="O90" i="22"/>
  <c r="O96" i="22"/>
  <c r="L105" i="22"/>
  <c r="O105" i="22" s="1"/>
  <c r="J105" i="22"/>
  <c r="O106" i="22"/>
  <c r="O29" i="22"/>
  <c r="O61" i="22"/>
  <c r="O77" i="22"/>
  <c r="L101" i="22"/>
  <c r="O101" i="22" s="1"/>
  <c r="J101" i="22"/>
  <c r="J25" i="22"/>
  <c r="O37" i="22"/>
  <c r="L40" i="22"/>
  <c r="J41" i="22"/>
  <c r="O44" i="22"/>
  <c r="L56" i="22"/>
  <c r="O56" i="22" s="1"/>
  <c r="J57" i="22"/>
  <c r="O60" i="22"/>
  <c r="O69" i="22"/>
  <c r="L72" i="22"/>
  <c r="J73" i="22"/>
  <c r="O85" i="22"/>
  <c r="L93" i="22"/>
  <c r="O93" i="22" s="1"/>
  <c r="J93" i="22"/>
  <c r="O94" i="22"/>
  <c r="L109" i="22"/>
  <c r="O109" i="22" s="1"/>
  <c r="J109" i="22"/>
  <c r="O110" i="22"/>
  <c r="L113" i="22"/>
  <c r="O113" i="22" s="1"/>
  <c r="J113" i="22"/>
  <c r="O45" i="22"/>
  <c r="O102" i="22"/>
  <c r="O33" i="22"/>
  <c r="L36" i="22"/>
  <c r="O36" i="22" s="1"/>
  <c r="O40" i="22"/>
  <c r="O49" i="22"/>
  <c r="L52" i="22"/>
  <c r="O52" i="22" s="1"/>
  <c r="O65" i="22"/>
  <c r="O72" i="22"/>
  <c r="O81" i="22"/>
  <c r="L84" i="22"/>
  <c r="O84" i="22" s="1"/>
  <c r="O98" i="22"/>
  <c r="L117" i="22"/>
  <c r="O117" i="22" s="1"/>
  <c r="J117" i="22"/>
  <c r="O26" i="21"/>
  <c r="O42" i="21"/>
  <c r="O58" i="21"/>
  <c r="O74" i="21"/>
  <c r="O82" i="21"/>
  <c r="O22" i="21"/>
  <c r="O38" i="21"/>
  <c r="O54" i="21"/>
  <c r="O70" i="21"/>
  <c r="O94" i="21"/>
  <c r="O29" i="21"/>
  <c r="O34" i="21"/>
  <c r="O45" i="21"/>
  <c r="O50" i="21"/>
  <c r="O61" i="21"/>
  <c r="O66" i="21"/>
  <c r="O85" i="21"/>
  <c r="O97" i="21"/>
  <c r="O30" i="21"/>
  <c r="O41" i="21"/>
  <c r="O46" i="21"/>
  <c r="O62" i="21"/>
  <c r="O73" i="21"/>
  <c r="O81" i="21"/>
  <c r="O86" i="21"/>
  <c r="O98" i="21"/>
  <c r="O101" i="21"/>
  <c r="O105" i="21"/>
  <c r="O109" i="21"/>
  <c r="O113" i="21"/>
  <c r="O117" i="21"/>
  <c r="J29" i="21"/>
  <c r="J33" i="21"/>
  <c r="J37" i="21"/>
  <c r="J41" i="21"/>
  <c r="J45" i="21"/>
  <c r="J49" i="21"/>
  <c r="J53" i="21"/>
  <c r="J61" i="21"/>
  <c r="J65" i="21"/>
  <c r="J69" i="21"/>
  <c r="J73" i="21"/>
  <c r="L75" i="21"/>
  <c r="O75" i="21" s="1"/>
  <c r="J77" i="21"/>
  <c r="L79" i="21"/>
  <c r="O79" i="21" s="1"/>
  <c r="J81" i="21"/>
  <c r="J85" i="21"/>
  <c r="J89" i="21"/>
  <c r="J93" i="21"/>
  <c r="L95" i="21"/>
  <c r="O95" i="21" s="1"/>
  <c r="J97" i="21"/>
  <c r="L99" i="21"/>
  <c r="O99" i="21" s="1"/>
  <c r="J101" i="21"/>
  <c r="L103" i="21"/>
  <c r="O103" i="21" s="1"/>
  <c r="J105" i="21"/>
  <c r="L107" i="21"/>
  <c r="O107" i="21" s="1"/>
  <c r="J109" i="21"/>
  <c r="L111" i="21"/>
  <c r="O111" i="21" s="1"/>
  <c r="J113" i="21"/>
  <c r="L115" i="21"/>
  <c r="O115" i="21" s="1"/>
  <c r="J117" i="21"/>
  <c r="L119" i="21"/>
  <c r="O119" i="21" s="1"/>
  <c r="L37" i="20"/>
  <c r="J37" i="20"/>
  <c r="L69" i="20"/>
  <c r="O69" i="20" s="1"/>
  <c r="J69" i="20"/>
  <c r="N122" i="20"/>
  <c r="G38" i="2" s="1"/>
  <c r="O22" i="20"/>
  <c r="L25" i="20"/>
  <c r="O25" i="20" s="1"/>
  <c r="J25" i="20"/>
  <c r="L41" i="20"/>
  <c r="O41" i="20" s="1"/>
  <c r="J41" i="20"/>
  <c r="L57" i="20"/>
  <c r="O57" i="20" s="1"/>
  <c r="J57" i="20"/>
  <c r="L53" i="20"/>
  <c r="O53" i="20" s="1"/>
  <c r="J53" i="20"/>
  <c r="L29" i="20"/>
  <c r="O29" i="20" s="1"/>
  <c r="J29" i="20"/>
  <c r="O37" i="20"/>
  <c r="L45" i="20"/>
  <c r="O45" i="20" s="1"/>
  <c r="J45" i="20"/>
  <c r="O48" i="20"/>
  <c r="L61" i="20"/>
  <c r="O61" i="20" s="1"/>
  <c r="J61" i="20"/>
  <c r="O73" i="20"/>
  <c r="O81" i="20"/>
  <c r="O85" i="20"/>
  <c r="O89" i="20"/>
  <c r="O93" i="20"/>
  <c r="O97" i="20"/>
  <c r="O101" i="20"/>
  <c r="O105" i="20"/>
  <c r="O109" i="20"/>
  <c r="O113" i="20"/>
  <c r="O117" i="20"/>
  <c r="L33" i="20"/>
  <c r="O33" i="20" s="1"/>
  <c r="J33" i="20"/>
  <c r="L49" i="20"/>
  <c r="O49" i="20" s="1"/>
  <c r="J49" i="20"/>
  <c r="L23" i="20"/>
  <c r="O23" i="20" s="1"/>
  <c r="L27" i="20"/>
  <c r="O27" i="20" s="1"/>
  <c r="L31" i="20"/>
  <c r="O31" i="20" s="1"/>
  <c r="L35" i="20"/>
  <c r="O35" i="20" s="1"/>
  <c r="L39" i="20"/>
  <c r="O39" i="20" s="1"/>
  <c r="L43" i="20"/>
  <c r="O43" i="20" s="1"/>
  <c r="L47" i="20"/>
  <c r="O47" i="20" s="1"/>
  <c r="L51" i="20"/>
  <c r="O51" i="20" s="1"/>
  <c r="L55" i="20"/>
  <c r="O55" i="20" s="1"/>
  <c r="L59" i="20"/>
  <c r="O59" i="20" s="1"/>
  <c r="L63" i="20"/>
  <c r="O63" i="20" s="1"/>
  <c r="L67" i="20"/>
  <c r="O67" i="20" s="1"/>
  <c r="L71" i="20"/>
  <c r="O71" i="20" s="1"/>
  <c r="J73" i="20"/>
  <c r="L75" i="20"/>
  <c r="O75" i="20" s="1"/>
  <c r="L79" i="20"/>
  <c r="O79" i="20" s="1"/>
  <c r="J81" i="20"/>
  <c r="L83" i="20"/>
  <c r="O83" i="20" s="1"/>
  <c r="J85" i="20"/>
  <c r="L87" i="20"/>
  <c r="O87" i="20" s="1"/>
  <c r="J89" i="20"/>
  <c r="L91" i="20"/>
  <c r="O91" i="20" s="1"/>
  <c r="J93" i="20"/>
  <c r="L95" i="20"/>
  <c r="O95" i="20" s="1"/>
  <c r="J97" i="20"/>
  <c r="L99" i="20"/>
  <c r="O99" i="20" s="1"/>
  <c r="J101" i="20"/>
  <c r="L103" i="20"/>
  <c r="O103" i="20" s="1"/>
  <c r="J105" i="20"/>
  <c r="L107" i="20"/>
  <c r="O107" i="20" s="1"/>
  <c r="J109" i="20"/>
  <c r="L111" i="20"/>
  <c r="O111" i="20" s="1"/>
  <c r="J113" i="20"/>
  <c r="L115" i="20"/>
  <c r="O115" i="20" s="1"/>
  <c r="J117" i="20"/>
  <c r="L119" i="20"/>
  <c r="O119" i="20" s="1"/>
  <c r="O37" i="19"/>
  <c r="L73" i="19"/>
  <c r="O73" i="19" s="1"/>
  <c r="J73" i="19"/>
  <c r="L89" i="19"/>
  <c r="J89" i="19"/>
  <c r="O29" i="19"/>
  <c r="L32" i="19"/>
  <c r="J33" i="19"/>
  <c r="O45" i="19"/>
  <c r="L48" i="19"/>
  <c r="O48" i="19" s="1"/>
  <c r="J49" i="19"/>
  <c r="O61" i="19"/>
  <c r="L64" i="19"/>
  <c r="O64" i="19" s="1"/>
  <c r="J65" i="19"/>
  <c r="O66" i="19"/>
  <c r="O72" i="19"/>
  <c r="L81" i="19"/>
  <c r="O81" i="19" s="1"/>
  <c r="J81" i="19"/>
  <c r="O82" i="19"/>
  <c r="O88" i="19"/>
  <c r="L97" i="19"/>
  <c r="O97" i="19" s="1"/>
  <c r="J97" i="19"/>
  <c r="O98" i="19"/>
  <c r="O102" i="19"/>
  <c r="L105" i="19"/>
  <c r="O105" i="19" s="1"/>
  <c r="J105" i="19"/>
  <c r="O106" i="19"/>
  <c r="L109" i="19"/>
  <c r="O109" i="19" s="1"/>
  <c r="J109" i="19"/>
  <c r="O110" i="19"/>
  <c r="L113" i="19"/>
  <c r="O113" i="19" s="1"/>
  <c r="J113" i="19"/>
  <c r="O116" i="19"/>
  <c r="O53" i="19"/>
  <c r="O90" i="19"/>
  <c r="O24" i="19"/>
  <c r="O33" i="19"/>
  <c r="J37" i="19"/>
  <c r="O49" i="19"/>
  <c r="J53" i="19"/>
  <c r="O65" i="19"/>
  <c r="L77" i="19"/>
  <c r="O77" i="19" s="1"/>
  <c r="J77" i="19"/>
  <c r="O84" i="19"/>
  <c r="L93" i="19"/>
  <c r="O93" i="19" s="1"/>
  <c r="J93" i="19"/>
  <c r="O94" i="19"/>
  <c r="M122" i="19"/>
  <c r="F37" i="2" s="1"/>
  <c r="L28" i="19"/>
  <c r="O28" i="19" s="1"/>
  <c r="J29" i="19"/>
  <c r="O32" i="19"/>
  <c r="O41" i="19"/>
  <c r="L44" i="19"/>
  <c r="O44" i="19" s="1"/>
  <c r="J45" i="19"/>
  <c r="O57" i="19"/>
  <c r="L60" i="19"/>
  <c r="O60" i="19" s="1"/>
  <c r="J61" i="19"/>
  <c r="L69" i="19"/>
  <c r="O69" i="19" s="1"/>
  <c r="J69" i="19"/>
  <c r="O70" i="19"/>
  <c r="L85" i="19"/>
  <c r="O85" i="19" s="1"/>
  <c r="J85" i="19"/>
  <c r="O89" i="19"/>
  <c r="O92" i="19"/>
  <c r="L117" i="19"/>
  <c r="O117" i="19" s="1"/>
  <c r="J117" i="19"/>
  <c r="O29" i="18"/>
  <c r="J33" i="18"/>
  <c r="O45" i="18"/>
  <c r="O52" i="18"/>
  <c r="O61" i="18"/>
  <c r="J65" i="18"/>
  <c r="O77" i="18"/>
  <c r="J81" i="18"/>
  <c r="O82" i="18"/>
  <c r="L97" i="18"/>
  <c r="O97" i="18" s="1"/>
  <c r="J97" i="18"/>
  <c r="O98" i="18"/>
  <c r="O104" i="18"/>
  <c r="O25" i="18"/>
  <c r="O41" i="18"/>
  <c r="O57" i="18"/>
  <c r="O73" i="18"/>
  <c r="L85" i="18"/>
  <c r="O85" i="18" s="1"/>
  <c r="J85" i="18"/>
  <c r="O86" i="18"/>
  <c r="L101" i="18"/>
  <c r="O101" i="18" s="1"/>
  <c r="J101" i="18"/>
  <c r="O102" i="18"/>
  <c r="L24" i="18"/>
  <c r="O24" i="18" s="1"/>
  <c r="J25" i="18"/>
  <c r="O37" i="18"/>
  <c r="L40" i="18"/>
  <c r="O40" i="18" s="1"/>
  <c r="J41" i="18"/>
  <c r="O53" i="18"/>
  <c r="L56" i="18"/>
  <c r="O56" i="18" s="1"/>
  <c r="J57" i="18"/>
  <c r="O69" i="18"/>
  <c r="J73" i="18"/>
  <c r="O76" i="18"/>
  <c r="O90" i="18"/>
  <c r="L105" i="18"/>
  <c r="O105" i="18" s="1"/>
  <c r="J105" i="18"/>
  <c r="O106" i="18"/>
  <c r="L109" i="18"/>
  <c r="O109" i="18" s="1"/>
  <c r="J109" i="18"/>
  <c r="O110" i="18"/>
  <c r="L113" i="18"/>
  <c r="O113" i="18" s="1"/>
  <c r="J113" i="18"/>
  <c r="O116" i="18"/>
  <c r="O33" i="18"/>
  <c r="O65" i="18"/>
  <c r="O81" i="18"/>
  <c r="L93" i="18"/>
  <c r="O93" i="18" s="1"/>
  <c r="J93" i="18"/>
  <c r="O94" i="18"/>
  <c r="L117" i="18"/>
  <c r="O117" i="18" s="1"/>
  <c r="J117" i="18"/>
  <c r="O29" i="17"/>
  <c r="O45" i="17"/>
  <c r="O61" i="17"/>
  <c r="O77" i="17"/>
  <c r="O93" i="17"/>
  <c r="K122" i="17"/>
  <c r="H35" i="2" s="1"/>
  <c r="O25" i="17"/>
  <c r="L28" i="17"/>
  <c r="O28" i="17" s="1"/>
  <c r="J29" i="17"/>
  <c r="O32" i="17"/>
  <c r="O41" i="17"/>
  <c r="J45" i="17"/>
  <c r="O48" i="17"/>
  <c r="O57" i="17"/>
  <c r="L60" i="17"/>
  <c r="O60" i="17" s="1"/>
  <c r="J61" i="17"/>
  <c r="O64" i="17"/>
  <c r="O73" i="17"/>
  <c r="L76" i="17"/>
  <c r="O76" i="17" s="1"/>
  <c r="J77" i="17"/>
  <c r="O80" i="17"/>
  <c r="O89" i="17"/>
  <c r="J93" i="17"/>
  <c r="O96" i="17"/>
  <c r="O104" i="17"/>
  <c r="O37" i="17"/>
  <c r="L40" i="17"/>
  <c r="O40" i="17" s="1"/>
  <c r="J41" i="17"/>
  <c r="O53" i="17"/>
  <c r="L56" i="17"/>
  <c r="O56" i="17" s="1"/>
  <c r="J57" i="17"/>
  <c r="O69" i="17"/>
  <c r="J73" i="17"/>
  <c r="O85" i="17"/>
  <c r="J89" i="17"/>
  <c r="L101" i="17"/>
  <c r="O101" i="17" s="1"/>
  <c r="J101" i="17"/>
  <c r="O102" i="17"/>
  <c r="O33" i="17"/>
  <c r="O49" i="17"/>
  <c r="O65" i="17"/>
  <c r="O81" i="17"/>
  <c r="O97" i="17"/>
  <c r="L100" i="17"/>
  <c r="O100" i="17" s="1"/>
  <c r="L105" i="17"/>
  <c r="O105" i="17" s="1"/>
  <c r="J105" i="17"/>
  <c r="O106" i="17"/>
  <c r="L109" i="17"/>
  <c r="O109" i="17" s="1"/>
  <c r="J109" i="17"/>
  <c r="O110" i="17"/>
  <c r="L113" i="17"/>
  <c r="O113" i="17" s="1"/>
  <c r="J113" i="17"/>
  <c r="O114" i="17"/>
  <c r="L117" i="17"/>
  <c r="O117" i="17" s="1"/>
  <c r="J117" i="17"/>
  <c r="O120" i="17"/>
  <c r="L37" i="16"/>
  <c r="O37" i="16" s="1"/>
  <c r="J37" i="16"/>
  <c r="M122" i="16"/>
  <c r="F34" i="2" s="1"/>
  <c r="L29" i="16"/>
  <c r="O29" i="16" s="1"/>
  <c r="J29" i="16"/>
  <c r="O32" i="16"/>
  <c r="O45" i="16"/>
  <c r="O49" i="16"/>
  <c r="O53" i="16"/>
  <c r="O57" i="16"/>
  <c r="O61" i="16"/>
  <c r="O65" i="16"/>
  <c r="O69" i="16"/>
  <c r="O73" i="16"/>
  <c r="O77" i="16"/>
  <c r="O81" i="16"/>
  <c r="O85" i="16"/>
  <c r="O89" i="16"/>
  <c r="O93" i="16"/>
  <c r="O97" i="16"/>
  <c r="O105" i="16"/>
  <c r="O109" i="16"/>
  <c r="O113" i="16"/>
  <c r="O117" i="16"/>
  <c r="L25" i="16"/>
  <c r="J25" i="16"/>
  <c r="L33" i="16"/>
  <c r="O33" i="16" s="1"/>
  <c r="J33" i="16"/>
  <c r="O36" i="16"/>
  <c r="L23" i="16"/>
  <c r="O23" i="16" s="1"/>
  <c r="L27" i="16"/>
  <c r="O27" i="16" s="1"/>
  <c r="L31" i="16"/>
  <c r="O31" i="16" s="1"/>
  <c r="L35" i="16"/>
  <c r="O35" i="16" s="1"/>
  <c r="L39" i="16"/>
  <c r="O39" i="16" s="1"/>
  <c r="L43" i="16"/>
  <c r="O43" i="16" s="1"/>
  <c r="J45" i="16"/>
  <c r="L47" i="16"/>
  <c r="O47" i="16" s="1"/>
  <c r="J49" i="16"/>
  <c r="L51" i="16"/>
  <c r="O51" i="16" s="1"/>
  <c r="J53" i="16"/>
  <c r="L55" i="16"/>
  <c r="O55" i="16" s="1"/>
  <c r="J57" i="16"/>
  <c r="L59" i="16"/>
  <c r="O59" i="16" s="1"/>
  <c r="J61" i="16"/>
  <c r="L63" i="16"/>
  <c r="O63" i="16" s="1"/>
  <c r="J65" i="16"/>
  <c r="L67" i="16"/>
  <c r="O67" i="16" s="1"/>
  <c r="J69" i="16"/>
  <c r="J73" i="16"/>
  <c r="L75" i="16"/>
  <c r="O75" i="16" s="1"/>
  <c r="J77" i="16"/>
  <c r="L79" i="16"/>
  <c r="O79" i="16" s="1"/>
  <c r="J81" i="16"/>
  <c r="J85" i="16"/>
  <c r="L87" i="16"/>
  <c r="O87" i="16" s="1"/>
  <c r="J89" i="16"/>
  <c r="L91" i="16"/>
  <c r="O91" i="16" s="1"/>
  <c r="J93" i="16"/>
  <c r="L95" i="16"/>
  <c r="O95" i="16" s="1"/>
  <c r="J97" i="16"/>
  <c r="L103" i="16"/>
  <c r="O103" i="16" s="1"/>
  <c r="J105" i="16"/>
  <c r="L107" i="16"/>
  <c r="O107" i="16" s="1"/>
  <c r="J109" i="16"/>
  <c r="L111" i="16"/>
  <c r="O111" i="16" s="1"/>
  <c r="J113" i="16"/>
  <c r="L115" i="16"/>
  <c r="O115" i="16" s="1"/>
  <c r="J117" i="16"/>
  <c r="L119" i="16"/>
  <c r="O119" i="16" s="1"/>
  <c r="J25" i="15"/>
  <c r="O37" i="15"/>
  <c r="J40" i="15"/>
  <c r="O52" i="15"/>
  <c r="J56" i="15"/>
  <c r="O68" i="15"/>
  <c r="J72" i="15"/>
  <c r="O73" i="15"/>
  <c r="L87" i="15"/>
  <c r="O87" i="15" s="1"/>
  <c r="J87" i="15"/>
  <c r="O88" i="15"/>
  <c r="L103" i="15"/>
  <c r="O103" i="15" s="1"/>
  <c r="J103" i="15"/>
  <c r="O104" i="15"/>
  <c r="O40" i="15"/>
  <c r="O56" i="15"/>
  <c r="O72" i="15"/>
  <c r="L115" i="15"/>
  <c r="O115" i="15" s="1"/>
  <c r="J115" i="15"/>
  <c r="O33" i="15"/>
  <c r="L36" i="15"/>
  <c r="O36" i="15" s="1"/>
  <c r="J37" i="15"/>
  <c r="O48" i="15"/>
  <c r="J52" i="15"/>
  <c r="O55" i="15"/>
  <c r="L67" i="15"/>
  <c r="O67" i="15" s="1"/>
  <c r="J68" i="15"/>
  <c r="O71" i="15"/>
  <c r="L76" i="15"/>
  <c r="O76" i="15" s="1"/>
  <c r="J76" i="15"/>
  <c r="O77" i="15"/>
  <c r="L91" i="15"/>
  <c r="O91" i="15" s="1"/>
  <c r="J91" i="15"/>
  <c r="O92" i="15"/>
  <c r="L107" i="15"/>
  <c r="O107" i="15" s="1"/>
  <c r="J107" i="15"/>
  <c r="O108" i="15"/>
  <c r="O25" i="15"/>
  <c r="L84" i="15"/>
  <c r="O84" i="15" s="1"/>
  <c r="J84" i="15"/>
  <c r="L99" i="15"/>
  <c r="O99" i="15" s="1"/>
  <c r="J99" i="15"/>
  <c r="O100" i="15"/>
  <c r="O29" i="15"/>
  <c r="L32" i="15"/>
  <c r="O32" i="15" s="1"/>
  <c r="J33" i="15"/>
  <c r="O44" i="15"/>
  <c r="L47" i="15"/>
  <c r="O47" i="15" s="1"/>
  <c r="J48" i="15"/>
  <c r="O60" i="15"/>
  <c r="L63" i="15"/>
  <c r="O63" i="15" s="1"/>
  <c r="L80" i="15"/>
  <c r="O80" i="15" s="1"/>
  <c r="J80" i="15"/>
  <c r="O81" i="15"/>
  <c r="L95" i="15"/>
  <c r="O95" i="15" s="1"/>
  <c r="J95" i="15"/>
  <c r="L111" i="15"/>
  <c r="O111" i="15" s="1"/>
  <c r="J111" i="15"/>
  <c r="O112" i="15"/>
  <c r="M121" i="14"/>
  <c r="F32" i="2" s="1"/>
  <c r="O25" i="14"/>
  <c r="J29" i="14"/>
  <c r="O32" i="14"/>
  <c r="O41" i="14"/>
  <c r="J45" i="14"/>
  <c r="O56" i="14"/>
  <c r="J60" i="14"/>
  <c r="J76" i="14"/>
  <c r="O79" i="14"/>
  <c r="O89" i="14"/>
  <c r="L104" i="14"/>
  <c r="O104" i="14" s="1"/>
  <c r="J104" i="14"/>
  <c r="O105" i="14"/>
  <c r="L24" i="14"/>
  <c r="O24" i="14" s="1"/>
  <c r="J25" i="14"/>
  <c r="O28" i="14"/>
  <c r="O37" i="14"/>
  <c r="L40" i="14"/>
  <c r="O40" i="14" s="1"/>
  <c r="J41" i="14"/>
  <c r="O52" i="14"/>
  <c r="L55" i="14"/>
  <c r="O55" i="14" s="1"/>
  <c r="J56" i="14"/>
  <c r="O59" i="14"/>
  <c r="O68" i="14"/>
  <c r="L71" i="14"/>
  <c r="O71" i="14" s="1"/>
  <c r="O84" i="14"/>
  <c r="L87" i="14"/>
  <c r="O87" i="14" s="1"/>
  <c r="L92" i="14"/>
  <c r="O92" i="14" s="1"/>
  <c r="J92" i="14"/>
  <c r="O93" i="14"/>
  <c r="O99" i="14"/>
  <c r="L108" i="14"/>
  <c r="O108" i="14" s="1"/>
  <c r="J108" i="14"/>
  <c r="O109" i="14"/>
  <c r="O111" i="14"/>
  <c r="O29" i="14"/>
  <c r="O45" i="14"/>
  <c r="O60" i="14"/>
  <c r="O76" i="14"/>
  <c r="L100" i="14"/>
  <c r="O100" i="14" s="1"/>
  <c r="J100" i="14"/>
  <c r="O101" i="14"/>
  <c r="O33" i="14"/>
  <c r="L36" i="14"/>
  <c r="O36" i="14" s="1"/>
  <c r="J37" i="14"/>
  <c r="O48" i="14"/>
  <c r="L51" i="14"/>
  <c r="O51" i="14" s="1"/>
  <c r="J52" i="14"/>
  <c r="O64" i="14"/>
  <c r="L67" i="14"/>
  <c r="O67" i="14" s="1"/>
  <c r="J68" i="14"/>
  <c r="O80" i="14"/>
  <c r="L83" i="14"/>
  <c r="O83" i="14" s="1"/>
  <c r="L96" i="14"/>
  <c r="O96" i="14" s="1"/>
  <c r="J96" i="14"/>
  <c r="L112" i="14"/>
  <c r="O112" i="14" s="1"/>
  <c r="J112" i="14"/>
  <c r="O113" i="14"/>
  <c r="L116" i="14"/>
  <c r="O116" i="14" s="1"/>
  <c r="J116" i="14"/>
  <c r="O69" i="13"/>
  <c r="L85" i="13"/>
  <c r="O85" i="13" s="1"/>
  <c r="J85" i="13"/>
  <c r="O86" i="13"/>
  <c r="L101" i="13"/>
  <c r="O101" i="13" s="1"/>
  <c r="J101" i="13"/>
  <c r="O102" i="13"/>
  <c r="L117" i="13"/>
  <c r="O117" i="13" s="1"/>
  <c r="J117" i="13"/>
  <c r="O118" i="13"/>
  <c r="O40" i="13"/>
  <c r="O49" i="13"/>
  <c r="J53" i="13"/>
  <c r="J69" i="13"/>
  <c r="L89" i="13"/>
  <c r="O89" i="13" s="1"/>
  <c r="J89" i="13"/>
  <c r="L105" i="13"/>
  <c r="O105" i="13" s="1"/>
  <c r="J105" i="13"/>
  <c r="O106" i="13"/>
  <c r="O29" i="13"/>
  <c r="L32" i="13"/>
  <c r="O32" i="13" s="1"/>
  <c r="J33" i="13"/>
  <c r="O36" i="13"/>
  <c r="O45" i="13"/>
  <c r="L48" i="13"/>
  <c r="O48" i="13" s="1"/>
  <c r="J49" i="13"/>
  <c r="O61" i="13"/>
  <c r="L64" i="13"/>
  <c r="O72" i="13"/>
  <c r="L76" i="13"/>
  <c r="O76" i="13" s="1"/>
  <c r="J77" i="13"/>
  <c r="L93" i="13"/>
  <c r="O93" i="13" s="1"/>
  <c r="J93" i="13"/>
  <c r="O94" i="13"/>
  <c r="O100" i="13"/>
  <c r="L109" i="13"/>
  <c r="O109" i="13" s="1"/>
  <c r="J109" i="13"/>
  <c r="O110" i="13"/>
  <c r="O37" i="13"/>
  <c r="O53" i="13"/>
  <c r="O33" i="13"/>
  <c r="J37" i="13"/>
  <c r="O56" i="13"/>
  <c r="O77" i="13"/>
  <c r="O96" i="13"/>
  <c r="N122" i="13"/>
  <c r="G31" i="2" s="1"/>
  <c r="O25" i="13"/>
  <c r="L28" i="13"/>
  <c r="O28" i="13" s="1"/>
  <c r="O41" i="13"/>
  <c r="L44" i="13"/>
  <c r="O57" i="13"/>
  <c r="L60" i="13"/>
  <c r="O60" i="13" s="1"/>
  <c r="O64" i="13"/>
  <c r="O73" i="13"/>
  <c r="O88" i="13"/>
  <c r="L97" i="13"/>
  <c r="O97" i="13" s="1"/>
  <c r="J97" i="13"/>
  <c r="O98" i="13"/>
  <c r="L113" i="13"/>
  <c r="O113" i="13" s="1"/>
  <c r="J113" i="13"/>
  <c r="O114" i="13"/>
  <c r="O116" i="13"/>
  <c r="L69" i="12"/>
  <c r="O69" i="12" s="1"/>
  <c r="J69" i="12"/>
  <c r="O29" i="12"/>
  <c r="L32" i="12"/>
  <c r="O32" i="12" s="1"/>
  <c r="J33" i="12"/>
  <c r="O36" i="12"/>
  <c r="O45" i="12"/>
  <c r="L48" i="12"/>
  <c r="O48" i="12" s="1"/>
  <c r="L61" i="12"/>
  <c r="O61" i="12" s="1"/>
  <c r="J61" i="12"/>
  <c r="O62" i="12"/>
  <c r="L89" i="12"/>
  <c r="O89" i="12" s="1"/>
  <c r="J89" i="12"/>
  <c r="O90" i="12"/>
  <c r="L113" i="12"/>
  <c r="O113" i="12" s="1"/>
  <c r="J113" i="12"/>
  <c r="O37" i="12"/>
  <c r="L53" i="12"/>
  <c r="O53" i="12" s="1"/>
  <c r="J53" i="12"/>
  <c r="L73" i="12"/>
  <c r="O73" i="12" s="1"/>
  <c r="J73" i="12"/>
  <c r="L77" i="12"/>
  <c r="O77" i="12" s="1"/>
  <c r="J77" i="12"/>
  <c r="L81" i="12"/>
  <c r="O81" i="12" s="1"/>
  <c r="J81" i="12"/>
  <c r="L97" i="12"/>
  <c r="O97" i="12" s="1"/>
  <c r="J97" i="12"/>
  <c r="O33" i="12"/>
  <c r="J37" i="12"/>
  <c r="L57" i="12"/>
  <c r="O57" i="12" s="1"/>
  <c r="J57" i="12"/>
  <c r="O58" i="12"/>
  <c r="L85" i="12"/>
  <c r="O85" i="12" s="1"/>
  <c r="J85" i="12"/>
  <c r="O86" i="12"/>
  <c r="O92" i="12"/>
  <c r="L101" i="12"/>
  <c r="O101" i="12" s="1"/>
  <c r="J101" i="12"/>
  <c r="L105" i="12"/>
  <c r="O105" i="12" s="1"/>
  <c r="J105" i="12"/>
  <c r="L109" i="12"/>
  <c r="O109" i="12" s="1"/>
  <c r="J109" i="12"/>
  <c r="M122" i="12"/>
  <c r="F30" i="2" s="1"/>
  <c r="K122" i="12"/>
  <c r="H30" i="2" s="1"/>
  <c r="L28" i="12"/>
  <c r="O28" i="12" s="1"/>
  <c r="O41" i="12"/>
  <c r="L44" i="12"/>
  <c r="O44" i="12" s="1"/>
  <c r="L65" i="12"/>
  <c r="O65" i="12" s="1"/>
  <c r="J65" i="12"/>
  <c r="O66" i="12"/>
  <c r="O76" i="12"/>
  <c r="O80" i="12"/>
  <c r="L93" i="12"/>
  <c r="O93" i="12" s="1"/>
  <c r="J93" i="12"/>
  <c r="L117" i="12"/>
  <c r="O117" i="12" s="1"/>
  <c r="J117" i="12"/>
  <c r="O77" i="11"/>
  <c r="L89" i="11"/>
  <c r="O89" i="11" s="1"/>
  <c r="J89" i="11"/>
  <c r="L105" i="11"/>
  <c r="J105" i="11"/>
  <c r="M122" i="11"/>
  <c r="F29" i="2" s="1"/>
  <c r="O25" i="11"/>
  <c r="J29" i="11"/>
  <c r="O41" i="11"/>
  <c r="J45" i="11"/>
  <c r="O57" i="11"/>
  <c r="J61" i="11"/>
  <c r="O73" i="11"/>
  <c r="J77" i="11"/>
  <c r="L93" i="11"/>
  <c r="O93" i="11" s="1"/>
  <c r="J93" i="11"/>
  <c r="L109" i="11"/>
  <c r="O109" i="11" s="1"/>
  <c r="J109" i="11"/>
  <c r="O61" i="11"/>
  <c r="L24" i="11"/>
  <c r="O24" i="11" s="1"/>
  <c r="J25" i="11"/>
  <c r="O32" i="11"/>
  <c r="O37" i="11"/>
  <c r="L40" i="11"/>
  <c r="O40" i="11" s="1"/>
  <c r="J41" i="11"/>
  <c r="O53" i="11"/>
  <c r="L56" i="11"/>
  <c r="O56" i="11" s="1"/>
  <c r="J57" i="11"/>
  <c r="O64" i="11"/>
  <c r="O69" i="11"/>
  <c r="L72" i="11"/>
  <c r="O72" i="11" s="1"/>
  <c r="J73" i="11"/>
  <c r="L81" i="11"/>
  <c r="O81" i="11" s="1"/>
  <c r="J81" i="11"/>
  <c r="O84" i="11"/>
  <c r="L97" i="11"/>
  <c r="O97" i="11" s="1"/>
  <c r="J97" i="11"/>
  <c r="O100" i="11"/>
  <c r="L113" i="11"/>
  <c r="O113" i="11" s="1"/>
  <c r="J113" i="11"/>
  <c r="O116" i="11"/>
  <c r="O45" i="11"/>
  <c r="O33" i="11"/>
  <c r="O49" i="11"/>
  <c r="L52" i="11"/>
  <c r="O52" i="11" s="1"/>
  <c r="O65" i="11"/>
  <c r="O76" i="11"/>
  <c r="L85" i="11"/>
  <c r="O85" i="11" s="1"/>
  <c r="J85" i="11"/>
  <c r="O88" i="11"/>
  <c r="L101" i="11"/>
  <c r="O101" i="11" s="1"/>
  <c r="J101" i="11"/>
  <c r="O104" i="11"/>
  <c r="O105" i="11"/>
  <c r="L117" i="11"/>
  <c r="O117" i="11" s="1"/>
  <c r="J117" i="11"/>
  <c r="O120" i="11"/>
  <c r="O96" i="10"/>
  <c r="O28" i="10"/>
  <c r="J32" i="10"/>
  <c r="O44" i="10"/>
  <c r="J48" i="10"/>
  <c r="O60" i="10"/>
  <c r="J64" i="10"/>
  <c r="O76" i="10"/>
  <c r="J80" i="10"/>
  <c r="O92" i="10"/>
  <c r="J96" i="10"/>
  <c r="L108" i="10"/>
  <c r="O108" i="10" s="1"/>
  <c r="J108" i="10"/>
  <c r="O64" i="10"/>
  <c r="K121" i="10"/>
  <c r="H28" i="2" s="1"/>
  <c r="L27" i="10"/>
  <c r="O27" i="10" s="1"/>
  <c r="J28" i="10"/>
  <c r="O35" i="10"/>
  <c r="O40" i="10"/>
  <c r="L43" i="10"/>
  <c r="O43" i="10" s="1"/>
  <c r="J44" i="10"/>
  <c r="O51" i="10"/>
  <c r="O56" i="10"/>
  <c r="L59" i="10"/>
  <c r="O59" i="10" s="1"/>
  <c r="J60" i="10"/>
  <c r="O72" i="10"/>
  <c r="L75" i="10"/>
  <c r="O75" i="10" s="1"/>
  <c r="J76" i="10"/>
  <c r="O88" i="10"/>
  <c r="L91" i="10"/>
  <c r="O91" i="10" s="1"/>
  <c r="J92" i="10"/>
  <c r="O99" i="10"/>
  <c r="L112" i="10"/>
  <c r="O112" i="10" s="1"/>
  <c r="J112" i="10"/>
  <c r="O115" i="10"/>
  <c r="O32" i="10"/>
  <c r="O48" i="10"/>
  <c r="O80" i="10"/>
  <c r="L104" i="10"/>
  <c r="O104" i="10" s="1"/>
  <c r="J104" i="10"/>
  <c r="L24" i="10"/>
  <c r="O24" i="10" s="1"/>
  <c r="L39" i="10"/>
  <c r="O39" i="10" s="1"/>
  <c r="J40" i="10"/>
  <c r="O52" i="10"/>
  <c r="L55" i="10"/>
  <c r="O55" i="10" s="1"/>
  <c r="J56" i="10"/>
  <c r="O63" i="10"/>
  <c r="O68" i="10"/>
  <c r="J72" i="10"/>
  <c r="O84" i="10"/>
  <c r="J88" i="10"/>
  <c r="L100" i="10"/>
  <c r="O100" i="10" s="1"/>
  <c r="J100" i="10"/>
  <c r="O103" i="10"/>
  <c r="L116" i="10"/>
  <c r="O116" i="10" s="1"/>
  <c r="J116" i="10"/>
  <c r="O119" i="10"/>
  <c r="L25" i="9"/>
  <c r="O25" i="9" s="1"/>
  <c r="J25" i="9"/>
  <c r="O29" i="9"/>
  <c r="O33" i="9"/>
  <c r="O41" i="9"/>
  <c r="O45" i="9"/>
  <c r="O49" i="9"/>
  <c r="O53" i="9"/>
  <c r="O57" i="9"/>
  <c r="O61" i="9"/>
  <c r="O65" i="9"/>
  <c r="O69" i="9"/>
  <c r="O73" i="9"/>
  <c r="O77" i="9"/>
  <c r="O81" i="9"/>
  <c r="O85" i="9"/>
  <c r="O89" i="9"/>
  <c r="O93" i="9"/>
  <c r="O97" i="9"/>
  <c r="O101" i="9"/>
  <c r="O105" i="9"/>
  <c r="O109" i="9"/>
  <c r="O113" i="9"/>
  <c r="O117" i="9"/>
  <c r="L23" i="9"/>
  <c r="O23" i="9" s="1"/>
  <c r="L27" i="9"/>
  <c r="O27" i="9" s="1"/>
  <c r="J29" i="9"/>
  <c r="L31" i="9"/>
  <c r="O31" i="9" s="1"/>
  <c r="J33" i="9"/>
  <c r="L35" i="9"/>
  <c r="O35" i="9" s="1"/>
  <c r="L39" i="9"/>
  <c r="O39" i="9" s="1"/>
  <c r="J41" i="9"/>
  <c r="L43" i="9"/>
  <c r="O43" i="9" s="1"/>
  <c r="J45" i="9"/>
  <c r="L47" i="9"/>
  <c r="O47" i="9" s="1"/>
  <c r="J49" i="9"/>
  <c r="L51" i="9"/>
  <c r="O51" i="9" s="1"/>
  <c r="J53" i="9"/>
  <c r="L55" i="9"/>
  <c r="O55" i="9" s="1"/>
  <c r="J57" i="9"/>
  <c r="J61" i="9"/>
  <c r="L63" i="9"/>
  <c r="O63" i="9" s="1"/>
  <c r="J65" i="9"/>
  <c r="L67" i="9"/>
  <c r="O67" i="9" s="1"/>
  <c r="J69" i="9"/>
  <c r="J73" i="9"/>
  <c r="L75" i="9"/>
  <c r="O75" i="9" s="1"/>
  <c r="J77" i="9"/>
  <c r="L79" i="9"/>
  <c r="O79" i="9" s="1"/>
  <c r="J81" i="9"/>
  <c r="L83" i="9"/>
  <c r="O83" i="9" s="1"/>
  <c r="J85" i="9"/>
  <c r="L87" i="9"/>
  <c r="O87" i="9" s="1"/>
  <c r="J89" i="9"/>
  <c r="L91" i="9"/>
  <c r="O91" i="9" s="1"/>
  <c r="J93" i="9"/>
  <c r="L95" i="9"/>
  <c r="O95" i="9" s="1"/>
  <c r="J97" i="9"/>
  <c r="L99" i="9"/>
  <c r="O99" i="9" s="1"/>
  <c r="J101" i="9"/>
  <c r="L103" i="9"/>
  <c r="O103" i="9" s="1"/>
  <c r="J105" i="9"/>
  <c r="L107" i="9"/>
  <c r="O107" i="9" s="1"/>
  <c r="J109" i="9"/>
  <c r="L111" i="9"/>
  <c r="O111" i="9" s="1"/>
  <c r="J113" i="9"/>
  <c r="L115" i="9"/>
  <c r="O115" i="9" s="1"/>
  <c r="J117" i="9"/>
  <c r="L119" i="9"/>
  <c r="O119" i="9" s="1"/>
  <c r="O22" i="8"/>
  <c r="O86" i="8"/>
  <c r="O26" i="8"/>
  <c r="O29" i="8"/>
  <c r="O42" i="8"/>
  <c r="O45" i="8"/>
  <c r="O58" i="8"/>
  <c r="O61" i="8"/>
  <c r="O74" i="8"/>
  <c r="O77" i="8"/>
  <c r="O90" i="8"/>
  <c r="O93" i="8"/>
  <c r="O106" i="8"/>
  <c r="O109" i="8"/>
  <c r="O54" i="8"/>
  <c r="O70" i="8"/>
  <c r="O30" i="8"/>
  <c r="O46" i="8"/>
  <c r="O49" i="8"/>
  <c r="O62" i="8"/>
  <c r="O65" i="8"/>
  <c r="O78" i="8"/>
  <c r="O81" i="8"/>
  <c r="O94" i="8"/>
  <c r="O97" i="8"/>
  <c r="O110" i="8"/>
  <c r="O113" i="8"/>
  <c r="O38" i="8"/>
  <c r="O102" i="8"/>
  <c r="O118" i="8"/>
  <c r="O34" i="8"/>
  <c r="O37" i="8"/>
  <c r="O50" i="8"/>
  <c r="O53" i="8"/>
  <c r="O66" i="8"/>
  <c r="O69" i="8"/>
  <c r="O82" i="8"/>
  <c r="O85" i="8"/>
  <c r="O98" i="8"/>
  <c r="O101" i="8"/>
  <c r="O114" i="8"/>
  <c r="O117" i="8"/>
  <c r="J25" i="8"/>
  <c r="J29" i="8"/>
  <c r="J37" i="8"/>
  <c r="J41" i="8"/>
  <c r="J45" i="8"/>
  <c r="J49" i="8"/>
  <c r="J53" i="8"/>
  <c r="J57" i="8"/>
  <c r="J61" i="8"/>
  <c r="J65" i="8"/>
  <c r="J69" i="8"/>
  <c r="J73" i="8"/>
  <c r="J77" i="8"/>
  <c r="J81" i="8"/>
  <c r="J85" i="8"/>
  <c r="J89" i="8"/>
  <c r="J93" i="8"/>
  <c r="J97" i="8"/>
  <c r="J101" i="8"/>
  <c r="J105" i="8"/>
  <c r="J109" i="8"/>
  <c r="J113" i="8"/>
  <c r="J117" i="8"/>
  <c r="N122" i="7"/>
  <c r="G25" i="2" s="1"/>
  <c r="O53" i="7"/>
  <c r="O69" i="7"/>
  <c r="J37" i="7"/>
  <c r="O49" i="7"/>
  <c r="J53" i="7"/>
  <c r="O65" i="7"/>
  <c r="J69" i="7"/>
  <c r="O81" i="7"/>
  <c r="J85" i="7"/>
  <c r="O97" i="7"/>
  <c r="J101" i="7"/>
  <c r="L109" i="7"/>
  <c r="O109" i="7" s="1"/>
  <c r="J109" i="7"/>
  <c r="O37" i="7"/>
  <c r="O85" i="7"/>
  <c r="O101" i="7"/>
  <c r="O24" i="7"/>
  <c r="O29" i="7"/>
  <c r="L32" i="7"/>
  <c r="O32" i="7" s="1"/>
  <c r="L48" i="7"/>
  <c r="O48" i="7" s="1"/>
  <c r="J49" i="7"/>
  <c r="O56" i="7"/>
  <c r="O61" i="7"/>
  <c r="L64" i="7"/>
  <c r="O64" i="7" s="1"/>
  <c r="J65" i="7"/>
  <c r="O77" i="7"/>
  <c r="L80" i="7"/>
  <c r="O80" i="7" s="1"/>
  <c r="J81" i="7"/>
  <c r="O88" i="7"/>
  <c r="O93" i="7"/>
  <c r="L96" i="7"/>
  <c r="O96" i="7" s="1"/>
  <c r="J97" i="7"/>
  <c r="O104" i="7"/>
  <c r="L113" i="7"/>
  <c r="O113" i="7" s="1"/>
  <c r="J113" i="7"/>
  <c r="O116" i="7"/>
  <c r="O25" i="7"/>
  <c r="L28" i="7"/>
  <c r="O28" i="7" s="1"/>
  <c r="O36" i="7"/>
  <c r="O41" i="7"/>
  <c r="L44" i="7"/>
  <c r="O44" i="7" s="1"/>
  <c r="O57" i="7"/>
  <c r="L60" i="7"/>
  <c r="O60" i="7" s="1"/>
  <c r="O68" i="7"/>
  <c r="O73" i="7"/>
  <c r="L76" i="7"/>
  <c r="O76" i="7" s="1"/>
  <c r="O89" i="7"/>
  <c r="L92" i="7"/>
  <c r="O92" i="7" s="1"/>
  <c r="O105" i="7"/>
  <c r="L117" i="7"/>
  <c r="O117" i="7" s="1"/>
  <c r="J117" i="7"/>
  <c r="L77" i="6"/>
  <c r="O77" i="6" s="1"/>
  <c r="J77" i="6"/>
  <c r="L49" i="6"/>
  <c r="O49" i="6" s="1"/>
  <c r="J49" i="6"/>
  <c r="O52" i="6"/>
  <c r="L65" i="6"/>
  <c r="O65" i="6" s="1"/>
  <c r="J65" i="6"/>
  <c r="O68" i="6"/>
  <c r="M122" i="6"/>
  <c r="F24" i="2" s="1"/>
  <c r="L29" i="6"/>
  <c r="O29" i="6" s="1"/>
  <c r="J29" i="6"/>
  <c r="L61" i="6"/>
  <c r="O61" i="6" s="1"/>
  <c r="J61" i="6"/>
  <c r="O24" i="6"/>
  <c r="L37" i="6"/>
  <c r="O37" i="6" s="1"/>
  <c r="J37" i="6"/>
  <c r="L53" i="6"/>
  <c r="O53" i="6" s="1"/>
  <c r="J53" i="6"/>
  <c r="L69" i="6"/>
  <c r="O69" i="6" s="1"/>
  <c r="J69" i="6"/>
  <c r="O72" i="6"/>
  <c r="O81" i="6"/>
  <c r="O85" i="6"/>
  <c r="O89" i="6"/>
  <c r="O93" i="6"/>
  <c r="O97" i="6"/>
  <c r="O101" i="6"/>
  <c r="O105" i="6"/>
  <c r="O109" i="6"/>
  <c r="O113" i="6"/>
  <c r="O117" i="6"/>
  <c r="L45" i="6"/>
  <c r="O45" i="6" s="1"/>
  <c r="J45" i="6"/>
  <c r="N122" i="6"/>
  <c r="G24" i="2" s="1"/>
  <c r="L25" i="6"/>
  <c r="O25" i="6" s="1"/>
  <c r="J25" i="6"/>
  <c r="L41" i="6"/>
  <c r="O41" i="6" s="1"/>
  <c r="J41" i="6"/>
  <c r="L57" i="6"/>
  <c r="O57" i="6" s="1"/>
  <c r="J57" i="6"/>
  <c r="L73" i="6"/>
  <c r="O73" i="6" s="1"/>
  <c r="J73" i="6"/>
  <c r="L23" i="6"/>
  <c r="O23" i="6" s="1"/>
  <c r="L27" i="6"/>
  <c r="O27" i="6" s="1"/>
  <c r="L31" i="6"/>
  <c r="O31" i="6" s="1"/>
  <c r="L39" i="6"/>
  <c r="O39" i="6" s="1"/>
  <c r="L43" i="6"/>
  <c r="O43" i="6" s="1"/>
  <c r="L47" i="6"/>
  <c r="O47" i="6" s="1"/>
  <c r="L51" i="6"/>
  <c r="O51" i="6" s="1"/>
  <c r="L55" i="6"/>
  <c r="O55" i="6" s="1"/>
  <c r="L59" i="6"/>
  <c r="O59" i="6" s="1"/>
  <c r="L63" i="6"/>
  <c r="O63" i="6" s="1"/>
  <c r="L67" i="6"/>
  <c r="O67" i="6" s="1"/>
  <c r="L71" i="6"/>
  <c r="O71" i="6" s="1"/>
  <c r="L75" i="6"/>
  <c r="O75" i="6" s="1"/>
  <c r="L79" i="6"/>
  <c r="O79" i="6" s="1"/>
  <c r="J81" i="6"/>
  <c r="L83" i="6"/>
  <c r="O83" i="6" s="1"/>
  <c r="J85" i="6"/>
  <c r="L87" i="6"/>
  <c r="O87" i="6" s="1"/>
  <c r="J89" i="6"/>
  <c r="L91" i="6"/>
  <c r="O91" i="6" s="1"/>
  <c r="J93" i="6"/>
  <c r="L95" i="6"/>
  <c r="O95" i="6" s="1"/>
  <c r="J97" i="6"/>
  <c r="L99" i="6"/>
  <c r="O99" i="6" s="1"/>
  <c r="J101" i="6"/>
  <c r="L103" i="6"/>
  <c r="O103" i="6" s="1"/>
  <c r="J105" i="6"/>
  <c r="L107" i="6"/>
  <c r="O107" i="6" s="1"/>
  <c r="J109" i="6"/>
  <c r="L111" i="6"/>
  <c r="O111" i="6" s="1"/>
  <c r="J113" i="6"/>
  <c r="L115" i="6"/>
  <c r="O115" i="6" s="1"/>
  <c r="J117" i="6"/>
  <c r="L119" i="6"/>
  <c r="O119" i="6" s="1"/>
  <c r="L89" i="5"/>
  <c r="O89" i="5" s="1"/>
  <c r="J89" i="5"/>
  <c r="N122" i="5"/>
  <c r="G23" i="2" s="1"/>
  <c r="L40" i="5"/>
  <c r="O40" i="5" s="1"/>
  <c r="L77" i="5"/>
  <c r="O77" i="5" s="1"/>
  <c r="J77" i="5"/>
  <c r="O80" i="5"/>
  <c r="L93" i="5"/>
  <c r="O93" i="5" s="1"/>
  <c r="J93" i="5"/>
  <c r="O96" i="5"/>
  <c r="L109" i="5"/>
  <c r="O109" i="5" s="1"/>
  <c r="J109" i="5"/>
  <c r="O112" i="5"/>
  <c r="L120" i="5"/>
  <c r="O120" i="5" s="1"/>
  <c r="L73" i="5"/>
  <c r="O73" i="5" s="1"/>
  <c r="J73" i="5"/>
  <c r="O49" i="5"/>
  <c r="L81" i="5"/>
  <c r="O81" i="5" s="1"/>
  <c r="J81" i="5"/>
  <c r="L97" i="5"/>
  <c r="O97" i="5" s="1"/>
  <c r="J97" i="5"/>
  <c r="L113" i="5"/>
  <c r="O113" i="5" s="1"/>
  <c r="J113" i="5"/>
  <c r="L105" i="5"/>
  <c r="O105" i="5" s="1"/>
  <c r="J105" i="5"/>
  <c r="J49" i="5"/>
  <c r="L69" i="5"/>
  <c r="O69" i="5" s="1"/>
  <c r="J69" i="5"/>
  <c r="L85" i="5"/>
  <c r="O85" i="5" s="1"/>
  <c r="J85" i="5"/>
  <c r="L101" i="5"/>
  <c r="O101" i="5" s="1"/>
  <c r="J101" i="5"/>
  <c r="L117" i="5"/>
  <c r="O117" i="5" s="1"/>
  <c r="J117" i="5"/>
  <c r="O25" i="4"/>
  <c r="O41" i="4"/>
  <c r="O57" i="4"/>
  <c r="O73" i="4"/>
  <c r="O89" i="4"/>
  <c r="L105" i="4"/>
  <c r="O105" i="4" s="1"/>
  <c r="J105" i="4"/>
  <c r="O106" i="4"/>
  <c r="J25" i="4"/>
  <c r="O28" i="4"/>
  <c r="O37" i="4"/>
  <c r="J41" i="4"/>
  <c r="O53" i="4"/>
  <c r="J57" i="4"/>
  <c r="O69" i="4"/>
  <c r="J73" i="4"/>
  <c r="O76" i="4"/>
  <c r="O85" i="4"/>
  <c r="J89" i="4"/>
  <c r="O92" i="4"/>
  <c r="O101" i="4"/>
  <c r="L109" i="4"/>
  <c r="O109" i="4" s="1"/>
  <c r="J109" i="4"/>
  <c r="O110" i="4"/>
  <c r="O116" i="4"/>
  <c r="O24" i="4"/>
  <c r="L36" i="4"/>
  <c r="O36" i="4" s="1"/>
  <c r="J37" i="4"/>
  <c r="O49" i="4"/>
  <c r="L52" i="4"/>
  <c r="O52" i="4" s="1"/>
  <c r="J53" i="4"/>
  <c r="O56" i="4"/>
  <c r="L68" i="4"/>
  <c r="O68" i="4" s="1"/>
  <c r="J69" i="4"/>
  <c r="O81" i="4"/>
  <c r="L84" i="4"/>
  <c r="O84" i="4" s="1"/>
  <c r="J85" i="4"/>
  <c r="O88" i="4"/>
  <c r="O97" i="4"/>
  <c r="L100" i="4"/>
  <c r="O100" i="4" s="1"/>
  <c r="J101" i="4"/>
  <c r="L113" i="4"/>
  <c r="O113" i="4" s="1"/>
  <c r="J113" i="4"/>
  <c r="O114" i="4"/>
  <c r="O29" i="4"/>
  <c r="L32" i="4"/>
  <c r="O32" i="4" s="1"/>
  <c r="O45" i="4"/>
  <c r="L48" i="4"/>
  <c r="O48" i="4" s="1"/>
  <c r="O61" i="4"/>
  <c r="L64" i="4"/>
  <c r="O64" i="4" s="1"/>
  <c r="O77" i="4"/>
  <c r="L80" i="4"/>
  <c r="O80" i="4" s="1"/>
  <c r="O93" i="4"/>
  <c r="L96" i="4"/>
  <c r="O96" i="4" s="1"/>
  <c r="L117" i="4"/>
  <c r="O117" i="4" s="1"/>
  <c r="J117" i="4"/>
  <c r="O118" i="4"/>
  <c r="M122" i="32"/>
  <c r="F50" i="2" s="1"/>
  <c r="N122" i="32"/>
  <c r="G50" i="2" s="1"/>
  <c r="K122" i="32"/>
  <c r="H50" i="2" s="1"/>
  <c r="N122" i="31"/>
  <c r="G49" i="2" s="1"/>
  <c r="K122" i="31"/>
  <c r="H49" i="2" s="1"/>
  <c r="N122" i="30"/>
  <c r="G48" i="2" s="1"/>
  <c r="N122" i="29"/>
  <c r="G47" i="2" s="1"/>
  <c r="M122" i="29"/>
  <c r="F47" i="2" s="1"/>
  <c r="K122" i="29"/>
  <c r="H47" i="2" s="1"/>
  <c r="K122" i="28"/>
  <c r="H46" i="2" s="1"/>
  <c r="N122" i="28"/>
  <c r="G46" i="2" s="1"/>
  <c r="M122" i="28"/>
  <c r="F46" i="2" s="1"/>
  <c r="G45" i="2"/>
  <c r="F45" i="2"/>
  <c r="H45" i="2"/>
  <c r="M122" i="26"/>
  <c r="F44" i="2" s="1"/>
  <c r="N122" i="26"/>
  <c r="G44" i="2" s="1"/>
  <c r="K122" i="25"/>
  <c r="H43" i="2" s="1"/>
  <c r="M122" i="25"/>
  <c r="F43" i="2" s="1"/>
  <c r="K121" i="24"/>
  <c r="H42" i="2" s="1"/>
  <c r="N121" i="24"/>
  <c r="G42" i="2" s="1"/>
  <c r="M121" i="24"/>
  <c r="F42" i="2" s="1"/>
  <c r="M122" i="23"/>
  <c r="F41" i="2" s="1"/>
  <c r="N122" i="23"/>
  <c r="G41" i="2" s="1"/>
  <c r="K122" i="23"/>
  <c r="H41" i="2" s="1"/>
  <c r="K122" i="22"/>
  <c r="H40" i="2" s="1"/>
  <c r="N122" i="22"/>
  <c r="G40" i="2" s="1"/>
  <c r="M122" i="22"/>
  <c r="F40" i="2" s="1"/>
  <c r="N122" i="21"/>
  <c r="G39" i="2" s="1"/>
  <c r="K122" i="21"/>
  <c r="H39" i="2" s="1"/>
  <c r="M122" i="20"/>
  <c r="F38" i="2" s="1"/>
  <c r="K122" i="20"/>
  <c r="H38" i="2" s="1"/>
  <c r="N122" i="19"/>
  <c r="G37" i="2" s="1"/>
  <c r="K122" i="19"/>
  <c r="H37" i="2" s="1"/>
  <c r="N122" i="18"/>
  <c r="G36" i="2" s="1"/>
  <c r="K122" i="18"/>
  <c r="H36" i="2" s="1"/>
  <c r="M122" i="18"/>
  <c r="F36" i="2" s="1"/>
  <c r="N122" i="17"/>
  <c r="G35" i="2" s="1"/>
  <c r="M122" i="17"/>
  <c r="F35" i="2" s="1"/>
  <c r="N122" i="16"/>
  <c r="G34" i="2" s="1"/>
  <c r="K122" i="16"/>
  <c r="H34" i="2" s="1"/>
  <c r="K120" i="15"/>
  <c r="H33" i="2" s="1"/>
  <c r="N120" i="15"/>
  <c r="G33" i="2" s="1"/>
  <c r="M120" i="15"/>
  <c r="F33" i="2" s="1"/>
  <c r="N121" i="14"/>
  <c r="G32" i="2" s="1"/>
  <c r="K121" i="14"/>
  <c r="H32" i="2" s="1"/>
  <c r="M122" i="13"/>
  <c r="F31" i="2" s="1"/>
  <c r="K122" i="13"/>
  <c r="H31" i="2" s="1"/>
  <c r="N122" i="11"/>
  <c r="G29" i="2" s="1"/>
  <c r="K122" i="11"/>
  <c r="H29" i="2" s="1"/>
  <c r="M121" i="10"/>
  <c r="F28" i="2" s="1"/>
  <c r="N121" i="10"/>
  <c r="G28" i="2" s="1"/>
  <c r="N122" i="9"/>
  <c r="G27" i="2" s="1"/>
  <c r="K122" i="9"/>
  <c r="H27" i="2" s="1"/>
  <c r="K122" i="8"/>
  <c r="H26" i="2" s="1"/>
  <c r="N122" i="8"/>
  <c r="G26" i="2" s="1"/>
  <c r="M122" i="8"/>
  <c r="F26" i="2" s="1"/>
  <c r="M122" i="7"/>
  <c r="F25" i="2" s="1"/>
  <c r="K122" i="7"/>
  <c r="H25" i="2" s="1"/>
  <c r="M122" i="5"/>
  <c r="F23" i="2" s="1"/>
  <c r="N122" i="4"/>
  <c r="G22" i="2" s="1"/>
  <c r="K122" i="4"/>
  <c r="H22" i="2" s="1"/>
  <c r="O49" i="3"/>
  <c r="O103" i="3"/>
  <c r="J81" i="3"/>
  <c r="O62" i="3"/>
  <c r="J61" i="3"/>
  <c r="L59" i="3"/>
  <c r="O59" i="3" s="1"/>
  <c r="J58" i="3"/>
  <c r="L54" i="3"/>
  <c r="O54" i="3" s="1"/>
  <c r="J46" i="3"/>
  <c r="O100" i="3"/>
  <c r="L89" i="3"/>
  <c r="O89" i="3" s="1"/>
  <c r="O107" i="3"/>
  <c r="L63" i="3"/>
  <c r="O63" i="3" s="1"/>
  <c r="L43" i="3"/>
  <c r="O43" i="3" s="1"/>
  <c r="O119" i="3"/>
  <c r="O115" i="3"/>
  <c r="O111" i="3"/>
  <c r="J78" i="3"/>
  <c r="O75" i="3"/>
  <c r="O65" i="3"/>
  <c r="J49" i="3"/>
  <c r="O93" i="3"/>
  <c r="J92" i="3"/>
  <c r="L90" i="3"/>
  <c r="O90" i="3" s="1"/>
  <c r="J103" i="3"/>
  <c r="O118" i="3"/>
  <c r="O114" i="3"/>
  <c r="L120" i="3"/>
  <c r="O120" i="3" s="1"/>
  <c r="J118" i="3"/>
  <c r="L116" i="3"/>
  <c r="O116" i="3" s="1"/>
  <c r="J114" i="3"/>
  <c r="L112" i="3"/>
  <c r="O112" i="3" s="1"/>
  <c r="O46" i="3"/>
  <c r="L82" i="3"/>
  <c r="O82" i="3" s="1"/>
  <c r="L66" i="3"/>
  <c r="O66" i="3" s="1"/>
  <c r="L50" i="3"/>
  <c r="O50" i="3" s="1"/>
  <c r="L108" i="3"/>
  <c r="O108" i="3" s="1"/>
  <c r="J73" i="3"/>
  <c r="L71" i="3"/>
  <c r="O71" i="3" s="1"/>
  <c r="O61" i="3"/>
  <c r="J57" i="3"/>
  <c r="L55" i="3"/>
  <c r="O55" i="3" s="1"/>
  <c r="O45" i="3"/>
  <c r="J88" i="3"/>
  <c r="L86" i="3"/>
  <c r="O86" i="3" s="1"/>
  <c r="L97" i="3"/>
  <c r="O97" i="3" s="1"/>
  <c r="L83" i="3"/>
  <c r="O83" i="3" s="1"/>
  <c r="O73" i="3"/>
  <c r="J69" i="3"/>
  <c r="L67" i="3"/>
  <c r="O67" i="3" s="1"/>
  <c r="O57" i="3"/>
  <c r="J53" i="3"/>
  <c r="L51" i="3"/>
  <c r="O51" i="3" s="1"/>
  <c r="J100" i="3"/>
  <c r="L98" i="3"/>
  <c r="O98" i="3" s="1"/>
  <c r="O88" i="3"/>
  <c r="L109" i="3"/>
  <c r="O109" i="3" s="1"/>
  <c r="L110" i="3"/>
  <c r="O110" i="3" s="1"/>
  <c r="L106" i="3"/>
  <c r="O106" i="3" s="1"/>
  <c r="O96" i="3"/>
  <c r="O92" i="3"/>
  <c r="L95" i="3"/>
  <c r="O95" i="3" s="1"/>
  <c r="L99" i="3"/>
  <c r="O99" i="3" s="1"/>
  <c r="L91" i="3"/>
  <c r="O91" i="3" s="1"/>
  <c r="L87" i="3"/>
  <c r="O87" i="3" s="1"/>
  <c r="O69" i="3"/>
  <c r="L84" i="3"/>
  <c r="O84" i="3" s="1"/>
  <c r="L80" i="3"/>
  <c r="O80" i="3" s="1"/>
  <c r="L76" i="3"/>
  <c r="O76" i="3" s="1"/>
  <c r="L68" i="3"/>
  <c r="O68" i="3" s="1"/>
  <c r="L64" i="3"/>
  <c r="O64" i="3" s="1"/>
  <c r="L60" i="3"/>
  <c r="O60" i="3" s="1"/>
  <c r="L52" i="3"/>
  <c r="O52" i="3" s="1"/>
  <c r="L48" i="3"/>
  <c r="O48" i="3" s="1"/>
  <c r="L44" i="3"/>
  <c r="O44" i="3" s="1"/>
  <c r="L122" i="29" l="1"/>
  <c r="E47" i="2" s="1"/>
  <c r="O28" i="29"/>
  <c r="L122" i="26"/>
  <c r="E44" i="2" s="1"/>
  <c r="L122" i="25"/>
  <c r="E43" i="2" s="1"/>
  <c r="L122" i="23"/>
  <c r="E41" i="2" s="1"/>
  <c r="L122" i="22"/>
  <c r="E40" i="2" s="1"/>
  <c r="L122" i="17"/>
  <c r="E35" i="2" s="1"/>
  <c r="L122" i="16"/>
  <c r="E34" i="2" s="1"/>
  <c r="L122" i="13"/>
  <c r="E31" i="2" s="1"/>
  <c r="E45" i="2"/>
  <c r="L121" i="24"/>
  <c r="E42" i="2" s="1"/>
  <c r="L122" i="20"/>
  <c r="E38" i="2" s="1"/>
  <c r="O25" i="16"/>
  <c r="O122" i="16" s="1"/>
  <c r="O44" i="13"/>
  <c r="L122" i="7"/>
  <c r="E25" i="2" s="1"/>
  <c r="O122" i="32"/>
  <c r="D50" i="2" s="1"/>
  <c r="L122" i="32"/>
  <c r="E50" i="2" s="1"/>
  <c r="L122" i="31"/>
  <c r="E49" i="2" s="1"/>
  <c r="O122" i="31"/>
  <c r="O122" i="30"/>
  <c r="L122" i="30"/>
  <c r="E48" i="2" s="1"/>
  <c r="O122" i="29"/>
  <c r="L122" i="28"/>
  <c r="E46" i="2" s="1"/>
  <c r="O122" i="28"/>
  <c r="O122" i="26"/>
  <c r="O122" i="25"/>
  <c r="O121" i="24"/>
  <c r="O122" i="23"/>
  <c r="O122" i="22"/>
  <c r="L122" i="21"/>
  <c r="E39" i="2" s="1"/>
  <c r="O122" i="21"/>
  <c r="O122" i="20"/>
  <c r="L122" i="19"/>
  <c r="E37" i="2" s="1"/>
  <c r="O122" i="19"/>
  <c r="L122" i="18"/>
  <c r="E36" i="2" s="1"/>
  <c r="O122" i="18"/>
  <c r="O122" i="17"/>
  <c r="L120" i="15"/>
  <c r="E33" i="2" s="1"/>
  <c r="O120" i="15"/>
  <c r="L121" i="14"/>
  <c r="E32" i="2" s="1"/>
  <c r="O121" i="14"/>
  <c r="O122" i="13"/>
  <c r="O122" i="12"/>
  <c r="L122" i="12"/>
  <c r="E30" i="2" s="1"/>
  <c r="L122" i="11"/>
  <c r="E29" i="2" s="1"/>
  <c r="O122" i="11"/>
  <c r="L121" i="10"/>
  <c r="E28" i="2" s="1"/>
  <c r="O121" i="10"/>
  <c r="L122" i="9"/>
  <c r="E27" i="2" s="1"/>
  <c r="O122" i="9"/>
  <c r="L122" i="8"/>
  <c r="E26" i="2" s="1"/>
  <c r="O122" i="8"/>
  <c r="O122" i="7"/>
  <c r="O122" i="6"/>
  <c r="L122" i="6"/>
  <c r="E24" i="2" s="1"/>
  <c r="L122" i="4"/>
  <c r="E22" i="2" s="1"/>
  <c r="O122" i="4"/>
  <c r="N14" i="31" l="1"/>
  <c r="D49" i="2"/>
  <c r="N14" i="30"/>
  <c r="D48" i="2"/>
  <c r="N14" i="29"/>
  <c r="D47" i="2"/>
  <c r="N14" i="28"/>
  <c r="D46" i="2"/>
  <c r="D45" i="2"/>
  <c r="N14" i="26"/>
  <c r="D44" i="2"/>
  <c r="N14" i="25"/>
  <c r="D43" i="2"/>
  <c r="N14" i="24"/>
  <c r="D42" i="2"/>
  <c r="N14" i="23"/>
  <c r="D41" i="2"/>
  <c r="N14" i="22"/>
  <c r="D40" i="2"/>
  <c r="N14" i="21"/>
  <c r="D39" i="2"/>
  <c r="N14" i="20"/>
  <c r="D38" i="2"/>
  <c r="N14" i="19"/>
  <c r="D37" i="2"/>
  <c r="N14" i="18"/>
  <c r="D36" i="2"/>
  <c r="N14" i="17"/>
  <c r="D35" i="2"/>
  <c r="N14" i="16"/>
  <c r="D34" i="2"/>
  <c r="N14" i="15"/>
  <c r="D33" i="2"/>
  <c r="N14" i="14"/>
  <c r="D32" i="2"/>
  <c r="N14" i="13"/>
  <c r="D31" i="2"/>
  <c r="N14" i="12"/>
  <c r="D30" i="2"/>
  <c r="N14" i="11"/>
  <c r="D29" i="2"/>
  <c r="N14" i="10"/>
  <c r="D28" i="2"/>
  <c r="N14" i="9"/>
  <c r="D27" i="2"/>
  <c r="N14" i="8"/>
  <c r="D26" i="2"/>
  <c r="N14" i="7"/>
  <c r="D25" i="2"/>
  <c r="N14" i="6"/>
  <c r="D24" i="2"/>
  <c r="N14" i="4"/>
  <c r="D22" i="2"/>
  <c r="N14" i="32"/>
  <c r="N41" i="3" l="1"/>
  <c r="M41" i="3"/>
  <c r="K41" i="3"/>
  <c r="L41" i="3"/>
  <c r="N40" i="3"/>
  <c r="M40" i="3"/>
  <c r="K40" i="3"/>
  <c r="J40" i="3"/>
  <c r="N39" i="3"/>
  <c r="M39" i="3"/>
  <c r="K39" i="3"/>
  <c r="J39" i="3"/>
  <c r="N38" i="3"/>
  <c r="M38" i="3"/>
  <c r="K38" i="3"/>
  <c r="L38" i="3"/>
  <c r="N37" i="3"/>
  <c r="M37" i="3"/>
  <c r="K37" i="3"/>
  <c r="L37" i="3"/>
  <c r="N36" i="3"/>
  <c r="M36" i="3"/>
  <c r="K36" i="3"/>
  <c r="J36" i="3"/>
  <c r="N35" i="3"/>
  <c r="M35" i="3"/>
  <c r="K35" i="3"/>
  <c r="L35" i="3"/>
  <c r="N34" i="3"/>
  <c r="M34" i="3"/>
  <c r="K34" i="3"/>
  <c r="L34" i="3"/>
  <c r="N33" i="3"/>
  <c r="M33" i="3"/>
  <c r="K33" i="3"/>
  <c r="L33" i="3"/>
  <c r="N32" i="3"/>
  <c r="M32" i="3"/>
  <c r="K32" i="3"/>
  <c r="J32" i="3"/>
  <c r="N31" i="3"/>
  <c r="M31" i="3"/>
  <c r="K31" i="3"/>
  <c r="L31" i="3"/>
  <c r="N30" i="3"/>
  <c r="M30" i="3"/>
  <c r="K30" i="3"/>
  <c r="L30" i="3"/>
  <c r="N29" i="3"/>
  <c r="M29" i="3"/>
  <c r="K29" i="3"/>
  <c r="L29" i="3"/>
  <c r="N28" i="3"/>
  <c r="M28" i="3"/>
  <c r="K28" i="3"/>
  <c r="J28" i="3"/>
  <c r="N27" i="3"/>
  <c r="M27" i="3"/>
  <c r="K27" i="3"/>
  <c r="J27" i="3"/>
  <c r="N26" i="3"/>
  <c r="M26" i="3"/>
  <c r="K26" i="3"/>
  <c r="L26" i="3"/>
  <c r="N25" i="3"/>
  <c r="M25" i="3"/>
  <c r="K25" i="3"/>
  <c r="L25" i="3"/>
  <c r="N23" i="3"/>
  <c r="M23" i="3"/>
  <c r="K23" i="3"/>
  <c r="L23" i="3"/>
  <c r="N22" i="3"/>
  <c r="M22" i="3"/>
  <c r="K22" i="3"/>
  <c r="L22" i="3"/>
  <c r="J26" i="3" l="1"/>
  <c r="L40" i="3"/>
  <c r="J30" i="3"/>
  <c r="M122" i="3"/>
  <c r="F21" i="2" s="1"/>
  <c r="F52" i="2" s="1"/>
  <c r="L28" i="3"/>
  <c r="O28" i="3" s="1"/>
  <c r="J23" i="3"/>
  <c r="N122" i="3"/>
  <c r="G21" i="2" s="1"/>
  <c r="G52" i="2" s="1"/>
  <c r="J35" i="3"/>
  <c r="O35" i="3"/>
  <c r="K122" i="3"/>
  <c r="H21" i="2" s="1"/>
  <c r="J22" i="3"/>
  <c r="J38" i="3"/>
  <c r="O23" i="3"/>
  <c r="O31" i="3"/>
  <c r="J31" i="3"/>
  <c r="L32" i="3"/>
  <c r="O32" i="3" s="1"/>
  <c r="J34" i="3"/>
  <c r="L39" i="3"/>
  <c r="O39" i="3" s="1"/>
  <c r="L27" i="3"/>
  <c r="O27" i="3" s="1"/>
  <c r="L36" i="3"/>
  <c r="O36" i="3" s="1"/>
  <c r="O33" i="3"/>
  <c r="O37" i="3"/>
  <c r="O40" i="3"/>
  <c r="O34" i="3"/>
  <c r="O22" i="3"/>
  <c r="O25" i="3"/>
  <c r="O38" i="3"/>
  <c r="O41" i="3"/>
  <c r="O30" i="3"/>
  <c r="O26" i="3"/>
  <c r="O29" i="3"/>
  <c r="J25" i="3"/>
  <c r="J29" i="3"/>
  <c r="J33" i="3"/>
  <c r="J37" i="3"/>
  <c r="J41" i="3"/>
  <c r="L122" i="3" l="1"/>
  <c r="E21" i="2" s="1"/>
  <c r="O122" i="3"/>
  <c r="N14" i="3" l="1"/>
  <c r="D21" i="2"/>
  <c r="K22" i="5" l="1"/>
  <c r="K52" i="5"/>
  <c r="K25" i="5"/>
  <c r="K31" i="5"/>
  <c r="K55" i="5"/>
  <c r="K68" i="5"/>
  <c r="K26" i="5"/>
  <c r="K29" i="5"/>
  <c r="K36" i="5"/>
  <c r="K38" i="5"/>
  <c r="K39" i="5"/>
  <c r="K43" i="5"/>
  <c r="K46" i="5"/>
  <c r="K48" i="5"/>
  <c r="K53" i="5"/>
  <c r="K66" i="5"/>
  <c r="K24" i="5"/>
  <c r="K34" i="5"/>
  <c r="K59" i="5"/>
  <c r="K23" i="5"/>
  <c r="K27" i="5"/>
  <c r="K28" i="5"/>
  <c r="K30" i="5"/>
  <c r="K32" i="5"/>
  <c r="K37" i="5"/>
  <c r="K41" i="5"/>
  <c r="K42" i="5"/>
  <c r="K44" i="5"/>
  <c r="K45" i="5"/>
  <c r="K47" i="5"/>
  <c r="K51" i="5"/>
  <c r="K54" i="5"/>
  <c r="K56" i="5"/>
  <c r="K57" i="5"/>
  <c r="K60" i="5"/>
  <c r="K61" i="5"/>
  <c r="K62" i="5"/>
  <c r="K64" i="5"/>
  <c r="K67" i="5"/>
  <c r="L34" i="5"/>
  <c r="O34" i="5" s="1"/>
  <c r="J44" i="5"/>
  <c r="L64" i="5"/>
  <c r="O64" i="5" s="1"/>
  <c r="L22" i="5"/>
  <c r="J22" i="5"/>
  <c r="J26" i="5"/>
  <c r="L30" i="5"/>
  <c r="O30" i="5" s="1"/>
  <c r="L36" i="5"/>
  <c r="O36" i="5" s="1"/>
  <c r="L41" i="5"/>
  <c r="O41" i="5" s="1"/>
  <c r="J45" i="5"/>
  <c r="J51" i="5"/>
  <c r="L55" i="5"/>
  <c r="O55" i="5" s="1"/>
  <c r="L60" i="5"/>
  <c r="O60" i="5" s="1"/>
  <c r="L66" i="5"/>
  <c r="O66" i="5" s="1"/>
  <c r="L29" i="5"/>
  <c r="O29" i="5" s="1"/>
  <c r="L54" i="5"/>
  <c r="O54" i="5" s="1"/>
  <c r="L23" i="5"/>
  <c r="O23" i="5" s="1"/>
  <c r="J27" i="5"/>
  <c r="L31" i="5"/>
  <c r="O31" i="5" s="1"/>
  <c r="L37" i="5"/>
  <c r="O37" i="5" s="1"/>
  <c r="L42" i="5"/>
  <c r="O42" i="5" s="1"/>
  <c r="J46" i="5"/>
  <c r="J52" i="5"/>
  <c r="J56" i="5"/>
  <c r="L61" i="5"/>
  <c r="O61" i="5" s="1"/>
  <c r="J67" i="5"/>
  <c r="J25" i="5"/>
  <c r="L39" i="5"/>
  <c r="O39" i="5" s="1"/>
  <c r="J39" i="5"/>
  <c r="L48" i="5"/>
  <c r="O48" i="5" s="1"/>
  <c r="J59" i="5"/>
  <c r="L24" i="5"/>
  <c r="O24" i="5" s="1"/>
  <c r="J28" i="5"/>
  <c r="J32" i="5"/>
  <c r="L38" i="5"/>
  <c r="O38" i="5" s="1"/>
  <c r="L43" i="5"/>
  <c r="O43" i="5" s="1"/>
  <c r="J47" i="5"/>
  <c r="L53" i="5"/>
  <c r="O53" i="5" s="1"/>
  <c r="J57" i="5"/>
  <c r="L62" i="5"/>
  <c r="O62" i="5" s="1"/>
  <c r="L68" i="5"/>
  <c r="O68" i="5" s="1"/>
  <c r="J42" i="5" l="1"/>
  <c r="J31" i="5"/>
  <c r="J24" i="5"/>
  <c r="J38" i="5"/>
  <c r="J30" i="5"/>
  <c r="J41" i="5"/>
  <c r="J53" i="5"/>
  <c r="J48" i="5"/>
  <c r="J54" i="5"/>
  <c r="J43" i="5"/>
  <c r="L44" i="5"/>
  <c r="O44" i="5" s="1"/>
  <c r="J55" i="5"/>
  <c r="L67" i="5"/>
  <c r="O67" i="5" s="1"/>
  <c r="K122" i="5"/>
  <c r="H23" i="2" s="1"/>
  <c r="H52" i="2" s="1"/>
  <c r="H16" i="2" s="1"/>
  <c r="J62" i="5"/>
  <c r="J66" i="5"/>
  <c r="O22" i="5"/>
  <c r="L32" i="5"/>
  <c r="O32" i="5" s="1"/>
  <c r="L52" i="5"/>
  <c r="O52" i="5" s="1"/>
  <c r="L27" i="5"/>
  <c r="O27" i="5" s="1"/>
  <c r="L51" i="5"/>
  <c r="O51" i="5" s="1"/>
  <c r="L59" i="5"/>
  <c r="O59" i="5" s="1"/>
  <c r="L45" i="5"/>
  <c r="O45" i="5" s="1"/>
  <c r="L46" i="5"/>
  <c r="O46" i="5" s="1"/>
  <c r="L25" i="5"/>
  <c r="O25" i="5" s="1"/>
  <c r="L28" i="5"/>
  <c r="O28" i="5" s="1"/>
  <c r="L57" i="5"/>
  <c r="O57" i="5" s="1"/>
  <c r="J61" i="5"/>
  <c r="L47" i="5"/>
  <c r="O47" i="5" s="1"/>
  <c r="L56" i="5"/>
  <c r="O56" i="5" s="1"/>
  <c r="L26" i="5"/>
  <c r="O26" i="5" s="1"/>
  <c r="J68" i="5"/>
  <c r="J37" i="5"/>
  <c r="J23" i="5"/>
  <c r="J29" i="5"/>
  <c r="J60" i="5"/>
  <c r="J36" i="5"/>
  <c r="J64" i="5"/>
  <c r="J34" i="5"/>
  <c r="L122" i="5" l="1"/>
  <c r="E23" i="2" s="1"/>
  <c r="E52" i="2" s="1"/>
  <c r="O122" i="5"/>
  <c r="N14" i="5" l="1"/>
  <c r="D23" i="2"/>
  <c r="D52" i="2" s="1"/>
  <c r="D55" i="2" l="1"/>
  <c r="D53" i="2"/>
  <c r="D54" i="2" s="1"/>
  <c r="D56" i="2" l="1"/>
  <c r="H15" i="2" s="1"/>
  <c r="C24" i="1" l="1"/>
  <c r="C26" i="1" s="1"/>
  <c r="C28" i="1" s="1"/>
</calcChain>
</file>

<file path=xl/sharedStrings.xml><?xml version="1.0" encoding="utf-8"?>
<sst xmlns="http://schemas.openxmlformats.org/spreadsheetml/2006/main" count="5603" uniqueCount="549">
  <si>
    <t>7. pielikums</t>
  </si>
  <si>
    <t>Latvijas būvnormatīvam LBN 501-17</t>
  </si>
  <si>
    <t>Būvizmaksu noteikšanas kārtība</t>
  </si>
  <si>
    <t>(Apstiprināts ar Ministru kabineta</t>
  </si>
  <si>
    <t>2017. gada 3. maija</t>
  </si>
  <si>
    <t>noteikumiem Nr. 239)</t>
  </si>
  <si>
    <t>APSTIPRINU_________________________________</t>
  </si>
  <si>
    <t>(pasūtītāja paraksts un tā atšifrējums)</t>
  </si>
  <si>
    <t>Z.V.</t>
  </si>
  <si>
    <t>Būvobjekta nosaukums:</t>
  </si>
  <si>
    <t xml:space="preserve">Būves nosaukums: </t>
  </si>
  <si>
    <t xml:space="preserve">Objekta adrese: </t>
  </si>
  <si>
    <t>Rīga</t>
  </si>
  <si>
    <t>Pasūtījuma Nr.:</t>
  </si>
  <si>
    <t>Nr. p. k.</t>
  </si>
  <si>
    <t>Objekta nosaukums</t>
  </si>
  <si>
    <t>Objekta izmaksas (euro)</t>
  </si>
  <si>
    <t>Kopā</t>
  </si>
  <si>
    <t>PVN (21%)</t>
  </si>
  <si>
    <t>Sastādīja: __________________________(_____________________________)</t>
  </si>
  <si>
    <t xml:space="preserve">sert.nr. </t>
  </si>
  <si>
    <t>Tāme sastādīta 202__. ____.______________</t>
  </si>
  <si>
    <t>Pārbaudīja: ________________________(______________________________)</t>
  </si>
  <si>
    <t>Tāme pārbaudīta 202__. ____.______________</t>
  </si>
  <si>
    <t>DOKUMENTS IR PARAKSTĪTS AR DROŠU ELEKTRONISKO PARAKSTU UN SATUR LAIKA ZĪMOGU</t>
  </si>
  <si>
    <t>6. pielikums</t>
  </si>
  <si>
    <r>
      <t>Par kopējo summu (</t>
    </r>
    <r>
      <rPr>
        <i/>
        <sz val="12"/>
        <rFont val="Times New Roman"/>
        <family val="1"/>
        <charset val="186"/>
      </rPr>
      <t>euro</t>
    </r>
    <r>
      <rPr>
        <sz val="12"/>
        <rFont val="Times New Roman"/>
        <family val="1"/>
        <charset val="186"/>
      </rPr>
      <t>)</t>
    </r>
  </si>
  <si>
    <t>Kopējā darbietilpība (c/h)</t>
  </si>
  <si>
    <t>Būvdarbu veids vai konstruktīvā elementa nosaukums</t>
  </si>
  <si>
    <t>Tāmes izmaksas bez PVN</t>
  </si>
  <si>
    <t>Tai skaitā</t>
  </si>
  <si>
    <t>Darbietilpība (c/h)</t>
  </si>
  <si>
    <t>darba alga</t>
  </si>
  <si>
    <t>būvizstrādājumi</t>
  </si>
  <si>
    <t>mehānismi</t>
  </si>
  <si>
    <t>Kopā:</t>
  </si>
  <si>
    <t>Virsizdevumi:</t>
  </si>
  <si>
    <t>t.sk. Darba aizsardzība:</t>
  </si>
  <si>
    <t>Peļņa:</t>
  </si>
  <si>
    <t>Pavisam kopā (bez PVN):</t>
  </si>
  <si>
    <t>sert.nr. _________</t>
  </si>
  <si>
    <t>5. pielikums</t>
  </si>
  <si>
    <t>Lokālā tāme Nr.1.1.</t>
  </si>
  <si>
    <t xml:space="preserve">Objekta nosaukums: </t>
  </si>
  <si>
    <t>Tāmes izmaksas:</t>
  </si>
  <si>
    <t>euro</t>
  </si>
  <si>
    <t>Tāme sastādīta:</t>
  </si>
  <si>
    <t>Nr.p.k.</t>
  </si>
  <si>
    <t>Darba nosaukums</t>
  </si>
  <si>
    <t>Mērvienība</t>
  </si>
  <si>
    <t>Daudzums</t>
  </si>
  <si>
    <t>Vienības izmaksas</t>
  </si>
  <si>
    <t>Kopējās izmaksas</t>
  </si>
  <si>
    <t>Laika norma                              (c/h)</t>
  </si>
  <si>
    <r>
      <t>Darba samaksas likme                          (</t>
    </r>
    <r>
      <rPr>
        <i/>
        <sz val="10"/>
        <color indexed="8"/>
        <rFont val="Times New Roman"/>
        <family val="1"/>
        <charset val="186"/>
      </rPr>
      <t>euro</t>
    </r>
    <r>
      <rPr>
        <sz val="10"/>
        <color indexed="8"/>
        <rFont val="Times New Roman"/>
        <family val="1"/>
        <charset val="186"/>
      </rPr>
      <t>/h)</t>
    </r>
  </si>
  <si>
    <r>
      <t xml:space="preserve"> darba alga                                  (</t>
    </r>
    <r>
      <rPr>
        <i/>
        <sz val="10"/>
        <color indexed="8"/>
        <rFont val="Times New Roman"/>
        <family val="1"/>
        <charset val="186"/>
      </rPr>
      <t>euro</t>
    </r>
    <r>
      <rPr>
        <sz val="10"/>
        <color indexed="8"/>
        <rFont val="Times New Roman"/>
        <family val="1"/>
        <charset val="186"/>
      </rPr>
      <t>)</t>
    </r>
  </si>
  <si>
    <r>
      <t>būvizstrādājumi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</si>
  <si>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</si>
  <si>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kopā                        (</t>
    </r>
    <r>
      <rPr>
        <i/>
        <sz val="10"/>
        <color indexed="8"/>
        <rFont val="Times New Roman"/>
        <family val="1"/>
        <charset val="186"/>
      </rPr>
      <t>euro</t>
    </r>
    <r>
      <rPr>
        <sz val="10"/>
        <color indexed="8"/>
        <rFont val="Times New Roman"/>
        <family val="1"/>
        <charset val="186"/>
      </rPr>
      <t>)</t>
    </r>
  </si>
  <si>
    <t>darbietilpība                           (c/h)</t>
  </si>
  <si>
    <r>
      <t>darba alga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</si>
  <si>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</si>
  <si>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summa                          (</t>
    </r>
    <r>
      <rPr>
        <i/>
        <sz val="10"/>
        <color indexed="8"/>
        <rFont val="Times New Roman"/>
        <family val="1"/>
        <charset val="186"/>
      </rPr>
      <t>euro</t>
    </r>
    <r>
      <rPr>
        <sz val="10"/>
        <color indexed="8"/>
        <rFont val="Times New Roman"/>
        <family val="1"/>
        <charset val="186"/>
      </rPr>
      <t>)</t>
    </r>
  </si>
  <si>
    <t>Tiešās izmaksas kopā, t. sk. darba devēja sociālais nodoklis (23.59%)</t>
  </si>
  <si>
    <t>Objekta adrese:</t>
  </si>
  <si>
    <t>Pasūtītājs:</t>
  </si>
  <si>
    <t>Uzņēmējs:</t>
  </si>
  <si>
    <t>Pasūtījuma Nr..:</t>
  </si>
  <si>
    <t>Rīgas valstspilsētas pašvaldības Mājokļu un vides departaments</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</si>
  <si>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</si>
  <si>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</si>
  <si>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</si>
  <si>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</si>
  <si>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</si>
  <si>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</si>
  <si>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</si>
  <si>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</si>
  <si>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</si>
  <si>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</si>
  <si>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</si>
  <si>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</si>
  <si>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</si>
  <si>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</si>
  <si>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</si>
  <si>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</si>
  <si>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</si>
  <si>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</si>
  <si>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</si>
  <si>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</si>
  <si>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</si>
  <si>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</si>
  <si>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</si>
  <si>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</si>
  <si>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</si>
  <si>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</si>
  <si>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</si>
  <si>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</si>
  <si>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</si>
  <si>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</si>
  <si>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Lokālā tāme Nr.1.30.</t>
  </si>
  <si>
    <t>Lokālā tāme Nr.1.29.</t>
  </si>
  <si>
    <t>Lokālā tāme Nr.1.28.</t>
  </si>
  <si>
    <t>Lokālā tāme Nr.1.27.</t>
  </si>
  <si>
    <t>Lokālā tāme Nr.1.26.</t>
  </si>
  <si>
    <t>Lokālā tāme Nr.1.25.</t>
  </si>
  <si>
    <t>Lokālā tāme Nr.1.24.</t>
  </si>
  <si>
    <t>Lokālā tāme Nr.1.23.</t>
  </si>
  <si>
    <t>Lokālā tāme Nr.1.22.</t>
  </si>
  <si>
    <t>Lokālā tāme Nr.1.21.</t>
  </si>
  <si>
    <t>Lokālā tāme Nr.1.20.</t>
  </si>
  <si>
    <t>Lokālā tāme Nr.1.19.</t>
  </si>
  <si>
    <t>Lokālā tāme Nr.1.18.</t>
  </si>
  <si>
    <t>Lokālā tāme Nr.1.17.</t>
  </si>
  <si>
    <t>Lokālā tāme Nr.1.16.</t>
  </si>
  <si>
    <t>Lokālā tāme Nr.1.15.</t>
  </si>
  <si>
    <t>Lokālā tāme Nr.1.14.</t>
  </si>
  <si>
    <t>Lokālā tāme Nr.1.13.</t>
  </si>
  <si>
    <t>Lokālā tāme Nr.1.12.</t>
  </si>
  <si>
    <t>Lokālā tāme Nr.1.11.</t>
  </si>
  <si>
    <t>Lokālā tāme Nr.1.10.</t>
  </si>
  <si>
    <t>Lokālā tāme Nr.1.9.</t>
  </si>
  <si>
    <t>Lokālā tāme Nr.1.8.</t>
  </si>
  <si>
    <t>Lokālā tāme Nr.1.6.</t>
  </si>
  <si>
    <t>Lokālā tāme Nr.1.5.</t>
  </si>
  <si>
    <t>Lokālā tāme Nr.1.4.</t>
  </si>
  <si>
    <t>Lokālā tāme Nr.1.3.</t>
  </si>
  <si>
    <t>Birzes iela 26 – 69, Rīga</t>
  </si>
  <si>
    <t>Оrganizatoriskie pasākumi</t>
  </si>
  <si>
    <t>Elektroenerģijas piegādes atjaunošana - kārto būvorganizācija</t>
  </si>
  <si>
    <t>gb</t>
  </si>
  <si>
    <t>Atjaunoto inženiertehnisko komunikāciju izpildshēmu sagatavošana - kārto būvorganizācija.                                                                                                        (EL-elektroinstalācija / ŪK - ūdensvada kanalizācijas pārbūves darbos/AVK)</t>
  </si>
  <si>
    <t>Demontāžas darbi</t>
  </si>
  <si>
    <t xml:space="preserve">Keramikas flīžu grīdas seguma un javas kārtas nojaukšana </t>
  </si>
  <si>
    <t>m2</t>
  </si>
  <si>
    <t>Grīdas seguma nojaukšana  ar grīdlīstēm</t>
  </si>
  <si>
    <t>Kokā pamatgrīdas nojaukšana</t>
  </si>
  <si>
    <t>Grīdas gulšņu nojaukšana</t>
  </si>
  <si>
    <t>Logu bloku ar logsoliem, aplodu, rāmjiem un ārējo palodžu segumu demontāža</t>
  </si>
  <si>
    <t>Durvju bloku ar apmalēm demontāža</t>
  </si>
  <si>
    <t>Iebūvēto mēbeļu nojaukšana gaitenī.</t>
  </si>
  <si>
    <t>Demontēt elektroinstalācijas kabeļus ar nozarēm</t>
  </si>
  <si>
    <t>m</t>
  </si>
  <si>
    <t>Sēdpoda ar piederumiem demontāža</t>
  </si>
  <si>
    <t xml:space="preserve">Izlietnes un roku mazgājamā galda ar aprīkojumu un sifonu  demontāža               </t>
  </si>
  <si>
    <t>Vannas ar pārteci, noslēgsifonu un aprīkojumu demontāža</t>
  </si>
  <si>
    <t>Dvieļu žāvētāja demontāža un atvienošana no cauruļvadiem</t>
  </si>
  <si>
    <t>Jaucējkrāna ar aprīkojumu demontāža</t>
  </si>
  <si>
    <t>Ūdensvada cauruļu ar fasondaļām un stiprinājumiem demontāža</t>
  </si>
  <si>
    <t xml:space="preserve">m   </t>
  </si>
  <si>
    <t>Kanalizācijas cauruļu ar veidgabaliem un stiprinājumiem demontāža</t>
  </si>
  <si>
    <t>Noslēgarmatūras ar ūdens skaitītāju demontāža</t>
  </si>
  <si>
    <t>gb.</t>
  </si>
  <si>
    <t>Elekriskā pavarda demontāža un atvienošana no tīkliem</t>
  </si>
  <si>
    <t>Būvdarbi</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</si>
  <si>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t>
  </si>
  <si>
    <t>Gatava dzīvokļa ieejas durvju bloka metāla konstrukcijā EI30 pēc esošā parauga, vērtņu metāla biezums 1,2-1,5mm no katras puses, krāsotas ar pulverkrāsu, ar piederumiem, numurzīmēm, stiprinājumiem un apdari montāža</t>
  </si>
  <si>
    <t>Iekšdurvju vērtņu remonts uz vietas</t>
  </si>
  <si>
    <t>Iekšdurvju slēdzenes maiņa</t>
  </si>
  <si>
    <t>Stiklojuma nomaiņa durvju vērtnei</t>
  </si>
  <si>
    <t>Horizontālas virsmas hidroizolācija ar mastikas sedzošu pārklājumu zem grīdas seguma</t>
  </si>
  <si>
    <t>Akmens masas flīžu b=8mm grīdas segums</t>
  </si>
  <si>
    <t>Antiseptētas grīdas gulšņu montāža uz dzelzsbetona pārsegumu</t>
  </si>
  <si>
    <t xml:space="preserve">Melnās grīdas iesegums ar saplāksni 18mm </t>
  </si>
  <si>
    <t>Lamināta grīdas seguma (32. klase, AC4 klase) ar vidēju noslogojumu uz putu polietilēna apakšklāja (b=3mm) un grīdlīstu uzstādīšana</t>
  </si>
  <si>
    <t>Ventilācijas PVC restīšu uzstādīšana pie esošā kanāla</t>
  </si>
  <si>
    <t>Bojāto komunikācijas šahtu apšuvumu demontāža un atjaunošana</t>
  </si>
  <si>
    <t xml:space="preserve">Ūdensvads un kanalizācija </t>
  </si>
  <si>
    <t>Ūdensvadu stāvvadu atslēgšana</t>
  </si>
  <si>
    <t>Lodveida ventiļa nomaiņa dzīvokļa ievadā</t>
  </si>
  <si>
    <t>Ūdens skaitītāja montāža un pievienošana cauruļvadam</t>
  </si>
  <si>
    <t>Stūra (dekoratīvā) ventiļa 1/2', hroma, montāža (nomaiņa)</t>
  </si>
  <si>
    <t>Ūdensvada polietilēna cauruļu līdz diam.32x3,0 mm ar stiprinājumiem, fasondaļām un veidgabalu veļas mašīnas pieslēgumam montāža</t>
  </si>
  <si>
    <t>Cauruļvadu hidrauliskā pārbaude</t>
  </si>
  <si>
    <t>100 m</t>
  </si>
  <si>
    <t>Kanalizācijas cauruļvadu līdz DN 110mm ar stiprinājumiem un  veidgabaliem, t. sk. veļas mašīnas pieslēgumam montāža un hidrauliska pārbaude</t>
  </si>
  <si>
    <t>Nerūsējošā tērauda izlietnes ar izmazgāto trauku novietni ar noteci, stiprinājumiem, sifonu un aprīkojumu montāža un pievienošana cauruļvadiem</t>
  </si>
  <si>
    <t>Keramikas roku mazgājamā galda ar stiprinājumiem, sifonu un aprīkojumu montāža un pievienošana cauruļvadiem</t>
  </si>
  <si>
    <t>Sēdpoda ar skalojamo kasti, sēdekli un piederumiem montāža un pievienošana cauruļvadiem</t>
  </si>
  <si>
    <t xml:space="preserve">Vannas, metāla emaljētas montāža ar aprīkojumu, pievienošanu cauruļvadiem, garums precizējams pēc telpas izmēra </t>
  </si>
  <si>
    <t>Vannas vai dušas aizkaru stangas uzstādīšana</t>
  </si>
  <si>
    <t xml:space="preserve">Ūdens maisītāja montāža ar dušas sietu </t>
  </si>
  <si>
    <t>Ūdens maisītāja montāža izlietnei un roku mazgājamam galdam</t>
  </si>
  <si>
    <t>Jauna dvieļu  žāvētāja montāža un pievienošana cauruļvadiem</t>
  </si>
  <si>
    <t>Elektroinstalācija </t>
  </si>
  <si>
    <t>Pamatnes un automātisko  drošinātāju  1p b10 apgaismojumam, 1p b16 rozetēm, 1p b20 el. plītīm ne augstāk kā 2.1 m no grīdas līmeņa</t>
  </si>
  <si>
    <t xml:space="preserve">Automātslēdzis Schneider electric 1P vai 3P B liknes 6kA Acti9 Lite K60N vadoties pēc ievadkabeļa šķērsgriezuma un dzīslu skaita </t>
  </si>
  <si>
    <t>iID 2P vai 4P 300mA AC-tips noplūdes strāvas automātslēdzis Acti9 vadoties pēc ievadkabeļa šķērsgriezuma un dzīslu skaita, atbilstoši normatīviem</t>
  </si>
  <si>
    <t>Elektroinstalācijas kabeli ar vara dzīslu un PVC izolāciju NYY-3x4 vai ekvivalentu el.plītīm ar cepeškrāsni montāža ar nozarēm, skavām, savienojumiem un galu apdarēm zem apmetuma</t>
  </si>
  <si>
    <t>Atjaunot elektroinstalācijas kabeli ar vara dzīslu un PVC izolāciju NYY-3x2,5 vai ekvivalentu iespējamai slodzei ar nozarēm, skavām, savienojumiem un galu apdarēm zem apmetuma.</t>
  </si>
  <si>
    <t>Atjaunot el. slēdzi un zemapmetuma kārbu, izurbt ligzdu un pievienot kabelim</t>
  </si>
  <si>
    <t xml:space="preserve">Atjaunot el. kontaktu ar kārbu, vienvietīgu zem apmetuma, izurbt ligzdu un pievienot kabelim - hermētisku vannas istabā </t>
  </si>
  <si>
    <t>Pieslēguma vietas sagatavošana un pagaidu el. apgaismošanas izbūve (patrons E27 ar spuldzēm)</t>
  </si>
  <si>
    <t xml:space="preserve">LED mitrumizturīga gaismekļu montāža sanmezglā </t>
  </si>
  <si>
    <t>Ugunsgrēka detektora montāža</t>
  </si>
  <si>
    <t>Zvana pogas un zvana montāža</t>
  </si>
  <si>
    <t>Elektroinstalācijas izolācijas pretestības, cilpas "fāze–nulle" pilnās pretestības, zemējumietaises pretestības un elektroinstalācijas kontaktsavienojumu pārbaudes akts</t>
  </si>
  <si>
    <t>Apdares darbi</t>
  </si>
  <si>
    <t xml:space="preserve">Notīrīt krāsojumu, apdari ar tapetēm un nosēdumus no sienām un griestiem </t>
  </si>
  <si>
    <t>Griestu virsmu (100% no kopējās griestu platības) izlīdzināšana ar ģipša apmetumu</t>
  </si>
  <si>
    <t>Sienu virsmu (40% no kopējās sienu platības) izlīdzināšana ar ģipša apmetumu</t>
  </si>
  <si>
    <t>Virsmas gruntēšana ar Betonkontaktu</t>
  </si>
  <si>
    <t>Aiļu slīpņu apmetuma izveide, ALU stūrīšu montāža</t>
  </si>
  <si>
    <t>Gludu griestu virsmu špaktelēšana un slīpēšana</t>
  </si>
  <si>
    <t>Gludu griestu virsmu gruntēšana ar dziļumgrunti divās kārtās</t>
  </si>
  <si>
    <t>Gludu griestu krāsošana divās kārtās</t>
  </si>
  <si>
    <t>Gludu sienu virsmu špaktelēšana un slīpēšana</t>
  </si>
  <si>
    <t>Gludu sienu virsmu gruntēšana ar dziļumgrunti divās kārtās</t>
  </si>
  <si>
    <t>Gludu sienu krāsošana divās kārtās augstumā līdz 3,5 m gaišos toņos</t>
  </si>
  <si>
    <t>Lodžijas grīdu krāsošana ar virsmas sagatavošanu</t>
  </si>
  <si>
    <t>Durvju bloka krāsošana ar virsmas sagatavošanu</t>
  </si>
  <si>
    <t>Metāla virsmas krāsošana un gruntēšana vienā kārtā</t>
  </si>
  <si>
    <t xml:space="preserve">Sienu un starpsienu apdare ar glancētām keramikas plātnītēm b=7,0mm gaišos toņos ar flīžu līmi un šuvošanu  virtuvē h= 1.5m </t>
  </si>
  <si>
    <t xml:space="preserve">Sienu un starpsienu apdare ar glancētām keramikas plātnītēm b=7,0mm gaišos toņos ar flīžu līmi un šuvošanu vannas istabā h= 2.1m </t>
  </si>
  <si>
    <t>Virtuves iekārtas</t>
  </si>
  <si>
    <t>Pārējie darbi </t>
  </si>
  <si>
    <t>Telpu attīrīšana no nojauktām konstrukcijām un būvgružiem, izvākšana no ēkas un iekraušana konteinerā</t>
  </si>
  <si>
    <t>m3</t>
  </si>
  <si>
    <t>T.p. transporta izdevumi ar 8,5 m3 tilpuma konteineru, konteineru noma un Izgāztuves uzturēšanas - būvgružu pieņemšanas izdevumi</t>
  </si>
  <si>
    <t>Telpu mitrā uzkopšana</t>
  </si>
  <si>
    <t>Elektroinstalācija</t>
  </si>
  <si>
    <t xml:space="preserve">Rozešu nomaiņa </t>
  </si>
  <si>
    <t>Gaismas slēdžu nomaiņa</t>
  </si>
  <si>
    <t>Vecās elektronstalācijas vadu un nozarkārbu demontāža un utilizācija</t>
  </si>
  <si>
    <t>objekts</t>
  </si>
  <si>
    <t>Elektroinstalācijas vadu NYM 3x2,5vai anologs montāža zemapmetuma izpildījumā</t>
  </si>
  <si>
    <t>Pamatnes un  automātisko  drošinātāju uzstādīšana ne augstāk 2.1 m no grīdas līmeņa</t>
  </si>
  <si>
    <t>kpl.</t>
  </si>
  <si>
    <t>Ugunsgrēka detektoru montāža.</t>
  </si>
  <si>
    <t>Zvanu pogas un zvana montāža</t>
  </si>
  <si>
    <t>Pagaidu gaismas ķermeņu mont.</t>
  </si>
  <si>
    <t>Logi.</t>
  </si>
  <si>
    <t>Logu  ar palodzēm mazgāšana.Mehānismu regulēšana.</t>
  </si>
  <si>
    <t>Griesti.</t>
  </si>
  <si>
    <t>Griestu attīrīšana no vecās krāsas un putuplasta plākšņu apdares</t>
  </si>
  <si>
    <t>Griestu gruntēšana ar dziļumgrunti divās kārtās</t>
  </si>
  <si>
    <t>Griestu špaktelēšana un slīpēšana</t>
  </si>
  <si>
    <t xml:space="preserve">Griestu krāsošana divās kārtās </t>
  </si>
  <si>
    <t>Durvis.</t>
  </si>
  <si>
    <t>Dzīvokļa ieejas durvju bloka ar apmalēm, vērtni un aplodu demontāža</t>
  </si>
  <si>
    <t>Gatava dzīvokļa ieejas durvju bloka metāla konstrukcijā EI30 pēc esoša parauga, vērtnes metāla biezums 1,2-1,5mm no katras puses, krāsotas ar pulverkrāsu, ar piederumiem, stiprinājumiem, numurzīmi un atduri montāža</t>
  </si>
  <si>
    <t>Aiļu slīpņu apmetuma izveide</t>
  </si>
  <si>
    <t>Gludu sienu krāsošana divās kārtās augstumā līdz 3,5m gaišos toņos</t>
  </si>
  <si>
    <t>Dzīvojamo istabu stikloto durvju bloku 900x2100 ar aplodām demontāža un jaunu stiklotu durvju bloku ar aplodām montāža, krāsošana, tai skaitā slēdzeņu ar rokturiem mont.Tai skaitā ailu apdare.(Imēru prcizēt pēc fakta)</t>
  </si>
  <si>
    <t>kompl.</t>
  </si>
  <si>
    <t>Viruves  stikloto durvju bloku 800x2100 ar aplodām demontāža un jaunu stiklotu durvju bloku ar aplodām montāža, krāsošana, tai skaitā slēdzeņu ar rokturiem mont.Tai skaitā ailu apdare.(Imēru prcizēt pēc fakta)</t>
  </si>
  <si>
    <t>WC durvju tīrīšana un krāsošana, Tai skaitā slēdzeņu remonts, rokturu nomaiņa.</t>
  </si>
  <si>
    <t xml:space="preserve">Sienas </t>
  </si>
  <si>
    <t>Tapešu un krāsas noņemšana no sienām.</t>
  </si>
  <si>
    <t>Sienu gruntēšana ar dziļumgrunti divās kārtās</t>
  </si>
  <si>
    <t>Sienu špaktelēšana un slīpēšana</t>
  </si>
  <si>
    <t>Tapešu līmēšana sienām.</t>
  </si>
  <si>
    <t>Radiatoru un apkures cauruļu tīrīšana un krāsošana.</t>
  </si>
  <si>
    <t>Sienu flīzšan tualetē(h=1.5 pa perimetru)</t>
  </si>
  <si>
    <t>Sienu krāsoana tualetē un vannas ist.</t>
  </si>
  <si>
    <t>WC</t>
  </si>
  <si>
    <t>Dabas gāzes plīts nomaiņa, gāzes padeves atjaunošanas darbi</t>
  </si>
  <si>
    <t>Vannas un keramiskās izlietnes ar aprīkojum mazgāšana, sifonu tīrīšana. Vannas maisītājam dušas šļūtenes ar lāpstiņu nomaiņa.Izlietnes sifona gofrētās caurules nomaiņa uz PVC cauruli.Saduru vietu ar sienām hermetizācija.</t>
  </si>
  <si>
    <t>Izlietnes ar aprīkojumu demontāža un jaunas nerūsējošā tērauda izlietnes ar izmazgāto trauku novietni ar noteci, stiprinājumiem, sifonu un aprīkojumu montāža un pievienošana cauruļvadiem</t>
  </si>
  <si>
    <t>Tualetes poda mazgāšana, poda vāka nomaiņa. Skal.kastes mehānisma nomaiņa.</t>
  </si>
  <si>
    <t>Ventilācijas restes montāža.</t>
  </si>
  <si>
    <t>Sienu flīžu mazgāšana virtuvē un vannas ist.</t>
  </si>
  <si>
    <t>Grīdas.</t>
  </si>
  <si>
    <t>Linoleja ar grīdlīstēm nomaiņa pret lamināta grīdas segumu (32. klase, AC4 klase) ar vidēju noslogojumu uz putu polietilēna apakšklāja (b=3mm) un grīdlīstu uzstādīšana</t>
  </si>
  <si>
    <t>Grīdu mazgāšana</t>
  </si>
  <si>
    <t>Telpu attīrīšana no nojauktām konstrukcijām un būvgružiem, būvgružu utilizācija</t>
  </si>
  <si>
    <t>Logu  ar palodzēm mazgāšana.Mehānismu regulēšana.(Tai skaitā ailas hermetizēšana pa ārējo perimetru no ārpuses.</t>
  </si>
  <si>
    <t>Dzīvojamo istabu  durvju bloku 900x2100 ar aplodām demontāža un jaunu stiklotu durvju bloku ar aplodām montāža, krāsošana, tai skaitā slēdzeņu ar rokturiem mont.Tai skaitā ailu apdare.(Imēru prcizēt pēc fakta)</t>
  </si>
  <si>
    <t>Viruves  durvju bloku 800x2100 ar aplodām demontāža un jaunu stiklotu durvju bloku ar aplodām montāža, krāsošana, tai skaitā slēdzeņu ar rokturiem mont.Tai skaitā ailu apdare.(Imēru prcizēt pēc fakta)</t>
  </si>
  <si>
    <t>Sienu flīzšan tualetē(h=1.8 pa perimetru)</t>
  </si>
  <si>
    <t>Sienu krāsoana tualetē un vannas ist.un virtuvē</t>
  </si>
  <si>
    <t>Vannas un keramiskās izlietnes ar aprīkojum mazgāšana, sifonu tīrīšana. Vannas maisītāja komplekta nomaiņa.Saduru vietu ar sienām hermetizācija.</t>
  </si>
  <si>
    <t>Izlietnes ar aprīkojumu demontāža un jaunas nerūsējošā tērauda izlietnes ar izmazgāto trauku novietni ar noteci, stiprinājumiem, sifonu un aprīkojumu montāža un pievienošana cauruļvadiem(Tai skaitā galda virsmas 610x1170 montāža uz sienu kronšteiniem)</t>
  </si>
  <si>
    <t>Logu  ar palodzēm mazgāšana.Mehānismu regulēšana.Rokturu nomaiņa-2.Gab.</t>
  </si>
  <si>
    <t>WC durvju tīrīšana un krāsošana, Tai skaitā slēdzeņu remonts, rokturu un aplodu nomaiņa.Tai skaitā PVC ventilācijas restu montāža durvju apakšā.</t>
  </si>
  <si>
    <t>Vannas un keramiskās izlietnes demontāža-montāža ar aprīkojumu mazgāšana, sifonu tīrīšana. Vannas maisītāja un izlietnes maisītāja komplekta nomaiņa.Izlietnes sifona gofrētās caurules nomaiņa uz PVC cauruli.Saduru vietu ar sienām hermetizācija.</t>
  </si>
  <si>
    <t>Tualetes poda demontāža-montāža mazgāšana, poda vāka nomaiņa. Skal.kastes mehānisma nomaiņa.</t>
  </si>
  <si>
    <t>Linoleja un preskartona ar grīdlīstēm nomaiņa pret lamināta grīdas segumu (32. klase, AC4 klase) ar vidēju noslogojumu uz putu polietilēna apakšklāja (b=3mm) un grīdlīstu uzstādīšana</t>
  </si>
  <si>
    <t>Tualetē un vannas ist. linoleja demontāža, flīžu seguma demotāža, grīdas izlīdzināšana, hidroizolācijas ierīkošana..Akmens masas flīžu b=8mm ieklāšana grīdā.</t>
  </si>
  <si>
    <t>Logu bloku un  palodžu segumu demontāža (2,gab.)</t>
  </si>
  <si>
    <t>Gatavu plastmasas pieckameru loga bloku , iekšējo un ārējo palodžu segumu, piederumiem, selektīvo stikla paketi, atveramu un atgāžamu vērtni, ar stiprinājumiem un hermetizāciju, ārējās un iekšējās antikondensāta lente uzstādīšana. PVC logiem - visu stikloto konstrukciju kopējais koeficients nedrīkst pārsniegt 1.3 W/m2K visas šuves, kas rodas starp stikloto konstrukciju un ēkas konstrukciju (logu perimetri), ir aizdarāmas ar antikondensāta lenti Proclima CONTEGA SL (vai ekvivalentu)</t>
  </si>
  <si>
    <t>Ailu slīpņu apmetuma izveide, apmetuma stūrīšu montāža</t>
  </si>
  <si>
    <t>WC durvju bloku 700x2100 ar aplodām demontāža un jauna durvju bloku ar aplodām montāža, krāsošana, tai skaitā slēdzeņu ar rokturiem mont.Tai skaitā ailu apdare.(Imēru prcizēt pēc fakta)</t>
  </si>
  <si>
    <t xml:space="preserve">Sienu flīzšana WC </t>
  </si>
  <si>
    <t>Sienu flīzšana virtuvē</t>
  </si>
  <si>
    <t>4.riņķu dabas gāzes plīts nomaiņa, gāzes padeves atjaunošanas darbi</t>
  </si>
  <si>
    <t xml:space="preserve">Vannas ar pārteci, noslēgsifonu un aprīkojumu demontāža un jaunas vannas, metāla emaljētas 150x70cm montāža ar aprīkojumu, pievienošanu cauruļvadiem, garums precizējams pēc telpas izmēra </t>
  </si>
  <si>
    <t>Izlietnes ar aprīkojumu demontāža un jaunas keramikas izlietnes (450-550mm) ar stiprinājumiem, sifonu un aprīkojumu montāža un pievienošana cauruļvadiem</t>
  </si>
  <si>
    <t>Tualetes poda ar piederumiem demontāža un jauna tualetes poda ar skalošanas kasti un piederumiem montāža, pievienošana cauruļvadiem</t>
  </si>
  <si>
    <t>Dzīvojamo istabu durvju bloku 900x2100 ar aplodām demontāža un jaunu stiklotu durvju bloku ar aplodām montāža, krāsošana, tai skaitā slēdzeņu ar rokturiem mont.Tai skaitā ailu apdare.(Imēru prcizēt pēc fakta)</t>
  </si>
  <si>
    <t>Virtuves  durvju bloku 800x2100 ar aplodām demontāža un jaunu stiklotu durvju bloku ar aplodām montāža, krāsošana, tai skaitā slēdzeņu ar rokturiem mont.Tai skaitā ailu apdare.(Imēru prcizēt pēc fakta)</t>
  </si>
  <si>
    <t>WC durvju bloku nomaiņa</t>
  </si>
  <si>
    <t>Izlietnes vannas istabā un tualetes poda mazgāšana, poda vāka nomaiņa. Skal.kastes mehānisma nomaiņa.</t>
  </si>
  <si>
    <t>Iebūvēto mēbeļu nojaukšana virtuvē, gaitenī un vannas istabā</t>
  </si>
  <si>
    <t>Iebūvēto mēbeļu nojaukšana  virs durvīm virtuvē un gaitenī (antresols)</t>
  </si>
  <si>
    <t>Gāzes pavarda demontāža un atvienošana no cauruļvada</t>
  </si>
  <si>
    <t>Loga vērtnes piederumu revīzija, regulēšana, mehānismu tīrīšana un eļļošana</t>
  </si>
  <si>
    <t>Gatavu iekšdurvju bloku koka konstrukcijā ar koka vai stikla pildiņiem pēc esošā parauga ar piederumiem, stiprinājumiem, durvju atdurēm un apdari montāža</t>
  </si>
  <si>
    <t>Gatavu sanmezgla iekšdurvju bloku koka konstrukcijā ar piederumiem, stiprinājumiem, durvju atdurēm un apdari montāža</t>
  </si>
  <si>
    <t>Ārdurvju slēdzenes maiņa</t>
  </si>
  <si>
    <t>Vannas istabas durvju vērtnes apakšdaļā iestrādāt ventilācijas restītes</t>
  </si>
  <si>
    <t>Pamatnes un  automātisko  drošinātāju  1p b10 apgaismojumam, 1p b16 rozetēm un 1p b25 dzīvokļa ievadam uzstādīšana ne augstāk kā 2.1 m no grīdas līmeņa</t>
  </si>
  <si>
    <t>Sanmezgla grīdu krāsošana ar virsmas sagatavošanu</t>
  </si>
  <si>
    <t>Ārdurvju bloka krāsošana ar virsmas sagatavošanu</t>
  </si>
  <si>
    <t>Gāzes pavarda ar 4 degļiem un cepeškrāsni montāža</t>
  </si>
  <si>
    <t>Logu bloku mazgāšana no abām pusēm (ar uzkopšanas līdzekļiem), logu vērtnes, mehānismu tīrīšana no putekļiem un nosēdumiem, logsola mazgāšana</t>
  </si>
  <si>
    <t>Dolomīta iela 2-41, Rīga</t>
  </si>
  <si>
    <t>Grīdas  seguma nojaukšana  ar grīdlīstēm</t>
  </si>
  <si>
    <t>Durvju bloku ar apmalēm, vērtnēm un aplodu demontāža</t>
  </si>
  <si>
    <t>kompl</t>
  </si>
  <si>
    <t>Demontēt izolētus pie virsmām stiprinātus kabeļus ar nozarēm.</t>
  </si>
  <si>
    <t>Noslēgarmatūras demontāža</t>
  </si>
  <si>
    <t>Viegla karkasa starpsiena (b=12,5mm) ar metāla statņiem (CW75) ar apšuvumu GKB (GKBI) loksnēm no abam pusēm  un šuvju apdare ar špakteli virs virtuves durvim</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</si>
  <si>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iekšejās antikondensāta plēves uzstādīšana. PVC logiem - visu stikloto konstrukciju kopējais koeficents nedrikst pārsniegt 1.3 W/m2K visas šuves, kas rodās starp stikloto konstrukciju un ēkas konstrukciju (logu perimetri), ir aizdarāmas ar antikondensāta lenti Proclima CONTEGA SL (vai ekvivalentu).</t>
  </si>
  <si>
    <t>Sanmezgla iekšdurvju blokam vērtnes atjaunošana ar piederumiem, stiprinājumiem, atduru un apdari.</t>
  </si>
  <si>
    <t>Gatavu dzīvokļa ieejas durvju bloka metāla konstrukcijā EI30 pēc esošā parauga, vērtņu metāla biezums 1,2-1,5mm no katras pūses, krāsotas ar pulverkrāsu, ar piederumiem, numurzīmēm, stiprinājumiem un apdari montāža.</t>
  </si>
  <si>
    <t>Lamināta grīdas segums(32. klase, AC4 klase) ar vidēju noslogojumu uz putu polietilēna apakšklāja (b=3mm) un grīdlīstu uzstādīšanu.</t>
  </si>
  <si>
    <t>Vannas istabas durvju vērtnes apašdaļā iesstrādāt ventilācijas restītes.</t>
  </si>
  <si>
    <t xml:space="preserve">               Ūdensvads un kanalizācija </t>
  </si>
  <si>
    <t>Noslēgarmatūras montāža (līdz 40 mm) pie santehniskiem piederumiem</t>
  </si>
  <si>
    <t>Stūra (dekoratīvais) ventīlis 1/2', hroms montāža (nomaiņa)</t>
  </si>
  <si>
    <t>Ūdensvada polietilēna cauruļu līdz diam.32x3,0 mm ar stiprinājumiem, fasondaļām un veidgabalu veļas mašīnas pieslēgumam  montāža</t>
  </si>
  <si>
    <t>Nerūsējoša tērauda izlietnes ar izmazgāto trauku novietni ar noteci, stiprinājumiem, sifonu un aprīkojumu montāža un pievienošana cauruļvadiem.</t>
  </si>
  <si>
    <t>Keramikas roku mazgājamā galda ar stiprinājumiem, sifonu un aprīkojumu montāža un pievienošana cauruļvadiem.</t>
  </si>
  <si>
    <t>Vannas vai duša  aizkaru stangas uzstādīšana</t>
  </si>
  <si>
    <t>Ūdens maisītāja montāža ar dušas sietu .</t>
  </si>
  <si>
    <t>Ūdens maisītāja montāža izlietnei un roku mazgājamam galdam.</t>
  </si>
  <si>
    <t>Atjaunot el. slēdzi un kārbu zemapmetuma, izurbj ligzdu un pievieno kabelim.</t>
  </si>
  <si>
    <t xml:space="preserve">Atjaunot el. kontaktu ar kārbu, vienvietīgu zem apmetuma, izurbj ligzdu un pievieno kabelim- hermētisku vannas istabā. </t>
  </si>
  <si>
    <t>Sagatavot pieslēguma vietas el. apgaismošanas armatūrām</t>
  </si>
  <si>
    <t>Griestu virsmu izlīdzināšana ar gipšu apmetumu</t>
  </si>
  <si>
    <t>Sienu virsmu izlīdzināšana ar gipšu apmetumu</t>
  </si>
  <si>
    <t>Aiļu slīpņu apmetuma izveide, ALU stūrīšu montāža.</t>
  </si>
  <si>
    <t>Gludu griestu virsmu špaktelēšana un slīpē</t>
  </si>
  <si>
    <t>Gludu griestu virsmu gruntēšana ar dziļumgrunti divas kārtas</t>
  </si>
  <si>
    <t>Gludu sienu virsmu špaktelēšana un slīpē</t>
  </si>
  <si>
    <t>Gludu sienu virsmu gruntēšana ar dziļumgrunti divas kārtas</t>
  </si>
  <si>
    <t>Grīdu krāsošana ar virsmas sagatavošanu</t>
  </si>
  <si>
    <t>Sienu un starpsienu apdare ar glancētām keramikas plātnītēm b=7,0mm gaišos toņos ar flīžu līmi un šuvošanu  virtuvē h= 1.5m (papildināt)</t>
  </si>
  <si>
    <t>Gāzes pavarda ar 4 degļiem un cepeškrāsni montāža.</t>
  </si>
  <si>
    <t>Telpas mitrā uzkopšana</t>
  </si>
  <si>
    <t>Flīzētu grīdas seguma mazgāšana ar ķīmiskiem līdzekļiem sanmezglā, attīrīšana no vecās krāsas, un nosēdumiem</t>
  </si>
  <si>
    <t>Keramikas plātnīšu sienas attīrīšana no netīrumiem un mazgāšana</t>
  </si>
  <si>
    <t>Logu bloku ar logsoliem, aplodu, rāmjiem un ārējo palodžu segumu demontāža (t.sk.lodžijā)</t>
  </si>
  <si>
    <t>Nodauzīt keramikas flīžu apdari no sienām un starpsienām</t>
  </si>
  <si>
    <t>Iekšdurvju atslēgu maiņa</t>
  </si>
  <si>
    <t>Esošai vannas istabas durvju vērtnes apašdaļā iesstrādāt ventilācijas restītes.</t>
  </si>
  <si>
    <t>Durvju vērtņu remonts uz vietas</t>
  </si>
  <si>
    <t>vērtne</t>
  </si>
  <si>
    <t>Durvju atslēgu maiņa</t>
  </si>
  <si>
    <t>Esošās keramikas roku mazgājamā galda ar stiprinājumiem, sifonu un aprīkojumu montāža un pievienošana cauruļvadiem.</t>
  </si>
  <si>
    <t>Esošas vannas ar jauno aprīkojumu montāža un pievienošana cauruļvadiem.</t>
  </si>
  <si>
    <t>Vannas vai duša aizkaru stangas uzstādīšana</t>
  </si>
  <si>
    <t>Sienu un griestu virsmu izlīdzināšana ar gipšu apmetumu</t>
  </si>
  <si>
    <t>Apkures sistēmas izbūve</t>
  </si>
  <si>
    <t>Apkures stāvvadu atslēgšana</t>
  </si>
  <si>
    <t>C/apkures sildķermeņu un dvieļu žāvētāja demontāža un atvienošana no cauruļvadiem</t>
  </si>
  <si>
    <t>C/apkures jaunu sildķermeņu montāža ar atgaisotāju, ventili, stiprinājumiem  un pievienošana cauruļvadiem</t>
  </si>
  <si>
    <t xml:space="preserve"> Jaunu dvieļu  žāvētāja montāža un pievienošana cauruļvadiem</t>
  </si>
  <si>
    <t>Termoregulātora montāža</t>
  </si>
  <si>
    <t>Apkures KARBON cauruļu līdz diam.25x3,0 mm ar stiprinājumiem, fasondaļām un veidgabalu montāža</t>
  </si>
  <si>
    <t>Esoša gāzes pavarda ar 4 degļiem un cepeškrāsni montāža</t>
  </si>
  <si>
    <t>Santehnisko piederumu attīrīšana no  netīrumiem, nosēdumiem un rūsas ar ķīmiskiem līdzekļiem.</t>
  </si>
  <si>
    <t>Tehniskā risinājuma  izstrādāšana centrālapkures sildķermeņu nomaiņai shēmu sagatavošana. Risinājums saskaņojams ar dzīvojamās mājas apsaimniekotāju</t>
  </si>
  <si>
    <t>Finiera iela 11 – 2, Rīga</t>
  </si>
  <si>
    <t>Ārdurvju dubultbloku ar apmalēm, vērtnēm un aplodu demontāža</t>
  </si>
  <si>
    <t>Iebūvēto mēbeļu nojaukšana virtuvē</t>
  </si>
  <si>
    <t>Grīdas izlīdzinošās pamatnes iestrāde vidēji 10 mm gaitenī</t>
  </si>
  <si>
    <t>C/apkures sildķermeņu demontāža un atvienošana no cauruļvadiem</t>
  </si>
  <si>
    <t>C/apkures jaunu sildķermeņu montāža ar atgaisotāju, ventili, stiprinājumiem, pievienošana cauruļvadiem</t>
  </si>
  <si>
    <t>Esošas vannas montāža, sifonu nomaiņa  un pievienošana cauruļvadiem</t>
  </si>
  <si>
    <t>Vannas vai dušas  aizkaru stangas uzstādīšana</t>
  </si>
  <si>
    <t>Pamatnes un  automātisko  drošinātāju  1p b10 apgaismojumam, 1p b16 rozetēm un  uzstādīšana ne augstāk kā 2.1 m no grīdas līmeņa</t>
  </si>
  <si>
    <t>Griestu virsmu (50% no kopējās griestu platības) izlīdzināšana ar ģipša apmetumu</t>
  </si>
  <si>
    <t>Esošā gāzes pavarda ar 4 degļiem un cepeškrāsni montāža</t>
  </si>
  <si>
    <t>Gobas iela 20 k-1 dz.37, Rīga</t>
  </si>
  <si>
    <t>Ārdurvju bloku ar apmalēm demontāža</t>
  </si>
  <si>
    <t>Nodauzīt keramikas flīžu apdari no sienām un starpsienām virtuvē</t>
  </si>
  <si>
    <t xml:space="preserve">Izlietnes ar aprīkojumu un sifonu  demontāža               </t>
  </si>
  <si>
    <t>Ūdens skaitītāju demontāža</t>
  </si>
  <si>
    <t>PVC logu vērtņu blīvgumijas nomaiņa</t>
  </si>
  <si>
    <t xml:space="preserve">Lodžiju betona grīdas remonts ar remontjavu RenoRapid (vai analogs) </t>
  </si>
  <si>
    <t>Ūdensvada lokano pievadu līdz 0,5m garumā nomaiņa</t>
  </si>
  <si>
    <t>Esošas vannas reviīzija, sifonu nomaiņa</t>
  </si>
  <si>
    <t>Keramikas roku mazgājamā galda revīzija, sifonu maiņa</t>
  </si>
  <si>
    <t>Silikona blīvējumu nomaiņa pie santehniskas aprīkojumiem</t>
  </si>
  <si>
    <t xml:space="preserve">Atjaunot el. kontaktu ar kārbu, vienvietīgu zem apmetuma, izurbt ligzdu un pievienot kabelim </t>
  </si>
  <si>
    <t>Esošo gaismekļu demontāža, mazgāšana un montāža pēc krāsošanas darbu pabeigšanas</t>
  </si>
  <si>
    <t>Vājstrāvas kabeļa FTP 4x2x0.5 CAT6 un Koaksālie TV KABELIS KH-21  PVC gofrēta caurulē ievadu montāža dzīvoklī televīzijai zem apmetuma</t>
  </si>
  <si>
    <t>Datu rozetes ar zemapmetuma kārbu (izurbt ligzdu) montāža</t>
  </si>
  <si>
    <t>Esošo elektrotīklu shēmas sastādīšana ar adrešu noteikšanu, LBN prasību ievērošanu, drošinātāju funkcionalitātes un atbilstības pārbaudi sadales panelī.</t>
  </si>
  <si>
    <t>Dzīvoklis</t>
  </si>
  <si>
    <t>Gludu griestu krāsošana ar matētam krāsam divās kārtās</t>
  </si>
  <si>
    <t>Gludu sienu krāsošana ar pusmatētam krāsam divās kārtās augstumā līdz 3,5 m gaišos toņos</t>
  </si>
  <si>
    <t>Sanmezgla vai lodžijas (balkona) grīdu krāsošana ar virsmas sagatavošanu</t>
  </si>
  <si>
    <t xml:space="preserve">Sienu un starpsienu apdare papildināt ar līdzīgiem glancētām keramikas plātnītēm b=7,0mm gaišos toņos ar flīžu līmi un šuvošanu vannas istabā līdz h= 2.1m </t>
  </si>
  <si>
    <t>Santehnisko piederumu, apkures konvektoru attīrīšana no  netīrumiem, nosēdumiem un rūsas ar ķīmiskiem līdzekļiem.</t>
  </si>
  <si>
    <t>Durvju bloku mazgāšana no abām pusēm (ar uzkopšanas līdzekļiem)</t>
  </si>
  <si>
    <t>Grīdas izlīdzinošās pamatnes-krituma kārtas iestrāde vidēji 10 mm.</t>
  </si>
  <si>
    <t>Esošas vannas ar aprīkojumu, pievienošanu cauruļvadiem.</t>
  </si>
  <si>
    <t>Vannas vai duša nerūsējoša tērauda aizkaru stangas uzstādīšana</t>
  </si>
  <si>
    <t>Grīdu ar grīdlīstēm krāsošana ar virsmas sagatavošanu lodžijā</t>
  </si>
  <si>
    <t>Virtuves durvju bloka krāsošana ar virsmas sagatavošanu</t>
  </si>
  <si>
    <t>Logu bloku mazgāšana no abām pusēm (ar uzkopšanas mazgašānas līdzekļiem), logu vērtnes, mehānismu tīrīšana no putekļiem un nosēdumiem, logsola mazgāšana</t>
  </si>
  <si>
    <t>Loga piederumu revīzija, regulēšana, mehānismu  eļļošana.</t>
  </si>
  <si>
    <t xml:space="preserve">Gobas iela 22 – 33, Rīga </t>
  </si>
  <si>
    <t>OSB grīdas seguma ar grīdlīstēm nojaukšana virtuvē (zem izliente)</t>
  </si>
  <si>
    <t xml:space="preserve">Loga aiļu apmetuma nokalšana </t>
  </si>
  <si>
    <t>Dekoratīvo sienas  PVC apšuvumu demontāža virtuvē .</t>
  </si>
  <si>
    <t>Griestu dekoratīvo putuplasta paneļu demontāža istabā</t>
  </si>
  <si>
    <t>Grīdu ierīko no 22mm OSB plātnes uz retinātas dēļu pamatnes</t>
  </si>
  <si>
    <t>Gobas iela 23 – 27, Rīga</t>
  </si>
  <si>
    <t xml:space="preserve">Iebūvēto mēbeļu nojaukšana virtuvē un gaitenī. </t>
  </si>
  <si>
    <t>Loga ailes apdare no ārpuses ar poliuretāna blīvējuma nomaiņu un ārējo ailsānu atjaunošana ar javu vai fasādes špakteli</t>
  </si>
  <si>
    <t>Grīdas izlīdzinošās pamatnes - krituma kārtas iestrāde vidēji 10 mm (t.sk.balkonā)</t>
  </si>
  <si>
    <t>Pamatnes un  automātisko  drošinātāju  1p b10 apgaismojumam, 1p b16 rozetēm  uzstādīšana ne augstāk kā 2.1 m no grīdas līmeņa</t>
  </si>
  <si>
    <t>Gobas ielā 20 k-2-28, Rīgā</t>
  </si>
  <si>
    <t>Iekšdurvju bloku ar apmalēm demontāža</t>
  </si>
  <si>
    <t>Virtuves izlietnes demontāža ar aprīkojumu un sifonu</t>
  </si>
  <si>
    <t>Iekšējo OSB palodžu maiņa</t>
  </si>
  <si>
    <t>Bojāto  ģipškartona plāksņu maiņa ar atsevišķām vietām</t>
  </si>
  <si>
    <t>Gatavu iekšdurvju bloku koka konstrukcijā, iestiklotas pēc esošā parauga ar piederumiem, stiprinājumiem, durvju atdurēm un apdari montāža (starp virtuvi un istabu un starp istabu un gaiteni)</t>
  </si>
  <si>
    <t>Gatavu iekšējo divviru durvju bloku koka konstrukcijā, iestiklotas pēc esošā parauga ar piederumiem, stiprinājumiem, durvju atdurēm un apdari montāža (starp virtuvi un istabu un starp istabu un gaiteni)</t>
  </si>
  <si>
    <t>Dūmkanālu un ventilācijas kanālu tīrīšana, skursteņslauķa akta sastādīšana</t>
  </si>
  <si>
    <t>Ventilācijas PVC restīšu pie esošā kanāla maiņa</t>
  </si>
  <si>
    <t xml:space="preserve">Revīzijas lūku pie stāvvadiem izbūve </t>
  </si>
  <si>
    <t>Ūdensvada cauruļvadu hidrauliskā pārbaude</t>
  </si>
  <si>
    <t>Esošā keramikas izlietnes revīzija, sifonu maiņa</t>
  </si>
  <si>
    <t>Vannas vai dušas nerūsējošā tērauda aizkaru stangas uzstādīšana</t>
  </si>
  <si>
    <t>Atjaunot elektroinstalācijas kabeli ar vara dzīslu un PVC izolāciju NYM-3x2,5 (3x1.5) vai ekvivalentu iespējamai slodzei ar nozarēm, skavām, savienojumiem un galu apdarēm zem apmetuma.</t>
  </si>
  <si>
    <t>Atjaunot hermētisku el. kontaktu ar kārbu, vienvietīgu zem apmetuma, izurbt ligzdu un pievienot kabelim  vannas istabā</t>
  </si>
  <si>
    <t>Datu un telekomunikāc.vājstrāvas rozetes ar zemapmetuma kārbu (izurbt ligzdu) montāža</t>
  </si>
  <si>
    <t>Esošo elektrotīklu noteiktās shēmas pārbaude ar adrešu definīciju, atbilstību LBN prasībām, sadales skapja drošinātāju darbības un atbilstības pārbaude, kā arī to nomaiņa, ja nepieciešams,</t>
  </si>
  <si>
    <t>Sienu un griestu virsmu vietas ar pelējuma pazīmēm apstrādāt ar pelējuma sēnīšu noņēmēju</t>
  </si>
  <si>
    <t>Sienu un starpsienu apdare ar glancētām keramikas plātnītēm b=7,0mm gaišos toņos ar flīžu līmi un šuvošanu vannas istabā h= 2.1m (papildināt no augšas ar līdzigam flīzem)</t>
  </si>
  <si>
    <t>Keramikas iela 6-23, Rīga</t>
  </si>
  <si>
    <t>Divviru durvju bloku ar apmalēm, vērtnēm un aplodu demontāža istabā</t>
  </si>
  <si>
    <t>Gatavu iekšdurvju bloku koka konstrukcijā ar koka vai stikla pildiņiem pēc esošā parauga ar piederumiem, stiprinājumiem, durvju atdurēm un apdari montāža starp gaiteni un istabu</t>
  </si>
  <si>
    <t>Esoša  sēdpoda ar skalojamo kasti, sēdekli un piederumiem revīzija, montāža un pievienošana cauruļvadiem</t>
  </si>
  <si>
    <t xml:space="preserve">Pamatnes un automātisko  drošinātāju  1p b10 apgaismojumām, 1p b16 rozetēm, 1p b20 el.plītīm </t>
  </si>
  <si>
    <t>Sienu un griestu virsmu vietas ar pelējuma pazīmēm apstrādāt ar FR- pelējuma sēnīšu noņēmēju.</t>
  </si>
  <si>
    <t>Logu bloka krāsošana ar virsmas sagatavošanu</t>
  </si>
  <si>
    <t>Lemešu iela 9 – 32, Rīga</t>
  </si>
  <si>
    <t>Sanmezgla iekšdurvju blokam vērtnes atjaunošana ar piederumiem, stiprinājumiem, atduri un apdari</t>
  </si>
  <si>
    <t>Komunikācijas šahtas durvju vērtņu remonts uz vietas</t>
  </si>
  <si>
    <t>Komunikācijas šahtas durvju slēdzenes maiņa</t>
  </si>
  <si>
    <t>Grīdas izlīdzinošās pamatnes - krituma kārtas iestrāde vidēji 10 mm (30%)</t>
  </si>
  <si>
    <t>Lielupes iela 1 k-6 -16, Rīga</t>
  </si>
  <si>
    <t>Boilera demontāža</t>
  </si>
  <si>
    <t>Iekšdurvju vērtņu remonts uz vietas (virtuvē un sanmezglā)</t>
  </si>
  <si>
    <t>Iekšdurvju slēdzene maiņa (t.sk.skapja durv.)</t>
  </si>
  <si>
    <t>Elektriskā ūdens sildītāja 50 l montāža</t>
  </si>
  <si>
    <t>Balkona grīdu  krāsošana ar virsmas sagatavošanu</t>
  </si>
  <si>
    <t>Lielupes iela 66 – 27, Rīga</t>
  </si>
  <si>
    <t>Dēļu (OSB) grīdas seguma ar grīdlīstēm nojaukšana</t>
  </si>
  <si>
    <t>Iebūvēto mēbeļu nojaukšana virtuvē, gaitenī un tualetē</t>
  </si>
  <si>
    <t>Grīdas izlīdzinošās pamatnes - krituma kārtas iestrāde vidēji 10 mm (t.sk.lodžijā)</t>
  </si>
  <si>
    <t>Skapja izgatavošana no mēbeļu plātnēm gaitenī, montāža</t>
  </si>
  <si>
    <t>Parādes iela 6 – 39, Rīga</t>
  </si>
  <si>
    <t>Dabas gāzes karstā ūdens katla demontāža vannas istabā</t>
  </si>
  <si>
    <t xml:space="preserve">Griestu dekoratīvā putuplasta paneļu demontāža </t>
  </si>
  <si>
    <t>Grīdas izlīdzinošās pamatnes - krituma kārtas iestrāde vidēji 10 mm</t>
  </si>
  <si>
    <t>Parādes iela 26 – 35, Rīga</t>
  </si>
  <si>
    <t>Grīdas seguma nojaukšana  ar grīdlīstēm (virtuvē)</t>
  </si>
  <si>
    <t>Iekšurvju bloku ar apmalēm demontāža</t>
  </si>
  <si>
    <t>Kanalizācijas cauruļu ar veidgabaliem un stiprinājumiem demontāža (starp virtuvi un vannas istaba)</t>
  </si>
  <si>
    <t>Esošās nerūsējoša tērauda izlietnes ar  stiprinājumiem un aprīkojumu revīzija, sifonu nomaiņa</t>
  </si>
  <si>
    <t>Sēdpoda ar skalojamo kasti, sēdekli un piederumiem revīzija</t>
  </si>
  <si>
    <t>Esošās linoleja grīdas mazgāšana ar uzkopšanas līdzekļiem, attīrīšana no vecās krāsas, un nosēdumiem</t>
  </si>
  <si>
    <t>Parādes ielā 3 k-1 dz.37, Rīga</t>
  </si>
  <si>
    <t>Nodauzīt keramikas flīžu apdari no sienām un starpsienām (virtuvē)</t>
  </si>
  <si>
    <t>Keramikas izlietnes demontāža sanmēzglā komplektā ar aprīkojumu</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</si>
  <si>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 Pēc loga bloka uzstādīšanas no ārpuses apstrādāt montāžas šuvi starp sienu un loga bloku ar cementa javu, fasādes špakteli vai silikona pildvielu āra darbiem.</t>
  </si>
  <si>
    <t>Koka iekšdurvju vērtnes ar furnitūru nomaiņa sanmezglos, paredzot to montēt esošajā metāla kārbā</t>
  </si>
  <si>
    <t xml:space="preserve">Lodžiju vai balkona betona grīdas remonts ar remontjavu RenoRapid (vai analogs) </t>
  </si>
  <si>
    <t>C/apkures jaunu sildķermeņu montāža ar atgaisotāju, ventili, stiprinājumiem, pievienošana cauruļvadiem  (pēc esošajiem jaudas parametriem)</t>
  </si>
  <si>
    <t>Keramikas izlietnes uzstādīšana un pievienošana cauruļvadiem sanmēzglā komplektā ar aprīkojumu</t>
  </si>
  <si>
    <t>Grīdas izlīdzinošās pamatnes-krituma kārtas iestrāde vidēji 10 mm. (t.sk.lodzijā)</t>
  </si>
  <si>
    <t>Iekšdurvju slēdzene maiņa (t.sk.skapja durvim)</t>
  </si>
  <si>
    <t>Viegla karkasa starpsiena (b=12,5mm) ar metāla statņiem (CW75) ar apšuvumu GKB (GKBI) loksnēm no abam pusēm  un šuvju apdare ar špakteli (virs istabas durvim)</t>
  </si>
  <si>
    <t>Grīdu ar grīdlīstēm krāsošana ar virsmas sagatavošanu</t>
  </si>
  <si>
    <t>Kadastrālās uzmērīšanas lietas pēc atjaunošanas pasūtīšanu Valsts zemes dienestā, kārto būvorganizācija</t>
  </si>
  <si>
    <t>Plēksnes iela 16-19, Rīga</t>
  </si>
  <si>
    <t>Iebūvēto mēbeļu nojaukšana gaitenī un virtuvē</t>
  </si>
  <si>
    <t>Ārdurvju atslēgu maiņa</t>
  </si>
  <si>
    <t>Pamatnes un automātisko  drošinātāju  (1p b10 apgaismojumām, 1p b16 rozetēm, 1p b20 el.plītīm ) uzstādīšana ne augstāk 2.1 m no grīdas līmeņa</t>
  </si>
  <si>
    <t>Durvju bloku mazgāšana no abām pusēm (ar uzkopšanas mazgašānas līdzekļiem)</t>
  </si>
  <si>
    <t>Ārdurvju bloku mazgāšana no abām pusēm (ar uzkopšanas līdzekļiem)</t>
  </si>
  <si>
    <t>Silikātu iela 12 – 2, Rīga</t>
  </si>
  <si>
    <t>Iebūvēto mēbeļu nojaukšana  virs durvīm gaitenī (antresols)</t>
  </si>
  <si>
    <t>Boilera ar piederumiem demontāža</t>
  </si>
  <si>
    <t>Esošā dēļu grīdas seguma slīpēšana</t>
  </si>
  <si>
    <t>Pamatnes un automātisko  drošinātāju  1p b10 apgaismojumam, 1p b16 rozetēm, 1p b20 el. plītīm  ne augstāk kā 2.1 m no grīdas līmeņa</t>
  </si>
  <si>
    <t>Elektriskā dvieļu žāvētāja montāža</t>
  </si>
  <si>
    <t>Sienu un griestu virsmu vietas ar pelējuma pazīmēm apstrādāt ar FR- pelējuma sēnīšu noņēmēju</t>
  </si>
  <si>
    <t>Tekstilnieku iela 1 – 38, Rīga</t>
  </si>
  <si>
    <t>Durvju bloku ar aplodem un virs durvju pildījumu ar OSB demontāža</t>
  </si>
  <si>
    <t>Viegla karkasa starpsiena (b=12,5mm) ar metāla statņiem (CW75) ar apšuvumu GKB (GKBI) loksnēm no abām pusēm  un šuvju apdare ar špakteli (virs durvīm)</t>
  </si>
  <si>
    <t>Keramikas flīžu grīdas seguma un javas kārtas nojaukšana (virtuvē un vannas istabā)</t>
  </si>
  <si>
    <t>Starpsienu daļu nojaukšana virs istabas durvju bloka (arku)</t>
  </si>
  <si>
    <t>Bojāto komunikācijas šahtu apšuvumu atjaunošana</t>
  </si>
  <si>
    <t>Revīzijas luku  montāža</t>
  </si>
  <si>
    <t>Viegla karkasa starpsiena (b=12,5mm) ar metāla statņiem (CW75) ar apšuvumu GKB (GKBI) loksnēm no abam pusēm  un šuvju apdare ar špakteli (Virs durvju blokam)</t>
  </si>
  <si>
    <t xml:space="preserve">Skaņu izolācijas plātņu (b=50mm) iestrādāšana starpsienā    </t>
  </si>
  <si>
    <t>Retinātu dēļu 32 mm pamatne, platumā 100 mm ar 50 mm atstarpēm</t>
  </si>
  <si>
    <t>Mežrozīšu ielā 26-90, Rīgā</t>
  </si>
  <si>
    <t>Dušas kabīnes ar aprīkojumu demontāža</t>
  </si>
  <si>
    <t xml:space="preserve"> PVC logu vērtnes mehānisma nomaiņa</t>
  </si>
  <si>
    <t>Esošā keramikas roku mazgājamā galda ar stiprinājumiem, jauno sifonu un aprīkojumu montāža un pievienošana cauruļvadiem</t>
  </si>
  <si>
    <t>Duškabīnes montāža, pievienojot cauruļvadiem sanmezglā</t>
  </si>
  <si>
    <t>Birzes iela 32 – 88, Rīga</t>
  </si>
  <si>
    <t>Koka grīdu nojaukšana (izņemot virtuvi)</t>
  </si>
  <si>
    <t>Dekoratīvo sienas un griestu PVC apšuvumu demontāža vannas istabā</t>
  </si>
  <si>
    <t>Vājstrāvas kabeļa FTP 4x2x0.5 CAT6 un Koaksālie TV KABELIS KH-21  PVC gofrēta caurulē ievadu montāža dzīvoklī televīzijai zem apmetuma.</t>
  </si>
  <si>
    <t>Datu rozete un kārbu zemapmetuma, izurbj ligzdu un montāža</t>
  </si>
  <si>
    <t>Skapi krāsošana ar virsmas sagatavošanu</t>
  </si>
  <si>
    <t>Atjaunoto inženiertehnisko komunikāciju izpildshēmu sagatavošana - kārto būvorganizācija.                                                                                                       IZPILDSHĒMAS ZĪME DARBU VADĪTĀJS / Shēmas nepieciešamas inženierkomunikācijas nomaiņas gadījuma. (EL-elektroinstalācija / ŪK - ūdensvada kanalizācijas pārbūves darbos)</t>
  </si>
  <si>
    <t>Atjaunoto inženiertehnisko komunikāciju izpildshēmu sagatavošana - kārto būvorganizācija.                                                                                                       IZPILDSHĒMAS ZĪME DARBU VADĪTĀJS / Shēmas nepieciešamas inženierkomunikācijas nomaiņas gadījuma. (EL-elektroinstalācija / ŪK - ūdensvada kanalizācijas pārbūves darbos/)</t>
  </si>
  <si>
    <t>Citi darbi</t>
  </si>
  <si>
    <t>Dzīvokļu atjaunošana Bolderājā</t>
  </si>
  <si>
    <t>Lokālā tāme Nr.1.2.</t>
  </si>
  <si>
    <t>Lokālā tāme Nr.1.7</t>
  </si>
  <si>
    <t>Durvis</t>
  </si>
  <si>
    <t>Radiatoru un apkures cauruļu tīrīšana un krāsošana</t>
  </si>
  <si>
    <t>Grīdas</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</si>
  <si>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t>
  </si>
  <si>
    <t>Tualetē linoleja demontāža, flīžu seguma demotāža, grīdas izlīdzināšana, hidroizolācijas ierīkošana. Akmens masas flīžu b=8mm ieklāšana grīdā.</t>
  </si>
  <si>
    <t>Gatavu iekšdurvju bloku koka konstrukcijā, iestiklotas pēc esošā parauga ar piederumiem, stiprinājumiem, durvju atdūrām un apdari montāža</t>
  </si>
  <si>
    <t>Plastmasas virsapmetuma eletrosadalnes uzstādīšana ne augstāk 2.1 m no grīdas līmeņa un automātisko  drošinātāju  (1p B10 apgaismojumam, 1p C16 kontaktligzdām, noplūdes strāvas automātslēdzis  apgaismojumam un kontaktligzdai tualetē/vannas istabā) montāža</t>
  </si>
  <si>
    <t>Lodžijas grīdas krāsošana ar virsmas sagatavošanu</t>
  </si>
  <si>
    <t>Finiera iela 7 - 7, Rīga</t>
  </si>
  <si>
    <t>Platā iela 10 - 60, Rīga</t>
  </si>
  <si>
    <t>Gobas iela 16 - 8, Rīga</t>
  </si>
  <si>
    <t>Zvīņu iela 7 - 18, Rīga</t>
  </si>
  <si>
    <t>Dolomīta iela 2–53, Rīga</t>
  </si>
  <si>
    <t>Dolomīta iela 1-13, Rīga</t>
  </si>
  <si>
    <t>Dolomīta iela 1-14, Rīga</t>
  </si>
  <si>
    <t>Dolomīta iela 1-23, Rīga</t>
  </si>
  <si>
    <t>Dolomīta iela 1-27, Rīga</t>
  </si>
  <si>
    <t>Dolomīta iela 1-44, Rīga</t>
  </si>
  <si>
    <t>Gobas iela 20 - 46, Rīga</t>
  </si>
  <si>
    <t>Elektriskā pavarda demontāža un atvienošana no tīkliem</t>
  </si>
  <si>
    <t>Grīdas izlīdzinošās pamatnes - krituma kārtas iestrāde vidēji 10 mm (t.sk. lodžijā un virtuvē)</t>
  </si>
  <si>
    <t>Elektroinstalācijas kabeli ar vara dzīslu un PVC izolāciju NYY-3x4 vai ekvivalentu el. plītīm ar cepeškrāsni montāža ar nozarēm, skavām, savienojumiem un galu apdarēm zem apmetuma</t>
  </si>
  <si>
    <t xml:space="preserve">Sienu un starpsienu apdare ar glancētām keramikas plātnītēm b=7,0mm gaišos toņos ar flīžu līmi un šuvošanu virtuvē h= 1.5m </t>
  </si>
  <si>
    <t>Elektriskās plītis ar čuguna sildvirsmu ar 4 degļiem un cepeškrāsni, montāža ar pievienošanu</t>
  </si>
  <si>
    <t>Tāme sastādīta 2026. gada tirgus cenās</t>
  </si>
  <si>
    <t>2026. gada______________________</t>
  </si>
  <si>
    <t>Būvniecības koptāme (1. daļa)</t>
  </si>
  <si>
    <t>Kopsavilkuma aprēķins Nr.1 (1. daļa)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</si>
</sst>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_ ;\-#,##0.0\ "/>
    <numFmt numFmtId="165" formatCode="0.0"/>
    <numFmt numFmtId="166" formatCode="#,##0.00_ ;\-#,##0.00\ "/>
  </numFmts>
  <fonts count="41" x14ac:knownFonts="1">
    <font>
      <sz val="10"/>
      <color theme="1"/>
      <name val="Aptos Narrow"/>
      <family val="2"/>
      <charset val="186"/>
      <scheme val="minor"/>
    </font>
    <font>
      <sz val="10"/>
      <color theme="1"/>
      <name val="Aptos Narrow"/>
      <family val="2"/>
      <charset val="186"/>
      <scheme val="minor"/>
    </font>
    <font>
      <sz val="12"/>
      <color theme="1"/>
      <name val="Times New Roman"/>
      <family val="1"/>
      <charset val="204"/>
    </font>
    <font>
      <sz val="8"/>
      <color theme="1"/>
      <name val="Times New Roman"/>
      <family val="2"/>
      <charset val="186"/>
    </font>
    <font>
      <sz val="10"/>
      <color theme="1"/>
      <name val="Times New Roman"/>
      <family val="1"/>
    </font>
    <font>
      <b/>
      <sz val="14"/>
      <color theme="1"/>
      <name val="Times New Roman"/>
      <family val="1"/>
    </font>
    <font>
      <sz val="11"/>
      <name val="Times New Roman"/>
      <family val="1"/>
      <charset val="186"/>
    </font>
    <font>
      <sz val="11"/>
      <color theme="1"/>
      <name val="Times New Roman"/>
      <family val="1"/>
      <charset val="186"/>
    </font>
    <font>
      <sz val="12"/>
      <name val="Times New Roman"/>
      <family val="1"/>
      <charset val="186"/>
    </font>
    <font>
      <i/>
      <sz val="10"/>
      <name val="Times New Roman"/>
      <family val="1"/>
      <charset val="186"/>
    </font>
    <font>
      <sz val="11"/>
      <name val="Times New Roman"/>
      <family val="1"/>
    </font>
    <font>
      <b/>
      <sz val="11"/>
      <name val="Times New Roman"/>
      <family val="1"/>
    </font>
    <font>
      <sz val="11"/>
      <color theme="1"/>
      <name val="Times New Roman"/>
      <family val="1"/>
    </font>
    <font>
      <sz val="10"/>
      <name val="Arial"/>
      <family val="2"/>
      <charset val="186"/>
    </font>
    <font>
      <sz val="9"/>
      <color theme="1"/>
      <name val="Aptos Narrow"/>
      <family val="2"/>
      <charset val="186"/>
      <scheme val="minor"/>
    </font>
    <font>
      <sz val="11"/>
      <name val="Times"/>
      <family val="1"/>
    </font>
    <font>
      <sz val="10"/>
      <color theme="1"/>
      <name val="Times New Roman"/>
      <family val="1"/>
      <charset val="204"/>
    </font>
    <font>
      <sz val="11"/>
      <color theme="1"/>
      <name val="Aptos Narrow"/>
      <family val="2"/>
      <charset val="186"/>
      <scheme val="minor"/>
    </font>
    <font>
      <sz val="10"/>
      <color theme="1"/>
      <name val="Times New Roman"/>
      <family val="1"/>
      <charset val="186"/>
    </font>
    <font>
      <b/>
      <sz val="16"/>
      <name val="Times New Roman"/>
      <family val="1"/>
      <charset val="186"/>
    </font>
    <font>
      <sz val="13"/>
      <color theme="1"/>
      <name val="Times New Roman"/>
      <family val="1"/>
    </font>
    <font>
      <sz val="12"/>
      <color theme="1"/>
      <name val="Aptos Narrow"/>
      <family val="2"/>
      <charset val="204"/>
      <scheme val="minor"/>
    </font>
    <font>
      <sz val="12"/>
      <color theme="1"/>
      <name val="Times New Roman"/>
      <family val="1"/>
      <charset val="186"/>
    </font>
    <font>
      <i/>
      <sz val="12"/>
      <name val="Times New Roman"/>
      <family val="1"/>
      <charset val="186"/>
    </font>
    <font>
      <b/>
      <sz val="11"/>
      <name val="Times New Roman"/>
      <family val="1"/>
      <charset val="186"/>
    </font>
    <font>
      <i/>
      <sz val="11"/>
      <name val="Times New Roman"/>
      <family val="1"/>
      <charset val="186"/>
    </font>
    <font>
      <b/>
      <sz val="12"/>
      <name val="Times New Roman"/>
      <family val="1"/>
      <charset val="186"/>
    </font>
    <font>
      <b/>
      <sz val="16"/>
      <color theme="1"/>
      <name val="Times New Roman"/>
      <family val="1"/>
      <charset val="186"/>
    </font>
    <font>
      <i/>
      <sz val="11"/>
      <color theme="1"/>
      <name val="Times New Roman"/>
      <family val="1"/>
      <charset val="186"/>
    </font>
    <font>
      <i/>
      <sz val="10"/>
      <color indexed="8"/>
      <name val="Times New Roman"/>
      <family val="1"/>
      <charset val="186"/>
    </font>
    <font>
      <sz val="10"/>
      <color indexed="8"/>
      <name val="Times New Roman"/>
      <family val="1"/>
      <charset val="186"/>
    </font>
    <font>
      <i/>
      <sz val="8"/>
      <color theme="1"/>
      <name val="Times New Roman"/>
      <family val="1"/>
      <charset val="186"/>
    </font>
    <font>
      <sz val="12"/>
      <color theme="1"/>
      <name val="Aptos Narrow"/>
      <family val="2"/>
      <scheme val="minor"/>
    </font>
    <font>
      <sz val="9"/>
      <color rgb="FF000000"/>
      <name val="Arial"/>
      <family val="2"/>
      <charset val="186"/>
    </font>
    <font>
      <b/>
      <sz val="11"/>
      <color theme="1"/>
      <name val="Times New Roman"/>
      <family val="1"/>
      <charset val="186"/>
    </font>
    <font>
      <sz val="8"/>
      <name val="Aptos Narrow"/>
      <family val="2"/>
      <charset val="186"/>
      <scheme val="minor"/>
    </font>
    <font>
      <sz val="10"/>
      <name val="Arial"/>
      <family val="2"/>
      <charset val="204"/>
    </font>
    <font>
      <b/>
      <i/>
      <sz val="11"/>
      <name val="Times New Roman"/>
      <family val="1"/>
      <charset val="186"/>
    </font>
    <font>
      <sz val="11"/>
      <color rgb="FF000000"/>
      <name val="Times New Roman"/>
      <family val="1"/>
      <charset val="186"/>
    </font>
    <font>
      <b/>
      <sz val="11"/>
      <color theme="1"/>
      <name val="Times New Roman"/>
      <family val="1"/>
    </font>
    <font>
      <b/>
      <sz val="12"/>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s>
  <cellStyleXfs count="8">
    <xf numFmtId="0" fontId="0" fillId="0" borderId="0"/>
    <xf numFmtId="43" fontId="1" fillId="0" borderId="0" applyFont="0" applyFill="0" applyBorder="0" applyAlignment="0" applyProtection="0"/>
    <xf numFmtId="0" fontId="13" fillId="0" borderId="0"/>
    <xf numFmtId="0" fontId="14" fillId="0" borderId="0"/>
    <xf numFmtId="0" fontId="17" fillId="0" borderId="0"/>
    <xf numFmtId="0" fontId="36" fillId="0" borderId="0"/>
    <xf numFmtId="0" fontId="13" fillId="0" borderId="0"/>
    <xf numFmtId="0" fontId="13" fillId="0" borderId="0"/>
  </cellStyleXfs>
  <cellXfs count="174">
    <xf numFmtId="0" fontId="0" fillId="0" borderId="0" xfId="0"/>
    <xf numFmtId="0" fontId="2" fillId="0" borderId="0" xfId="0" applyFont="1"/>
    <xf numFmtId="0" fontId="3" fillId="0" borderId="0" xfId="0" applyFont="1" applyAlignment="1">
      <alignment horizontal="right"/>
    </xf>
    <xf numFmtId="0" fontId="4" fillId="0" borderId="0" xfId="0" applyFont="1"/>
    <xf numFmtId="0" fontId="4" fillId="0" borderId="0" xfId="0" applyFont="1" applyAlignment="1">
      <alignment horizontal="right"/>
    </xf>
    <xf numFmtId="0" fontId="4" fillId="0" borderId="0" xfId="0" applyFont="1" applyAlignment="1">
      <alignment horizontal="center"/>
    </xf>
    <xf numFmtId="0" fontId="6" fillId="0" borderId="0" xfId="0" applyFont="1" applyAlignment="1">
      <alignment horizontal="right" vertical="center"/>
    </xf>
    <xf numFmtId="0" fontId="7" fillId="0" borderId="0" xfId="0" applyFont="1"/>
    <xf numFmtId="0" fontId="8"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horizontal="right" vertical="top"/>
    </xf>
    <xf numFmtId="4" fontId="8" fillId="0" borderId="0" xfId="0" applyNumberFormat="1"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6" fillId="0" borderId="1" xfId="0" applyFont="1" applyBorder="1" applyAlignment="1">
      <alignment horizontal="center" vertical="center"/>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4" fontId="8" fillId="0" borderId="1"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horizontal="right" vertical="top"/>
    </xf>
    <xf numFmtId="4" fontId="11" fillId="0" borderId="1" xfId="0" applyNumberFormat="1" applyFont="1" applyBorder="1" applyAlignment="1">
      <alignment horizontal="center" vertical="top"/>
    </xf>
    <xf numFmtId="0" fontId="12" fillId="0" borderId="0" xfId="0" applyFont="1"/>
    <xf numFmtId="0" fontId="6" fillId="0" borderId="0" xfId="0" applyFont="1" applyAlignment="1">
      <alignment vertical="top"/>
    </xf>
    <xf numFmtId="0" fontId="13" fillId="0" borderId="0" xfId="2" applyAlignment="1">
      <alignment vertical="center"/>
    </xf>
    <xf numFmtId="0" fontId="15" fillId="0" borderId="0" xfId="3" applyFont="1" applyAlignment="1">
      <alignment horizontal="center" vertical="center"/>
    </xf>
    <xf numFmtId="0" fontId="16" fillId="0" borderId="0" xfId="0" applyFont="1"/>
    <xf numFmtId="0" fontId="15" fillId="0" borderId="0" xfId="4" applyFont="1" applyAlignment="1">
      <alignment vertical="center"/>
    </xf>
    <xf numFmtId="0" fontId="18" fillId="0" borderId="0" xfId="0" applyFont="1"/>
    <xf numFmtId="0" fontId="20" fillId="0" borderId="0" xfId="0" applyFont="1"/>
    <xf numFmtId="0" fontId="22" fillId="0" borderId="0" xfId="0" applyFont="1" applyAlignment="1">
      <alignment horizontal="right" vertical="center"/>
    </xf>
    <xf numFmtId="49" fontId="8" fillId="0" borderId="1" xfId="0" applyNumberFormat="1"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4" fontId="8" fillId="0" borderId="1" xfId="0" applyNumberFormat="1"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6" fillId="0" borderId="1" xfId="0" applyFont="1" applyBorder="1" applyAlignment="1">
      <alignment vertical="top" wrapText="1"/>
    </xf>
    <xf numFmtId="4" fontId="24" fillId="0" borderId="1" xfId="0" applyNumberFormat="1" applyFont="1" applyBorder="1" applyAlignment="1">
      <alignment horizontal="center" vertical="top"/>
    </xf>
    <xf numFmtId="9" fontId="6" fillId="0" borderId="7" xfId="0" applyNumberFormat="1" applyFont="1" applyBorder="1" applyAlignment="1">
      <alignment horizontal="right" vertical="center"/>
    </xf>
    <xf numFmtId="4" fontId="6" fillId="0" borderId="1" xfId="0" applyNumberFormat="1" applyFont="1" applyBorder="1" applyAlignment="1">
      <alignment horizontal="center" vertical="top" wrapText="1"/>
    </xf>
    <xf numFmtId="4" fontId="6" fillId="0" borderId="0" xfId="0" applyNumberFormat="1" applyFont="1" applyAlignment="1">
      <alignment horizontal="center" vertical="top" wrapText="1"/>
    </xf>
    <xf numFmtId="9" fontId="25" fillId="0" borderId="7" xfId="0" applyNumberFormat="1" applyFont="1" applyBorder="1" applyAlignment="1">
      <alignment horizontal="right" vertical="center"/>
    </xf>
    <xf numFmtId="4" fontId="24" fillId="0" borderId="1" xfId="0" applyNumberFormat="1" applyFont="1" applyBorder="1" applyAlignment="1">
      <alignment horizontal="center" vertical="center"/>
    </xf>
    <xf numFmtId="0" fontId="26" fillId="0" borderId="0" xfId="0" applyFont="1" applyAlignment="1">
      <alignment horizontal="right" vertical="center"/>
    </xf>
    <xf numFmtId="4" fontId="26" fillId="0" borderId="0" xfId="0" applyNumberFormat="1" applyFont="1" applyAlignment="1">
      <alignment horizontal="right" vertical="center"/>
    </xf>
    <xf numFmtId="4" fontId="8" fillId="0" borderId="0" xfId="0" applyNumberFormat="1" applyFont="1" applyAlignment="1">
      <alignment vertical="top" wrapText="1"/>
    </xf>
    <xf numFmtId="0" fontId="6" fillId="0" borderId="0" xfId="0" applyFont="1" applyAlignment="1">
      <alignment vertical="center"/>
    </xf>
    <xf numFmtId="0" fontId="27" fillId="0" borderId="0" xfId="0" applyFont="1"/>
    <xf numFmtId="0" fontId="6" fillId="0" borderId="0" xfId="0" applyFont="1" applyAlignment="1">
      <alignment wrapText="1"/>
    </xf>
    <xf numFmtId="0" fontId="7" fillId="0" borderId="0" xfId="0" applyFont="1" applyAlignment="1">
      <alignment horizontal="right"/>
    </xf>
    <xf numFmtId="2" fontId="7" fillId="0" borderId="0" xfId="0" applyNumberFormat="1" applyFont="1" applyAlignment="1">
      <alignment horizontal="left"/>
    </xf>
    <xf numFmtId="0" fontId="28" fillId="0" borderId="0" xfId="0" applyFont="1"/>
    <xf numFmtId="0" fontId="6" fillId="0" borderId="0" xfId="0" applyFont="1" applyAlignment="1">
      <alignment horizontal="right"/>
    </xf>
    <xf numFmtId="0" fontId="4" fillId="0" borderId="0" xfId="0" applyFont="1" applyAlignment="1">
      <alignment horizontal="left"/>
    </xf>
    <xf numFmtId="0" fontId="18" fillId="2" borderId="1" xfId="0" applyFont="1" applyFill="1" applyBorder="1" applyAlignment="1">
      <alignment horizontal="center" vertical="center" textRotation="90" wrapText="1"/>
    </xf>
    <xf numFmtId="0" fontId="31" fillId="2" borderId="11" xfId="0" applyFont="1" applyFill="1" applyBorder="1" applyAlignment="1">
      <alignment horizontal="center" vertical="center" wrapText="1"/>
    </xf>
    <xf numFmtId="0" fontId="31" fillId="2" borderId="9" xfId="0" applyFont="1" applyFill="1" applyBorder="1" applyAlignment="1">
      <alignment horizontal="center" vertical="center" wrapText="1"/>
    </xf>
    <xf numFmtId="4" fontId="7" fillId="0" borderId="1" xfId="0" applyNumberFormat="1" applyFont="1" applyBorder="1" applyAlignment="1">
      <alignment horizontal="center" vertical="center"/>
    </xf>
    <xf numFmtId="164" fontId="7" fillId="0" borderId="1" xfId="1" applyNumberFormat="1" applyFont="1" applyFill="1" applyBorder="1" applyAlignment="1">
      <alignment horizontal="center" vertical="center"/>
    </xf>
    <xf numFmtId="2" fontId="0" fillId="0" borderId="1" xfId="0" applyNumberFormat="1" applyBorder="1" applyAlignment="1">
      <alignment horizontal="center" vertical="center"/>
    </xf>
    <xf numFmtId="2" fontId="33" fillId="0" borderId="1" xfId="0" applyNumberFormat="1" applyFont="1" applyBorder="1" applyAlignment="1">
      <alignment horizontal="center" vertical="center" wrapText="1"/>
    </xf>
    <xf numFmtId="0" fontId="0" fillId="0" borderId="1" xfId="0" applyBorder="1" applyAlignment="1">
      <alignment horizontal="right" vertical="center" wrapText="1"/>
    </xf>
    <xf numFmtId="0" fontId="0" fillId="0" borderId="1" xfId="0" applyBorder="1" applyAlignment="1">
      <alignment horizontal="right" vertical="center"/>
    </xf>
    <xf numFmtId="0" fontId="32" fillId="0" borderId="14" xfId="0" applyFont="1" applyBorder="1" applyAlignment="1">
      <alignment horizontal="center" vertical="center"/>
    </xf>
    <xf numFmtId="165" fontId="33" fillId="0" borderId="1" xfId="0" applyNumberFormat="1" applyFont="1" applyBorder="1" applyAlignment="1">
      <alignment horizontal="center" vertical="center" wrapText="1"/>
    </xf>
    <xf numFmtId="165" fontId="24" fillId="0" borderId="1" xfId="0" applyNumberFormat="1" applyFont="1" applyBorder="1" applyAlignment="1">
      <alignment horizontal="center" vertical="center"/>
    </xf>
    <xf numFmtId="4" fontId="34" fillId="0" borderId="1" xfId="0" applyNumberFormat="1" applyFont="1" applyBorder="1" applyAlignment="1">
      <alignment horizont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4" fontId="8" fillId="0" borderId="1" xfId="0" applyNumberFormat="1" applyFont="1" applyFill="1" applyBorder="1" applyAlignment="1">
      <alignment horizontal="center" vertical="center" wrapText="1"/>
    </xf>
    <xf numFmtId="0" fontId="24" fillId="0" borderId="0" xfId="0" applyFont="1"/>
    <xf numFmtId="0" fontId="6" fillId="0" borderId="0" xfId="0" applyFont="1"/>
    <xf numFmtId="0" fontId="24" fillId="0" borderId="0" xfId="0" applyFont="1" applyAlignment="1">
      <alignment horizontal="right"/>
    </xf>
    <xf numFmtId="0" fontId="6" fillId="0" borderId="0" xfId="5" applyFont="1" applyAlignment="1">
      <alignment horizontal="right" vertical="center"/>
    </xf>
    <xf numFmtId="0" fontId="24" fillId="0" borderId="0" xfId="0" applyFont="1" applyBorder="1"/>
    <xf numFmtId="0" fontId="6" fillId="0" borderId="0" xfId="0" applyFont="1" applyBorder="1" applyAlignment="1">
      <alignment horizontal="left" vertical="center"/>
    </xf>
    <xf numFmtId="0" fontId="37" fillId="0" borderId="0" xfId="2" applyFont="1" applyBorder="1" applyAlignment="1">
      <alignment vertical="center"/>
    </xf>
    <xf numFmtId="0" fontId="6" fillId="0" borderId="0" xfId="0" applyFont="1" applyBorder="1"/>
    <xf numFmtId="0" fontId="28" fillId="2" borderId="12" xfId="0" applyFont="1" applyFill="1" applyBorder="1" applyAlignment="1">
      <alignment horizontal="center" vertical="center" wrapText="1"/>
    </xf>
    <xf numFmtId="0" fontId="34" fillId="0" borderId="13" xfId="0" applyFont="1" applyBorder="1" applyAlignment="1">
      <alignment horizontal="center" vertical="center" wrapText="1"/>
    </xf>
    <xf numFmtId="0" fontId="7" fillId="0" borderId="13" xfId="0" applyFont="1" applyBorder="1" applyAlignment="1">
      <alignment horizontal="center" vertical="center"/>
    </xf>
    <xf numFmtId="0" fontId="28" fillId="0" borderId="13" xfId="0" applyFont="1" applyBorder="1" applyAlignment="1">
      <alignment horizontal="center" vertical="center" wrapText="1"/>
    </xf>
    <xf numFmtId="0" fontId="7" fillId="0" borderId="10" xfId="0" applyFont="1" applyBorder="1" applyAlignment="1">
      <alignment horizontal="left" vertical="center" wrapText="1"/>
    </xf>
    <xf numFmtId="2" fontId="7" fillId="0" borderId="10" xfId="0" applyNumberFormat="1" applyFont="1" applyBorder="1" applyAlignment="1">
      <alignment horizontal="center" vertical="center"/>
    </xf>
    <xf numFmtId="2"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2" fontId="7" fillId="0" borderId="1" xfId="0" applyNumberFormat="1" applyFont="1" applyBorder="1" applyAlignment="1">
      <alignment horizontal="center" vertical="center"/>
    </xf>
    <xf numFmtId="2" fontId="38" fillId="0" borderId="1" xfId="0" applyNumberFormat="1" applyFont="1" applyBorder="1" applyAlignment="1">
      <alignment horizontal="center" vertical="center" wrapText="1"/>
    </xf>
    <xf numFmtId="0" fontId="7" fillId="3" borderId="10" xfId="0" applyFont="1" applyFill="1" applyBorder="1" applyAlignment="1">
      <alignment horizontal="center" vertical="center"/>
    </xf>
    <xf numFmtId="2" fontId="7" fillId="3" borderId="10"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164" fontId="7" fillId="3" borderId="1" xfId="1" applyNumberFormat="1" applyFont="1" applyFill="1" applyBorder="1" applyAlignment="1">
      <alignment horizontal="center" vertical="center"/>
    </xf>
    <xf numFmtId="0" fontId="34" fillId="3" borderId="1" xfId="0" applyFont="1" applyFill="1" applyBorder="1" applyAlignment="1">
      <alignment horizontal="center" vertical="center"/>
    </xf>
    <xf numFmtId="0" fontId="34" fillId="3" borderId="10" xfId="0" applyFont="1" applyFill="1" applyBorder="1" applyAlignment="1">
      <alignment horizontal="center" vertical="center" wrapText="1"/>
    </xf>
    <xf numFmtId="0" fontId="12" fillId="3" borderId="1" xfId="0" applyFont="1" applyFill="1" applyBorder="1"/>
    <xf numFmtId="0" fontId="39" fillId="3" borderId="1" xfId="0" applyFont="1" applyFill="1" applyBorder="1" applyAlignment="1">
      <alignment horizontal="center"/>
    </xf>
    <xf numFmtId="0" fontId="12" fillId="0" borderId="1" xfId="0" applyFont="1" applyBorder="1" applyAlignment="1">
      <alignment horizontal="center" vertical="center" wrapText="1"/>
    </xf>
    <xf numFmtId="4" fontId="6"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3" fontId="7" fillId="3" borderId="1" xfId="0"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4" fontId="7" fillId="0" borderId="1" xfId="0" applyNumberFormat="1" applyFont="1" applyBorder="1" applyAlignment="1">
      <alignment horizontal="lef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Fill="1"/>
    <xf numFmtId="0" fontId="20" fillId="0" borderId="0" xfId="0" applyFont="1" applyFill="1"/>
    <xf numFmtId="0" fontId="19" fillId="0" borderId="0" xfId="0" applyFont="1" applyFill="1" applyAlignment="1">
      <alignment vertical="center"/>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right" vertical="center"/>
    </xf>
    <xf numFmtId="0" fontId="7" fillId="0" borderId="0" xfId="0" applyFont="1" applyFill="1"/>
    <xf numFmtId="0" fontId="8" fillId="0" borderId="0" xfId="0" applyFont="1" applyFill="1" applyAlignment="1">
      <alignment vertical="center"/>
    </xf>
    <xf numFmtId="0" fontId="21" fillId="0" borderId="0" xfId="0" applyFont="1" applyFill="1"/>
    <xf numFmtId="0" fontId="7" fillId="0" borderId="0" xfId="0" applyFont="1" applyFill="1" applyAlignment="1">
      <alignment horizontal="right" vertical="center"/>
    </xf>
    <xf numFmtId="0" fontId="8" fillId="0" borderId="0" xfId="0" applyFont="1" applyFill="1" applyAlignment="1">
      <alignment horizontal="left" vertical="center"/>
    </xf>
    <xf numFmtId="0" fontId="40" fillId="0" borderId="0" xfId="0" applyFont="1" applyFill="1" applyAlignment="1">
      <alignment horizontal="left" vertical="center"/>
    </xf>
    <xf numFmtId="0" fontId="22" fillId="0" borderId="0" xfId="0" applyFont="1" applyFill="1" applyAlignment="1">
      <alignment horizontal="right" vertical="center"/>
    </xf>
    <xf numFmtId="0" fontId="0" fillId="0" borderId="0" xfId="0" applyFill="1" applyBorder="1"/>
    <xf numFmtId="0" fontId="6" fillId="0" borderId="0" xfId="5" applyFont="1" applyFill="1" applyAlignment="1">
      <alignment horizontal="right" vertical="center"/>
    </xf>
    <xf numFmtId="0" fontId="6" fillId="0" borderId="0" xfId="0" applyFont="1" applyFill="1" applyBorder="1" applyAlignment="1">
      <alignment horizontal="left" vertical="center"/>
    </xf>
    <xf numFmtId="0" fontId="37" fillId="0" borderId="0" xfId="2" applyFont="1" applyFill="1" applyBorder="1" applyAlignment="1">
      <alignment vertical="center"/>
    </xf>
    <xf numFmtId="0" fontId="24" fillId="0" borderId="0" xfId="0" applyFont="1" applyFill="1" applyAlignment="1">
      <alignment horizontal="right"/>
    </xf>
    <xf numFmtId="0" fontId="24" fillId="0" borderId="0" xfId="0" applyFont="1" applyFill="1" applyBorder="1"/>
    <xf numFmtId="0" fontId="6" fillId="0" borderId="0" xfId="0" applyFont="1" applyFill="1" applyBorder="1"/>
    <xf numFmtId="0" fontId="8" fillId="0" borderId="0" xfId="0" applyFont="1" applyFill="1" applyBorder="1" applyAlignment="1">
      <alignment horizontal="left" vertical="center"/>
    </xf>
    <xf numFmtId="0" fontId="21" fillId="0" borderId="0" xfId="0" applyFont="1" applyFill="1" applyBorder="1"/>
    <xf numFmtId="0" fontId="8" fillId="0" borderId="0" xfId="0" applyFont="1" applyFill="1" applyAlignment="1">
      <alignment vertical="top" wrapText="1"/>
    </xf>
    <xf numFmtId="0" fontId="8" fillId="0" borderId="0" xfId="0" applyFont="1" applyFill="1" applyAlignment="1">
      <alignment horizontal="right" vertical="top"/>
    </xf>
    <xf numFmtId="0" fontId="8" fillId="0" borderId="0" xfId="0" applyFont="1" applyFill="1"/>
    <xf numFmtId="4" fontId="8" fillId="0" borderId="0" xfId="0" applyNumberFormat="1" applyFont="1" applyFill="1" applyAlignment="1">
      <alignment horizontal="left"/>
    </xf>
    <xf numFmtId="0" fontId="9" fillId="0" borderId="1" xfId="0" applyFont="1" applyFill="1" applyBorder="1" applyAlignment="1">
      <alignment horizontal="center" vertical="center" wrapText="1"/>
    </xf>
    <xf numFmtId="0" fontId="8" fillId="0" borderId="6" xfId="0" applyFont="1" applyFill="1" applyBorder="1" applyAlignment="1">
      <alignment horizontal="left" vertical="center" wrapText="1"/>
    </xf>
    <xf numFmtId="166" fontId="7" fillId="0" borderId="1" xfId="1" applyNumberFormat="1" applyFont="1" applyFill="1" applyBorder="1" applyAlignment="1">
      <alignment horizontal="center" vertical="center"/>
    </xf>
    <xf numFmtId="166" fontId="7" fillId="3" borderId="1" xfId="1" applyNumberFormat="1" applyFont="1" applyFill="1" applyBorder="1" applyAlignment="1">
      <alignment horizontal="center" vertical="center"/>
    </xf>
    <xf numFmtId="166" fontId="33" fillId="0" borderId="1"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0" fontId="18" fillId="2" borderId="1" xfId="0" applyFont="1" applyFill="1" applyBorder="1" applyAlignment="1">
      <alignment horizontal="center" vertical="center" textRotation="90" wrapText="1"/>
    </xf>
    <xf numFmtId="0" fontId="7" fillId="0" borderId="1" xfId="0" applyFont="1" applyFill="1" applyBorder="1" applyAlignment="1">
      <alignment horizontal="left" vertical="center" wrapText="1"/>
    </xf>
    <xf numFmtId="0" fontId="22" fillId="0" borderId="0" xfId="0" applyFont="1" applyFill="1"/>
    <xf numFmtId="0" fontId="7" fillId="0" borderId="1" xfId="0" applyFont="1" applyFill="1" applyBorder="1" applyAlignment="1">
      <alignment horizontal="center" vertical="center"/>
    </xf>
    <xf numFmtId="0" fontId="4" fillId="0" borderId="0" xfId="0" applyFont="1" applyAlignment="1">
      <alignment horizontal="center" vertical="top" wrapText="1"/>
    </xf>
    <xf numFmtId="0" fontId="5" fillId="0" borderId="0" xfId="0" applyFont="1" applyAlignment="1">
      <alignment horizontal="center"/>
    </xf>
    <xf numFmtId="0" fontId="9" fillId="0" borderId="1" xfId="0" applyFont="1" applyBorder="1" applyAlignment="1">
      <alignment horizontal="center" vertical="center" wrapText="1"/>
    </xf>
    <xf numFmtId="0" fontId="12" fillId="0" borderId="1" xfId="0" applyFont="1" applyBorder="1" applyAlignment="1">
      <alignment horizontal="right"/>
    </xf>
    <xf numFmtId="0" fontId="9" fillId="0" borderId="1" xfId="0" applyFont="1" applyFill="1" applyBorder="1" applyAlignment="1">
      <alignment horizontal="center" vertical="center" wrapText="1"/>
    </xf>
    <xf numFmtId="0" fontId="24" fillId="0" borderId="6" xfId="0" applyFont="1" applyBorder="1" applyAlignment="1">
      <alignment horizontal="right" vertical="center"/>
    </xf>
    <xf numFmtId="0" fontId="24" fillId="0" borderId="8" xfId="0" applyFont="1" applyBorder="1" applyAlignment="1">
      <alignment horizontal="right" vertical="center"/>
    </xf>
    <xf numFmtId="0" fontId="24" fillId="0" borderId="7" xfId="0" applyFont="1" applyBorder="1" applyAlignment="1">
      <alignment horizontal="right" vertical="center"/>
    </xf>
    <xf numFmtId="0" fontId="19" fillId="0" borderId="0" xfId="0" applyFont="1" applyFill="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24" fillId="0" borderId="6" xfId="0" applyFont="1" applyBorder="1" applyAlignment="1">
      <alignment horizontal="right" vertical="top"/>
    </xf>
    <xf numFmtId="0" fontId="24" fillId="0" borderId="7" xfId="0" applyFont="1" applyBorder="1" applyAlignment="1">
      <alignment horizontal="right" vertical="top"/>
    </xf>
    <xf numFmtId="0" fontId="6" fillId="0" borderId="6" xfId="0" applyFont="1" applyBorder="1" applyAlignment="1">
      <alignment horizontal="right" vertical="center"/>
    </xf>
    <xf numFmtId="0" fontId="6" fillId="0" borderId="8" xfId="0" applyFont="1" applyBorder="1" applyAlignment="1">
      <alignment horizontal="right" vertical="center"/>
    </xf>
    <xf numFmtId="0" fontId="25" fillId="0" borderId="6" xfId="0" applyFont="1" applyBorder="1" applyAlignment="1">
      <alignment horizontal="right" vertical="center"/>
    </xf>
    <xf numFmtId="0" fontId="25" fillId="0" borderId="8" xfId="0" applyFont="1" applyBorder="1" applyAlignment="1">
      <alignment horizontal="right" vertical="center"/>
    </xf>
    <xf numFmtId="0" fontId="18" fillId="2" borderId="1" xfId="0" applyFont="1" applyFill="1" applyBorder="1" applyAlignment="1">
      <alignment horizontal="center" vertical="center" wrapText="1"/>
    </xf>
    <xf numFmtId="0" fontId="34" fillId="0" borderId="6" xfId="0" applyFont="1" applyBorder="1" applyAlignment="1">
      <alignment horizontal="right" wrapText="1"/>
    </xf>
    <xf numFmtId="0" fontId="34" fillId="0" borderId="8" xfId="0" applyFont="1" applyBorder="1" applyAlignment="1">
      <alignment horizontal="right" wrapText="1"/>
    </xf>
    <xf numFmtId="0" fontId="34" fillId="0" borderId="7" xfId="0" applyFont="1" applyBorder="1" applyAlignment="1">
      <alignment horizontal="right" wrapText="1"/>
    </xf>
    <xf numFmtId="0" fontId="18" fillId="2" borderId="1" xfId="0" applyFont="1" applyFill="1" applyBorder="1" applyAlignment="1">
      <alignment horizontal="center" vertical="center" textRotation="90" wrapText="1"/>
    </xf>
  </cellXfs>
  <cellStyles count="8">
    <cellStyle name="Komats" xfId="1" builtinId="3"/>
    <cellStyle name="Normal 2" xfId="2" xr:uid="{00000000-0005-0000-0000-000000000000}"/>
    <cellStyle name="Normal 2 10" xfId="3" xr:uid="{00000000-0005-0000-0000-000001000000}"/>
    <cellStyle name="Normal 3 2 4 3" xfId="5" xr:uid="{00000000-0005-0000-0000-000002000000}"/>
    <cellStyle name="Normal 62" xfId="4" xr:uid="{00000000-0005-0000-0000-000003000000}"/>
    <cellStyle name="Parastais_Tame_1_T_Dzelzava_KN" xfId="6" xr:uid="{00000000-0005-0000-0000-000005000000}"/>
    <cellStyle name="Parasts" xfId="0" builtinId="0"/>
    <cellStyle name="Обычный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zoomScaleNormal="100" workbookViewId="0">
      <selection activeCell="F15" sqref="F15"/>
    </sheetView>
  </sheetViews>
  <sheetFormatPr defaultRowHeight="15.75" x14ac:dyDescent="0.25"/>
  <cols>
    <col min="1" max="1" width="22.42578125" style="1" customWidth="1"/>
    <col min="2" max="2" width="66.42578125" style="1" customWidth="1"/>
    <col min="3" max="3" width="26.28515625" style="1" customWidth="1"/>
  </cols>
  <sheetData>
    <row r="1" spans="1:3" x14ac:dyDescent="0.25">
      <c r="C1" s="2" t="s">
        <v>0</v>
      </c>
    </row>
    <row r="2" spans="1:3" x14ac:dyDescent="0.25">
      <c r="C2" s="2" t="s">
        <v>1</v>
      </c>
    </row>
    <row r="3" spans="1:3" x14ac:dyDescent="0.25">
      <c r="C3" s="2" t="s">
        <v>2</v>
      </c>
    </row>
    <row r="4" spans="1:3" x14ac:dyDescent="0.25">
      <c r="C4" s="2" t="s">
        <v>3</v>
      </c>
    </row>
    <row r="5" spans="1:3" x14ac:dyDescent="0.25">
      <c r="C5" s="2" t="s">
        <v>4</v>
      </c>
    </row>
    <row r="6" spans="1:3" x14ac:dyDescent="0.25">
      <c r="C6" s="2" t="s">
        <v>5</v>
      </c>
    </row>
    <row r="7" spans="1:3" ht="13.5" x14ac:dyDescent="0.25">
      <c r="A7" s="3"/>
      <c r="B7" s="3"/>
      <c r="C7" s="3"/>
    </row>
    <row r="8" spans="1:3" ht="13.5" x14ac:dyDescent="0.25">
      <c r="A8" s="3"/>
      <c r="B8" s="3"/>
      <c r="C8" s="4" t="s">
        <v>6</v>
      </c>
    </row>
    <row r="9" spans="1:3" ht="13.5" x14ac:dyDescent="0.25">
      <c r="A9" s="3"/>
      <c r="B9" s="3"/>
      <c r="C9" s="4" t="s">
        <v>7</v>
      </c>
    </row>
    <row r="10" spans="1:3" ht="13.5" x14ac:dyDescent="0.25">
      <c r="A10" s="3"/>
      <c r="B10" s="3"/>
      <c r="C10" s="4" t="s">
        <v>8</v>
      </c>
    </row>
    <row r="11" spans="1:3" ht="13.5" x14ac:dyDescent="0.25">
      <c r="A11" s="3"/>
      <c r="B11" s="3"/>
      <c r="C11" s="4" t="s">
        <v>546</v>
      </c>
    </row>
    <row r="12" spans="1:3" ht="13.5" x14ac:dyDescent="0.25">
      <c r="A12" s="3"/>
      <c r="B12" s="3"/>
      <c r="C12" s="3"/>
    </row>
    <row r="13" spans="1:3" ht="18.75" x14ac:dyDescent="0.3">
      <c r="A13" s="149" t="s">
        <v>547</v>
      </c>
      <c r="B13" s="149"/>
      <c r="C13" s="149"/>
    </row>
    <row r="14" spans="1:3" ht="13.5" x14ac:dyDescent="0.25">
      <c r="A14" s="5"/>
      <c r="B14" s="5"/>
      <c r="C14" s="5"/>
    </row>
    <row r="15" spans="1:3" x14ac:dyDescent="0.25">
      <c r="A15" s="6" t="s">
        <v>9</v>
      </c>
      <c r="B15" s="118" t="s">
        <v>518</v>
      </c>
      <c r="C15" s="8"/>
    </row>
    <row r="16" spans="1:3" x14ac:dyDescent="0.25">
      <c r="A16" s="9" t="s">
        <v>11</v>
      </c>
      <c r="B16" s="7" t="s">
        <v>12</v>
      </c>
      <c r="C16" s="10"/>
    </row>
    <row r="17" spans="1:16" s="7" customFormat="1" ht="15" x14ac:dyDescent="0.25">
      <c r="A17" s="76" t="s">
        <v>65</v>
      </c>
      <c r="B17" s="78" t="s">
        <v>68</v>
      </c>
      <c r="D17" s="79"/>
      <c r="E17" s="79"/>
      <c r="F17" s="79"/>
      <c r="G17" s="79"/>
      <c r="H17" s="79"/>
      <c r="I17" s="73"/>
      <c r="J17" s="74"/>
      <c r="K17" s="74"/>
      <c r="L17" s="74"/>
      <c r="M17" s="74"/>
      <c r="N17" s="74"/>
      <c r="O17" s="74"/>
    </row>
    <row r="18" spans="1:16" s="7" customFormat="1" ht="15" x14ac:dyDescent="0.25">
      <c r="A18" s="76" t="s">
        <v>66</v>
      </c>
      <c r="B18" s="75"/>
      <c r="C18" s="77"/>
      <c r="D18" s="80"/>
      <c r="E18" s="80"/>
      <c r="F18" s="80"/>
      <c r="G18" s="80"/>
      <c r="H18" s="80"/>
      <c r="I18" s="74"/>
      <c r="J18" s="74"/>
      <c r="K18" s="74"/>
      <c r="L18" s="74"/>
      <c r="M18" s="74"/>
      <c r="N18" s="74"/>
      <c r="O18" s="74"/>
    </row>
    <row r="19" spans="1:16" x14ac:dyDescent="0.25">
      <c r="A19" s="9" t="s">
        <v>13</v>
      </c>
      <c r="B19" s="7"/>
      <c r="C19" s="10"/>
    </row>
    <row r="20" spans="1:16" x14ac:dyDescent="0.25">
      <c r="A20" s="11"/>
      <c r="B20" s="12"/>
      <c r="C20" s="13"/>
    </row>
    <row r="21" spans="1:16" ht="13.5" x14ac:dyDescent="0.25">
      <c r="A21" s="150" t="s">
        <v>14</v>
      </c>
      <c r="B21" s="150" t="s">
        <v>15</v>
      </c>
      <c r="C21" s="150" t="s">
        <v>16</v>
      </c>
    </row>
    <row r="22" spans="1:16" ht="13.5" x14ac:dyDescent="0.25">
      <c r="A22" s="150"/>
      <c r="B22" s="150"/>
      <c r="C22" s="150"/>
    </row>
    <row r="23" spans="1:16" x14ac:dyDescent="0.25">
      <c r="A23" s="14"/>
      <c r="B23" s="14"/>
      <c r="C23" s="15"/>
    </row>
    <row r="24" spans="1:16" ht="15" x14ac:dyDescent="0.25">
      <c r="A24" s="16">
        <v>1</v>
      </c>
      <c r="B24" s="118" t="s">
        <v>518</v>
      </c>
      <c r="C24" s="17">
        <f>kopsavilkums!D56</f>
        <v>0</v>
      </c>
    </row>
    <row r="25" spans="1:16" x14ac:dyDescent="0.25">
      <c r="A25" s="18"/>
      <c r="B25" s="19"/>
      <c r="C25" s="20"/>
    </row>
    <row r="26" spans="1:16" ht="15" x14ac:dyDescent="0.25">
      <c r="A26" s="21"/>
      <c r="B26" s="22" t="s">
        <v>17</v>
      </c>
      <c r="C26" s="23">
        <f>SUM(C24:C24)</f>
        <v>0</v>
      </c>
    </row>
    <row r="27" spans="1:16" ht="15" x14ac:dyDescent="0.25">
      <c r="A27" s="24"/>
      <c r="B27" s="24"/>
      <c r="C27" s="24"/>
    </row>
    <row r="28" spans="1:16" ht="15" x14ac:dyDescent="0.25">
      <c r="A28" s="151" t="s">
        <v>18</v>
      </c>
      <c r="B28" s="151"/>
      <c r="C28" s="17">
        <f>ROUND(C26*21%,2)</f>
        <v>0</v>
      </c>
    </row>
    <row r="29" spans="1:16" ht="13.5" x14ac:dyDescent="0.25">
      <c r="A29" s="3"/>
      <c r="B29" s="3"/>
      <c r="C29" s="3"/>
    </row>
    <row r="30" spans="1:16" x14ac:dyDescent="0.25">
      <c r="A30"/>
      <c r="C30" s="11"/>
      <c r="D30" s="11"/>
      <c r="E30" s="11"/>
      <c r="F30" s="11"/>
      <c r="G30" s="11"/>
    </row>
    <row r="31" spans="1:16" x14ac:dyDescent="0.25">
      <c r="A31" s="25" t="s">
        <v>19</v>
      </c>
      <c r="C31" s="7"/>
      <c r="D31" s="7"/>
      <c r="E31" s="7"/>
      <c r="F31" s="7"/>
      <c r="G31" s="7"/>
      <c r="H31" s="7"/>
      <c r="I31" s="7"/>
      <c r="J31" s="7"/>
      <c r="K31" s="7"/>
      <c r="L31" s="7"/>
      <c r="M31" s="7"/>
      <c r="N31" s="7"/>
      <c r="O31" s="7"/>
      <c r="P31" s="7"/>
    </row>
    <row r="32" spans="1:16" x14ac:dyDescent="0.25">
      <c r="A32" s="6" t="s">
        <v>20</v>
      </c>
      <c r="C32" s="7"/>
      <c r="D32" s="7"/>
      <c r="E32" s="7"/>
      <c r="F32" s="7"/>
      <c r="G32" s="7"/>
      <c r="H32" s="7"/>
      <c r="I32" s="7"/>
      <c r="J32" s="7"/>
      <c r="K32" s="7"/>
      <c r="L32" s="7"/>
      <c r="M32" s="7"/>
      <c r="N32" s="7"/>
      <c r="O32" s="7"/>
    </row>
    <row r="33" spans="1:15" x14ac:dyDescent="0.25">
      <c r="A33" s="26" t="s">
        <v>21</v>
      </c>
      <c r="C33" s="7"/>
      <c r="D33" s="7"/>
      <c r="E33" s="7"/>
      <c r="F33" s="7"/>
      <c r="G33" s="7"/>
      <c r="H33" s="7"/>
      <c r="I33" s="7"/>
      <c r="J33" s="7"/>
      <c r="K33" s="7"/>
      <c r="L33" s="7"/>
      <c r="M33" s="7"/>
      <c r="N33" s="7"/>
      <c r="O33" s="7"/>
    </row>
    <row r="34" spans="1:15" x14ac:dyDescent="0.25">
      <c r="A34" s="26"/>
      <c r="C34" s="7"/>
      <c r="D34" s="7"/>
      <c r="E34" s="7"/>
      <c r="F34" s="7"/>
      <c r="G34" s="7"/>
      <c r="H34" s="7"/>
      <c r="I34" s="7"/>
      <c r="J34" s="7"/>
      <c r="K34" s="7"/>
      <c r="L34" s="7"/>
      <c r="M34" s="7"/>
      <c r="N34" s="7"/>
      <c r="O34" s="7"/>
    </row>
    <row r="35" spans="1:15" x14ac:dyDescent="0.25">
      <c r="A35" s="7" t="s">
        <v>22</v>
      </c>
      <c r="C35" s="7"/>
      <c r="D35" s="7"/>
      <c r="E35" s="7"/>
      <c r="F35" s="7"/>
      <c r="G35" s="7"/>
      <c r="H35" s="7"/>
      <c r="I35" s="7"/>
      <c r="J35" s="7"/>
      <c r="K35" s="7"/>
      <c r="L35" s="7"/>
      <c r="M35" s="7"/>
      <c r="N35" s="7"/>
      <c r="O35" s="7"/>
    </row>
    <row r="36" spans="1:15" x14ac:dyDescent="0.25">
      <c r="A36" s="6" t="s">
        <v>20</v>
      </c>
      <c r="C36" s="7"/>
      <c r="D36" s="7"/>
      <c r="E36" s="7"/>
      <c r="F36" s="7"/>
      <c r="G36" s="7"/>
      <c r="H36" s="7"/>
      <c r="I36" s="7"/>
      <c r="J36" s="7"/>
      <c r="K36" s="7"/>
      <c r="L36" s="7"/>
      <c r="M36" s="7"/>
      <c r="N36" s="7"/>
      <c r="O36" s="7"/>
    </row>
    <row r="37" spans="1:15" x14ac:dyDescent="0.25">
      <c r="A37" s="26" t="s">
        <v>23</v>
      </c>
      <c r="C37"/>
    </row>
    <row r="38" spans="1:15" ht="13.5" x14ac:dyDescent="0.25">
      <c r="A38"/>
      <c r="B38" s="26"/>
      <c r="C38"/>
    </row>
    <row r="39" spans="1:15" ht="13.5" x14ac:dyDescent="0.25">
      <c r="A39" s="148" t="s">
        <v>24</v>
      </c>
      <c r="B39" s="148"/>
      <c r="C39" s="148"/>
    </row>
    <row r="40" spans="1:15" ht="15" x14ac:dyDescent="0.25">
      <c r="A40" s="27"/>
      <c r="B40" s="28"/>
      <c r="C40" s="28"/>
    </row>
    <row r="41" spans="1:15" x14ac:dyDescent="0.25">
      <c r="A41" s="29"/>
      <c r="B41" s="30"/>
    </row>
  </sheetData>
  <mergeCells count="6">
    <mergeCell ref="A39:C39"/>
    <mergeCell ref="A13:C13"/>
    <mergeCell ref="A21:A22"/>
    <mergeCell ref="B21:B22"/>
    <mergeCell ref="C21:C22"/>
    <mergeCell ref="A28:B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29"/>
  <sheetViews>
    <sheetView topLeftCell="A10" zoomScale="90" zoomScaleNormal="90" workbookViewId="0">
      <selection activeCell="E22" sqref="E22:I95"/>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121</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305</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O121</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131</v>
      </c>
      <c r="C21" s="91"/>
      <c r="D21" s="92"/>
      <c r="E21" s="93"/>
      <c r="F21" s="94"/>
      <c r="G21" s="94"/>
      <c r="H21" s="94"/>
      <c r="I21" s="94"/>
      <c r="J21" s="94"/>
      <c r="K21" s="95"/>
      <c r="L21" s="94"/>
      <c r="M21" s="94"/>
      <c r="N21" s="94"/>
      <c r="O21" s="94"/>
    </row>
    <row r="22" spans="1:16" s="7" customFormat="1" ht="15" x14ac:dyDescent="0.25">
      <c r="A22" s="71">
        <v>1</v>
      </c>
      <c r="B22" s="88" t="s">
        <v>306</v>
      </c>
      <c r="C22" s="71" t="s">
        <v>133</v>
      </c>
      <c r="D22" s="89">
        <v>47</v>
      </c>
      <c r="E22" s="87"/>
      <c r="F22" s="60"/>
      <c r="G22" s="60"/>
      <c r="H22" s="60"/>
      <c r="I22" s="60"/>
      <c r="J22" s="60">
        <f t="shared" ref="J22:J83" si="0">I22+H22+G22</f>
        <v>0</v>
      </c>
      <c r="K22" s="140">
        <f>ROUND(D22*E22,1)</f>
        <v>0</v>
      </c>
      <c r="L22" s="60">
        <f t="shared" ref="L22:L83" si="1">ROUND(D22*G22,2)</f>
        <v>0</v>
      </c>
      <c r="M22" s="60">
        <f t="shared" ref="M22:M83" si="2">ROUND(D22*H22,2)</f>
        <v>0</v>
      </c>
      <c r="N22" s="60">
        <f t="shared" ref="N22:N83" si="3">ROUND(D22*I22,2)</f>
        <v>0</v>
      </c>
      <c r="O22" s="60">
        <f t="shared" ref="O22:O83" si="4">N22+M22+L22</f>
        <v>0</v>
      </c>
    </row>
    <row r="23" spans="1:16" s="7" customFormat="1" ht="30" x14ac:dyDescent="0.25">
      <c r="A23" s="70">
        <v>2</v>
      </c>
      <c r="B23" s="88" t="s">
        <v>137</v>
      </c>
      <c r="C23" s="70" t="s">
        <v>133</v>
      </c>
      <c r="D23" s="89">
        <v>10.8</v>
      </c>
      <c r="E23" s="87"/>
      <c r="F23" s="60"/>
      <c r="G23" s="60"/>
      <c r="H23" s="60"/>
      <c r="I23" s="60"/>
      <c r="J23" s="60">
        <f t="shared" si="0"/>
        <v>0</v>
      </c>
      <c r="K23" s="140">
        <f t="shared" ref="K23:K85" si="5">ROUND(D23*E23,1)</f>
        <v>0</v>
      </c>
      <c r="L23" s="60">
        <f t="shared" si="1"/>
        <v>0</v>
      </c>
      <c r="M23" s="60">
        <f t="shared" si="2"/>
        <v>0</v>
      </c>
      <c r="N23" s="60">
        <f t="shared" si="3"/>
        <v>0</v>
      </c>
      <c r="O23" s="60">
        <f t="shared" si="4"/>
        <v>0</v>
      </c>
    </row>
    <row r="24" spans="1:16" s="7" customFormat="1" ht="30" x14ac:dyDescent="0.25">
      <c r="A24" s="70">
        <v>3</v>
      </c>
      <c r="B24" s="85" t="s">
        <v>307</v>
      </c>
      <c r="C24" s="70" t="s">
        <v>133</v>
      </c>
      <c r="D24" s="86">
        <v>10.8</v>
      </c>
      <c r="E24" s="87"/>
      <c r="F24" s="60"/>
      <c r="G24" s="60"/>
      <c r="H24" s="60"/>
      <c r="I24" s="60"/>
      <c r="J24" s="60">
        <f t="shared" si="0"/>
        <v>0</v>
      </c>
      <c r="K24" s="140">
        <f t="shared" si="5"/>
        <v>0</v>
      </c>
      <c r="L24" s="60">
        <f t="shared" si="1"/>
        <v>0</v>
      </c>
      <c r="M24" s="60">
        <f t="shared" si="2"/>
        <v>0</v>
      </c>
      <c r="N24" s="60">
        <f t="shared" si="3"/>
        <v>0</v>
      </c>
      <c r="O24" s="60">
        <f t="shared" si="4"/>
        <v>0</v>
      </c>
    </row>
    <row r="25" spans="1:16" s="7" customFormat="1" ht="30" x14ac:dyDescent="0.25">
      <c r="A25" s="70">
        <v>4</v>
      </c>
      <c r="B25" s="85" t="s">
        <v>292</v>
      </c>
      <c r="C25" s="71" t="s">
        <v>226</v>
      </c>
      <c r="D25" s="86">
        <v>10</v>
      </c>
      <c r="E25" s="87"/>
      <c r="F25" s="60"/>
      <c r="G25" s="60"/>
      <c r="H25" s="60"/>
      <c r="I25" s="60"/>
      <c r="J25" s="60">
        <f t="shared" si="0"/>
        <v>0</v>
      </c>
      <c r="K25" s="140">
        <f t="shared" si="5"/>
        <v>0</v>
      </c>
      <c r="L25" s="60">
        <f t="shared" si="1"/>
        <v>0</v>
      </c>
      <c r="M25" s="60">
        <f t="shared" si="2"/>
        <v>0</v>
      </c>
      <c r="N25" s="60">
        <f t="shared" si="3"/>
        <v>0</v>
      </c>
      <c r="O25" s="60">
        <f t="shared" si="4"/>
        <v>0</v>
      </c>
    </row>
    <row r="26" spans="1:16" s="7" customFormat="1" ht="30" x14ac:dyDescent="0.25">
      <c r="A26" s="70">
        <v>5</v>
      </c>
      <c r="B26" s="88" t="s">
        <v>293</v>
      </c>
      <c r="C26" s="71" t="s">
        <v>226</v>
      </c>
      <c r="D26" s="89">
        <v>1</v>
      </c>
      <c r="E26" s="87"/>
      <c r="F26" s="60"/>
      <c r="G26" s="60"/>
      <c r="H26" s="60"/>
      <c r="I26" s="60"/>
      <c r="J26" s="60">
        <f t="shared" si="0"/>
        <v>0</v>
      </c>
      <c r="K26" s="140">
        <f t="shared" si="5"/>
        <v>0</v>
      </c>
      <c r="L26" s="60">
        <f t="shared" si="1"/>
        <v>0</v>
      </c>
      <c r="M26" s="60">
        <f t="shared" si="2"/>
        <v>0</v>
      </c>
      <c r="N26" s="60">
        <f t="shared" si="3"/>
        <v>0</v>
      </c>
      <c r="O26" s="60">
        <f t="shared" si="4"/>
        <v>0</v>
      </c>
    </row>
    <row r="27" spans="1:16" s="7" customFormat="1" ht="30" x14ac:dyDescent="0.25">
      <c r="A27" s="70">
        <v>6</v>
      </c>
      <c r="B27" s="88" t="s">
        <v>309</v>
      </c>
      <c r="C27" s="71" t="s">
        <v>141</v>
      </c>
      <c r="D27" s="89">
        <v>60</v>
      </c>
      <c r="E27" s="90"/>
      <c r="F27" s="90"/>
      <c r="G27" s="60"/>
      <c r="H27" s="60"/>
      <c r="I27" s="60"/>
      <c r="J27" s="60">
        <f t="shared" si="0"/>
        <v>0</v>
      </c>
      <c r="K27" s="140">
        <f t="shared" si="5"/>
        <v>0</v>
      </c>
      <c r="L27" s="60">
        <f t="shared" si="1"/>
        <v>0</v>
      </c>
      <c r="M27" s="60">
        <f t="shared" si="2"/>
        <v>0</v>
      </c>
      <c r="N27" s="60">
        <f t="shared" si="3"/>
        <v>0</v>
      </c>
      <c r="O27" s="60">
        <f t="shared" si="4"/>
        <v>0</v>
      </c>
    </row>
    <row r="28" spans="1:16" s="7" customFormat="1" ht="15" x14ac:dyDescent="0.25">
      <c r="A28" s="70">
        <v>7</v>
      </c>
      <c r="B28" s="88" t="s">
        <v>142</v>
      </c>
      <c r="C28" s="71" t="s">
        <v>226</v>
      </c>
      <c r="D28" s="89">
        <v>1</v>
      </c>
      <c r="E28" s="87"/>
      <c r="F28" s="60"/>
      <c r="G28" s="60"/>
      <c r="H28" s="60"/>
      <c r="I28" s="60"/>
      <c r="J28" s="60">
        <f t="shared" si="0"/>
        <v>0</v>
      </c>
      <c r="K28" s="140">
        <f t="shared" si="5"/>
        <v>0</v>
      </c>
      <c r="L28" s="60">
        <f t="shared" si="1"/>
        <v>0</v>
      </c>
      <c r="M28" s="60">
        <f t="shared" si="2"/>
        <v>0</v>
      </c>
      <c r="N28" s="60">
        <f t="shared" si="3"/>
        <v>0</v>
      </c>
      <c r="O28" s="60">
        <f t="shared" si="4"/>
        <v>0</v>
      </c>
    </row>
    <row r="29" spans="1:16" s="7" customFormat="1" ht="30" x14ac:dyDescent="0.25">
      <c r="A29" s="70">
        <v>8</v>
      </c>
      <c r="B29" s="88" t="s">
        <v>143</v>
      </c>
      <c r="C29" s="71" t="s">
        <v>226</v>
      </c>
      <c r="D29" s="89">
        <v>1</v>
      </c>
      <c r="E29" s="87"/>
      <c r="F29" s="60"/>
      <c r="G29" s="60"/>
      <c r="H29" s="60"/>
      <c r="I29" s="60"/>
      <c r="J29" s="60">
        <f t="shared" si="0"/>
        <v>0</v>
      </c>
      <c r="K29" s="140">
        <f t="shared" si="5"/>
        <v>0</v>
      </c>
      <c r="L29" s="60">
        <f t="shared" si="1"/>
        <v>0</v>
      </c>
      <c r="M29" s="60">
        <f t="shared" si="2"/>
        <v>0</v>
      </c>
      <c r="N29" s="60">
        <f t="shared" si="3"/>
        <v>0</v>
      </c>
      <c r="O29" s="60">
        <f t="shared" si="4"/>
        <v>0</v>
      </c>
    </row>
    <row r="30" spans="1:16" s="7" customFormat="1" ht="30" x14ac:dyDescent="0.25">
      <c r="A30" s="70">
        <v>9</v>
      </c>
      <c r="B30" s="88" t="s">
        <v>144</v>
      </c>
      <c r="C30" s="71" t="s">
        <v>226</v>
      </c>
      <c r="D30" s="86">
        <v>1</v>
      </c>
      <c r="E30" s="87"/>
      <c r="F30" s="60"/>
      <c r="G30" s="60"/>
      <c r="H30" s="60"/>
      <c r="I30" s="60"/>
      <c r="J30" s="60">
        <f t="shared" si="0"/>
        <v>0</v>
      </c>
      <c r="K30" s="140">
        <f t="shared" si="5"/>
        <v>0</v>
      </c>
      <c r="L30" s="60">
        <f t="shared" si="1"/>
        <v>0</v>
      </c>
      <c r="M30" s="60">
        <f t="shared" si="2"/>
        <v>0</v>
      </c>
      <c r="N30" s="60">
        <f t="shared" si="3"/>
        <v>0</v>
      </c>
      <c r="O30" s="60">
        <f t="shared" si="4"/>
        <v>0</v>
      </c>
    </row>
    <row r="31" spans="1:16" s="7" customFormat="1" ht="15" x14ac:dyDescent="0.25">
      <c r="A31" s="70">
        <v>10</v>
      </c>
      <c r="B31" s="85" t="s">
        <v>146</v>
      </c>
      <c r="C31" s="70" t="s">
        <v>151</v>
      </c>
      <c r="D31" s="86">
        <v>2</v>
      </c>
      <c r="E31" s="87"/>
      <c r="F31" s="60"/>
      <c r="G31" s="60"/>
      <c r="H31" s="60"/>
      <c r="I31" s="60"/>
      <c r="J31" s="60">
        <f t="shared" si="0"/>
        <v>0</v>
      </c>
      <c r="K31" s="140">
        <f t="shared" si="5"/>
        <v>0</v>
      </c>
      <c r="L31" s="60">
        <f t="shared" si="1"/>
        <v>0</v>
      </c>
      <c r="M31" s="60">
        <f t="shared" si="2"/>
        <v>0</v>
      </c>
      <c r="N31" s="60">
        <f t="shared" si="3"/>
        <v>0</v>
      </c>
      <c r="O31" s="60">
        <f t="shared" si="4"/>
        <v>0</v>
      </c>
    </row>
    <row r="32" spans="1:16" s="7" customFormat="1" ht="30" x14ac:dyDescent="0.25">
      <c r="A32" s="70">
        <v>11</v>
      </c>
      <c r="B32" s="88" t="s">
        <v>147</v>
      </c>
      <c r="C32" s="70" t="s">
        <v>148</v>
      </c>
      <c r="D32" s="89">
        <v>6</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30" x14ac:dyDescent="0.25">
      <c r="A33" s="70">
        <v>12</v>
      </c>
      <c r="B33" s="88" t="s">
        <v>149</v>
      </c>
      <c r="C33" s="71" t="s">
        <v>141</v>
      </c>
      <c r="D33" s="89">
        <v>2</v>
      </c>
      <c r="E33" s="87"/>
      <c r="F33" s="60"/>
      <c r="G33" s="60"/>
      <c r="H33" s="60"/>
      <c r="I33" s="60"/>
      <c r="J33" s="60">
        <f t="shared" si="0"/>
        <v>0</v>
      </c>
      <c r="K33" s="140">
        <f t="shared" si="5"/>
        <v>0</v>
      </c>
      <c r="L33" s="60">
        <f t="shared" si="1"/>
        <v>0</v>
      </c>
      <c r="M33" s="60">
        <f t="shared" si="2"/>
        <v>0</v>
      </c>
      <c r="N33" s="60">
        <f t="shared" si="3"/>
        <v>0</v>
      </c>
      <c r="O33" s="60">
        <f t="shared" si="4"/>
        <v>0</v>
      </c>
    </row>
    <row r="34" spans="1:15" s="7" customFormat="1" ht="15" x14ac:dyDescent="0.25">
      <c r="A34" s="70">
        <v>13</v>
      </c>
      <c r="B34" s="88" t="s">
        <v>310</v>
      </c>
      <c r="C34" s="70" t="s">
        <v>151</v>
      </c>
      <c r="D34" s="89">
        <v>2</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30" x14ac:dyDescent="0.25">
      <c r="A35" s="70">
        <v>14</v>
      </c>
      <c r="B35" s="88" t="s">
        <v>294</v>
      </c>
      <c r="C35" s="70" t="s">
        <v>226</v>
      </c>
      <c r="D35" s="89">
        <v>1</v>
      </c>
      <c r="E35" s="87"/>
      <c r="F35" s="60"/>
      <c r="G35" s="60"/>
      <c r="H35" s="60"/>
      <c r="I35" s="60"/>
      <c r="J35" s="60">
        <f t="shared" si="0"/>
        <v>0</v>
      </c>
      <c r="K35" s="140">
        <f t="shared" si="5"/>
        <v>0</v>
      </c>
      <c r="L35" s="60">
        <f t="shared" si="1"/>
        <v>0</v>
      </c>
      <c r="M35" s="60">
        <f t="shared" si="2"/>
        <v>0</v>
      </c>
      <c r="N35" s="60">
        <f t="shared" si="3"/>
        <v>0</v>
      </c>
      <c r="O35" s="60">
        <f t="shared" si="4"/>
        <v>0</v>
      </c>
    </row>
    <row r="36" spans="1:15" s="7" customFormat="1" ht="15" x14ac:dyDescent="0.25">
      <c r="A36" s="96"/>
      <c r="B36" s="97" t="s">
        <v>153</v>
      </c>
      <c r="C36" s="91"/>
      <c r="D36" s="92"/>
      <c r="E36" s="93"/>
      <c r="F36" s="94"/>
      <c r="G36" s="94"/>
      <c r="H36" s="94"/>
      <c r="I36" s="94"/>
      <c r="J36" s="94"/>
      <c r="K36" s="141"/>
      <c r="L36" s="94"/>
      <c r="M36" s="94"/>
      <c r="N36" s="94"/>
      <c r="O36" s="94"/>
    </row>
    <row r="37" spans="1:15" s="7" customFormat="1" ht="60" x14ac:dyDescent="0.25">
      <c r="A37" s="71">
        <v>15</v>
      </c>
      <c r="B37" s="88" t="s">
        <v>311</v>
      </c>
      <c r="C37" s="71" t="s">
        <v>133</v>
      </c>
      <c r="D37" s="86">
        <v>0.5</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180" x14ac:dyDescent="0.25">
      <c r="A38" s="71">
        <v>16</v>
      </c>
      <c r="B38" s="85" t="s">
        <v>312</v>
      </c>
      <c r="C38" s="71" t="s">
        <v>133</v>
      </c>
      <c r="D38" s="86">
        <v>10.8</v>
      </c>
      <c r="E38" s="90"/>
      <c r="F38" s="90"/>
      <c r="G38" s="60"/>
      <c r="H38" s="60"/>
      <c r="I38" s="60"/>
      <c r="J38" s="60">
        <f t="shared" si="0"/>
        <v>0</v>
      </c>
      <c r="K38" s="140">
        <f t="shared" si="5"/>
        <v>0</v>
      </c>
      <c r="L38" s="60">
        <f t="shared" si="1"/>
        <v>0</v>
      </c>
      <c r="M38" s="60">
        <f t="shared" si="2"/>
        <v>0</v>
      </c>
      <c r="N38" s="60">
        <f t="shared" si="3"/>
        <v>0</v>
      </c>
      <c r="O38" s="60">
        <f t="shared" si="4"/>
        <v>0</v>
      </c>
    </row>
    <row r="39" spans="1:15" s="7" customFormat="1" ht="60" x14ac:dyDescent="0.25">
      <c r="A39" s="71">
        <v>17</v>
      </c>
      <c r="B39" s="88" t="s">
        <v>296</v>
      </c>
      <c r="C39" s="70" t="s">
        <v>133</v>
      </c>
      <c r="D39" s="89">
        <v>5.25</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30" x14ac:dyDescent="0.25">
      <c r="A40" s="71">
        <v>18</v>
      </c>
      <c r="B40" s="88" t="s">
        <v>313</v>
      </c>
      <c r="C40" s="70" t="s">
        <v>226</v>
      </c>
      <c r="D40" s="89">
        <v>2</v>
      </c>
      <c r="E40" s="90"/>
      <c r="F40" s="90"/>
      <c r="G40" s="60"/>
      <c r="H40" s="60"/>
      <c r="I40" s="60"/>
      <c r="J40" s="60">
        <f t="shared" si="0"/>
        <v>0</v>
      </c>
      <c r="K40" s="140">
        <f t="shared" si="5"/>
        <v>0</v>
      </c>
      <c r="L40" s="60">
        <f t="shared" si="1"/>
        <v>0</v>
      </c>
      <c r="M40" s="60">
        <f t="shared" si="2"/>
        <v>0</v>
      </c>
      <c r="N40" s="60">
        <f t="shared" si="3"/>
        <v>0</v>
      </c>
      <c r="O40" s="60">
        <f t="shared" si="4"/>
        <v>0</v>
      </c>
    </row>
    <row r="41" spans="1:15" s="7" customFormat="1" ht="75" x14ac:dyDescent="0.25">
      <c r="A41" s="71">
        <v>19</v>
      </c>
      <c r="B41" s="88" t="s">
        <v>314</v>
      </c>
      <c r="C41" s="71" t="s">
        <v>226</v>
      </c>
      <c r="D41" s="89">
        <v>1</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45" hidden="1" x14ac:dyDescent="0.25">
      <c r="A42" s="71">
        <v>20</v>
      </c>
      <c r="B42" s="88" t="s">
        <v>315</v>
      </c>
      <c r="C42" s="70" t="s">
        <v>133</v>
      </c>
      <c r="D42" s="89">
        <v>44.2</v>
      </c>
      <c r="E42" s="87"/>
      <c r="F42" s="60"/>
      <c r="G42" s="60"/>
      <c r="H42" s="60"/>
      <c r="I42" s="60"/>
      <c r="J42" s="60">
        <f t="shared" si="0"/>
        <v>0</v>
      </c>
      <c r="K42" s="140">
        <f t="shared" si="5"/>
        <v>0</v>
      </c>
      <c r="L42" s="60">
        <f t="shared" si="1"/>
        <v>0</v>
      </c>
      <c r="M42" s="60">
        <f t="shared" si="2"/>
        <v>0</v>
      </c>
      <c r="N42" s="60">
        <f t="shared" si="3"/>
        <v>0</v>
      </c>
      <c r="O42" s="60">
        <f t="shared" si="4"/>
        <v>0</v>
      </c>
    </row>
    <row r="43" spans="1:15" s="7" customFormat="1" ht="30" hidden="1" x14ac:dyDescent="0.25">
      <c r="A43" s="71">
        <v>21</v>
      </c>
      <c r="B43" s="88" t="s">
        <v>164</v>
      </c>
      <c r="C43" s="71" t="s">
        <v>151</v>
      </c>
      <c r="D43" s="86">
        <v>3</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30" hidden="1" x14ac:dyDescent="0.25">
      <c r="A44" s="71">
        <v>22</v>
      </c>
      <c r="B44" s="85" t="s">
        <v>316</v>
      </c>
      <c r="C44" s="71" t="s">
        <v>151</v>
      </c>
      <c r="D44" s="86">
        <v>1</v>
      </c>
      <c r="E44" s="90"/>
      <c r="F44" s="90"/>
      <c r="G44" s="60"/>
      <c r="H44" s="60"/>
      <c r="I44" s="60"/>
      <c r="J44" s="60">
        <f t="shared" si="0"/>
        <v>0</v>
      </c>
      <c r="K44" s="140">
        <f t="shared" si="5"/>
        <v>0</v>
      </c>
      <c r="L44" s="60">
        <f t="shared" si="1"/>
        <v>0</v>
      </c>
      <c r="M44" s="60">
        <f t="shared" si="2"/>
        <v>0</v>
      </c>
      <c r="N44" s="60">
        <f t="shared" si="3"/>
        <v>0</v>
      </c>
      <c r="O44" s="60">
        <f t="shared" si="4"/>
        <v>0</v>
      </c>
    </row>
    <row r="45" spans="1:15" s="7" customFormat="1" ht="15" hidden="1" x14ac:dyDescent="0.25">
      <c r="A45" s="71">
        <v>23</v>
      </c>
      <c r="B45" s="88" t="s">
        <v>317</v>
      </c>
      <c r="C45" s="70"/>
      <c r="D45" s="89"/>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15" hidden="1" x14ac:dyDescent="0.25">
      <c r="A46" s="71">
        <v>24</v>
      </c>
      <c r="B46" s="88" t="s">
        <v>167</v>
      </c>
      <c r="C46" s="70" t="s">
        <v>151</v>
      </c>
      <c r="D46" s="89">
        <v>2</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30" hidden="1" x14ac:dyDescent="0.25">
      <c r="A47" s="71">
        <v>25</v>
      </c>
      <c r="B47" s="88" t="s">
        <v>318</v>
      </c>
      <c r="C47" s="71" t="s">
        <v>151</v>
      </c>
      <c r="D47" s="89">
        <v>2</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30" hidden="1" x14ac:dyDescent="0.25">
      <c r="A48" s="71">
        <v>26</v>
      </c>
      <c r="B48" s="88" t="s">
        <v>169</v>
      </c>
      <c r="C48" s="70" t="s">
        <v>151</v>
      </c>
      <c r="D48" s="89">
        <v>2</v>
      </c>
      <c r="E48" s="87"/>
      <c r="F48" s="60"/>
      <c r="G48" s="60"/>
      <c r="H48" s="60"/>
      <c r="I48" s="60"/>
      <c r="J48" s="60">
        <f t="shared" si="0"/>
        <v>0</v>
      </c>
      <c r="K48" s="140">
        <f t="shared" si="5"/>
        <v>0</v>
      </c>
      <c r="L48" s="60">
        <f t="shared" si="1"/>
        <v>0</v>
      </c>
      <c r="M48" s="60">
        <f t="shared" si="2"/>
        <v>0</v>
      </c>
      <c r="N48" s="60">
        <f t="shared" si="3"/>
        <v>0</v>
      </c>
      <c r="O48" s="60">
        <f t="shared" si="4"/>
        <v>0</v>
      </c>
    </row>
    <row r="49" spans="1:15" s="7" customFormat="1" ht="30" hidden="1" x14ac:dyDescent="0.25">
      <c r="A49" s="71">
        <v>27</v>
      </c>
      <c r="B49" s="88" t="s">
        <v>319</v>
      </c>
      <c r="C49" s="71" t="s">
        <v>129</v>
      </c>
      <c r="D49" s="86">
        <v>5</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45" hidden="1" x14ac:dyDescent="0.25">
      <c r="A50" s="71">
        <v>28</v>
      </c>
      <c r="B50" s="85" t="s">
        <v>320</v>
      </c>
      <c r="C50" s="71" t="s">
        <v>141</v>
      </c>
      <c r="D50" s="86">
        <v>6</v>
      </c>
      <c r="E50" s="90"/>
      <c r="F50" s="90"/>
      <c r="G50" s="60"/>
      <c r="H50" s="60"/>
      <c r="I50" s="60"/>
      <c r="J50" s="60">
        <f t="shared" si="0"/>
        <v>0</v>
      </c>
      <c r="K50" s="140">
        <f t="shared" si="5"/>
        <v>0</v>
      </c>
      <c r="L50" s="60">
        <f t="shared" si="1"/>
        <v>0</v>
      </c>
      <c r="M50" s="60">
        <f t="shared" si="2"/>
        <v>0</v>
      </c>
      <c r="N50" s="60">
        <f t="shared" si="3"/>
        <v>0</v>
      </c>
      <c r="O50" s="60">
        <f t="shared" si="4"/>
        <v>0</v>
      </c>
    </row>
    <row r="51" spans="1:15" s="7" customFormat="1" ht="15" hidden="1" x14ac:dyDescent="0.25">
      <c r="A51" s="71">
        <v>29</v>
      </c>
      <c r="B51" s="88" t="s">
        <v>172</v>
      </c>
      <c r="C51" s="70" t="s">
        <v>173</v>
      </c>
      <c r="D51" s="89">
        <v>0.06</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60" hidden="1" x14ac:dyDescent="0.25">
      <c r="A52" s="71">
        <v>30</v>
      </c>
      <c r="B52" s="88" t="s">
        <v>174</v>
      </c>
      <c r="C52" s="70" t="s">
        <v>141</v>
      </c>
      <c r="D52" s="89">
        <v>2</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45" hidden="1" x14ac:dyDescent="0.25">
      <c r="A53" s="71">
        <v>31</v>
      </c>
      <c r="B53" s="88" t="s">
        <v>321</v>
      </c>
      <c r="C53" s="71" t="s">
        <v>226</v>
      </c>
      <c r="D53" s="89">
        <v>1</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45" hidden="1" x14ac:dyDescent="0.25">
      <c r="A54" s="71">
        <v>32</v>
      </c>
      <c r="B54" s="88" t="s">
        <v>322</v>
      </c>
      <c r="C54" s="70" t="s">
        <v>226</v>
      </c>
      <c r="D54" s="89">
        <v>1</v>
      </c>
      <c r="E54" s="87"/>
      <c r="F54" s="60"/>
      <c r="G54" s="60"/>
      <c r="H54" s="60"/>
      <c r="I54" s="60"/>
      <c r="J54" s="60">
        <f t="shared" si="0"/>
        <v>0</v>
      </c>
      <c r="K54" s="140">
        <f t="shared" si="5"/>
        <v>0</v>
      </c>
      <c r="L54" s="60">
        <f t="shared" si="1"/>
        <v>0</v>
      </c>
      <c r="M54" s="60">
        <f t="shared" si="2"/>
        <v>0</v>
      </c>
      <c r="N54" s="60">
        <f t="shared" si="3"/>
        <v>0</v>
      </c>
      <c r="O54" s="60">
        <f t="shared" si="4"/>
        <v>0</v>
      </c>
    </row>
    <row r="55" spans="1:15" s="7" customFormat="1" ht="45" hidden="1" x14ac:dyDescent="0.25">
      <c r="A55" s="71">
        <v>33</v>
      </c>
      <c r="B55" s="88" t="s">
        <v>177</v>
      </c>
      <c r="C55" s="71" t="s">
        <v>226</v>
      </c>
      <c r="D55" s="86">
        <v>1</v>
      </c>
      <c r="E55" s="87"/>
      <c r="F55" s="60"/>
      <c r="G55" s="60"/>
      <c r="H55" s="60"/>
      <c r="I55" s="60"/>
      <c r="J55" s="60">
        <f t="shared" si="0"/>
        <v>0</v>
      </c>
      <c r="K55" s="140">
        <f t="shared" si="5"/>
        <v>0</v>
      </c>
      <c r="L55" s="60">
        <f t="shared" si="1"/>
        <v>0</v>
      </c>
      <c r="M55" s="60">
        <f t="shared" si="2"/>
        <v>0</v>
      </c>
      <c r="N55" s="60">
        <f t="shared" si="3"/>
        <v>0</v>
      </c>
      <c r="O55" s="60">
        <f t="shared" si="4"/>
        <v>0</v>
      </c>
    </row>
    <row r="56" spans="1:15" s="7" customFormat="1" ht="45" hidden="1" x14ac:dyDescent="0.25">
      <c r="A56" s="71">
        <v>34</v>
      </c>
      <c r="B56" s="85" t="s">
        <v>178</v>
      </c>
      <c r="C56" s="71" t="s">
        <v>226</v>
      </c>
      <c r="D56" s="86">
        <v>1</v>
      </c>
      <c r="E56" s="90"/>
      <c r="F56" s="90"/>
      <c r="G56" s="60"/>
      <c r="H56" s="60"/>
      <c r="I56" s="60"/>
      <c r="J56" s="60">
        <f t="shared" si="0"/>
        <v>0</v>
      </c>
      <c r="K56" s="140">
        <f t="shared" si="5"/>
        <v>0</v>
      </c>
      <c r="L56" s="60">
        <f t="shared" si="1"/>
        <v>0</v>
      </c>
      <c r="M56" s="60">
        <f t="shared" si="2"/>
        <v>0</v>
      </c>
      <c r="N56" s="60">
        <f t="shared" si="3"/>
        <v>0</v>
      </c>
      <c r="O56" s="60">
        <f t="shared" si="4"/>
        <v>0</v>
      </c>
    </row>
    <row r="57" spans="1:15" s="7" customFormat="1" ht="15" hidden="1" x14ac:dyDescent="0.25">
      <c r="A57" s="71">
        <v>35</v>
      </c>
      <c r="B57" s="88" t="s">
        <v>323</v>
      </c>
      <c r="C57" s="70" t="s">
        <v>226</v>
      </c>
      <c r="D57" s="89">
        <v>1</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15" hidden="1" x14ac:dyDescent="0.25">
      <c r="A58" s="71">
        <v>36</v>
      </c>
      <c r="B58" s="88" t="s">
        <v>324</v>
      </c>
      <c r="C58" s="70" t="s">
        <v>226</v>
      </c>
      <c r="D58" s="89">
        <v>1</v>
      </c>
      <c r="E58" s="90"/>
      <c r="F58" s="90"/>
      <c r="G58" s="60"/>
      <c r="H58" s="60"/>
      <c r="I58" s="60"/>
      <c r="J58" s="60">
        <f t="shared" si="0"/>
        <v>0</v>
      </c>
      <c r="K58" s="140">
        <f t="shared" si="5"/>
        <v>0</v>
      </c>
      <c r="L58" s="60">
        <f t="shared" si="1"/>
        <v>0</v>
      </c>
      <c r="M58" s="60">
        <f t="shared" si="2"/>
        <v>0</v>
      </c>
      <c r="N58" s="60">
        <f t="shared" si="3"/>
        <v>0</v>
      </c>
      <c r="O58" s="60">
        <f t="shared" si="4"/>
        <v>0</v>
      </c>
    </row>
    <row r="59" spans="1:15" s="7" customFormat="1" ht="30" hidden="1" x14ac:dyDescent="0.25">
      <c r="A59" s="71">
        <v>37</v>
      </c>
      <c r="B59" s="88" t="s">
        <v>325</v>
      </c>
      <c r="C59" s="71" t="s">
        <v>226</v>
      </c>
      <c r="D59" s="89">
        <v>2</v>
      </c>
      <c r="E59" s="90"/>
      <c r="F59" s="90"/>
      <c r="G59" s="60"/>
      <c r="H59" s="60"/>
      <c r="I59" s="60"/>
      <c r="J59" s="60">
        <f t="shared" si="0"/>
        <v>0</v>
      </c>
      <c r="K59" s="140">
        <f t="shared" si="5"/>
        <v>0</v>
      </c>
      <c r="L59" s="60">
        <f t="shared" si="1"/>
        <v>0</v>
      </c>
      <c r="M59" s="60">
        <f t="shared" si="2"/>
        <v>0</v>
      </c>
      <c r="N59" s="60">
        <f t="shared" si="3"/>
        <v>0</v>
      </c>
      <c r="O59" s="60">
        <f t="shared" si="4"/>
        <v>0</v>
      </c>
    </row>
    <row r="60" spans="1:15" s="7" customFormat="1" ht="15" hidden="1" x14ac:dyDescent="0.25">
      <c r="A60" s="71">
        <v>38</v>
      </c>
      <c r="B60" s="88" t="s">
        <v>183</v>
      </c>
      <c r="C60" s="70"/>
      <c r="D60" s="89"/>
      <c r="E60" s="87"/>
      <c r="F60" s="60"/>
      <c r="G60" s="60"/>
      <c r="H60" s="60"/>
      <c r="I60" s="60"/>
      <c r="J60" s="60">
        <f t="shared" si="0"/>
        <v>0</v>
      </c>
      <c r="K60" s="140">
        <f t="shared" si="5"/>
        <v>0</v>
      </c>
      <c r="L60" s="60">
        <f t="shared" si="1"/>
        <v>0</v>
      </c>
      <c r="M60" s="60">
        <f t="shared" si="2"/>
        <v>0</v>
      </c>
      <c r="N60" s="60">
        <f t="shared" si="3"/>
        <v>0</v>
      </c>
      <c r="O60" s="60">
        <f t="shared" si="4"/>
        <v>0</v>
      </c>
    </row>
    <row r="61" spans="1:15" s="7" customFormat="1" ht="60" hidden="1" x14ac:dyDescent="0.25">
      <c r="A61" s="71">
        <v>39</v>
      </c>
      <c r="B61" s="88" t="s">
        <v>188</v>
      </c>
      <c r="C61" s="71" t="s">
        <v>141</v>
      </c>
      <c r="D61" s="86">
        <v>60</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30" hidden="1" x14ac:dyDescent="0.25">
      <c r="A62" s="71">
        <v>40</v>
      </c>
      <c r="B62" s="85" t="s">
        <v>326</v>
      </c>
      <c r="C62" s="71" t="s">
        <v>151</v>
      </c>
      <c r="D62" s="86">
        <v>5</v>
      </c>
      <c r="E62" s="90"/>
      <c r="F62" s="90"/>
      <c r="G62" s="60"/>
      <c r="H62" s="60"/>
      <c r="I62" s="60"/>
      <c r="J62" s="60">
        <f t="shared" si="0"/>
        <v>0</v>
      </c>
      <c r="K62" s="140">
        <f t="shared" si="5"/>
        <v>0</v>
      </c>
      <c r="L62" s="60">
        <f t="shared" si="1"/>
        <v>0</v>
      </c>
      <c r="M62" s="60">
        <f t="shared" si="2"/>
        <v>0</v>
      </c>
      <c r="N62" s="60">
        <f t="shared" si="3"/>
        <v>0</v>
      </c>
      <c r="O62" s="60">
        <f t="shared" si="4"/>
        <v>0</v>
      </c>
    </row>
    <row r="63" spans="1:15" s="7" customFormat="1" ht="45" hidden="1" x14ac:dyDescent="0.25">
      <c r="A63" s="71">
        <v>41</v>
      </c>
      <c r="B63" s="88" t="s">
        <v>327</v>
      </c>
      <c r="C63" s="70" t="s">
        <v>151</v>
      </c>
      <c r="D63" s="89">
        <v>10</v>
      </c>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30" hidden="1" x14ac:dyDescent="0.25">
      <c r="A64" s="71">
        <v>42</v>
      </c>
      <c r="B64" s="88" t="s">
        <v>328</v>
      </c>
      <c r="C64" s="70" t="s">
        <v>151</v>
      </c>
      <c r="D64" s="89">
        <v>6</v>
      </c>
      <c r="E64" s="90"/>
      <c r="F64" s="90"/>
      <c r="G64" s="60"/>
      <c r="H64" s="60"/>
      <c r="I64" s="60"/>
      <c r="J64" s="60">
        <f t="shared" si="0"/>
        <v>0</v>
      </c>
      <c r="K64" s="140">
        <f t="shared" si="5"/>
        <v>0</v>
      </c>
      <c r="L64" s="60">
        <f t="shared" si="1"/>
        <v>0</v>
      </c>
      <c r="M64" s="60">
        <f t="shared" si="2"/>
        <v>0</v>
      </c>
      <c r="N64" s="60">
        <f t="shared" si="3"/>
        <v>0</v>
      </c>
      <c r="O64" s="60">
        <f t="shared" si="4"/>
        <v>0</v>
      </c>
    </row>
    <row r="65" spans="1:15" s="7" customFormat="1" ht="30" hidden="1" x14ac:dyDescent="0.25">
      <c r="A65" s="71">
        <v>43</v>
      </c>
      <c r="B65" s="88" t="s">
        <v>225</v>
      </c>
      <c r="C65" s="71" t="s">
        <v>226</v>
      </c>
      <c r="D65" s="89">
        <v>1</v>
      </c>
      <c r="E65" s="90"/>
      <c r="F65" s="90"/>
      <c r="G65" s="60"/>
      <c r="H65" s="60"/>
      <c r="I65" s="60"/>
      <c r="J65" s="60">
        <f t="shared" si="0"/>
        <v>0</v>
      </c>
      <c r="K65" s="140">
        <f t="shared" si="5"/>
        <v>0</v>
      </c>
      <c r="L65" s="60">
        <f t="shared" si="1"/>
        <v>0</v>
      </c>
      <c r="M65" s="60">
        <f t="shared" si="2"/>
        <v>0</v>
      </c>
      <c r="N65" s="60">
        <f t="shared" si="3"/>
        <v>0</v>
      </c>
      <c r="O65" s="60">
        <f t="shared" si="4"/>
        <v>0</v>
      </c>
    </row>
    <row r="66" spans="1:15" s="7" customFormat="1" ht="45" hidden="1" x14ac:dyDescent="0.25">
      <c r="A66" s="71">
        <v>44</v>
      </c>
      <c r="B66" s="88" t="s">
        <v>185</v>
      </c>
      <c r="C66" s="70" t="s">
        <v>129</v>
      </c>
      <c r="D66" s="89">
        <v>1</v>
      </c>
      <c r="E66" s="87"/>
      <c r="F66" s="60"/>
      <c r="G66" s="60"/>
      <c r="H66" s="60"/>
      <c r="I66" s="60"/>
      <c r="J66" s="60">
        <f t="shared" si="0"/>
        <v>0</v>
      </c>
      <c r="K66" s="140">
        <f t="shared" si="5"/>
        <v>0</v>
      </c>
      <c r="L66" s="60">
        <f t="shared" si="1"/>
        <v>0</v>
      </c>
      <c r="M66" s="60">
        <f t="shared" si="2"/>
        <v>0</v>
      </c>
      <c r="N66" s="60">
        <f t="shared" si="3"/>
        <v>0</v>
      </c>
      <c r="O66" s="60">
        <f t="shared" si="4"/>
        <v>0</v>
      </c>
    </row>
    <row r="67" spans="1:15" s="7" customFormat="1" ht="60" hidden="1" x14ac:dyDescent="0.25">
      <c r="A67" s="71">
        <v>45</v>
      </c>
      <c r="B67" s="88" t="s">
        <v>186</v>
      </c>
      <c r="C67" s="71" t="s">
        <v>129</v>
      </c>
      <c r="D67" s="86">
        <v>1</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60" hidden="1" x14ac:dyDescent="0.25">
      <c r="A68" s="71">
        <v>46</v>
      </c>
      <c r="B68" s="85" t="s">
        <v>195</v>
      </c>
      <c r="C68" s="71" t="s">
        <v>129</v>
      </c>
      <c r="D68" s="86">
        <v>1</v>
      </c>
      <c r="E68" s="90"/>
      <c r="F68" s="90"/>
      <c r="G68" s="60"/>
      <c r="H68" s="60"/>
      <c r="I68" s="60"/>
      <c r="J68" s="60">
        <f t="shared" si="0"/>
        <v>0</v>
      </c>
      <c r="K68" s="140">
        <f t="shared" si="5"/>
        <v>0</v>
      </c>
      <c r="L68" s="60">
        <f t="shared" si="1"/>
        <v>0</v>
      </c>
      <c r="M68" s="60">
        <f t="shared" si="2"/>
        <v>0</v>
      </c>
      <c r="N68" s="60">
        <f t="shared" si="3"/>
        <v>0</v>
      </c>
      <c r="O68" s="60">
        <f t="shared" si="4"/>
        <v>0</v>
      </c>
    </row>
    <row r="69" spans="1:15" s="7" customFormat="1" ht="15" x14ac:dyDescent="0.25">
      <c r="A69" s="71">
        <v>47</v>
      </c>
      <c r="B69" s="88" t="s">
        <v>227</v>
      </c>
      <c r="C69" s="70" t="s">
        <v>226</v>
      </c>
      <c r="D69" s="89">
        <v>1</v>
      </c>
      <c r="E69" s="90"/>
      <c r="F69" s="90"/>
      <c r="G69" s="60"/>
      <c r="H69" s="60"/>
      <c r="I69" s="60"/>
      <c r="J69" s="60">
        <f t="shared" si="0"/>
        <v>0</v>
      </c>
      <c r="K69" s="140">
        <f t="shared" si="5"/>
        <v>0</v>
      </c>
      <c r="L69" s="60">
        <f t="shared" si="1"/>
        <v>0</v>
      </c>
      <c r="M69" s="60">
        <f t="shared" si="2"/>
        <v>0</v>
      </c>
      <c r="N69" s="60">
        <f t="shared" si="3"/>
        <v>0</v>
      </c>
      <c r="O69" s="60">
        <f t="shared" si="4"/>
        <v>0</v>
      </c>
    </row>
    <row r="70" spans="1:15" s="7" customFormat="1" ht="15" x14ac:dyDescent="0.25">
      <c r="A70" s="71">
        <v>48</v>
      </c>
      <c r="B70" s="88" t="s">
        <v>228</v>
      </c>
      <c r="C70" s="70" t="s">
        <v>226</v>
      </c>
      <c r="D70" s="89">
        <v>1</v>
      </c>
      <c r="E70" s="90"/>
      <c r="F70" s="90"/>
      <c r="G70" s="60"/>
      <c r="H70" s="60"/>
      <c r="I70" s="60"/>
      <c r="J70" s="60">
        <f t="shared" si="0"/>
        <v>0</v>
      </c>
      <c r="K70" s="140">
        <f t="shared" si="5"/>
        <v>0</v>
      </c>
      <c r="L70" s="60">
        <f t="shared" si="1"/>
        <v>0</v>
      </c>
      <c r="M70" s="60">
        <f t="shared" si="2"/>
        <v>0</v>
      </c>
      <c r="N70" s="60">
        <f t="shared" si="3"/>
        <v>0</v>
      </c>
      <c r="O70" s="60">
        <f t="shared" si="4"/>
        <v>0</v>
      </c>
    </row>
    <row r="71" spans="1:15" s="7" customFormat="1" ht="15" x14ac:dyDescent="0.25">
      <c r="A71" s="96"/>
      <c r="B71" s="97" t="s">
        <v>196</v>
      </c>
      <c r="C71" s="91"/>
      <c r="D71" s="92"/>
      <c r="E71" s="93"/>
      <c r="F71" s="94"/>
      <c r="G71" s="94"/>
      <c r="H71" s="94"/>
      <c r="I71" s="94"/>
      <c r="J71" s="94"/>
      <c r="K71" s="141"/>
      <c r="L71" s="94"/>
      <c r="M71" s="94"/>
      <c r="N71" s="94"/>
      <c r="O71" s="94"/>
    </row>
    <row r="72" spans="1:15" s="7" customFormat="1" ht="30" x14ac:dyDescent="0.25">
      <c r="A72" s="70">
        <v>49</v>
      </c>
      <c r="B72" s="88" t="s">
        <v>197</v>
      </c>
      <c r="C72" s="70" t="s">
        <v>133</v>
      </c>
      <c r="D72" s="89">
        <v>180</v>
      </c>
      <c r="E72" s="87"/>
      <c r="F72" s="60"/>
      <c r="G72" s="60"/>
      <c r="H72" s="60"/>
      <c r="I72" s="60"/>
      <c r="J72" s="60">
        <f t="shared" si="0"/>
        <v>0</v>
      </c>
      <c r="K72" s="140">
        <f t="shared" si="5"/>
        <v>0</v>
      </c>
      <c r="L72" s="60">
        <f t="shared" si="1"/>
        <v>0</v>
      </c>
      <c r="M72" s="60">
        <f t="shared" si="2"/>
        <v>0</v>
      </c>
      <c r="N72" s="60">
        <f t="shared" si="3"/>
        <v>0</v>
      </c>
      <c r="O72" s="60">
        <f t="shared" si="4"/>
        <v>0</v>
      </c>
    </row>
    <row r="73" spans="1:15" s="7" customFormat="1" ht="15" x14ac:dyDescent="0.25">
      <c r="A73" s="70">
        <v>50</v>
      </c>
      <c r="B73" s="88" t="s">
        <v>329</v>
      </c>
      <c r="C73" s="71" t="s">
        <v>133</v>
      </c>
      <c r="D73" s="86">
        <v>47.5</v>
      </c>
      <c r="E73" s="87"/>
      <c r="F73" s="60"/>
      <c r="G73" s="60"/>
      <c r="H73" s="60"/>
      <c r="I73" s="60"/>
      <c r="J73" s="60">
        <f t="shared" si="0"/>
        <v>0</v>
      </c>
      <c r="K73" s="140">
        <f t="shared" si="5"/>
        <v>0</v>
      </c>
      <c r="L73" s="60">
        <f t="shared" si="1"/>
        <v>0</v>
      </c>
      <c r="M73" s="60">
        <f t="shared" si="2"/>
        <v>0</v>
      </c>
      <c r="N73" s="60">
        <f t="shared" si="3"/>
        <v>0</v>
      </c>
      <c r="O73" s="60">
        <f t="shared" si="4"/>
        <v>0</v>
      </c>
    </row>
    <row r="74" spans="1:15" s="7" customFormat="1" ht="15" x14ac:dyDescent="0.25">
      <c r="A74" s="70">
        <v>51</v>
      </c>
      <c r="B74" s="85" t="s">
        <v>330</v>
      </c>
      <c r="C74" s="71" t="s">
        <v>133</v>
      </c>
      <c r="D74" s="86">
        <v>52</v>
      </c>
      <c r="E74" s="90"/>
      <c r="F74" s="90"/>
      <c r="G74" s="60"/>
      <c r="H74" s="60"/>
      <c r="I74" s="60"/>
      <c r="J74" s="60">
        <f t="shared" si="0"/>
        <v>0</v>
      </c>
      <c r="K74" s="140">
        <f t="shared" si="5"/>
        <v>0</v>
      </c>
      <c r="L74" s="60">
        <f t="shared" si="1"/>
        <v>0</v>
      </c>
      <c r="M74" s="60">
        <f t="shared" si="2"/>
        <v>0</v>
      </c>
      <c r="N74" s="60">
        <f t="shared" si="3"/>
        <v>0</v>
      </c>
      <c r="O74" s="60">
        <f t="shared" si="4"/>
        <v>0</v>
      </c>
    </row>
    <row r="75" spans="1:15" s="7" customFormat="1" ht="15" x14ac:dyDescent="0.25">
      <c r="A75" s="70">
        <v>52</v>
      </c>
      <c r="B75" s="88" t="s">
        <v>200</v>
      </c>
      <c r="C75" s="70" t="s">
        <v>133</v>
      </c>
      <c r="D75" s="89">
        <v>23</v>
      </c>
      <c r="E75" s="90"/>
      <c r="F75" s="90"/>
      <c r="G75" s="60"/>
      <c r="H75" s="60"/>
      <c r="I75" s="60"/>
      <c r="J75" s="60">
        <f t="shared" si="0"/>
        <v>0</v>
      </c>
      <c r="K75" s="140">
        <f t="shared" si="5"/>
        <v>0</v>
      </c>
      <c r="L75" s="60">
        <f t="shared" si="1"/>
        <v>0</v>
      </c>
      <c r="M75" s="60">
        <f t="shared" si="2"/>
        <v>0</v>
      </c>
      <c r="N75" s="60">
        <f t="shared" si="3"/>
        <v>0</v>
      </c>
      <c r="O75" s="60">
        <f t="shared" si="4"/>
        <v>0</v>
      </c>
    </row>
    <row r="76" spans="1:15" s="7" customFormat="1" ht="30" x14ac:dyDescent="0.25">
      <c r="A76" s="70">
        <v>53</v>
      </c>
      <c r="B76" s="88" t="s">
        <v>331</v>
      </c>
      <c r="C76" s="70" t="s">
        <v>133</v>
      </c>
      <c r="D76" s="89">
        <v>6.6</v>
      </c>
      <c r="E76" s="90"/>
      <c r="F76" s="90"/>
      <c r="G76" s="60"/>
      <c r="H76" s="60"/>
      <c r="I76" s="60"/>
      <c r="J76" s="60">
        <f t="shared" si="0"/>
        <v>0</v>
      </c>
      <c r="K76" s="140">
        <f t="shared" si="5"/>
        <v>0</v>
      </c>
      <c r="L76" s="60">
        <f t="shared" si="1"/>
        <v>0</v>
      </c>
      <c r="M76" s="60">
        <f t="shared" si="2"/>
        <v>0</v>
      </c>
      <c r="N76" s="60">
        <f t="shared" si="3"/>
        <v>0</v>
      </c>
      <c r="O76" s="60">
        <f t="shared" si="4"/>
        <v>0</v>
      </c>
    </row>
    <row r="77" spans="1:15" s="7" customFormat="1" ht="15" x14ac:dyDescent="0.25">
      <c r="A77" s="70">
        <v>54</v>
      </c>
      <c r="B77" s="88" t="s">
        <v>332</v>
      </c>
      <c r="C77" s="71" t="s">
        <v>133</v>
      </c>
      <c r="D77" s="89">
        <v>47.5</v>
      </c>
      <c r="E77" s="90"/>
      <c r="F77" s="90"/>
      <c r="G77" s="60"/>
      <c r="H77" s="60"/>
      <c r="I77" s="60"/>
      <c r="J77" s="60">
        <f t="shared" si="0"/>
        <v>0</v>
      </c>
      <c r="K77" s="140">
        <f t="shared" si="5"/>
        <v>0</v>
      </c>
      <c r="L77" s="60">
        <f t="shared" si="1"/>
        <v>0</v>
      </c>
      <c r="M77" s="60">
        <f t="shared" si="2"/>
        <v>0</v>
      </c>
      <c r="N77" s="60">
        <f t="shared" si="3"/>
        <v>0</v>
      </c>
      <c r="O77" s="60">
        <f t="shared" si="4"/>
        <v>0</v>
      </c>
    </row>
    <row r="78" spans="1:15" s="7" customFormat="1" ht="30" x14ac:dyDescent="0.25">
      <c r="A78" s="70">
        <v>55</v>
      </c>
      <c r="B78" s="88" t="s">
        <v>333</v>
      </c>
      <c r="C78" s="70" t="s">
        <v>133</v>
      </c>
      <c r="D78" s="89">
        <v>47.5</v>
      </c>
      <c r="E78" s="87"/>
      <c r="F78" s="60"/>
      <c r="G78" s="60"/>
      <c r="H78" s="60"/>
      <c r="I78" s="60"/>
      <c r="J78" s="60">
        <f t="shared" si="0"/>
        <v>0</v>
      </c>
      <c r="K78" s="140">
        <f t="shared" si="5"/>
        <v>0</v>
      </c>
      <c r="L78" s="60">
        <f t="shared" si="1"/>
        <v>0</v>
      </c>
      <c r="M78" s="60">
        <f t="shared" si="2"/>
        <v>0</v>
      </c>
      <c r="N78" s="60">
        <f t="shared" si="3"/>
        <v>0</v>
      </c>
      <c r="O78" s="60">
        <f t="shared" si="4"/>
        <v>0</v>
      </c>
    </row>
    <row r="79" spans="1:15" s="7" customFormat="1" ht="15" x14ac:dyDescent="0.25">
      <c r="A79" s="70">
        <v>56</v>
      </c>
      <c r="B79" s="88" t="s">
        <v>204</v>
      </c>
      <c r="C79" s="71" t="s">
        <v>133</v>
      </c>
      <c r="D79" s="86">
        <v>47.5</v>
      </c>
      <c r="E79" s="87"/>
      <c r="F79" s="60"/>
      <c r="G79" s="60"/>
      <c r="H79" s="60"/>
      <c r="I79" s="60"/>
      <c r="J79" s="60">
        <f t="shared" si="0"/>
        <v>0</v>
      </c>
      <c r="K79" s="140">
        <f t="shared" si="5"/>
        <v>0</v>
      </c>
      <c r="L79" s="60">
        <f t="shared" si="1"/>
        <v>0</v>
      </c>
      <c r="M79" s="60">
        <f t="shared" si="2"/>
        <v>0</v>
      </c>
      <c r="N79" s="60">
        <f t="shared" si="3"/>
        <v>0</v>
      </c>
      <c r="O79" s="60">
        <f t="shared" si="4"/>
        <v>0</v>
      </c>
    </row>
    <row r="80" spans="1:15" s="7" customFormat="1" ht="15" x14ac:dyDescent="0.25">
      <c r="A80" s="70">
        <v>57</v>
      </c>
      <c r="B80" s="85" t="s">
        <v>334</v>
      </c>
      <c r="C80" s="71" t="s">
        <v>133</v>
      </c>
      <c r="D80" s="86">
        <v>130</v>
      </c>
      <c r="E80" s="90"/>
      <c r="F80" s="90"/>
      <c r="G80" s="60"/>
      <c r="H80" s="60"/>
      <c r="I80" s="60"/>
      <c r="J80" s="60">
        <f t="shared" si="0"/>
        <v>0</v>
      </c>
      <c r="K80" s="140">
        <f t="shared" si="5"/>
        <v>0</v>
      </c>
      <c r="L80" s="60">
        <f t="shared" si="1"/>
        <v>0</v>
      </c>
      <c r="M80" s="60">
        <f t="shared" si="2"/>
        <v>0</v>
      </c>
      <c r="N80" s="60">
        <f t="shared" si="3"/>
        <v>0</v>
      </c>
      <c r="O80" s="60">
        <f t="shared" si="4"/>
        <v>0</v>
      </c>
    </row>
    <row r="81" spans="1:15" s="7" customFormat="1" ht="30" x14ac:dyDescent="0.25">
      <c r="A81" s="70">
        <v>58</v>
      </c>
      <c r="B81" s="88" t="s">
        <v>335</v>
      </c>
      <c r="C81" s="70" t="s">
        <v>133</v>
      </c>
      <c r="D81" s="89">
        <v>130</v>
      </c>
      <c r="E81" s="90"/>
      <c r="F81" s="90"/>
      <c r="G81" s="60"/>
      <c r="H81" s="60"/>
      <c r="I81" s="60"/>
      <c r="J81" s="60">
        <f t="shared" si="0"/>
        <v>0</v>
      </c>
      <c r="K81" s="140">
        <f t="shared" si="5"/>
        <v>0</v>
      </c>
      <c r="L81" s="60">
        <f t="shared" si="1"/>
        <v>0</v>
      </c>
      <c r="M81" s="60">
        <f t="shared" si="2"/>
        <v>0</v>
      </c>
      <c r="N81" s="60">
        <f t="shared" si="3"/>
        <v>0</v>
      </c>
      <c r="O81" s="60">
        <f t="shared" si="4"/>
        <v>0</v>
      </c>
    </row>
    <row r="82" spans="1:15" s="7" customFormat="1" ht="30" x14ac:dyDescent="0.25">
      <c r="A82" s="70">
        <v>59</v>
      </c>
      <c r="B82" s="88" t="s">
        <v>207</v>
      </c>
      <c r="C82" s="70" t="s">
        <v>133</v>
      </c>
      <c r="D82" s="89">
        <v>130</v>
      </c>
      <c r="E82" s="90"/>
      <c r="F82" s="90"/>
      <c r="G82" s="60"/>
      <c r="H82" s="60"/>
      <c r="I82" s="60"/>
      <c r="J82" s="60">
        <f t="shared" si="0"/>
        <v>0</v>
      </c>
      <c r="K82" s="140">
        <f t="shared" si="5"/>
        <v>0</v>
      </c>
      <c r="L82" s="60">
        <f t="shared" si="1"/>
        <v>0</v>
      </c>
      <c r="M82" s="60">
        <f t="shared" si="2"/>
        <v>0</v>
      </c>
      <c r="N82" s="60">
        <f t="shared" si="3"/>
        <v>0</v>
      </c>
      <c r="O82" s="60">
        <f t="shared" si="4"/>
        <v>0</v>
      </c>
    </row>
    <row r="83" spans="1:15" s="7" customFormat="1" ht="15" x14ac:dyDescent="0.25">
      <c r="A83" s="70">
        <v>60</v>
      </c>
      <c r="B83" s="88" t="s">
        <v>336</v>
      </c>
      <c r="C83" s="71" t="s">
        <v>133</v>
      </c>
      <c r="D83" s="89">
        <v>3.3</v>
      </c>
      <c r="E83" s="90"/>
      <c r="F83" s="90"/>
      <c r="G83" s="60"/>
      <c r="H83" s="60"/>
      <c r="I83" s="60"/>
      <c r="J83" s="60">
        <f t="shared" si="0"/>
        <v>0</v>
      </c>
      <c r="K83" s="140">
        <f t="shared" si="5"/>
        <v>0</v>
      </c>
      <c r="L83" s="60">
        <f t="shared" si="1"/>
        <v>0</v>
      </c>
      <c r="M83" s="60">
        <f t="shared" si="2"/>
        <v>0</v>
      </c>
      <c r="N83" s="60">
        <f t="shared" si="3"/>
        <v>0</v>
      </c>
      <c r="O83" s="60">
        <f t="shared" si="4"/>
        <v>0</v>
      </c>
    </row>
    <row r="84" spans="1:15" s="7" customFormat="1" ht="30" x14ac:dyDescent="0.25">
      <c r="A84" s="70">
        <v>61</v>
      </c>
      <c r="B84" s="88" t="s">
        <v>210</v>
      </c>
      <c r="C84" s="70" t="s">
        <v>133</v>
      </c>
      <c r="D84" s="89">
        <v>4</v>
      </c>
      <c r="E84" s="87"/>
      <c r="F84" s="60"/>
      <c r="G84" s="60"/>
      <c r="H84" s="60"/>
      <c r="I84" s="60"/>
      <c r="J84" s="60">
        <f t="shared" ref="J84:J119" si="6">I84+H84+G84</f>
        <v>0</v>
      </c>
      <c r="K84" s="140">
        <f t="shared" si="5"/>
        <v>0</v>
      </c>
      <c r="L84" s="60">
        <f t="shared" ref="L84:L119" si="7">ROUND(D84*G84,2)</f>
        <v>0</v>
      </c>
      <c r="M84" s="60">
        <f t="shared" ref="M84:M119" si="8">ROUND(D84*H84,2)</f>
        <v>0</v>
      </c>
      <c r="N84" s="60">
        <f t="shared" ref="N84:N119" si="9">ROUND(D84*I84,2)</f>
        <v>0</v>
      </c>
      <c r="O84" s="60">
        <f t="shared" ref="O84:O119" si="10">N84+M84+L84</f>
        <v>0</v>
      </c>
    </row>
    <row r="85" spans="1:15" s="7" customFormat="1" ht="45" x14ac:dyDescent="0.25">
      <c r="A85" s="70">
        <v>62</v>
      </c>
      <c r="B85" s="88" t="s">
        <v>337</v>
      </c>
      <c r="C85" s="70" t="s">
        <v>133</v>
      </c>
      <c r="D85" s="89">
        <v>1.8</v>
      </c>
      <c r="E85" s="87"/>
      <c r="F85" s="60"/>
      <c r="G85" s="60"/>
      <c r="H85" s="60"/>
      <c r="I85" s="60"/>
      <c r="J85" s="60">
        <f t="shared" si="6"/>
        <v>0</v>
      </c>
      <c r="K85" s="140">
        <f t="shared" si="5"/>
        <v>0</v>
      </c>
      <c r="L85" s="60">
        <f t="shared" si="7"/>
        <v>0</v>
      </c>
      <c r="M85" s="60">
        <f t="shared" si="8"/>
        <v>0</v>
      </c>
      <c r="N85" s="60">
        <f t="shared" si="9"/>
        <v>0</v>
      </c>
      <c r="O85" s="60">
        <f t="shared" si="10"/>
        <v>0</v>
      </c>
    </row>
    <row r="86" spans="1:15" s="7" customFormat="1" ht="45" x14ac:dyDescent="0.25">
      <c r="A86" s="70">
        <v>63</v>
      </c>
      <c r="B86" s="88" t="s">
        <v>212</v>
      </c>
      <c r="C86" s="71" t="s">
        <v>133</v>
      </c>
      <c r="D86" s="86">
        <v>11</v>
      </c>
      <c r="E86" s="87"/>
      <c r="F86" s="60"/>
      <c r="G86" s="60"/>
      <c r="H86" s="60"/>
      <c r="I86" s="60"/>
      <c r="J86" s="60">
        <f t="shared" si="6"/>
        <v>0</v>
      </c>
      <c r="K86" s="140">
        <f t="shared" ref="K86:K119" si="11">ROUND(D86*E86,1)</f>
        <v>0</v>
      </c>
      <c r="L86" s="60">
        <f t="shared" si="7"/>
        <v>0</v>
      </c>
      <c r="M86" s="60">
        <f t="shared" si="8"/>
        <v>0</v>
      </c>
      <c r="N86" s="60">
        <f t="shared" si="9"/>
        <v>0</v>
      </c>
      <c r="O86" s="60">
        <f t="shared" si="10"/>
        <v>0</v>
      </c>
    </row>
    <row r="87" spans="1:15" s="7" customFormat="1" ht="15" x14ac:dyDescent="0.25">
      <c r="A87" s="96"/>
      <c r="B87" s="97" t="s">
        <v>213</v>
      </c>
      <c r="C87" s="91"/>
      <c r="D87" s="92"/>
      <c r="E87" s="93"/>
      <c r="F87" s="94"/>
      <c r="G87" s="94"/>
      <c r="H87" s="94"/>
      <c r="I87" s="94"/>
      <c r="J87" s="94"/>
      <c r="K87" s="141"/>
      <c r="L87" s="94"/>
      <c r="M87" s="94"/>
      <c r="N87" s="94"/>
      <c r="O87" s="94"/>
    </row>
    <row r="88" spans="1:15" s="7" customFormat="1" ht="30" x14ac:dyDescent="0.25">
      <c r="A88" s="70">
        <v>64</v>
      </c>
      <c r="B88" s="88" t="s">
        <v>338</v>
      </c>
      <c r="C88" s="70" t="s">
        <v>226</v>
      </c>
      <c r="D88" s="89">
        <v>1</v>
      </c>
      <c r="E88" s="90"/>
      <c r="F88" s="90"/>
      <c r="G88" s="60"/>
      <c r="H88" s="60"/>
      <c r="I88" s="60"/>
      <c r="J88" s="60">
        <f t="shared" si="6"/>
        <v>0</v>
      </c>
      <c r="K88" s="140">
        <f t="shared" si="11"/>
        <v>0</v>
      </c>
      <c r="L88" s="60">
        <f t="shared" si="7"/>
        <v>0</v>
      </c>
      <c r="M88" s="60">
        <f t="shared" si="8"/>
        <v>0</v>
      </c>
      <c r="N88" s="60">
        <f t="shared" si="9"/>
        <v>0</v>
      </c>
      <c r="O88" s="60">
        <f t="shared" si="10"/>
        <v>0</v>
      </c>
    </row>
    <row r="89" spans="1:15" s="7" customFormat="1" ht="15" x14ac:dyDescent="0.25">
      <c r="A89" s="96"/>
      <c r="B89" s="97" t="s">
        <v>214</v>
      </c>
      <c r="C89" s="91"/>
      <c r="D89" s="92"/>
      <c r="E89" s="93"/>
      <c r="F89" s="94"/>
      <c r="G89" s="94"/>
      <c r="H89" s="94"/>
      <c r="I89" s="94"/>
      <c r="J89" s="94"/>
      <c r="K89" s="141"/>
      <c r="L89" s="94"/>
      <c r="M89" s="94"/>
      <c r="N89" s="94"/>
      <c r="O89" s="94"/>
    </row>
    <row r="90" spans="1:15" s="7" customFormat="1" ht="45" x14ac:dyDescent="0.25">
      <c r="A90" s="70">
        <v>65</v>
      </c>
      <c r="B90" s="88" t="s">
        <v>215</v>
      </c>
      <c r="C90" s="71" t="s">
        <v>216</v>
      </c>
      <c r="D90" s="89">
        <v>7.3</v>
      </c>
      <c r="E90" s="90"/>
      <c r="F90" s="90"/>
      <c r="G90" s="60"/>
      <c r="H90" s="60"/>
      <c r="I90" s="60"/>
      <c r="J90" s="60">
        <f t="shared" si="6"/>
        <v>0</v>
      </c>
      <c r="K90" s="140">
        <f t="shared" si="11"/>
        <v>0</v>
      </c>
      <c r="L90" s="60">
        <f t="shared" si="7"/>
        <v>0</v>
      </c>
      <c r="M90" s="60">
        <f t="shared" si="8"/>
        <v>0</v>
      </c>
      <c r="N90" s="60">
        <f t="shared" si="9"/>
        <v>0</v>
      </c>
      <c r="O90" s="60">
        <f t="shared" si="10"/>
        <v>0</v>
      </c>
    </row>
    <row r="91" spans="1:15" s="7" customFormat="1" ht="45" x14ac:dyDescent="0.25">
      <c r="A91" s="70">
        <v>66</v>
      </c>
      <c r="B91" s="88" t="s">
        <v>217</v>
      </c>
      <c r="C91" s="70" t="s">
        <v>216</v>
      </c>
      <c r="D91" s="89">
        <v>7.3</v>
      </c>
      <c r="E91" s="87"/>
      <c r="F91" s="60"/>
      <c r="G91" s="60"/>
      <c r="H91" s="60"/>
      <c r="I91" s="60"/>
      <c r="J91" s="60">
        <f t="shared" si="6"/>
        <v>0</v>
      </c>
      <c r="K91" s="140">
        <f t="shared" si="11"/>
        <v>0</v>
      </c>
      <c r="L91" s="60">
        <f t="shared" si="7"/>
        <v>0</v>
      </c>
      <c r="M91" s="60">
        <f t="shared" si="8"/>
        <v>0</v>
      </c>
      <c r="N91" s="60">
        <f t="shared" si="9"/>
        <v>0</v>
      </c>
      <c r="O91" s="60">
        <f t="shared" si="10"/>
        <v>0</v>
      </c>
    </row>
    <row r="92" spans="1:15" s="7" customFormat="1" ht="15" x14ac:dyDescent="0.25">
      <c r="A92" s="70">
        <v>67</v>
      </c>
      <c r="B92" s="88" t="s">
        <v>339</v>
      </c>
      <c r="C92" s="71" t="s">
        <v>133</v>
      </c>
      <c r="D92" s="86">
        <v>47.5</v>
      </c>
      <c r="E92" s="87"/>
      <c r="F92" s="60"/>
      <c r="G92" s="60"/>
      <c r="H92" s="60"/>
      <c r="I92" s="60"/>
      <c r="J92" s="60">
        <f t="shared" si="6"/>
        <v>0</v>
      </c>
      <c r="K92" s="140">
        <f t="shared" si="11"/>
        <v>0</v>
      </c>
      <c r="L92" s="60">
        <f t="shared" si="7"/>
        <v>0</v>
      </c>
      <c r="M92" s="60">
        <f t="shared" si="8"/>
        <v>0</v>
      </c>
      <c r="N92" s="60">
        <f t="shared" si="9"/>
        <v>0</v>
      </c>
      <c r="O92" s="60">
        <f t="shared" si="10"/>
        <v>0</v>
      </c>
    </row>
    <row r="93" spans="1:15" s="7" customFormat="1" ht="45" x14ac:dyDescent="0.25">
      <c r="A93" s="70">
        <v>68</v>
      </c>
      <c r="B93" s="85" t="s">
        <v>340</v>
      </c>
      <c r="C93" s="71" t="s">
        <v>133</v>
      </c>
      <c r="D93" s="86">
        <v>3.3</v>
      </c>
      <c r="E93" s="90"/>
      <c r="F93" s="90"/>
      <c r="G93" s="60"/>
      <c r="H93" s="60"/>
      <c r="I93" s="60"/>
      <c r="J93" s="60">
        <f t="shared" si="6"/>
        <v>0</v>
      </c>
      <c r="K93" s="140">
        <f t="shared" si="11"/>
        <v>0</v>
      </c>
      <c r="L93" s="60">
        <f t="shared" si="7"/>
        <v>0</v>
      </c>
      <c r="M93" s="60">
        <f t="shared" si="8"/>
        <v>0</v>
      </c>
      <c r="N93" s="60">
        <f t="shared" si="9"/>
        <v>0</v>
      </c>
      <c r="O93" s="60">
        <f t="shared" si="10"/>
        <v>0</v>
      </c>
    </row>
    <row r="94" spans="1:15" s="7" customFormat="1" ht="30" x14ac:dyDescent="0.25">
      <c r="A94" s="70">
        <v>69</v>
      </c>
      <c r="B94" s="88" t="s">
        <v>341</v>
      </c>
      <c r="C94" s="70" t="s">
        <v>133</v>
      </c>
      <c r="D94" s="89">
        <v>6.3</v>
      </c>
      <c r="E94" s="90"/>
      <c r="F94" s="90"/>
      <c r="G94" s="60"/>
      <c r="H94" s="60"/>
      <c r="I94" s="60"/>
      <c r="J94" s="60">
        <f t="shared" si="6"/>
        <v>0</v>
      </c>
      <c r="K94" s="140">
        <f t="shared" si="11"/>
        <v>0</v>
      </c>
      <c r="L94" s="60">
        <f t="shared" si="7"/>
        <v>0</v>
      </c>
      <c r="M94" s="60">
        <f t="shared" si="8"/>
        <v>0</v>
      </c>
      <c r="N94" s="60">
        <f t="shared" si="9"/>
        <v>0</v>
      </c>
      <c r="O94" s="60">
        <f t="shared" si="10"/>
        <v>0</v>
      </c>
    </row>
    <row r="95" spans="1:15" s="7" customFormat="1" ht="30" x14ac:dyDescent="0.25">
      <c r="A95" s="70">
        <v>70</v>
      </c>
      <c r="B95" s="88" t="s">
        <v>128</v>
      </c>
      <c r="C95" s="70" t="s">
        <v>308</v>
      </c>
      <c r="D95" s="89">
        <v>1</v>
      </c>
      <c r="E95" s="90"/>
      <c r="F95" s="90"/>
      <c r="G95" s="60"/>
      <c r="H95" s="60"/>
      <c r="I95" s="60"/>
      <c r="J95" s="60">
        <f t="shared" si="6"/>
        <v>0</v>
      </c>
      <c r="K95" s="140">
        <f t="shared" si="11"/>
        <v>0</v>
      </c>
      <c r="L95" s="60">
        <f t="shared" si="7"/>
        <v>0</v>
      </c>
      <c r="M95" s="60">
        <f t="shared" si="8"/>
        <v>0</v>
      </c>
      <c r="N95" s="60">
        <f t="shared" si="9"/>
        <v>0</v>
      </c>
      <c r="O95" s="60">
        <f t="shared" si="10"/>
        <v>0</v>
      </c>
    </row>
    <row r="96" spans="1:15" s="7" customFormat="1" ht="15" hidden="1" x14ac:dyDescent="0.25">
      <c r="A96" s="70">
        <v>77</v>
      </c>
      <c r="B96" s="88"/>
      <c r="C96" s="71"/>
      <c r="D96" s="89"/>
      <c r="E96" s="90"/>
      <c r="F96" s="90"/>
      <c r="G96" s="60">
        <f t="shared" ref="G96:G119" si="12">ROUND(E96*F96,2)</f>
        <v>0</v>
      </c>
      <c r="H96" s="60"/>
      <c r="I96" s="60"/>
      <c r="J96" s="60">
        <f t="shared" si="6"/>
        <v>0</v>
      </c>
      <c r="K96" s="140">
        <f t="shared" si="11"/>
        <v>0</v>
      </c>
      <c r="L96" s="60">
        <f t="shared" si="7"/>
        <v>0</v>
      </c>
      <c r="M96" s="60">
        <f t="shared" si="8"/>
        <v>0</v>
      </c>
      <c r="N96" s="60">
        <f t="shared" si="9"/>
        <v>0</v>
      </c>
      <c r="O96" s="60">
        <f t="shared" si="10"/>
        <v>0</v>
      </c>
    </row>
    <row r="97" spans="1:15" s="7" customFormat="1" ht="15" hidden="1" x14ac:dyDescent="0.25">
      <c r="A97" s="71">
        <v>78</v>
      </c>
      <c r="B97" s="88"/>
      <c r="C97" s="70"/>
      <c r="D97" s="89"/>
      <c r="E97" s="87"/>
      <c r="F97" s="60"/>
      <c r="G97" s="60">
        <f t="shared" si="12"/>
        <v>0</v>
      </c>
      <c r="H97" s="60"/>
      <c r="I97" s="60"/>
      <c r="J97" s="60">
        <f t="shared" si="6"/>
        <v>0</v>
      </c>
      <c r="K97" s="140">
        <f t="shared" si="11"/>
        <v>0</v>
      </c>
      <c r="L97" s="60">
        <f t="shared" si="7"/>
        <v>0</v>
      </c>
      <c r="M97" s="60">
        <f t="shared" si="8"/>
        <v>0</v>
      </c>
      <c r="N97" s="60">
        <f t="shared" si="9"/>
        <v>0</v>
      </c>
      <c r="O97" s="60">
        <f t="shared" si="10"/>
        <v>0</v>
      </c>
    </row>
    <row r="98" spans="1:15" s="7" customFormat="1" ht="15" hidden="1" x14ac:dyDescent="0.25">
      <c r="A98" s="70">
        <v>79</v>
      </c>
      <c r="B98" s="88"/>
      <c r="C98" s="71"/>
      <c r="D98" s="86"/>
      <c r="E98" s="87"/>
      <c r="F98" s="60"/>
      <c r="G98" s="60">
        <f t="shared" si="12"/>
        <v>0</v>
      </c>
      <c r="H98" s="60"/>
      <c r="I98" s="60"/>
      <c r="J98" s="60">
        <f t="shared" si="6"/>
        <v>0</v>
      </c>
      <c r="K98" s="140">
        <f t="shared" si="11"/>
        <v>0</v>
      </c>
      <c r="L98" s="60">
        <f t="shared" si="7"/>
        <v>0</v>
      </c>
      <c r="M98" s="60">
        <f t="shared" si="8"/>
        <v>0</v>
      </c>
      <c r="N98" s="60">
        <f t="shared" si="9"/>
        <v>0</v>
      </c>
      <c r="O98" s="60">
        <f t="shared" si="10"/>
        <v>0</v>
      </c>
    </row>
    <row r="99" spans="1:15" s="7" customFormat="1" ht="15" hidden="1" x14ac:dyDescent="0.25">
      <c r="A99" s="70">
        <v>80</v>
      </c>
      <c r="B99" s="85"/>
      <c r="C99" s="71"/>
      <c r="D99" s="86"/>
      <c r="E99" s="90"/>
      <c r="F99" s="90"/>
      <c r="G99" s="60">
        <f t="shared" si="12"/>
        <v>0</v>
      </c>
      <c r="H99" s="60"/>
      <c r="I99" s="60"/>
      <c r="J99" s="60">
        <f t="shared" si="6"/>
        <v>0</v>
      </c>
      <c r="K99" s="140">
        <f t="shared" si="11"/>
        <v>0</v>
      </c>
      <c r="L99" s="60">
        <f t="shared" si="7"/>
        <v>0</v>
      </c>
      <c r="M99" s="60">
        <f t="shared" si="8"/>
        <v>0</v>
      </c>
      <c r="N99" s="60">
        <f t="shared" si="9"/>
        <v>0</v>
      </c>
      <c r="O99" s="60">
        <f t="shared" si="10"/>
        <v>0</v>
      </c>
    </row>
    <row r="100" spans="1:15" s="7" customFormat="1" ht="15" hidden="1" x14ac:dyDescent="0.25">
      <c r="A100" s="70">
        <v>81</v>
      </c>
      <c r="B100" s="85"/>
      <c r="C100" s="71"/>
      <c r="D100" s="86"/>
      <c r="E100" s="90"/>
      <c r="F100" s="90"/>
      <c r="G100" s="60">
        <f t="shared" si="12"/>
        <v>0</v>
      </c>
      <c r="H100" s="60"/>
      <c r="I100" s="60"/>
      <c r="J100" s="60">
        <f t="shared" si="6"/>
        <v>0</v>
      </c>
      <c r="K100" s="140">
        <f t="shared" si="11"/>
        <v>0</v>
      </c>
      <c r="L100" s="60">
        <f t="shared" si="7"/>
        <v>0</v>
      </c>
      <c r="M100" s="60">
        <f t="shared" si="8"/>
        <v>0</v>
      </c>
      <c r="N100" s="60">
        <f t="shared" si="9"/>
        <v>0</v>
      </c>
      <c r="O100" s="60">
        <f t="shared" si="10"/>
        <v>0</v>
      </c>
    </row>
    <row r="101" spans="1:15" s="7" customFormat="1" ht="15" hidden="1" x14ac:dyDescent="0.25">
      <c r="A101" s="71">
        <v>82</v>
      </c>
      <c r="B101" s="88"/>
      <c r="C101" s="70"/>
      <c r="D101" s="89"/>
      <c r="E101" s="90"/>
      <c r="F101" s="90"/>
      <c r="G101" s="60">
        <f t="shared" si="12"/>
        <v>0</v>
      </c>
      <c r="H101" s="60"/>
      <c r="I101" s="60"/>
      <c r="J101" s="60">
        <f t="shared" si="6"/>
        <v>0</v>
      </c>
      <c r="K101" s="140">
        <f t="shared" si="11"/>
        <v>0</v>
      </c>
      <c r="L101" s="60">
        <f t="shared" si="7"/>
        <v>0</v>
      </c>
      <c r="M101" s="60">
        <f t="shared" si="8"/>
        <v>0</v>
      </c>
      <c r="N101" s="60">
        <f t="shared" si="9"/>
        <v>0</v>
      </c>
      <c r="O101" s="60">
        <f t="shared" si="10"/>
        <v>0</v>
      </c>
    </row>
    <row r="102" spans="1:15" s="7" customFormat="1" ht="15" hidden="1" x14ac:dyDescent="0.25">
      <c r="A102" s="70">
        <v>83</v>
      </c>
      <c r="B102" s="88"/>
      <c r="C102" s="70"/>
      <c r="D102" s="89"/>
      <c r="E102" s="90"/>
      <c r="F102" s="90"/>
      <c r="G102" s="60">
        <f t="shared" si="12"/>
        <v>0</v>
      </c>
      <c r="H102" s="60"/>
      <c r="I102" s="60"/>
      <c r="J102" s="60">
        <f t="shared" si="6"/>
        <v>0</v>
      </c>
      <c r="K102" s="140">
        <f t="shared" si="11"/>
        <v>0</v>
      </c>
      <c r="L102" s="60">
        <f t="shared" si="7"/>
        <v>0</v>
      </c>
      <c r="M102" s="60">
        <f t="shared" si="8"/>
        <v>0</v>
      </c>
      <c r="N102" s="60">
        <f t="shared" si="9"/>
        <v>0</v>
      </c>
      <c r="O102" s="60">
        <f t="shared" si="10"/>
        <v>0</v>
      </c>
    </row>
    <row r="103" spans="1:15" s="7" customFormat="1" ht="15" hidden="1" x14ac:dyDescent="0.25">
      <c r="A103" s="70">
        <v>84</v>
      </c>
      <c r="B103" s="88"/>
      <c r="C103" s="71"/>
      <c r="D103" s="89"/>
      <c r="E103" s="90"/>
      <c r="F103" s="90"/>
      <c r="G103" s="60">
        <f t="shared" si="12"/>
        <v>0</v>
      </c>
      <c r="H103" s="60"/>
      <c r="I103" s="60"/>
      <c r="J103" s="60">
        <f t="shared" si="6"/>
        <v>0</v>
      </c>
      <c r="K103" s="140">
        <f t="shared" si="11"/>
        <v>0</v>
      </c>
      <c r="L103" s="60">
        <f t="shared" si="7"/>
        <v>0</v>
      </c>
      <c r="M103" s="60">
        <f t="shared" si="8"/>
        <v>0</v>
      </c>
      <c r="N103" s="60">
        <f t="shared" si="9"/>
        <v>0</v>
      </c>
      <c r="O103" s="60">
        <f t="shared" si="10"/>
        <v>0</v>
      </c>
    </row>
    <row r="104" spans="1:15" s="7" customFormat="1" ht="15" hidden="1" x14ac:dyDescent="0.25">
      <c r="A104" s="71">
        <v>85</v>
      </c>
      <c r="B104" s="88"/>
      <c r="C104" s="70"/>
      <c r="D104" s="89"/>
      <c r="E104" s="87"/>
      <c r="F104" s="60"/>
      <c r="G104" s="60">
        <f t="shared" si="12"/>
        <v>0</v>
      </c>
      <c r="H104" s="60"/>
      <c r="I104" s="60"/>
      <c r="J104" s="60">
        <f t="shared" si="6"/>
        <v>0</v>
      </c>
      <c r="K104" s="140">
        <f t="shared" si="11"/>
        <v>0</v>
      </c>
      <c r="L104" s="60">
        <f t="shared" si="7"/>
        <v>0</v>
      </c>
      <c r="M104" s="60">
        <f t="shared" si="8"/>
        <v>0</v>
      </c>
      <c r="N104" s="60">
        <f t="shared" si="9"/>
        <v>0</v>
      </c>
      <c r="O104" s="60">
        <f t="shared" si="10"/>
        <v>0</v>
      </c>
    </row>
    <row r="105" spans="1:15" s="7" customFormat="1" ht="15" hidden="1" x14ac:dyDescent="0.25">
      <c r="A105" s="70">
        <v>86</v>
      </c>
      <c r="B105" s="88"/>
      <c r="C105" s="71"/>
      <c r="D105" s="86"/>
      <c r="E105" s="87"/>
      <c r="F105" s="60"/>
      <c r="G105" s="60">
        <f t="shared" si="12"/>
        <v>0</v>
      </c>
      <c r="H105" s="60"/>
      <c r="I105" s="60"/>
      <c r="J105" s="60">
        <f t="shared" si="6"/>
        <v>0</v>
      </c>
      <c r="K105" s="140">
        <f t="shared" si="11"/>
        <v>0</v>
      </c>
      <c r="L105" s="60">
        <f t="shared" si="7"/>
        <v>0</v>
      </c>
      <c r="M105" s="60">
        <f t="shared" si="8"/>
        <v>0</v>
      </c>
      <c r="N105" s="60">
        <f t="shared" si="9"/>
        <v>0</v>
      </c>
      <c r="O105" s="60">
        <f t="shared" si="10"/>
        <v>0</v>
      </c>
    </row>
    <row r="106" spans="1:15" s="7" customFormat="1" ht="15" hidden="1" x14ac:dyDescent="0.25">
      <c r="A106" s="70">
        <v>87</v>
      </c>
      <c r="B106" s="85"/>
      <c r="C106" s="71"/>
      <c r="D106" s="86"/>
      <c r="E106" s="90"/>
      <c r="F106" s="90"/>
      <c r="G106" s="60">
        <f t="shared" si="12"/>
        <v>0</v>
      </c>
      <c r="H106" s="60"/>
      <c r="I106" s="60"/>
      <c r="J106" s="60">
        <f t="shared" si="6"/>
        <v>0</v>
      </c>
      <c r="K106" s="140">
        <f t="shared" si="11"/>
        <v>0</v>
      </c>
      <c r="L106" s="60">
        <f t="shared" si="7"/>
        <v>0</v>
      </c>
      <c r="M106" s="60">
        <f t="shared" si="8"/>
        <v>0</v>
      </c>
      <c r="N106" s="60">
        <f t="shared" si="9"/>
        <v>0</v>
      </c>
      <c r="O106" s="60">
        <f t="shared" si="10"/>
        <v>0</v>
      </c>
    </row>
    <row r="107" spans="1:15" s="7" customFormat="1" ht="15" hidden="1" x14ac:dyDescent="0.25">
      <c r="A107" s="70">
        <v>88</v>
      </c>
      <c r="B107" s="85"/>
      <c r="C107" s="71"/>
      <c r="D107" s="86"/>
      <c r="E107" s="90"/>
      <c r="F107" s="90"/>
      <c r="G107" s="60">
        <f t="shared" si="12"/>
        <v>0</v>
      </c>
      <c r="H107" s="60"/>
      <c r="I107" s="60"/>
      <c r="J107" s="60">
        <f t="shared" si="6"/>
        <v>0</v>
      </c>
      <c r="K107" s="140">
        <f t="shared" si="11"/>
        <v>0</v>
      </c>
      <c r="L107" s="60">
        <f t="shared" si="7"/>
        <v>0</v>
      </c>
      <c r="M107" s="60">
        <f t="shared" si="8"/>
        <v>0</v>
      </c>
      <c r="N107" s="60">
        <f t="shared" si="9"/>
        <v>0</v>
      </c>
      <c r="O107" s="60">
        <f t="shared" si="10"/>
        <v>0</v>
      </c>
    </row>
    <row r="108" spans="1:15" s="7" customFormat="1" ht="15" hidden="1" x14ac:dyDescent="0.25">
      <c r="A108" s="71">
        <v>89</v>
      </c>
      <c r="B108" s="88"/>
      <c r="C108" s="70"/>
      <c r="D108" s="89"/>
      <c r="E108" s="90"/>
      <c r="F108" s="90"/>
      <c r="G108" s="60">
        <f t="shared" si="12"/>
        <v>0</v>
      </c>
      <c r="H108" s="60"/>
      <c r="I108" s="60"/>
      <c r="J108" s="60">
        <f t="shared" si="6"/>
        <v>0</v>
      </c>
      <c r="K108" s="140">
        <f t="shared" si="11"/>
        <v>0</v>
      </c>
      <c r="L108" s="60">
        <f t="shared" si="7"/>
        <v>0</v>
      </c>
      <c r="M108" s="60">
        <f t="shared" si="8"/>
        <v>0</v>
      </c>
      <c r="N108" s="60">
        <f t="shared" si="9"/>
        <v>0</v>
      </c>
      <c r="O108" s="60">
        <f t="shared" si="10"/>
        <v>0</v>
      </c>
    </row>
    <row r="109" spans="1:15" s="7" customFormat="1" ht="15" hidden="1" x14ac:dyDescent="0.25">
      <c r="A109" s="70">
        <v>90</v>
      </c>
      <c r="B109" s="88"/>
      <c r="C109" s="70"/>
      <c r="D109" s="89"/>
      <c r="E109" s="90"/>
      <c r="F109" s="90"/>
      <c r="G109" s="60">
        <f t="shared" si="12"/>
        <v>0</v>
      </c>
      <c r="H109" s="60"/>
      <c r="I109" s="60"/>
      <c r="J109" s="60">
        <f t="shared" si="6"/>
        <v>0</v>
      </c>
      <c r="K109" s="140">
        <f t="shared" si="11"/>
        <v>0</v>
      </c>
      <c r="L109" s="60">
        <f t="shared" si="7"/>
        <v>0</v>
      </c>
      <c r="M109" s="60">
        <f t="shared" si="8"/>
        <v>0</v>
      </c>
      <c r="N109" s="60">
        <f t="shared" si="9"/>
        <v>0</v>
      </c>
      <c r="O109" s="60">
        <f t="shared" si="10"/>
        <v>0</v>
      </c>
    </row>
    <row r="110" spans="1:15" s="7" customFormat="1" ht="15" hidden="1" x14ac:dyDescent="0.25">
      <c r="A110" s="70">
        <v>91</v>
      </c>
      <c r="B110" s="85"/>
      <c r="C110" s="71"/>
      <c r="D110" s="86"/>
      <c r="E110" s="90"/>
      <c r="F110" s="90"/>
      <c r="G110" s="60">
        <f t="shared" si="12"/>
        <v>0</v>
      </c>
      <c r="H110" s="60"/>
      <c r="I110" s="60"/>
      <c r="J110" s="60">
        <f t="shared" si="6"/>
        <v>0</v>
      </c>
      <c r="K110" s="140">
        <f t="shared" si="11"/>
        <v>0</v>
      </c>
      <c r="L110" s="60">
        <f t="shared" si="7"/>
        <v>0</v>
      </c>
      <c r="M110" s="60">
        <f t="shared" si="8"/>
        <v>0</v>
      </c>
      <c r="N110" s="60">
        <f t="shared" si="9"/>
        <v>0</v>
      </c>
      <c r="O110" s="60">
        <f t="shared" si="10"/>
        <v>0</v>
      </c>
    </row>
    <row r="111" spans="1:15" s="7" customFormat="1" ht="15" hidden="1" x14ac:dyDescent="0.25">
      <c r="A111" s="70">
        <v>92</v>
      </c>
      <c r="B111" s="85"/>
      <c r="C111" s="71"/>
      <c r="D111" s="86"/>
      <c r="E111" s="90"/>
      <c r="F111" s="90"/>
      <c r="G111" s="60">
        <f t="shared" si="12"/>
        <v>0</v>
      </c>
      <c r="H111" s="60"/>
      <c r="I111" s="60"/>
      <c r="J111" s="60">
        <f t="shared" si="6"/>
        <v>0</v>
      </c>
      <c r="K111" s="140">
        <f t="shared" si="11"/>
        <v>0</v>
      </c>
      <c r="L111" s="60">
        <f t="shared" si="7"/>
        <v>0</v>
      </c>
      <c r="M111" s="60">
        <f t="shared" si="8"/>
        <v>0</v>
      </c>
      <c r="N111" s="60">
        <f t="shared" si="9"/>
        <v>0</v>
      </c>
      <c r="O111" s="60">
        <f t="shared" si="10"/>
        <v>0</v>
      </c>
    </row>
    <row r="112" spans="1:15" s="7" customFormat="1" ht="15" hidden="1" x14ac:dyDescent="0.25">
      <c r="A112" s="71">
        <v>93</v>
      </c>
      <c r="B112" s="88"/>
      <c r="C112" s="70"/>
      <c r="D112" s="89"/>
      <c r="E112" s="90"/>
      <c r="F112" s="90"/>
      <c r="G112" s="60">
        <f t="shared" si="12"/>
        <v>0</v>
      </c>
      <c r="H112" s="60"/>
      <c r="I112" s="60"/>
      <c r="J112" s="60">
        <f t="shared" si="6"/>
        <v>0</v>
      </c>
      <c r="K112" s="140">
        <f t="shared" si="11"/>
        <v>0</v>
      </c>
      <c r="L112" s="60">
        <f t="shared" si="7"/>
        <v>0</v>
      </c>
      <c r="M112" s="60">
        <f t="shared" si="8"/>
        <v>0</v>
      </c>
      <c r="N112" s="60">
        <f t="shared" si="9"/>
        <v>0</v>
      </c>
      <c r="O112" s="60">
        <f t="shared" si="10"/>
        <v>0</v>
      </c>
    </row>
    <row r="113" spans="1:16" s="7" customFormat="1" ht="15" hidden="1" x14ac:dyDescent="0.25">
      <c r="A113" s="70">
        <v>94</v>
      </c>
      <c r="B113" s="88"/>
      <c r="C113" s="70"/>
      <c r="D113" s="89"/>
      <c r="E113" s="90"/>
      <c r="F113" s="90"/>
      <c r="G113" s="60">
        <f t="shared" si="12"/>
        <v>0</v>
      </c>
      <c r="H113" s="60"/>
      <c r="I113" s="60"/>
      <c r="J113" s="60">
        <f t="shared" si="6"/>
        <v>0</v>
      </c>
      <c r="K113" s="140">
        <f t="shared" si="11"/>
        <v>0</v>
      </c>
      <c r="L113" s="60">
        <f t="shared" si="7"/>
        <v>0</v>
      </c>
      <c r="M113" s="60">
        <f t="shared" si="8"/>
        <v>0</v>
      </c>
      <c r="N113" s="60">
        <f t="shared" si="9"/>
        <v>0</v>
      </c>
      <c r="O113" s="60">
        <f t="shared" si="10"/>
        <v>0</v>
      </c>
    </row>
    <row r="114" spans="1:16" s="7" customFormat="1" ht="15" hidden="1" x14ac:dyDescent="0.25">
      <c r="A114" s="70">
        <v>95</v>
      </c>
      <c r="B114" s="85"/>
      <c r="C114" s="71"/>
      <c r="D114" s="86"/>
      <c r="E114" s="90"/>
      <c r="F114" s="90"/>
      <c r="G114" s="60">
        <f t="shared" si="12"/>
        <v>0</v>
      </c>
      <c r="H114" s="60"/>
      <c r="I114" s="60"/>
      <c r="J114" s="60">
        <f t="shared" si="6"/>
        <v>0</v>
      </c>
      <c r="K114" s="140">
        <f t="shared" si="11"/>
        <v>0</v>
      </c>
      <c r="L114" s="60">
        <f t="shared" si="7"/>
        <v>0</v>
      </c>
      <c r="M114" s="60">
        <f t="shared" si="8"/>
        <v>0</v>
      </c>
      <c r="N114" s="60">
        <f t="shared" si="9"/>
        <v>0</v>
      </c>
      <c r="O114" s="60">
        <f t="shared" si="10"/>
        <v>0</v>
      </c>
    </row>
    <row r="115" spans="1:16" s="7" customFormat="1" ht="15" hidden="1" x14ac:dyDescent="0.25">
      <c r="A115" s="70">
        <v>96</v>
      </c>
      <c r="B115" s="85"/>
      <c r="C115" s="71"/>
      <c r="D115" s="86"/>
      <c r="E115" s="90"/>
      <c r="F115" s="90"/>
      <c r="G115" s="60">
        <f t="shared" si="12"/>
        <v>0</v>
      </c>
      <c r="H115" s="60"/>
      <c r="I115" s="60"/>
      <c r="J115" s="60">
        <f t="shared" si="6"/>
        <v>0</v>
      </c>
      <c r="K115" s="140">
        <f t="shared" si="11"/>
        <v>0</v>
      </c>
      <c r="L115" s="60">
        <f t="shared" si="7"/>
        <v>0</v>
      </c>
      <c r="M115" s="60">
        <f t="shared" si="8"/>
        <v>0</v>
      </c>
      <c r="N115" s="60">
        <f t="shared" si="9"/>
        <v>0</v>
      </c>
      <c r="O115" s="60">
        <f t="shared" si="10"/>
        <v>0</v>
      </c>
    </row>
    <row r="116" spans="1:16" s="7" customFormat="1" ht="15" hidden="1" x14ac:dyDescent="0.25">
      <c r="A116" s="71">
        <v>97</v>
      </c>
      <c r="B116" s="88"/>
      <c r="C116" s="70"/>
      <c r="D116" s="89"/>
      <c r="E116" s="90"/>
      <c r="F116" s="90"/>
      <c r="G116" s="60">
        <f t="shared" si="12"/>
        <v>0</v>
      </c>
      <c r="H116" s="60"/>
      <c r="I116" s="60"/>
      <c r="J116" s="60">
        <f t="shared" si="6"/>
        <v>0</v>
      </c>
      <c r="K116" s="140">
        <f t="shared" si="11"/>
        <v>0</v>
      </c>
      <c r="L116" s="60">
        <f t="shared" si="7"/>
        <v>0</v>
      </c>
      <c r="M116" s="60">
        <f t="shared" si="8"/>
        <v>0</v>
      </c>
      <c r="N116" s="60">
        <f t="shared" si="9"/>
        <v>0</v>
      </c>
      <c r="O116" s="60">
        <f t="shared" si="10"/>
        <v>0</v>
      </c>
    </row>
    <row r="117" spans="1:16" s="7" customFormat="1" ht="15" hidden="1" x14ac:dyDescent="0.25">
      <c r="A117" s="70">
        <v>98</v>
      </c>
      <c r="B117" s="88"/>
      <c r="C117" s="70"/>
      <c r="D117" s="89"/>
      <c r="E117" s="90"/>
      <c r="F117" s="90"/>
      <c r="G117" s="60">
        <f t="shared" si="12"/>
        <v>0</v>
      </c>
      <c r="H117" s="60"/>
      <c r="I117" s="60"/>
      <c r="J117" s="60">
        <f t="shared" si="6"/>
        <v>0</v>
      </c>
      <c r="K117" s="140">
        <f t="shared" si="11"/>
        <v>0</v>
      </c>
      <c r="L117" s="60">
        <f t="shared" si="7"/>
        <v>0</v>
      </c>
      <c r="M117" s="60">
        <f t="shared" si="8"/>
        <v>0</v>
      </c>
      <c r="N117" s="60">
        <f t="shared" si="9"/>
        <v>0</v>
      </c>
      <c r="O117" s="60">
        <f t="shared" si="10"/>
        <v>0</v>
      </c>
    </row>
    <row r="118" spans="1:16" s="7" customFormat="1" ht="15" hidden="1" x14ac:dyDescent="0.25">
      <c r="A118" s="70">
        <v>99</v>
      </c>
      <c r="B118" s="85"/>
      <c r="C118" s="71"/>
      <c r="D118" s="86"/>
      <c r="E118" s="90"/>
      <c r="F118" s="90"/>
      <c r="G118" s="60">
        <f t="shared" si="12"/>
        <v>0</v>
      </c>
      <c r="H118" s="60"/>
      <c r="I118" s="60"/>
      <c r="J118" s="60">
        <f t="shared" si="6"/>
        <v>0</v>
      </c>
      <c r="K118" s="140">
        <f t="shared" si="11"/>
        <v>0</v>
      </c>
      <c r="L118" s="60">
        <f t="shared" si="7"/>
        <v>0</v>
      </c>
      <c r="M118" s="60">
        <f t="shared" si="8"/>
        <v>0</v>
      </c>
      <c r="N118" s="60">
        <f t="shared" si="9"/>
        <v>0</v>
      </c>
      <c r="O118" s="60">
        <f t="shared" si="10"/>
        <v>0</v>
      </c>
    </row>
    <row r="119" spans="1:16" s="7" customFormat="1" ht="15" hidden="1" x14ac:dyDescent="0.25">
      <c r="A119" s="70">
        <v>100</v>
      </c>
      <c r="B119" s="85"/>
      <c r="C119" s="71"/>
      <c r="D119" s="86"/>
      <c r="E119" s="90"/>
      <c r="F119" s="90"/>
      <c r="G119" s="60">
        <f t="shared" si="12"/>
        <v>0</v>
      </c>
      <c r="H119" s="60"/>
      <c r="I119" s="60"/>
      <c r="J119" s="60">
        <f t="shared" si="6"/>
        <v>0</v>
      </c>
      <c r="K119" s="140">
        <f t="shared" si="11"/>
        <v>0</v>
      </c>
      <c r="L119" s="60">
        <f t="shared" si="7"/>
        <v>0</v>
      </c>
      <c r="M119" s="60">
        <f t="shared" si="8"/>
        <v>0</v>
      </c>
      <c r="N119" s="60">
        <f t="shared" si="9"/>
        <v>0</v>
      </c>
      <c r="O119" s="60">
        <f t="shared" si="10"/>
        <v>0</v>
      </c>
    </row>
    <row r="120" spans="1:16" ht="15.75" x14ac:dyDescent="0.25">
      <c r="A120" s="66"/>
      <c r="B120" s="64"/>
      <c r="C120" s="65"/>
      <c r="D120" s="62"/>
      <c r="E120" s="63"/>
      <c r="F120" s="63"/>
      <c r="G120" s="63"/>
      <c r="H120" s="63"/>
      <c r="I120" s="63"/>
      <c r="J120" s="63"/>
      <c r="K120" s="142"/>
      <c r="L120" s="63"/>
      <c r="M120" s="63"/>
      <c r="N120" s="63"/>
      <c r="O120" s="60"/>
      <c r="P120" s="7"/>
    </row>
    <row r="121" spans="1:16" ht="15.75" customHeight="1" x14ac:dyDescent="0.25">
      <c r="A121" s="170" t="s">
        <v>63</v>
      </c>
      <c r="B121" s="171"/>
      <c r="C121" s="171"/>
      <c r="D121" s="171"/>
      <c r="E121" s="171"/>
      <c r="F121" s="171"/>
      <c r="G121" s="171"/>
      <c r="H121" s="171"/>
      <c r="I121" s="171"/>
      <c r="J121" s="172"/>
      <c r="K121" s="143">
        <f>SUM(K21:K120)</f>
        <v>0</v>
      </c>
      <c r="L121" s="69">
        <f>SUM(L21:L120)</f>
        <v>0</v>
      </c>
      <c r="M121" s="69">
        <f>SUM(M21:M120)</f>
        <v>0</v>
      </c>
      <c r="N121" s="69">
        <f>SUM(N21:N120)</f>
        <v>0</v>
      </c>
      <c r="O121" s="69">
        <f>SUM(O21:O120)</f>
        <v>0</v>
      </c>
      <c r="P121" s="7"/>
    </row>
    <row r="122" spans="1:16" ht="15" x14ac:dyDescent="0.25">
      <c r="B122" s="7"/>
      <c r="C122" s="7"/>
      <c r="D122" s="7"/>
      <c r="E122" s="7"/>
      <c r="F122" s="7"/>
      <c r="G122" s="7"/>
      <c r="H122" s="7"/>
      <c r="I122" s="7"/>
      <c r="J122" s="7"/>
      <c r="K122" s="7"/>
      <c r="L122" s="7"/>
      <c r="M122" s="7"/>
      <c r="N122" s="7"/>
      <c r="O122" s="7"/>
    </row>
    <row r="123" spans="1:16" ht="15" x14ac:dyDescent="0.25">
      <c r="A123" s="7"/>
      <c r="B123" s="25" t="s">
        <v>19</v>
      </c>
      <c r="C123" s="7"/>
      <c r="D123" s="7"/>
      <c r="E123" s="7"/>
      <c r="F123" s="7"/>
      <c r="G123" s="7"/>
      <c r="H123" s="7"/>
      <c r="I123" s="7"/>
      <c r="J123" s="7"/>
      <c r="K123" s="7"/>
      <c r="L123" s="7"/>
      <c r="M123" s="7"/>
      <c r="N123" s="7"/>
      <c r="O123" s="7"/>
      <c r="P123" s="7"/>
    </row>
    <row r="124" spans="1:16" ht="15" x14ac:dyDescent="0.25">
      <c r="A124" s="7"/>
      <c r="B124" s="49" t="s">
        <v>20</v>
      </c>
      <c r="C124" s="7"/>
      <c r="D124" s="7"/>
      <c r="E124" s="7"/>
      <c r="F124" s="7"/>
      <c r="G124" s="7"/>
      <c r="H124" s="7"/>
      <c r="I124" s="7"/>
      <c r="J124" s="7"/>
      <c r="K124" s="7"/>
      <c r="L124" s="7"/>
      <c r="M124" s="7"/>
      <c r="N124" s="7"/>
      <c r="O124" s="7"/>
    </row>
    <row r="125" spans="1:16" ht="15" x14ac:dyDescent="0.25">
      <c r="A125" s="7"/>
      <c r="B125" s="7"/>
      <c r="C125" s="7"/>
      <c r="D125" s="7"/>
      <c r="E125" s="7"/>
      <c r="F125" s="7"/>
      <c r="G125" s="7"/>
      <c r="H125" s="7"/>
      <c r="I125" s="7"/>
      <c r="J125" s="7"/>
      <c r="K125" s="7"/>
      <c r="L125" s="7"/>
      <c r="M125" s="7"/>
      <c r="N125" s="7"/>
      <c r="O125" s="7"/>
    </row>
    <row r="126" spans="1:16" ht="15" x14ac:dyDescent="0.25">
      <c r="A126" s="7"/>
      <c r="B126" s="7" t="s">
        <v>22</v>
      </c>
      <c r="C126" s="7"/>
      <c r="D126" s="7"/>
      <c r="E126" s="7"/>
      <c r="F126" s="7"/>
      <c r="G126" s="7"/>
      <c r="H126" s="7"/>
      <c r="I126" s="7"/>
      <c r="J126" s="7"/>
      <c r="K126" s="7"/>
      <c r="L126" s="7"/>
      <c r="M126" s="7"/>
      <c r="N126" s="7"/>
      <c r="O126" s="7"/>
    </row>
    <row r="127" spans="1:16" ht="15" x14ac:dyDescent="0.25">
      <c r="A127" s="7"/>
      <c r="B127" s="49" t="s">
        <v>40</v>
      </c>
      <c r="C127" s="7"/>
      <c r="D127" s="7"/>
      <c r="E127" s="7"/>
      <c r="F127" s="7"/>
      <c r="G127" s="7"/>
      <c r="H127" s="7"/>
      <c r="I127" s="7"/>
      <c r="J127" s="7"/>
      <c r="K127" s="7"/>
      <c r="L127" s="7"/>
      <c r="M127" s="7"/>
      <c r="N127" s="7"/>
      <c r="O127" s="7"/>
    </row>
    <row r="128" spans="1:16" ht="15" x14ac:dyDescent="0.25">
      <c r="A128" s="7"/>
      <c r="B128" s="7"/>
      <c r="C128" s="7"/>
      <c r="D128" s="7"/>
      <c r="E128" s="7"/>
      <c r="F128" s="7"/>
      <c r="G128" s="7"/>
      <c r="H128" s="7"/>
      <c r="I128" s="7"/>
      <c r="J128" s="7"/>
      <c r="K128" s="7"/>
      <c r="L128" s="7"/>
      <c r="M128" s="7"/>
      <c r="N128" s="7"/>
      <c r="O128" s="7"/>
    </row>
    <row r="129" spans="1:1" ht="15" x14ac:dyDescent="0.25">
      <c r="A129" s="7"/>
    </row>
  </sheetData>
  <mergeCells count="7">
    <mergeCell ref="K17:O17"/>
    <mergeCell ref="A121:J121"/>
    <mergeCell ref="A17:A18"/>
    <mergeCell ref="B17:B18"/>
    <mergeCell ref="C17:C18"/>
    <mergeCell ref="D17:D18"/>
    <mergeCell ref="E17:J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30"/>
  <sheetViews>
    <sheetView topLeftCell="A10" zoomScale="90" zoomScaleNormal="90" workbookViewId="0">
      <selection activeCell="E22" sqref="E22:I9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120</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529</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131</v>
      </c>
      <c r="C21" s="91"/>
      <c r="D21" s="92"/>
      <c r="E21" s="93"/>
      <c r="F21" s="94"/>
      <c r="G21" s="94"/>
      <c r="H21" s="94"/>
      <c r="I21" s="94"/>
      <c r="J21" s="94"/>
      <c r="K21" s="95"/>
      <c r="L21" s="94"/>
      <c r="M21" s="94"/>
      <c r="N21" s="94"/>
      <c r="O21" s="94"/>
    </row>
    <row r="22" spans="1:16" s="7" customFormat="1" ht="30" x14ac:dyDescent="0.25">
      <c r="A22" s="71">
        <v>1</v>
      </c>
      <c r="B22" s="88" t="s">
        <v>132</v>
      </c>
      <c r="C22" s="71" t="s">
        <v>133</v>
      </c>
      <c r="D22" s="89">
        <v>3.5</v>
      </c>
      <c r="E22" s="87"/>
      <c r="F22" s="60"/>
      <c r="G22" s="60"/>
      <c r="H22" s="60"/>
      <c r="I22" s="60"/>
      <c r="J22" s="60">
        <f t="shared" ref="J22:J84" si="0">I22+H22+G22</f>
        <v>0</v>
      </c>
      <c r="K22" s="140">
        <f>ROUND(D22*E22,1)</f>
        <v>0</v>
      </c>
      <c r="L22" s="60">
        <f t="shared" ref="L22:L84" si="1">ROUND(D22*G22,2)</f>
        <v>0</v>
      </c>
      <c r="M22" s="60">
        <f t="shared" ref="M22:M84" si="2">ROUND(D22*H22,2)</f>
        <v>0</v>
      </c>
      <c r="N22" s="60">
        <f t="shared" ref="N22:N84" si="3">ROUND(D22*I22,2)</f>
        <v>0</v>
      </c>
      <c r="O22" s="60">
        <f t="shared" ref="O22:O84" si="4">N22+M22+L22</f>
        <v>0</v>
      </c>
    </row>
    <row r="23" spans="1:16" s="7" customFormat="1" ht="15" x14ac:dyDescent="0.25">
      <c r="A23" s="70">
        <v>2</v>
      </c>
      <c r="B23" s="88" t="s">
        <v>306</v>
      </c>
      <c r="C23" s="70" t="s">
        <v>133</v>
      </c>
      <c r="D23" s="89">
        <v>48</v>
      </c>
      <c r="E23" s="87"/>
      <c r="F23" s="60"/>
      <c r="G23" s="60"/>
      <c r="H23" s="60"/>
      <c r="I23" s="60"/>
      <c r="J23" s="60">
        <f t="shared" si="0"/>
        <v>0</v>
      </c>
      <c r="K23" s="140">
        <f t="shared" ref="K23:K86" si="5">ROUND(D23*E23,1)</f>
        <v>0</v>
      </c>
      <c r="L23" s="60">
        <f t="shared" si="1"/>
        <v>0</v>
      </c>
      <c r="M23" s="60">
        <f t="shared" si="2"/>
        <v>0</v>
      </c>
      <c r="N23" s="60">
        <f t="shared" si="3"/>
        <v>0</v>
      </c>
      <c r="O23" s="60">
        <f t="shared" si="4"/>
        <v>0</v>
      </c>
    </row>
    <row r="24" spans="1:16" s="7" customFormat="1" ht="30" x14ac:dyDescent="0.25">
      <c r="A24" s="70">
        <v>3</v>
      </c>
      <c r="B24" s="85" t="s">
        <v>342</v>
      </c>
      <c r="C24" s="70" t="s">
        <v>133</v>
      </c>
      <c r="D24" s="86">
        <v>12.6</v>
      </c>
      <c r="E24" s="87"/>
      <c r="F24" s="60"/>
      <c r="G24" s="60"/>
      <c r="H24" s="60"/>
      <c r="I24" s="60"/>
      <c r="J24" s="60">
        <f t="shared" si="0"/>
        <v>0</v>
      </c>
      <c r="K24" s="140">
        <f t="shared" si="5"/>
        <v>0</v>
      </c>
      <c r="L24" s="60">
        <f t="shared" si="1"/>
        <v>0</v>
      </c>
      <c r="M24" s="60">
        <f t="shared" si="2"/>
        <v>0</v>
      </c>
      <c r="N24" s="60">
        <f t="shared" si="3"/>
        <v>0</v>
      </c>
      <c r="O24" s="60">
        <f t="shared" si="4"/>
        <v>0</v>
      </c>
    </row>
    <row r="25" spans="1:16" s="7" customFormat="1" ht="30" x14ac:dyDescent="0.25">
      <c r="A25" s="71">
        <v>4</v>
      </c>
      <c r="B25" s="88" t="s">
        <v>307</v>
      </c>
      <c r="C25" s="70" t="s">
        <v>133</v>
      </c>
      <c r="D25" s="86">
        <v>4.2</v>
      </c>
      <c r="E25" s="87"/>
      <c r="F25" s="60"/>
      <c r="G25" s="60"/>
      <c r="H25" s="60"/>
      <c r="I25" s="60"/>
      <c r="J25" s="60">
        <f t="shared" si="0"/>
        <v>0</v>
      </c>
      <c r="K25" s="140">
        <f t="shared" si="5"/>
        <v>0</v>
      </c>
      <c r="L25" s="60">
        <f t="shared" si="1"/>
        <v>0</v>
      </c>
      <c r="M25" s="60">
        <f t="shared" si="2"/>
        <v>0</v>
      </c>
      <c r="N25" s="60">
        <f t="shared" si="3"/>
        <v>0</v>
      </c>
      <c r="O25" s="60">
        <f t="shared" si="4"/>
        <v>0</v>
      </c>
    </row>
    <row r="26" spans="1:16" s="7" customFormat="1" ht="30" x14ac:dyDescent="0.25">
      <c r="A26" s="70">
        <v>5</v>
      </c>
      <c r="B26" s="85" t="s">
        <v>292</v>
      </c>
      <c r="C26" s="71" t="s">
        <v>226</v>
      </c>
      <c r="D26" s="86">
        <v>2</v>
      </c>
      <c r="E26" s="87"/>
      <c r="F26" s="60"/>
      <c r="G26" s="60"/>
      <c r="H26" s="60"/>
      <c r="I26" s="60"/>
      <c r="J26" s="60">
        <f t="shared" si="0"/>
        <v>0</v>
      </c>
      <c r="K26" s="140">
        <f t="shared" si="5"/>
        <v>0</v>
      </c>
      <c r="L26" s="60">
        <f t="shared" si="1"/>
        <v>0</v>
      </c>
      <c r="M26" s="60">
        <f t="shared" si="2"/>
        <v>0</v>
      </c>
      <c r="N26" s="60">
        <f t="shared" si="3"/>
        <v>0</v>
      </c>
      <c r="O26" s="60">
        <f t="shared" si="4"/>
        <v>0</v>
      </c>
    </row>
    <row r="27" spans="1:16" s="7" customFormat="1" ht="30" x14ac:dyDescent="0.25">
      <c r="A27" s="70">
        <v>6</v>
      </c>
      <c r="B27" s="88" t="s">
        <v>343</v>
      </c>
      <c r="C27" s="71" t="s">
        <v>133</v>
      </c>
      <c r="D27" s="89">
        <v>10</v>
      </c>
      <c r="E27" s="87"/>
      <c r="F27" s="60"/>
      <c r="G27" s="60"/>
      <c r="H27" s="60"/>
      <c r="I27" s="60"/>
      <c r="J27" s="60">
        <f t="shared" si="0"/>
        <v>0</v>
      </c>
      <c r="K27" s="140">
        <f t="shared" si="5"/>
        <v>0</v>
      </c>
      <c r="L27" s="60">
        <f t="shared" si="1"/>
        <v>0</v>
      </c>
      <c r="M27" s="60">
        <f t="shared" si="2"/>
        <v>0</v>
      </c>
      <c r="N27" s="60">
        <f t="shared" si="3"/>
        <v>0</v>
      </c>
      <c r="O27" s="60">
        <f t="shared" si="4"/>
        <v>0</v>
      </c>
    </row>
    <row r="28" spans="1:16" s="7" customFormat="1" ht="30" x14ac:dyDescent="0.25">
      <c r="A28" s="71">
        <v>7</v>
      </c>
      <c r="B28" s="88" t="s">
        <v>309</v>
      </c>
      <c r="C28" s="71" t="s">
        <v>141</v>
      </c>
      <c r="D28" s="89">
        <v>70</v>
      </c>
      <c r="E28" s="90"/>
      <c r="F28" s="90"/>
      <c r="G28" s="60"/>
      <c r="H28" s="60"/>
      <c r="I28" s="60"/>
      <c r="J28" s="60">
        <f t="shared" si="0"/>
        <v>0</v>
      </c>
      <c r="K28" s="140">
        <f t="shared" si="5"/>
        <v>0</v>
      </c>
      <c r="L28" s="60">
        <f t="shared" si="1"/>
        <v>0</v>
      </c>
      <c r="M28" s="60">
        <f t="shared" si="2"/>
        <v>0</v>
      </c>
      <c r="N28" s="60">
        <f t="shared" si="3"/>
        <v>0</v>
      </c>
      <c r="O28" s="60">
        <f t="shared" si="4"/>
        <v>0</v>
      </c>
    </row>
    <row r="29" spans="1:16" s="7" customFormat="1" ht="15" x14ac:dyDescent="0.25">
      <c r="A29" s="70">
        <v>8</v>
      </c>
      <c r="B29" s="88" t="s">
        <v>142</v>
      </c>
      <c r="C29" s="71" t="s">
        <v>226</v>
      </c>
      <c r="D29" s="89">
        <v>1</v>
      </c>
      <c r="E29" s="87"/>
      <c r="F29" s="60"/>
      <c r="G29" s="60"/>
      <c r="H29" s="60"/>
      <c r="I29" s="60"/>
      <c r="J29" s="60">
        <f t="shared" si="0"/>
        <v>0</v>
      </c>
      <c r="K29" s="140">
        <f t="shared" si="5"/>
        <v>0</v>
      </c>
      <c r="L29" s="60">
        <f t="shared" si="1"/>
        <v>0</v>
      </c>
      <c r="M29" s="60">
        <f t="shared" si="2"/>
        <v>0</v>
      </c>
      <c r="N29" s="60">
        <f t="shared" si="3"/>
        <v>0</v>
      </c>
      <c r="O29" s="60">
        <f t="shared" si="4"/>
        <v>0</v>
      </c>
    </row>
    <row r="30" spans="1:16" s="7" customFormat="1" ht="30" x14ac:dyDescent="0.25">
      <c r="A30" s="70">
        <v>9</v>
      </c>
      <c r="B30" s="88" t="s">
        <v>143</v>
      </c>
      <c r="C30" s="71" t="s">
        <v>226</v>
      </c>
      <c r="D30" s="89">
        <v>2</v>
      </c>
      <c r="E30" s="87"/>
      <c r="F30" s="60"/>
      <c r="G30" s="60"/>
      <c r="H30" s="60"/>
      <c r="I30" s="60"/>
      <c r="J30" s="60">
        <f t="shared" si="0"/>
        <v>0</v>
      </c>
      <c r="K30" s="140">
        <f t="shared" si="5"/>
        <v>0</v>
      </c>
      <c r="L30" s="60">
        <f t="shared" si="1"/>
        <v>0</v>
      </c>
      <c r="M30" s="60">
        <f t="shared" si="2"/>
        <v>0</v>
      </c>
      <c r="N30" s="60">
        <f t="shared" si="3"/>
        <v>0</v>
      </c>
      <c r="O30" s="60">
        <f t="shared" si="4"/>
        <v>0</v>
      </c>
    </row>
    <row r="31" spans="1:16" s="7" customFormat="1" ht="30" x14ac:dyDescent="0.25">
      <c r="A31" s="71">
        <v>10</v>
      </c>
      <c r="B31" s="88" t="s">
        <v>144</v>
      </c>
      <c r="C31" s="71" t="s">
        <v>226</v>
      </c>
      <c r="D31" s="86">
        <v>1</v>
      </c>
      <c r="E31" s="87"/>
      <c r="F31" s="60"/>
      <c r="G31" s="60"/>
      <c r="H31" s="60"/>
      <c r="I31" s="60"/>
      <c r="J31" s="60">
        <f t="shared" si="0"/>
        <v>0</v>
      </c>
      <c r="K31" s="140">
        <f t="shared" si="5"/>
        <v>0</v>
      </c>
      <c r="L31" s="60">
        <f t="shared" si="1"/>
        <v>0</v>
      </c>
      <c r="M31" s="60">
        <f t="shared" si="2"/>
        <v>0</v>
      </c>
      <c r="N31" s="60">
        <f t="shared" si="3"/>
        <v>0</v>
      </c>
      <c r="O31" s="60">
        <f t="shared" si="4"/>
        <v>0</v>
      </c>
    </row>
    <row r="32" spans="1:16" s="7" customFormat="1" ht="15" x14ac:dyDescent="0.25">
      <c r="A32" s="70">
        <v>11</v>
      </c>
      <c r="B32" s="85" t="s">
        <v>146</v>
      </c>
      <c r="C32" s="70" t="s">
        <v>151</v>
      </c>
      <c r="D32" s="86">
        <v>2</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30" x14ac:dyDescent="0.25">
      <c r="A33" s="70">
        <v>12</v>
      </c>
      <c r="B33" s="88" t="s">
        <v>147</v>
      </c>
      <c r="C33" s="70" t="s">
        <v>148</v>
      </c>
      <c r="D33" s="89">
        <v>6</v>
      </c>
      <c r="E33" s="87"/>
      <c r="F33" s="60"/>
      <c r="G33" s="60"/>
      <c r="H33" s="60"/>
      <c r="I33" s="60"/>
      <c r="J33" s="60">
        <f t="shared" si="0"/>
        <v>0</v>
      </c>
      <c r="K33" s="140">
        <f t="shared" si="5"/>
        <v>0</v>
      </c>
      <c r="L33" s="60">
        <f t="shared" si="1"/>
        <v>0</v>
      </c>
      <c r="M33" s="60">
        <f t="shared" si="2"/>
        <v>0</v>
      </c>
      <c r="N33" s="60">
        <f t="shared" si="3"/>
        <v>0</v>
      </c>
      <c r="O33" s="60">
        <f t="shared" si="4"/>
        <v>0</v>
      </c>
    </row>
    <row r="34" spans="1:15" s="7" customFormat="1" ht="30" x14ac:dyDescent="0.25">
      <c r="A34" s="71">
        <v>13</v>
      </c>
      <c r="B34" s="88" t="s">
        <v>149</v>
      </c>
      <c r="C34" s="71" t="s">
        <v>141</v>
      </c>
      <c r="D34" s="89">
        <v>3</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30" x14ac:dyDescent="0.25">
      <c r="A35" s="70">
        <v>14</v>
      </c>
      <c r="B35" s="88" t="s">
        <v>294</v>
      </c>
      <c r="C35" s="70" t="s">
        <v>226</v>
      </c>
      <c r="D35" s="89">
        <v>1</v>
      </c>
      <c r="E35" s="87"/>
      <c r="F35" s="60"/>
      <c r="G35" s="60"/>
      <c r="H35" s="60"/>
      <c r="I35" s="60"/>
      <c r="J35" s="60">
        <f t="shared" si="0"/>
        <v>0</v>
      </c>
      <c r="K35" s="140">
        <f t="shared" si="5"/>
        <v>0</v>
      </c>
      <c r="L35" s="60">
        <f t="shared" si="1"/>
        <v>0</v>
      </c>
      <c r="M35" s="60">
        <f t="shared" si="2"/>
        <v>0</v>
      </c>
      <c r="N35" s="60">
        <f t="shared" si="3"/>
        <v>0</v>
      </c>
      <c r="O35" s="60">
        <f t="shared" si="4"/>
        <v>0</v>
      </c>
    </row>
    <row r="36" spans="1:15" s="7" customFormat="1" ht="15" x14ac:dyDescent="0.25">
      <c r="A36" s="96"/>
      <c r="B36" s="97" t="s">
        <v>153</v>
      </c>
      <c r="C36" s="91"/>
      <c r="D36" s="92"/>
      <c r="E36" s="93"/>
      <c r="F36" s="94"/>
      <c r="G36" s="94"/>
      <c r="H36" s="94"/>
      <c r="I36" s="94"/>
      <c r="J36" s="94"/>
      <c r="K36" s="141"/>
      <c r="L36" s="94"/>
      <c r="M36" s="94"/>
      <c r="N36" s="94"/>
      <c r="O36" s="94"/>
    </row>
    <row r="37" spans="1:15" s="7" customFormat="1" ht="30" x14ac:dyDescent="0.25">
      <c r="A37" s="70">
        <v>15</v>
      </c>
      <c r="B37" s="88" t="s">
        <v>159</v>
      </c>
      <c r="C37" s="70" t="s">
        <v>133</v>
      </c>
      <c r="D37" s="89">
        <v>4.5</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15" x14ac:dyDescent="0.25">
      <c r="A38" s="71">
        <v>16</v>
      </c>
      <c r="B38" s="88" t="s">
        <v>160</v>
      </c>
      <c r="C38" s="71" t="s">
        <v>133</v>
      </c>
      <c r="D38" s="86">
        <v>3.5</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180" x14ac:dyDescent="0.25">
      <c r="A39" s="70">
        <v>17</v>
      </c>
      <c r="B39" s="85" t="s">
        <v>312</v>
      </c>
      <c r="C39" s="71" t="s">
        <v>133</v>
      </c>
      <c r="D39" s="86">
        <v>8.6</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75" x14ac:dyDescent="0.25">
      <c r="A40" s="70">
        <v>18</v>
      </c>
      <c r="B40" s="88" t="s">
        <v>314</v>
      </c>
      <c r="C40" s="70" t="s">
        <v>226</v>
      </c>
      <c r="D40" s="89">
        <v>1</v>
      </c>
      <c r="E40" s="90"/>
      <c r="F40" s="90"/>
      <c r="G40" s="60"/>
      <c r="H40" s="60"/>
      <c r="I40" s="60"/>
      <c r="J40" s="60">
        <f t="shared" si="0"/>
        <v>0</v>
      </c>
      <c r="K40" s="140">
        <f t="shared" si="5"/>
        <v>0</v>
      </c>
      <c r="L40" s="60">
        <f t="shared" si="1"/>
        <v>0</v>
      </c>
      <c r="M40" s="60">
        <f t="shared" si="2"/>
        <v>0</v>
      </c>
      <c r="N40" s="60">
        <f t="shared" si="3"/>
        <v>0</v>
      </c>
      <c r="O40" s="60">
        <f t="shared" si="4"/>
        <v>0</v>
      </c>
    </row>
    <row r="41" spans="1:15" s="7" customFormat="1" ht="15" x14ac:dyDescent="0.25">
      <c r="A41" s="70">
        <v>19</v>
      </c>
      <c r="B41" s="88" t="s">
        <v>344</v>
      </c>
      <c r="C41" s="70" t="s">
        <v>151</v>
      </c>
      <c r="D41" s="89">
        <v>5</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45" x14ac:dyDescent="0.25">
      <c r="A42" s="71">
        <v>20</v>
      </c>
      <c r="B42" s="88" t="s">
        <v>315</v>
      </c>
      <c r="C42" s="71" t="s">
        <v>133</v>
      </c>
      <c r="D42" s="89">
        <v>48</v>
      </c>
      <c r="E42" s="90"/>
      <c r="F42" s="90"/>
      <c r="G42" s="60"/>
      <c r="H42" s="60"/>
      <c r="I42" s="60"/>
      <c r="J42" s="60">
        <f t="shared" si="0"/>
        <v>0</v>
      </c>
      <c r="K42" s="140">
        <f t="shared" si="5"/>
        <v>0</v>
      </c>
      <c r="L42" s="60">
        <f t="shared" si="1"/>
        <v>0</v>
      </c>
      <c r="M42" s="60">
        <f t="shared" si="2"/>
        <v>0</v>
      </c>
      <c r="N42" s="60">
        <f t="shared" si="3"/>
        <v>0</v>
      </c>
      <c r="O42" s="60">
        <f t="shared" si="4"/>
        <v>0</v>
      </c>
    </row>
    <row r="43" spans="1:15" s="7" customFormat="1" ht="30" x14ac:dyDescent="0.25">
      <c r="A43" s="70">
        <v>21</v>
      </c>
      <c r="B43" s="88" t="s">
        <v>164</v>
      </c>
      <c r="C43" s="70" t="s">
        <v>151</v>
      </c>
      <c r="D43" s="89">
        <v>3</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30" x14ac:dyDescent="0.25">
      <c r="A44" s="70">
        <v>22</v>
      </c>
      <c r="B44" s="88" t="s">
        <v>345</v>
      </c>
      <c r="C44" s="71" t="s">
        <v>151</v>
      </c>
      <c r="D44" s="86">
        <v>1</v>
      </c>
      <c r="E44" s="87"/>
      <c r="F44" s="60"/>
      <c r="G44" s="60"/>
      <c r="H44" s="60"/>
      <c r="I44" s="60"/>
      <c r="J44" s="60">
        <f t="shared" si="0"/>
        <v>0</v>
      </c>
      <c r="K44" s="140">
        <f t="shared" si="5"/>
        <v>0</v>
      </c>
      <c r="L44" s="60">
        <f t="shared" si="1"/>
        <v>0</v>
      </c>
      <c r="M44" s="60">
        <f t="shared" si="2"/>
        <v>0</v>
      </c>
      <c r="N44" s="60">
        <f t="shared" si="3"/>
        <v>0</v>
      </c>
      <c r="O44" s="60">
        <f t="shared" si="4"/>
        <v>0</v>
      </c>
    </row>
    <row r="45" spans="1:15" s="7" customFormat="1" ht="30" x14ac:dyDescent="0.25">
      <c r="A45" s="70">
        <v>23</v>
      </c>
      <c r="B45" s="85" t="s">
        <v>165</v>
      </c>
      <c r="C45" s="71" t="s">
        <v>129</v>
      </c>
      <c r="D45" s="86">
        <v>2</v>
      </c>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15" x14ac:dyDescent="0.25">
      <c r="A46" s="71">
        <v>24</v>
      </c>
      <c r="B46" s="88" t="s">
        <v>346</v>
      </c>
      <c r="C46" s="70" t="s">
        <v>347</v>
      </c>
      <c r="D46" s="89">
        <v>4</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15" x14ac:dyDescent="0.25">
      <c r="A47" s="70">
        <v>25</v>
      </c>
      <c r="B47" s="88" t="s">
        <v>348</v>
      </c>
      <c r="C47" s="70" t="s">
        <v>151</v>
      </c>
      <c r="D47" s="89">
        <v>4</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15" x14ac:dyDescent="0.25">
      <c r="A48" s="96"/>
      <c r="B48" s="97" t="s">
        <v>317</v>
      </c>
      <c r="C48" s="91"/>
      <c r="D48" s="92"/>
      <c r="E48" s="93"/>
      <c r="F48" s="94"/>
      <c r="G48" s="94"/>
      <c r="H48" s="94"/>
      <c r="I48" s="94"/>
      <c r="J48" s="94"/>
      <c r="K48" s="141"/>
      <c r="L48" s="94"/>
      <c r="M48" s="94"/>
      <c r="N48" s="94"/>
      <c r="O48" s="94"/>
    </row>
    <row r="49" spans="1:15" s="7" customFormat="1" ht="45" x14ac:dyDescent="0.25">
      <c r="A49" s="70">
        <v>26</v>
      </c>
      <c r="B49" s="88" t="s">
        <v>320</v>
      </c>
      <c r="C49" s="70" t="s">
        <v>141</v>
      </c>
      <c r="D49" s="89">
        <v>6</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15" x14ac:dyDescent="0.25">
      <c r="A50" s="70">
        <v>27</v>
      </c>
      <c r="B50" s="88" t="s">
        <v>172</v>
      </c>
      <c r="C50" s="71" t="s">
        <v>173</v>
      </c>
      <c r="D50" s="86">
        <v>0.06</v>
      </c>
      <c r="E50" s="87"/>
      <c r="F50" s="60"/>
      <c r="G50" s="60"/>
      <c r="H50" s="60"/>
      <c r="I50" s="60"/>
      <c r="J50" s="60">
        <f t="shared" si="0"/>
        <v>0</v>
      </c>
      <c r="K50" s="140">
        <f t="shared" si="5"/>
        <v>0</v>
      </c>
      <c r="L50" s="60">
        <f t="shared" si="1"/>
        <v>0</v>
      </c>
      <c r="M50" s="60">
        <f t="shared" si="2"/>
        <v>0</v>
      </c>
      <c r="N50" s="60">
        <f t="shared" si="3"/>
        <v>0</v>
      </c>
      <c r="O50" s="60">
        <f t="shared" si="4"/>
        <v>0</v>
      </c>
    </row>
    <row r="51" spans="1:15" s="7" customFormat="1" ht="60" x14ac:dyDescent="0.25">
      <c r="A51" s="71">
        <v>28</v>
      </c>
      <c r="B51" s="85" t="s">
        <v>174</v>
      </c>
      <c r="C51" s="71" t="s">
        <v>141</v>
      </c>
      <c r="D51" s="86">
        <v>3</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45" x14ac:dyDescent="0.25">
      <c r="A52" s="70">
        <v>29</v>
      </c>
      <c r="B52" s="88" t="s">
        <v>321</v>
      </c>
      <c r="C52" s="70" t="s">
        <v>226</v>
      </c>
      <c r="D52" s="89">
        <v>1</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45" x14ac:dyDescent="0.25">
      <c r="A53" s="70">
        <v>30</v>
      </c>
      <c r="B53" s="88" t="s">
        <v>349</v>
      </c>
      <c r="C53" s="70" t="s">
        <v>226</v>
      </c>
      <c r="D53" s="89">
        <v>1</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45" x14ac:dyDescent="0.25">
      <c r="A54" s="70">
        <v>31</v>
      </c>
      <c r="B54" s="88" t="s">
        <v>177</v>
      </c>
      <c r="C54" s="71" t="s">
        <v>226</v>
      </c>
      <c r="D54" s="89">
        <v>1</v>
      </c>
      <c r="E54" s="90"/>
      <c r="F54" s="90"/>
      <c r="G54" s="60"/>
      <c r="H54" s="60"/>
      <c r="I54" s="60"/>
      <c r="J54" s="60">
        <f t="shared" si="0"/>
        <v>0</v>
      </c>
      <c r="K54" s="140">
        <f t="shared" si="5"/>
        <v>0</v>
      </c>
      <c r="L54" s="60">
        <f t="shared" si="1"/>
        <v>0</v>
      </c>
      <c r="M54" s="60">
        <f t="shared" si="2"/>
        <v>0</v>
      </c>
      <c r="N54" s="60">
        <f t="shared" si="3"/>
        <v>0</v>
      </c>
      <c r="O54" s="60">
        <f t="shared" si="4"/>
        <v>0</v>
      </c>
    </row>
    <row r="55" spans="1:15" s="7" customFormat="1" ht="30" x14ac:dyDescent="0.25">
      <c r="A55" s="70">
        <v>32</v>
      </c>
      <c r="B55" s="88" t="s">
        <v>350</v>
      </c>
      <c r="C55" s="70" t="s">
        <v>226</v>
      </c>
      <c r="D55" s="89">
        <v>1</v>
      </c>
      <c r="E55" s="87"/>
      <c r="F55" s="60"/>
      <c r="G55" s="60"/>
      <c r="H55" s="60"/>
      <c r="I55" s="60"/>
      <c r="J55" s="60">
        <f t="shared" si="0"/>
        <v>0</v>
      </c>
      <c r="K55" s="140">
        <f t="shared" si="5"/>
        <v>0</v>
      </c>
      <c r="L55" s="60">
        <f t="shared" si="1"/>
        <v>0</v>
      </c>
      <c r="M55" s="60">
        <f t="shared" si="2"/>
        <v>0</v>
      </c>
      <c r="N55" s="60">
        <f t="shared" si="3"/>
        <v>0</v>
      </c>
      <c r="O55" s="60">
        <f t="shared" si="4"/>
        <v>0</v>
      </c>
    </row>
    <row r="56" spans="1:15" s="7" customFormat="1" ht="15" x14ac:dyDescent="0.25">
      <c r="A56" s="71">
        <v>33</v>
      </c>
      <c r="B56" s="88" t="s">
        <v>351</v>
      </c>
      <c r="C56" s="71" t="s">
        <v>226</v>
      </c>
      <c r="D56" s="86">
        <v>1</v>
      </c>
      <c r="E56" s="87"/>
      <c r="F56" s="60"/>
      <c r="G56" s="60"/>
      <c r="H56" s="60"/>
      <c r="I56" s="60"/>
      <c r="J56" s="60">
        <f t="shared" si="0"/>
        <v>0</v>
      </c>
      <c r="K56" s="140">
        <f t="shared" si="5"/>
        <v>0</v>
      </c>
      <c r="L56" s="60">
        <f t="shared" si="1"/>
        <v>0</v>
      </c>
      <c r="M56" s="60">
        <f t="shared" si="2"/>
        <v>0</v>
      </c>
      <c r="N56" s="60">
        <f t="shared" si="3"/>
        <v>0</v>
      </c>
      <c r="O56" s="60">
        <f t="shared" si="4"/>
        <v>0</v>
      </c>
    </row>
    <row r="57" spans="1:15" s="7" customFormat="1" ht="30" x14ac:dyDescent="0.25">
      <c r="A57" s="70">
        <v>34</v>
      </c>
      <c r="B57" s="85" t="s">
        <v>169</v>
      </c>
      <c r="C57" s="71" t="s">
        <v>151</v>
      </c>
      <c r="D57" s="86">
        <v>4</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15" x14ac:dyDescent="0.25">
      <c r="A58" s="70">
        <v>35</v>
      </c>
      <c r="B58" s="88" t="s">
        <v>324</v>
      </c>
      <c r="C58" s="70" t="s">
        <v>226</v>
      </c>
      <c r="D58" s="89">
        <v>1</v>
      </c>
      <c r="E58" s="90"/>
      <c r="F58" s="90"/>
      <c r="G58" s="60"/>
      <c r="H58" s="60"/>
      <c r="I58" s="60"/>
      <c r="J58" s="60">
        <f t="shared" si="0"/>
        <v>0</v>
      </c>
      <c r="K58" s="140">
        <f t="shared" si="5"/>
        <v>0</v>
      </c>
      <c r="L58" s="60">
        <f t="shared" si="1"/>
        <v>0</v>
      </c>
      <c r="M58" s="60">
        <f t="shared" si="2"/>
        <v>0</v>
      </c>
      <c r="N58" s="60">
        <f t="shared" si="3"/>
        <v>0</v>
      </c>
      <c r="O58" s="60">
        <f t="shared" si="4"/>
        <v>0</v>
      </c>
    </row>
    <row r="59" spans="1:15" s="7" customFormat="1" ht="30" x14ac:dyDescent="0.25">
      <c r="A59" s="70">
        <v>36</v>
      </c>
      <c r="B59" s="88" t="s">
        <v>325</v>
      </c>
      <c r="C59" s="70" t="s">
        <v>226</v>
      </c>
      <c r="D59" s="89">
        <v>1</v>
      </c>
      <c r="E59" s="90"/>
      <c r="F59" s="90"/>
      <c r="G59" s="60"/>
      <c r="H59" s="60"/>
      <c r="I59" s="60"/>
      <c r="J59" s="60">
        <f t="shared" si="0"/>
        <v>0</v>
      </c>
      <c r="K59" s="140">
        <f t="shared" si="5"/>
        <v>0</v>
      </c>
      <c r="L59" s="60">
        <f t="shared" si="1"/>
        <v>0</v>
      </c>
      <c r="M59" s="60">
        <f t="shared" si="2"/>
        <v>0</v>
      </c>
      <c r="N59" s="60">
        <f t="shared" si="3"/>
        <v>0</v>
      </c>
      <c r="O59" s="60">
        <f t="shared" si="4"/>
        <v>0</v>
      </c>
    </row>
    <row r="60" spans="1:15" s="7" customFormat="1" ht="15" x14ac:dyDescent="0.25">
      <c r="A60" s="96"/>
      <c r="B60" s="97" t="s">
        <v>183</v>
      </c>
      <c r="C60" s="91"/>
      <c r="D60" s="92"/>
      <c r="E60" s="93"/>
      <c r="F60" s="94"/>
      <c r="G60" s="94"/>
      <c r="H60" s="94"/>
      <c r="I60" s="94"/>
      <c r="J60" s="94"/>
      <c r="K60" s="141"/>
      <c r="L60" s="94"/>
      <c r="M60" s="94"/>
      <c r="N60" s="94"/>
      <c r="O60" s="94"/>
    </row>
    <row r="61" spans="1:15" s="7" customFormat="1" ht="60" x14ac:dyDescent="0.25">
      <c r="A61" s="70">
        <v>37</v>
      </c>
      <c r="B61" s="88" t="s">
        <v>188</v>
      </c>
      <c r="C61" s="70" t="s">
        <v>141</v>
      </c>
      <c r="D61" s="89">
        <v>70</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30" x14ac:dyDescent="0.25">
      <c r="A62" s="71">
        <v>38</v>
      </c>
      <c r="B62" s="88" t="s">
        <v>326</v>
      </c>
      <c r="C62" s="71" t="s">
        <v>151</v>
      </c>
      <c r="D62" s="86">
        <v>5</v>
      </c>
      <c r="E62" s="87"/>
      <c r="F62" s="60"/>
      <c r="G62" s="60"/>
      <c r="H62" s="60"/>
      <c r="I62" s="60"/>
      <c r="J62" s="60">
        <f t="shared" si="0"/>
        <v>0</v>
      </c>
      <c r="K62" s="140">
        <f t="shared" si="5"/>
        <v>0</v>
      </c>
      <c r="L62" s="60">
        <f t="shared" si="1"/>
        <v>0</v>
      </c>
      <c r="M62" s="60">
        <f t="shared" si="2"/>
        <v>0</v>
      </c>
      <c r="N62" s="60">
        <f t="shared" si="3"/>
        <v>0</v>
      </c>
      <c r="O62" s="60">
        <f t="shared" si="4"/>
        <v>0</v>
      </c>
    </row>
    <row r="63" spans="1:15" s="7" customFormat="1" ht="45" x14ac:dyDescent="0.25">
      <c r="A63" s="70">
        <v>39</v>
      </c>
      <c r="B63" s="85" t="s">
        <v>327</v>
      </c>
      <c r="C63" s="71" t="s">
        <v>151</v>
      </c>
      <c r="D63" s="86">
        <v>10</v>
      </c>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30" x14ac:dyDescent="0.25">
      <c r="A64" s="70">
        <v>40</v>
      </c>
      <c r="B64" s="88" t="s">
        <v>328</v>
      </c>
      <c r="C64" s="70" t="s">
        <v>151</v>
      </c>
      <c r="D64" s="89">
        <v>7</v>
      </c>
      <c r="E64" s="90"/>
      <c r="F64" s="90"/>
      <c r="G64" s="60"/>
      <c r="H64" s="60"/>
      <c r="I64" s="60"/>
      <c r="J64" s="60">
        <f t="shared" si="0"/>
        <v>0</v>
      </c>
      <c r="K64" s="140">
        <f t="shared" si="5"/>
        <v>0</v>
      </c>
      <c r="L64" s="60">
        <f t="shared" si="1"/>
        <v>0</v>
      </c>
      <c r="M64" s="60">
        <f t="shared" si="2"/>
        <v>0</v>
      </c>
      <c r="N64" s="60">
        <f t="shared" si="3"/>
        <v>0</v>
      </c>
      <c r="O64" s="60">
        <f t="shared" si="4"/>
        <v>0</v>
      </c>
    </row>
    <row r="65" spans="1:15" s="7" customFormat="1" ht="60" x14ac:dyDescent="0.25">
      <c r="A65" s="70">
        <v>41</v>
      </c>
      <c r="B65" s="88" t="s">
        <v>195</v>
      </c>
      <c r="C65" s="70" t="s">
        <v>129</v>
      </c>
      <c r="D65" s="89">
        <v>1</v>
      </c>
      <c r="E65" s="90"/>
      <c r="F65" s="90"/>
      <c r="G65" s="60"/>
      <c r="H65" s="60"/>
      <c r="I65" s="60"/>
      <c r="J65" s="60">
        <f t="shared" si="0"/>
        <v>0</v>
      </c>
      <c r="K65" s="140">
        <f t="shared" si="5"/>
        <v>0</v>
      </c>
      <c r="L65" s="60">
        <f t="shared" si="1"/>
        <v>0</v>
      </c>
      <c r="M65" s="60">
        <f t="shared" si="2"/>
        <v>0</v>
      </c>
      <c r="N65" s="60">
        <f t="shared" si="3"/>
        <v>0</v>
      </c>
      <c r="O65" s="60">
        <f t="shared" si="4"/>
        <v>0</v>
      </c>
    </row>
    <row r="66" spans="1:15" s="7" customFormat="1" ht="15" x14ac:dyDescent="0.25">
      <c r="A66" s="71">
        <v>42</v>
      </c>
      <c r="B66" s="88" t="s">
        <v>227</v>
      </c>
      <c r="C66" s="71" t="s">
        <v>226</v>
      </c>
      <c r="D66" s="89">
        <v>1</v>
      </c>
      <c r="E66" s="90"/>
      <c r="F66" s="90"/>
      <c r="G66" s="60"/>
      <c r="H66" s="60"/>
      <c r="I66" s="60"/>
      <c r="J66" s="60">
        <f t="shared" si="0"/>
        <v>0</v>
      </c>
      <c r="K66" s="140">
        <f t="shared" si="5"/>
        <v>0</v>
      </c>
      <c r="L66" s="60">
        <f t="shared" si="1"/>
        <v>0</v>
      </c>
      <c r="M66" s="60">
        <f t="shared" si="2"/>
        <v>0</v>
      </c>
      <c r="N66" s="60">
        <f t="shared" si="3"/>
        <v>0</v>
      </c>
      <c r="O66" s="60">
        <f t="shared" si="4"/>
        <v>0</v>
      </c>
    </row>
    <row r="67" spans="1:15" s="7" customFormat="1" ht="15" x14ac:dyDescent="0.25">
      <c r="A67" s="70">
        <v>43</v>
      </c>
      <c r="B67" s="88" t="s">
        <v>228</v>
      </c>
      <c r="C67" s="70" t="s">
        <v>226</v>
      </c>
      <c r="D67" s="89">
        <v>1</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15" x14ac:dyDescent="0.25">
      <c r="A68" s="96"/>
      <c r="B68" s="97" t="s">
        <v>196</v>
      </c>
      <c r="C68" s="91"/>
      <c r="D68" s="92"/>
      <c r="E68" s="93"/>
      <c r="F68" s="94"/>
      <c r="G68" s="94"/>
      <c r="H68" s="94"/>
      <c r="I68" s="94"/>
      <c r="J68" s="94"/>
      <c r="K68" s="141"/>
      <c r="L68" s="94"/>
      <c r="M68" s="94"/>
      <c r="N68" s="94"/>
      <c r="O68" s="94"/>
    </row>
    <row r="69" spans="1:15" s="7" customFormat="1" ht="30" x14ac:dyDescent="0.25">
      <c r="A69" s="70">
        <v>44</v>
      </c>
      <c r="B69" s="85" t="s">
        <v>197</v>
      </c>
      <c r="C69" s="71" t="s">
        <v>133</v>
      </c>
      <c r="D69" s="86">
        <v>220</v>
      </c>
      <c r="E69" s="90"/>
      <c r="F69" s="90"/>
      <c r="G69" s="60"/>
      <c r="H69" s="60"/>
      <c r="I69" s="60"/>
      <c r="J69" s="60">
        <f t="shared" si="0"/>
        <v>0</v>
      </c>
      <c r="K69" s="140">
        <f t="shared" si="5"/>
        <v>0</v>
      </c>
      <c r="L69" s="60">
        <f t="shared" si="1"/>
        <v>0</v>
      </c>
      <c r="M69" s="60">
        <f t="shared" si="2"/>
        <v>0</v>
      </c>
      <c r="N69" s="60">
        <f t="shared" si="3"/>
        <v>0</v>
      </c>
      <c r="O69" s="60">
        <f t="shared" si="4"/>
        <v>0</v>
      </c>
    </row>
    <row r="70" spans="1:15" s="7" customFormat="1" ht="30" x14ac:dyDescent="0.25">
      <c r="A70" s="70">
        <v>45</v>
      </c>
      <c r="B70" s="88" t="s">
        <v>352</v>
      </c>
      <c r="C70" s="70" t="s">
        <v>133</v>
      </c>
      <c r="D70" s="89">
        <v>114</v>
      </c>
      <c r="E70" s="90"/>
      <c r="F70" s="90"/>
      <c r="G70" s="60"/>
      <c r="H70" s="60"/>
      <c r="I70" s="60"/>
      <c r="J70" s="60">
        <f t="shared" si="0"/>
        <v>0</v>
      </c>
      <c r="K70" s="140">
        <f t="shared" si="5"/>
        <v>0</v>
      </c>
      <c r="L70" s="60">
        <f t="shared" si="1"/>
        <v>0</v>
      </c>
      <c r="M70" s="60">
        <f t="shared" si="2"/>
        <v>0</v>
      </c>
      <c r="N70" s="60">
        <f t="shared" si="3"/>
        <v>0</v>
      </c>
      <c r="O70" s="60">
        <f t="shared" si="4"/>
        <v>0</v>
      </c>
    </row>
    <row r="71" spans="1:15" s="7" customFormat="1" ht="15" x14ac:dyDescent="0.25">
      <c r="A71" s="71">
        <v>46</v>
      </c>
      <c r="B71" s="88" t="s">
        <v>200</v>
      </c>
      <c r="C71" s="70" t="s">
        <v>133</v>
      </c>
      <c r="D71" s="89">
        <v>35</v>
      </c>
      <c r="E71" s="90"/>
      <c r="F71" s="90"/>
      <c r="G71" s="60"/>
      <c r="H71" s="60"/>
      <c r="I71" s="60"/>
      <c r="J71" s="60">
        <f t="shared" si="0"/>
        <v>0</v>
      </c>
      <c r="K71" s="140">
        <f t="shared" si="5"/>
        <v>0</v>
      </c>
      <c r="L71" s="60">
        <f t="shared" si="1"/>
        <v>0</v>
      </c>
      <c r="M71" s="60">
        <f t="shared" si="2"/>
        <v>0</v>
      </c>
      <c r="N71" s="60">
        <f t="shared" si="3"/>
        <v>0</v>
      </c>
      <c r="O71" s="60">
        <f t="shared" si="4"/>
        <v>0</v>
      </c>
    </row>
    <row r="72" spans="1:15" s="7" customFormat="1" ht="30" x14ac:dyDescent="0.25">
      <c r="A72" s="70">
        <v>47</v>
      </c>
      <c r="B72" s="88" t="s">
        <v>331</v>
      </c>
      <c r="C72" s="71" t="s">
        <v>133</v>
      </c>
      <c r="D72" s="89">
        <v>1.5</v>
      </c>
      <c r="E72" s="90"/>
      <c r="F72" s="90"/>
      <c r="G72" s="60"/>
      <c r="H72" s="60"/>
      <c r="I72" s="60"/>
      <c r="J72" s="60">
        <f t="shared" si="0"/>
        <v>0</v>
      </c>
      <c r="K72" s="140">
        <f t="shared" si="5"/>
        <v>0</v>
      </c>
      <c r="L72" s="60">
        <f t="shared" si="1"/>
        <v>0</v>
      </c>
      <c r="M72" s="60">
        <f t="shared" si="2"/>
        <v>0</v>
      </c>
      <c r="N72" s="60">
        <f t="shared" si="3"/>
        <v>0</v>
      </c>
      <c r="O72" s="60">
        <f t="shared" si="4"/>
        <v>0</v>
      </c>
    </row>
    <row r="73" spans="1:15" s="7" customFormat="1" ht="15" x14ac:dyDescent="0.25">
      <c r="A73" s="70">
        <v>48</v>
      </c>
      <c r="B73" s="88" t="s">
        <v>332</v>
      </c>
      <c r="C73" s="70" t="s">
        <v>133</v>
      </c>
      <c r="D73" s="89">
        <v>54.5</v>
      </c>
      <c r="E73" s="87"/>
      <c r="F73" s="60"/>
      <c r="G73" s="60"/>
      <c r="H73" s="60"/>
      <c r="I73" s="60"/>
      <c r="J73" s="60">
        <f t="shared" si="0"/>
        <v>0</v>
      </c>
      <c r="K73" s="140">
        <f t="shared" si="5"/>
        <v>0</v>
      </c>
      <c r="L73" s="60">
        <f t="shared" si="1"/>
        <v>0</v>
      </c>
      <c r="M73" s="60">
        <f t="shared" si="2"/>
        <v>0</v>
      </c>
      <c r="N73" s="60">
        <f t="shared" si="3"/>
        <v>0</v>
      </c>
      <c r="O73" s="60">
        <f t="shared" si="4"/>
        <v>0</v>
      </c>
    </row>
    <row r="74" spans="1:15" s="7" customFormat="1" ht="30" x14ac:dyDescent="0.25">
      <c r="A74" s="70">
        <v>49</v>
      </c>
      <c r="B74" s="88" t="s">
        <v>333</v>
      </c>
      <c r="C74" s="71" t="s">
        <v>133</v>
      </c>
      <c r="D74" s="86">
        <v>54.5</v>
      </c>
      <c r="E74" s="87"/>
      <c r="F74" s="60"/>
      <c r="G74" s="60"/>
      <c r="H74" s="60"/>
      <c r="I74" s="60"/>
      <c r="J74" s="60">
        <f t="shared" si="0"/>
        <v>0</v>
      </c>
      <c r="K74" s="140">
        <f t="shared" si="5"/>
        <v>0</v>
      </c>
      <c r="L74" s="60">
        <f t="shared" si="1"/>
        <v>0</v>
      </c>
      <c r="M74" s="60">
        <f t="shared" si="2"/>
        <v>0</v>
      </c>
      <c r="N74" s="60">
        <f t="shared" si="3"/>
        <v>0</v>
      </c>
      <c r="O74" s="60">
        <f t="shared" si="4"/>
        <v>0</v>
      </c>
    </row>
    <row r="75" spans="1:15" s="7" customFormat="1" ht="15" x14ac:dyDescent="0.25">
      <c r="A75" s="70">
        <v>50</v>
      </c>
      <c r="B75" s="85" t="s">
        <v>204</v>
      </c>
      <c r="C75" s="71" t="s">
        <v>133</v>
      </c>
      <c r="D75" s="86">
        <v>54.5</v>
      </c>
      <c r="E75" s="90"/>
      <c r="F75" s="90"/>
      <c r="G75" s="60"/>
      <c r="H75" s="60"/>
      <c r="I75" s="60"/>
      <c r="J75" s="60">
        <f t="shared" si="0"/>
        <v>0</v>
      </c>
      <c r="K75" s="140">
        <f t="shared" si="5"/>
        <v>0</v>
      </c>
      <c r="L75" s="60">
        <f t="shared" si="1"/>
        <v>0</v>
      </c>
      <c r="M75" s="60">
        <f t="shared" si="2"/>
        <v>0</v>
      </c>
      <c r="N75" s="60">
        <f t="shared" si="3"/>
        <v>0</v>
      </c>
      <c r="O75" s="60">
        <f t="shared" si="4"/>
        <v>0</v>
      </c>
    </row>
    <row r="76" spans="1:15" s="7" customFormat="1" ht="15" x14ac:dyDescent="0.25">
      <c r="A76" s="70">
        <v>51</v>
      </c>
      <c r="B76" s="88" t="s">
        <v>334</v>
      </c>
      <c r="C76" s="70" t="s">
        <v>133</v>
      </c>
      <c r="D76" s="89">
        <v>149</v>
      </c>
      <c r="E76" s="90"/>
      <c r="F76" s="90"/>
      <c r="G76" s="60"/>
      <c r="H76" s="60"/>
      <c r="I76" s="60"/>
      <c r="J76" s="60">
        <f t="shared" si="0"/>
        <v>0</v>
      </c>
      <c r="K76" s="140">
        <f t="shared" si="5"/>
        <v>0</v>
      </c>
      <c r="L76" s="60">
        <f t="shared" si="1"/>
        <v>0</v>
      </c>
      <c r="M76" s="60">
        <f t="shared" si="2"/>
        <v>0</v>
      </c>
      <c r="N76" s="60">
        <f t="shared" si="3"/>
        <v>0</v>
      </c>
      <c r="O76" s="60">
        <f t="shared" si="4"/>
        <v>0</v>
      </c>
    </row>
    <row r="77" spans="1:15" s="7" customFormat="1" ht="30" x14ac:dyDescent="0.25">
      <c r="A77" s="71">
        <v>52</v>
      </c>
      <c r="B77" s="88" t="s">
        <v>335</v>
      </c>
      <c r="C77" s="70" t="s">
        <v>133</v>
      </c>
      <c r="D77" s="89">
        <v>149</v>
      </c>
      <c r="E77" s="90"/>
      <c r="F77" s="90"/>
      <c r="G77" s="60"/>
      <c r="H77" s="60"/>
      <c r="I77" s="60"/>
      <c r="J77" s="60">
        <f t="shared" si="0"/>
        <v>0</v>
      </c>
      <c r="K77" s="140">
        <f t="shared" si="5"/>
        <v>0</v>
      </c>
      <c r="L77" s="60">
        <f t="shared" si="1"/>
        <v>0</v>
      </c>
      <c r="M77" s="60">
        <f t="shared" si="2"/>
        <v>0</v>
      </c>
      <c r="N77" s="60">
        <f t="shared" si="3"/>
        <v>0</v>
      </c>
      <c r="O77" s="60">
        <f t="shared" si="4"/>
        <v>0</v>
      </c>
    </row>
    <row r="78" spans="1:15" s="7" customFormat="1" ht="30" x14ac:dyDescent="0.25">
      <c r="A78" s="70">
        <v>53</v>
      </c>
      <c r="B78" s="88" t="s">
        <v>207</v>
      </c>
      <c r="C78" s="71" t="s">
        <v>133</v>
      </c>
      <c r="D78" s="89">
        <v>149</v>
      </c>
      <c r="E78" s="90"/>
      <c r="F78" s="90"/>
      <c r="G78" s="60"/>
      <c r="H78" s="60"/>
      <c r="I78" s="60"/>
      <c r="J78" s="60">
        <f t="shared" si="0"/>
        <v>0</v>
      </c>
      <c r="K78" s="140">
        <f t="shared" si="5"/>
        <v>0</v>
      </c>
      <c r="L78" s="60">
        <f t="shared" si="1"/>
        <v>0</v>
      </c>
      <c r="M78" s="60">
        <f t="shared" si="2"/>
        <v>0</v>
      </c>
      <c r="N78" s="60">
        <f t="shared" si="3"/>
        <v>0</v>
      </c>
      <c r="O78" s="60">
        <f t="shared" si="4"/>
        <v>0</v>
      </c>
    </row>
    <row r="79" spans="1:15" s="7" customFormat="1" ht="15" x14ac:dyDescent="0.25">
      <c r="A79" s="70">
        <v>54</v>
      </c>
      <c r="B79" s="88" t="s">
        <v>209</v>
      </c>
      <c r="C79" s="70" t="s">
        <v>133</v>
      </c>
      <c r="D79" s="89">
        <v>21</v>
      </c>
      <c r="E79" s="87"/>
      <c r="F79" s="60"/>
      <c r="G79" s="60"/>
      <c r="H79" s="60"/>
      <c r="I79" s="60"/>
      <c r="J79" s="60">
        <f t="shared" si="0"/>
        <v>0</v>
      </c>
      <c r="K79" s="140">
        <f t="shared" si="5"/>
        <v>0</v>
      </c>
      <c r="L79" s="60">
        <f t="shared" si="1"/>
        <v>0</v>
      </c>
      <c r="M79" s="60">
        <f t="shared" si="2"/>
        <v>0</v>
      </c>
      <c r="N79" s="60">
        <f t="shared" si="3"/>
        <v>0</v>
      </c>
      <c r="O79" s="60">
        <f t="shared" si="4"/>
        <v>0</v>
      </c>
    </row>
    <row r="80" spans="1:15" s="7" customFormat="1" ht="30" x14ac:dyDescent="0.25">
      <c r="A80" s="70">
        <v>55</v>
      </c>
      <c r="B80" s="88" t="s">
        <v>210</v>
      </c>
      <c r="C80" s="71" t="s">
        <v>133</v>
      </c>
      <c r="D80" s="86">
        <v>1.5</v>
      </c>
      <c r="E80" s="87"/>
      <c r="F80" s="60"/>
      <c r="G80" s="60"/>
      <c r="H80" s="60"/>
      <c r="I80" s="60"/>
      <c r="J80" s="60">
        <f t="shared" si="0"/>
        <v>0</v>
      </c>
      <c r="K80" s="140">
        <f t="shared" si="5"/>
        <v>0</v>
      </c>
      <c r="L80" s="60">
        <f t="shared" si="1"/>
        <v>0</v>
      </c>
      <c r="M80" s="60">
        <f t="shared" si="2"/>
        <v>0</v>
      </c>
      <c r="N80" s="60">
        <f t="shared" si="3"/>
        <v>0</v>
      </c>
      <c r="O80" s="60">
        <f t="shared" si="4"/>
        <v>0</v>
      </c>
    </row>
    <row r="81" spans="1:15" s="7" customFormat="1" ht="45" x14ac:dyDescent="0.25">
      <c r="A81" s="70">
        <v>56</v>
      </c>
      <c r="B81" s="85" t="s">
        <v>211</v>
      </c>
      <c r="C81" s="71" t="s">
        <v>133</v>
      </c>
      <c r="D81" s="86">
        <v>4.5</v>
      </c>
      <c r="E81" s="90"/>
      <c r="F81" s="90"/>
      <c r="G81" s="60"/>
      <c r="H81" s="60"/>
      <c r="I81" s="60"/>
      <c r="J81" s="60">
        <f t="shared" si="0"/>
        <v>0</v>
      </c>
      <c r="K81" s="140">
        <f t="shared" si="5"/>
        <v>0</v>
      </c>
      <c r="L81" s="60">
        <f t="shared" si="1"/>
        <v>0</v>
      </c>
      <c r="M81" s="60">
        <f t="shared" si="2"/>
        <v>0</v>
      </c>
      <c r="N81" s="60">
        <f t="shared" si="3"/>
        <v>0</v>
      </c>
      <c r="O81" s="60">
        <f t="shared" si="4"/>
        <v>0</v>
      </c>
    </row>
    <row r="82" spans="1:15" s="7" customFormat="1" ht="45" x14ac:dyDescent="0.25">
      <c r="A82" s="70">
        <v>57</v>
      </c>
      <c r="B82" s="88" t="s">
        <v>212</v>
      </c>
      <c r="C82" s="70" t="s">
        <v>133</v>
      </c>
      <c r="D82" s="89">
        <v>12.4</v>
      </c>
      <c r="E82" s="90"/>
      <c r="F82" s="90"/>
      <c r="G82" s="60"/>
      <c r="H82" s="60"/>
      <c r="I82" s="60"/>
      <c r="J82" s="60">
        <f t="shared" si="0"/>
        <v>0</v>
      </c>
      <c r="K82" s="140">
        <f t="shared" si="5"/>
        <v>0</v>
      </c>
      <c r="L82" s="60">
        <f t="shared" si="1"/>
        <v>0</v>
      </c>
      <c r="M82" s="60">
        <f t="shared" si="2"/>
        <v>0</v>
      </c>
      <c r="N82" s="60">
        <f t="shared" si="3"/>
        <v>0</v>
      </c>
      <c r="O82" s="60">
        <f t="shared" si="4"/>
        <v>0</v>
      </c>
    </row>
    <row r="83" spans="1:15" s="7" customFormat="1" ht="15" x14ac:dyDescent="0.25">
      <c r="A83" s="96"/>
      <c r="B83" s="97" t="s">
        <v>353</v>
      </c>
      <c r="C83" s="91"/>
      <c r="D83" s="92"/>
      <c r="E83" s="93"/>
      <c r="F83" s="94"/>
      <c r="G83" s="94"/>
      <c r="H83" s="94"/>
      <c r="I83" s="94"/>
      <c r="J83" s="94"/>
      <c r="K83" s="141"/>
      <c r="L83" s="94"/>
      <c r="M83" s="94"/>
      <c r="N83" s="94"/>
      <c r="O83" s="94"/>
    </row>
    <row r="84" spans="1:15" s="7" customFormat="1" ht="15" x14ac:dyDescent="0.25">
      <c r="A84" s="71">
        <v>58</v>
      </c>
      <c r="B84" s="88" t="s">
        <v>354</v>
      </c>
      <c r="C84" s="71" t="s">
        <v>151</v>
      </c>
      <c r="D84" s="89">
        <v>1</v>
      </c>
      <c r="E84" s="90"/>
      <c r="F84" s="90"/>
      <c r="G84" s="60"/>
      <c r="H84" s="60"/>
      <c r="I84" s="60"/>
      <c r="J84" s="60">
        <f t="shared" si="0"/>
        <v>0</v>
      </c>
      <c r="K84" s="140">
        <f t="shared" si="5"/>
        <v>0</v>
      </c>
      <c r="L84" s="60">
        <f t="shared" si="1"/>
        <v>0</v>
      </c>
      <c r="M84" s="60">
        <f t="shared" si="2"/>
        <v>0</v>
      </c>
      <c r="N84" s="60">
        <f t="shared" si="3"/>
        <v>0</v>
      </c>
      <c r="O84" s="60">
        <f t="shared" si="4"/>
        <v>0</v>
      </c>
    </row>
    <row r="85" spans="1:15" s="7" customFormat="1" ht="30" x14ac:dyDescent="0.25">
      <c r="A85" s="70">
        <v>59</v>
      </c>
      <c r="B85" s="88" t="s">
        <v>355</v>
      </c>
      <c r="C85" s="70" t="s">
        <v>226</v>
      </c>
      <c r="D85" s="89">
        <v>4</v>
      </c>
      <c r="E85" s="87"/>
      <c r="F85" s="60"/>
      <c r="G85" s="60"/>
      <c r="H85" s="60"/>
      <c r="I85" s="60"/>
      <c r="J85" s="60">
        <f t="shared" ref="J85:J120" si="6">I85+H85+G85</f>
        <v>0</v>
      </c>
      <c r="K85" s="140">
        <f t="shared" si="5"/>
        <v>0</v>
      </c>
      <c r="L85" s="60">
        <f t="shared" ref="L85:L120" si="7">ROUND(D85*G85,2)</f>
        <v>0</v>
      </c>
      <c r="M85" s="60">
        <f t="shared" ref="M85:M120" si="8">ROUND(D85*H85,2)</f>
        <v>0</v>
      </c>
      <c r="N85" s="60">
        <f t="shared" ref="N85:N120" si="9">ROUND(D85*I85,2)</f>
        <v>0</v>
      </c>
      <c r="O85" s="60">
        <f t="shared" ref="O85:O120" si="10">N85+M85+L85</f>
        <v>0</v>
      </c>
    </row>
    <row r="86" spans="1:15" s="7" customFormat="1" ht="45" x14ac:dyDescent="0.25">
      <c r="A86" s="70">
        <v>60</v>
      </c>
      <c r="B86" s="88" t="s">
        <v>356</v>
      </c>
      <c r="C86" s="70" t="s">
        <v>226</v>
      </c>
      <c r="D86" s="89">
        <v>3</v>
      </c>
      <c r="E86" s="87"/>
      <c r="F86" s="60"/>
      <c r="G86" s="60"/>
      <c r="H86" s="60"/>
      <c r="I86" s="60"/>
      <c r="J86" s="60">
        <f t="shared" si="6"/>
        <v>0</v>
      </c>
      <c r="K86" s="140">
        <f t="shared" si="5"/>
        <v>0</v>
      </c>
      <c r="L86" s="60">
        <f t="shared" si="7"/>
        <v>0</v>
      </c>
      <c r="M86" s="60">
        <f t="shared" si="8"/>
        <v>0</v>
      </c>
      <c r="N86" s="60">
        <f t="shared" si="9"/>
        <v>0</v>
      </c>
      <c r="O86" s="60">
        <f t="shared" si="10"/>
        <v>0</v>
      </c>
    </row>
    <row r="87" spans="1:15" s="7" customFormat="1" ht="30" x14ac:dyDescent="0.25">
      <c r="A87" s="70">
        <v>61</v>
      </c>
      <c r="B87" s="88" t="s">
        <v>357</v>
      </c>
      <c r="C87" s="71" t="s">
        <v>226</v>
      </c>
      <c r="D87" s="86">
        <v>1</v>
      </c>
      <c r="E87" s="87"/>
      <c r="F87" s="60"/>
      <c r="G87" s="60"/>
      <c r="H87" s="60"/>
      <c r="I87" s="60"/>
      <c r="J87" s="60">
        <f t="shared" si="6"/>
        <v>0</v>
      </c>
      <c r="K87" s="140">
        <f t="shared" ref="K87:K120" si="11">ROUND(D87*E87,1)</f>
        <v>0</v>
      </c>
      <c r="L87" s="60">
        <f t="shared" si="7"/>
        <v>0</v>
      </c>
      <c r="M87" s="60">
        <f t="shared" si="8"/>
        <v>0</v>
      </c>
      <c r="N87" s="60">
        <f t="shared" si="9"/>
        <v>0</v>
      </c>
      <c r="O87" s="60">
        <f t="shared" si="10"/>
        <v>0</v>
      </c>
    </row>
    <row r="88" spans="1:15" s="7" customFormat="1" ht="15" x14ac:dyDescent="0.25">
      <c r="A88" s="70">
        <v>62</v>
      </c>
      <c r="B88" s="85" t="s">
        <v>358</v>
      </c>
      <c r="C88" s="71" t="s">
        <v>151</v>
      </c>
      <c r="D88" s="86">
        <v>3</v>
      </c>
      <c r="E88" s="90"/>
      <c r="F88" s="90"/>
      <c r="G88" s="60"/>
      <c r="H88" s="60"/>
      <c r="I88" s="60"/>
      <c r="J88" s="60">
        <f t="shared" si="6"/>
        <v>0</v>
      </c>
      <c r="K88" s="140">
        <f t="shared" si="11"/>
        <v>0</v>
      </c>
      <c r="L88" s="60">
        <f t="shared" si="7"/>
        <v>0</v>
      </c>
      <c r="M88" s="60">
        <f t="shared" si="8"/>
        <v>0</v>
      </c>
      <c r="N88" s="60">
        <f t="shared" si="9"/>
        <v>0</v>
      </c>
      <c r="O88" s="60">
        <f t="shared" si="10"/>
        <v>0</v>
      </c>
    </row>
    <row r="89" spans="1:15" s="7" customFormat="1" ht="45" x14ac:dyDescent="0.25">
      <c r="A89" s="71">
        <v>63</v>
      </c>
      <c r="B89" s="88" t="s">
        <v>359</v>
      </c>
      <c r="C89" s="70" t="s">
        <v>141</v>
      </c>
      <c r="D89" s="89">
        <v>4.5</v>
      </c>
      <c r="E89" s="90"/>
      <c r="F89" s="90"/>
      <c r="G89" s="60"/>
      <c r="H89" s="60"/>
      <c r="I89" s="60"/>
      <c r="J89" s="60">
        <f t="shared" si="6"/>
        <v>0</v>
      </c>
      <c r="K89" s="140">
        <f t="shared" si="11"/>
        <v>0</v>
      </c>
      <c r="L89" s="60">
        <f t="shared" si="7"/>
        <v>0</v>
      </c>
      <c r="M89" s="60">
        <f t="shared" si="8"/>
        <v>0</v>
      </c>
      <c r="N89" s="60">
        <f t="shared" si="9"/>
        <v>0</v>
      </c>
      <c r="O89" s="60">
        <f t="shared" si="10"/>
        <v>0</v>
      </c>
    </row>
    <row r="90" spans="1:15" s="7" customFormat="1" ht="15" x14ac:dyDescent="0.25">
      <c r="A90" s="96"/>
      <c r="B90" s="97" t="s">
        <v>213</v>
      </c>
      <c r="C90" s="91"/>
      <c r="D90" s="92"/>
      <c r="E90" s="93"/>
      <c r="F90" s="94"/>
      <c r="G90" s="94"/>
      <c r="H90" s="94"/>
      <c r="I90" s="94"/>
      <c r="J90" s="94"/>
      <c r="K90" s="141"/>
      <c r="L90" s="94"/>
      <c r="M90" s="94"/>
      <c r="N90" s="94"/>
      <c r="O90" s="94"/>
    </row>
    <row r="91" spans="1:15" s="7" customFormat="1" ht="30" x14ac:dyDescent="0.25">
      <c r="A91" s="70">
        <v>64</v>
      </c>
      <c r="B91" s="88" t="s">
        <v>360</v>
      </c>
      <c r="C91" s="71" t="s">
        <v>226</v>
      </c>
      <c r="D91" s="89">
        <v>1</v>
      </c>
      <c r="E91" s="90"/>
      <c r="F91" s="90"/>
      <c r="G91" s="60"/>
      <c r="H91" s="60"/>
      <c r="I91" s="60"/>
      <c r="J91" s="60">
        <f t="shared" si="6"/>
        <v>0</v>
      </c>
      <c r="K91" s="140">
        <f t="shared" si="11"/>
        <v>0</v>
      </c>
      <c r="L91" s="60">
        <f t="shared" si="7"/>
        <v>0</v>
      </c>
      <c r="M91" s="60">
        <f t="shared" si="8"/>
        <v>0</v>
      </c>
      <c r="N91" s="60">
        <f t="shared" si="9"/>
        <v>0</v>
      </c>
      <c r="O91" s="60">
        <f t="shared" si="10"/>
        <v>0</v>
      </c>
    </row>
    <row r="92" spans="1:15" s="7" customFormat="1" ht="15" x14ac:dyDescent="0.25">
      <c r="A92" s="96"/>
      <c r="B92" s="97" t="s">
        <v>214</v>
      </c>
      <c r="C92" s="91"/>
      <c r="D92" s="92"/>
      <c r="E92" s="93"/>
      <c r="F92" s="94"/>
      <c r="G92" s="94"/>
      <c r="H92" s="94"/>
      <c r="I92" s="94"/>
      <c r="J92" s="94"/>
      <c r="K92" s="141"/>
      <c r="L92" s="94"/>
      <c r="M92" s="94"/>
      <c r="N92" s="94"/>
      <c r="O92" s="94"/>
    </row>
    <row r="93" spans="1:15" s="7" customFormat="1" ht="45" x14ac:dyDescent="0.25">
      <c r="A93" s="70">
        <v>65</v>
      </c>
      <c r="B93" s="88" t="s">
        <v>215</v>
      </c>
      <c r="C93" s="71" t="s">
        <v>216</v>
      </c>
      <c r="D93" s="86">
        <v>4.5999999999999996</v>
      </c>
      <c r="E93" s="87"/>
      <c r="F93" s="60"/>
      <c r="G93" s="60"/>
      <c r="H93" s="60"/>
      <c r="I93" s="60"/>
      <c r="J93" s="60">
        <f t="shared" si="6"/>
        <v>0</v>
      </c>
      <c r="K93" s="140">
        <f t="shared" si="11"/>
        <v>0</v>
      </c>
      <c r="L93" s="60">
        <f t="shared" si="7"/>
        <v>0</v>
      </c>
      <c r="M93" s="60">
        <f t="shared" si="8"/>
        <v>0</v>
      </c>
      <c r="N93" s="60">
        <f t="shared" si="9"/>
        <v>0</v>
      </c>
      <c r="O93" s="60">
        <f t="shared" si="10"/>
        <v>0</v>
      </c>
    </row>
    <row r="94" spans="1:15" s="7" customFormat="1" ht="45" x14ac:dyDescent="0.25">
      <c r="A94" s="70">
        <v>66</v>
      </c>
      <c r="B94" s="85" t="s">
        <v>217</v>
      </c>
      <c r="C94" s="71" t="s">
        <v>216</v>
      </c>
      <c r="D94" s="86">
        <v>4.5999999999999996</v>
      </c>
      <c r="E94" s="90"/>
      <c r="F94" s="90"/>
      <c r="G94" s="60"/>
      <c r="H94" s="60"/>
      <c r="I94" s="60"/>
      <c r="J94" s="60">
        <f t="shared" si="6"/>
        <v>0</v>
      </c>
      <c r="K94" s="140">
        <f t="shared" si="11"/>
        <v>0</v>
      </c>
      <c r="L94" s="60">
        <f t="shared" si="7"/>
        <v>0</v>
      </c>
      <c r="M94" s="60">
        <f t="shared" si="8"/>
        <v>0</v>
      </c>
      <c r="N94" s="60">
        <f t="shared" si="9"/>
        <v>0</v>
      </c>
      <c r="O94" s="60">
        <f t="shared" si="10"/>
        <v>0</v>
      </c>
    </row>
    <row r="95" spans="1:15" s="7" customFormat="1" ht="15" x14ac:dyDescent="0.25">
      <c r="A95" s="70">
        <v>67</v>
      </c>
      <c r="B95" s="88" t="s">
        <v>339</v>
      </c>
      <c r="C95" s="70" t="s">
        <v>216</v>
      </c>
      <c r="D95" s="89">
        <v>54.5</v>
      </c>
      <c r="E95" s="90"/>
      <c r="F95" s="90"/>
      <c r="G95" s="60"/>
      <c r="H95" s="60"/>
      <c r="I95" s="60"/>
      <c r="J95" s="60">
        <f t="shared" si="6"/>
        <v>0</v>
      </c>
      <c r="K95" s="140">
        <f t="shared" si="11"/>
        <v>0</v>
      </c>
      <c r="L95" s="60">
        <f t="shared" si="7"/>
        <v>0</v>
      </c>
      <c r="M95" s="60">
        <f t="shared" si="8"/>
        <v>0</v>
      </c>
      <c r="N95" s="60">
        <f t="shared" si="9"/>
        <v>0</v>
      </c>
      <c r="O95" s="60">
        <f t="shared" si="10"/>
        <v>0</v>
      </c>
    </row>
    <row r="96" spans="1:15" s="7" customFormat="1" ht="30" x14ac:dyDescent="0.25">
      <c r="A96" s="71">
        <v>68</v>
      </c>
      <c r="B96" s="88" t="s">
        <v>361</v>
      </c>
      <c r="C96" s="70" t="s">
        <v>151</v>
      </c>
      <c r="D96" s="89">
        <v>3</v>
      </c>
      <c r="E96" s="90"/>
      <c r="F96" s="90"/>
      <c r="G96" s="60"/>
      <c r="H96" s="60"/>
      <c r="I96" s="60"/>
      <c r="J96" s="60">
        <f t="shared" si="6"/>
        <v>0</v>
      </c>
      <c r="K96" s="140">
        <f t="shared" si="11"/>
        <v>0</v>
      </c>
      <c r="L96" s="60">
        <f t="shared" si="7"/>
        <v>0</v>
      </c>
      <c r="M96" s="60">
        <f t="shared" si="8"/>
        <v>0</v>
      </c>
      <c r="N96" s="60">
        <f t="shared" si="9"/>
        <v>0</v>
      </c>
      <c r="O96" s="60">
        <f t="shared" si="10"/>
        <v>0</v>
      </c>
    </row>
    <row r="97" spans="1:15" s="7" customFormat="1" ht="30" x14ac:dyDescent="0.25">
      <c r="A97" s="70">
        <v>69</v>
      </c>
      <c r="B97" s="88" t="s">
        <v>128</v>
      </c>
      <c r="C97" s="71" t="s">
        <v>308</v>
      </c>
      <c r="D97" s="89">
        <v>1</v>
      </c>
      <c r="E97" s="90"/>
      <c r="F97" s="90"/>
      <c r="G97" s="60"/>
      <c r="H97" s="60"/>
      <c r="I97" s="60"/>
      <c r="J97" s="60">
        <f t="shared" si="6"/>
        <v>0</v>
      </c>
      <c r="K97" s="140">
        <f t="shared" si="11"/>
        <v>0</v>
      </c>
      <c r="L97" s="60">
        <f t="shared" si="7"/>
        <v>0</v>
      </c>
      <c r="M97" s="60">
        <f t="shared" si="8"/>
        <v>0</v>
      </c>
      <c r="N97" s="60">
        <f t="shared" si="9"/>
        <v>0</v>
      </c>
      <c r="O97" s="60">
        <f t="shared" si="10"/>
        <v>0</v>
      </c>
    </row>
    <row r="98" spans="1:15" s="7" customFormat="1" ht="60" x14ac:dyDescent="0.25">
      <c r="A98" s="70">
        <v>70</v>
      </c>
      <c r="B98" s="88" t="s">
        <v>362</v>
      </c>
      <c r="C98" s="70" t="s">
        <v>308</v>
      </c>
      <c r="D98" s="89">
        <v>1</v>
      </c>
      <c r="E98" s="87"/>
      <c r="F98" s="60"/>
      <c r="G98" s="60"/>
      <c r="H98" s="60"/>
      <c r="I98" s="60"/>
      <c r="J98" s="60">
        <f t="shared" si="6"/>
        <v>0</v>
      </c>
      <c r="K98" s="140">
        <f t="shared" si="11"/>
        <v>0</v>
      </c>
      <c r="L98" s="60">
        <f t="shared" si="7"/>
        <v>0</v>
      </c>
      <c r="M98" s="60">
        <f t="shared" si="8"/>
        <v>0</v>
      </c>
      <c r="N98" s="60">
        <f t="shared" si="9"/>
        <v>0</v>
      </c>
      <c r="O98" s="60">
        <f t="shared" si="10"/>
        <v>0</v>
      </c>
    </row>
    <row r="99" spans="1:15" s="7" customFormat="1" ht="60" x14ac:dyDescent="0.25">
      <c r="A99" s="70">
        <v>71</v>
      </c>
      <c r="B99" s="88" t="s">
        <v>130</v>
      </c>
      <c r="C99" s="71" t="s">
        <v>308</v>
      </c>
      <c r="D99" s="86">
        <v>1</v>
      </c>
      <c r="E99" s="87"/>
      <c r="F99" s="60"/>
      <c r="G99" s="60"/>
      <c r="H99" s="60"/>
      <c r="I99" s="60"/>
      <c r="J99" s="60">
        <f t="shared" si="6"/>
        <v>0</v>
      </c>
      <c r="K99" s="140">
        <f t="shared" si="11"/>
        <v>0</v>
      </c>
      <c r="L99" s="60">
        <f t="shared" si="7"/>
        <v>0</v>
      </c>
      <c r="M99" s="60">
        <f t="shared" si="8"/>
        <v>0</v>
      </c>
      <c r="N99" s="60">
        <f t="shared" si="9"/>
        <v>0</v>
      </c>
      <c r="O99" s="60">
        <f t="shared" si="10"/>
        <v>0</v>
      </c>
    </row>
    <row r="100" spans="1:15" s="7" customFormat="1" ht="15" hidden="1" x14ac:dyDescent="0.25">
      <c r="A100" s="70">
        <v>80</v>
      </c>
      <c r="B100" s="85"/>
      <c r="C100" s="71"/>
      <c r="D100" s="86"/>
      <c r="E100" s="90"/>
      <c r="F100" s="90"/>
      <c r="G100" s="60">
        <f t="shared" ref="G100:G120" si="12">ROUND(E100*F100,2)</f>
        <v>0</v>
      </c>
      <c r="H100" s="60"/>
      <c r="I100" s="60"/>
      <c r="J100" s="60">
        <f t="shared" si="6"/>
        <v>0</v>
      </c>
      <c r="K100" s="140">
        <f t="shared" si="11"/>
        <v>0</v>
      </c>
      <c r="L100" s="60">
        <f t="shared" si="7"/>
        <v>0</v>
      </c>
      <c r="M100" s="60">
        <f t="shared" si="8"/>
        <v>0</v>
      </c>
      <c r="N100" s="60">
        <f t="shared" si="9"/>
        <v>0</v>
      </c>
      <c r="O100" s="60">
        <f t="shared" si="10"/>
        <v>0</v>
      </c>
    </row>
    <row r="101" spans="1:15" s="7" customFormat="1" ht="15" hidden="1" x14ac:dyDescent="0.25">
      <c r="A101" s="70">
        <v>81</v>
      </c>
      <c r="B101" s="85"/>
      <c r="C101" s="71"/>
      <c r="D101" s="86"/>
      <c r="E101" s="90"/>
      <c r="F101" s="90"/>
      <c r="G101" s="60">
        <f t="shared" si="12"/>
        <v>0</v>
      </c>
      <c r="H101" s="60"/>
      <c r="I101" s="60"/>
      <c r="J101" s="60">
        <f t="shared" si="6"/>
        <v>0</v>
      </c>
      <c r="K101" s="140">
        <f t="shared" si="11"/>
        <v>0</v>
      </c>
      <c r="L101" s="60">
        <f t="shared" si="7"/>
        <v>0</v>
      </c>
      <c r="M101" s="60">
        <f t="shared" si="8"/>
        <v>0</v>
      </c>
      <c r="N101" s="60">
        <f t="shared" si="9"/>
        <v>0</v>
      </c>
      <c r="O101" s="60">
        <f t="shared" si="10"/>
        <v>0</v>
      </c>
    </row>
    <row r="102" spans="1:15" s="7" customFormat="1" ht="15" hidden="1" x14ac:dyDescent="0.25">
      <c r="A102" s="71">
        <v>82</v>
      </c>
      <c r="B102" s="88"/>
      <c r="C102" s="70"/>
      <c r="D102" s="89"/>
      <c r="E102" s="90"/>
      <c r="F102" s="90"/>
      <c r="G102" s="60">
        <f t="shared" si="12"/>
        <v>0</v>
      </c>
      <c r="H102" s="60"/>
      <c r="I102" s="60"/>
      <c r="J102" s="60">
        <f t="shared" si="6"/>
        <v>0</v>
      </c>
      <c r="K102" s="140">
        <f t="shared" si="11"/>
        <v>0</v>
      </c>
      <c r="L102" s="60">
        <f t="shared" si="7"/>
        <v>0</v>
      </c>
      <c r="M102" s="60">
        <f t="shared" si="8"/>
        <v>0</v>
      </c>
      <c r="N102" s="60">
        <f t="shared" si="9"/>
        <v>0</v>
      </c>
      <c r="O102" s="60">
        <f t="shared" si="10"/>
        <v>0</v>
      </c>
    </row>
    <row r="103" spans="1:15" s="7" customFormat="1" ht="15" hidden="1" x14ac:dyDescent="0.25">
      <c r="A103" s="70">
        <v>83</v>
      </c>
      <c r="B103" s="88"/>
      <c r="C103" s="70"/>
      <c r="D103" s="89"/>
      <c r="E103" s="90"/>
      <c r="F103" s="90"/>
      <c r="G103" s="60">
        <f t="shared" si="12"/>
        <v>0</v>
      </c>
      <c r="H103" s="60"/>
      <c r="I103" s="60"/>
      <c r="J103" s="60">
        <f t="shared" si="6"/>
        <v>0</v>
      </c>
      <c r="K103" s="140">
        <f t="shared" si="11"/>
        <v>0</v>
      </c>
      <c r="L103" s="60">
        <f t="shared" si="7"/>
        <v>0</v>
      </c>
      <c r="M103" s="60">
        <f t="shared" si="8"/>
        <v>0</v>
      </c>
      <c r="N103" s="60">
        <f t="shared" si="9"/>
        <v>0</v>
      </c>
      <c r="O103" s="60">
        <f t="shared" si="10"/>
        <v>0</v>
      </c>
    </row>
    <row r="104" spans="1:15" s="7" customFormat="1" ht="15" hidden="1" x14ac:dyDescent="0.25">
      <c r="A104" s="70">
        <v>84</v>
      </c>
      <c r="B104" s="88"/>
      <c r="C104" s="71"/>
      <c r="D104" s="89"/>
      <c r="E104" s="90"/>
      <c r="F104" s="90"/>
      <c r="G104" s="60">
        <f t="shared" si="12"/>
        <v>0</v>
      </c>
      <c r="H104" s="60"/>
      <c r="I104" s="60"/>
      <c r="J104" s="60">
        <f t="shared" si="6"/>
        <v>0</v>
      </c>
      <c r="K104" s="140">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f t="shared" si="12"/>
        <v>0</v>
      </c>
      <c r="H105" s="60"/>
      <c r="I105" s="60"/>
      <c r="J105" s="60">
        <f t="shared" si="6"/>
        <v>0</v>
      </c>
      <c r="K105" s="140">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f t="shared" si="12"/>
        <v>0</v>
      </c>
      <c r="H106" s="60"/>
      <c r="I106" s="60"/>
      <c r="J106" s="60">
        <f t="shared" si="6"/>
        <v>0</v>
      </c>
      <c r="K106" s="140">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f t="shared" si="12"/>
        <v>0</v>
      </c>
      <c r="H107" s="60"/>
      <c r="I107" s="60"/>
      <c r="J107" s="60">
        <f t="shared" si="6"/>
        <v>0</v>
      </c>
      <c r="K107" s="140">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f t="shared" si="12"/>
        <v>0</v>
      </c>
      <c r="H108" s="60"/>
      <c r="I108" s="60"/>
      <c r="J108" s="60">
        <f t="shared" si="6"/>
        <v>0</v>
      </c>
      <c r="K108" s="140">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f t="shared" si="12"/>
        <v>0</v>
      </c>
      <c r="H109" s="60"/>
      <c r="I109" s="60"/>
      <c r="J109" s="60">
        <f t="shared" si="6"/>
        <v>0</v>
      </c>
      <c r="K109" s="140">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f t="shared" si="12"/>
        <v>0</v>
      </c>
      <c r="H110" s="60"/>
      <c r="I110" s="60"/>
      <c r="J110" s="60">
        <f t="shared" si="6"/>
        <v>0</v>
      </c>
      <c r="K110" s="140">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f t="shared" si="12"/>
        <v>0</v>
      </c>
      <c r="H111" s="60"/>
      <c r="I111" s="60"/>
      <c r="J111" s="60">
        <f t="shared" si="6"/>
        <v>0</v>
      </c>
      <c r="K111" s="140">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si="12"/>
        <v>0</v>
      </c>
      <c r="H112" s="60"/>
      <c r="I112" s="60"/>
      <c r="J112" s="60">
        <f t="shared" si="6"/>
        <v>0</v>
      </c>
      <c r="K112" s="140">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140">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140">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140">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140">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140">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140">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140">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140">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142"/>
      <c r="L121" s="63"/>
      <c r="M121" s="63"/>
      <c r="N121" s="63"/>
      <c r="O121" s="60"/>
      <c r="P121" s="7"/>
    </row>
    <row r="122" spans="1:16" ht="15.75" customHeight="1" x14ac:dyDescent="0.25">
      <c r="A122" s="170" t="s">
        <v>63</v>
      </c>
      <c r="B122" s="171"/>
      <c r="C122" s="171"/>
      <c r="D122" s="171"/>
      <c r="E122" s="171"/>
      <c r="F122" s="171"/>
      <c r="G122" s="171"/>
      <c r="H122" s="171"/>
      <c r="I122" s="171"/>
      <c r="J122" s="172"/>
      <c r="K122" s="143">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30"/>
  <sheetViews>
    <sheetView topLeftCell="A10" zoomScale="90" zoomScaleNormal="90" workbookViewId="0">
      <selection activeCell="E22" sqref="E22:I104"/>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119</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363</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60" x14ac:dyDescent="0.25">
      <c r="A22" s="71">
        <v>1</v>
      </c>
      <c r="B22" s="88" t="s">
        <v>362</v>
      </c>
      <c r="C22" s="71" t="s">
        <v>129</v>
      </c>
      <c r="D22" s="89">
        <v>1</v>
      </c>
      <c r="E22" s="87"/>
      <c r="F22" s="60"/>
      <c r="G22" s="60"/>
      <c r="H22" s="60"/>
      <c r="I22" s="60"/>
      <c r="J22" s="60">
        <f t="shared" ref="J22:J84" si="0">I22+H22+G22</f>
        <v>0</v>
      </c>
      <c r="K22" s="140">
        <f>ROUND(D22*E22,1)</f>
        <v>0</v>
      </c>
      <c r="L22" s="60">
        <f t="shared" ref="L22:L84" si="1">ROUND(D22*G22,2)</f>
        <v>0</v>
      </c>
      <c r="M22" s="60">
        <f t="shared" ref="M22:M84" si="2">ROUND(D22*H22,2)</f>
        <v>0</v>
      </c>
      <c r="N22" s="60">
        <f t="shared" ref="N22:N84" si="3">ROUND(D22*I22,2)</f>
        <v>0</v>
      </c>
      <c r="O22" s="60">
        <f t="shared" ref="O22:O84" si="4">N22+M22+L22</f>
        <v>0</v>
      </c>
    </row>
    <row r="23" spans="1:16" s="7" customFormat="1" ht="30" x14ac:dyDescent="0.25">
      <c r="A23" s="70">
        <v>2</v>
      </c>
      <c r="B23" s="88" t="s">
        <v>128</v>
      </c>
      <c r="C23" s="70" t="s">
        <v>129</v>
      </c>
      <c r="D23" s="89">
        <v>1</v>
      </c>
      <c r="E23" s="87"/>
      <c r="F23" s="60"/>
      <c r="G23" s="60"/>
      <c r="H23" s="60"/>
      <c r="I23" s="60"/>
      <c r="J23" s="60">
        <f t="shared" si="0"/>
        <v>0</v>
      </c>
      <c r="K23" s="140">
        <f t="shared" ref="K23:K86" si="5">ROUND(D23*E23,1)</f>
        <v>0</v>
      </c>
      <c r="L23" s="60">
        <f t="shared" si="1"/>
        <v>0</v>
      </c>
      <c r="M23" s="60">
        <f t="shared" si="2"/>
        <v>0</v>
      </c>
      <c r="N23" s="60">
        <f t="shared" si="3"/>
        <v>0</v>
      </c>
      <c r="O23" s="60">
        <f t="shared" si="4"/>
        <v>0</v>
      </c>
    </row>
    <row r="24" spans="1:16" s="7" customFormat="1" ht="60" x14ac:dyDescent="0.25">
      <c r="A24" s="70">
        <v>3</v>
      </c>
      <c r="B24" s="85" t="s">
        <v>130</v>
      </c>
      <c r="C24" s="70" t="s">
        <v>129</v>
      </c>
      <c r="D24" s="86">
        <v>1</v>
      </c>
      <c r="E24" s="87"/>
      <c r="F24" s="60"/>
      <c r="G24" s="60"/>
      <c r="H24" s="60"/>
      <c r="I24" s="60"/>
      <c r="J24" s="60">
        <f t="shared" si="0"/>
        <v>0</v>
      </c>
      <c r="K24" s="140">
        <f t="shared" si="5"/>
        <v>0</v>
      </c>
      <c r="L24" s="60">
        <f t="shared" si="1"/>
        <v>0</v>
      </c>
      <c r="M24" s="60">
        <f t="shared" si="2"/>
        <v>0</v>
      </c>
      <c r="N24" s="60">
        <f t="shared" si="3"/>
        <v>0</v>
      </c>
      <c r="O24" s="60">
        <f t="shared" si="4"/>
        <v>0</v>
      </c>
    </row>
    <row r="25" spans="1:16" s="7" customFormat="1" ht="15" x14ac:dyDescent="0.25">
      <c r="A25" s="96"/>
      <c r="B25" s="97" t="s">
        <v>131</v>
      </c>
      <c r="C25" s="91"/>
      <c r="D25" s="92"/>
      <c r="E25" s="93"/>
      <c r="F25" s="94"/>
      <c r="G25" s="94"/>
      <c r="H25" s="94"/>
      <c r="I25" s="94"/>
      <c r="J25" s="94"/>
      <c r="K25" s="141"/>
      <c r="L25" s="94"/>
      <c r="M25" s="94"/>
      <c r="N25" s="94"/>
      <c r="O25" s="94"/>
    </row>
    <row r="26" spans="1:16" s="7" customFormat="1" ht="15" x14ac:dyDescent="0.25">
      <c r="A26" s="71">
        <v>4</v>
      </c>
      <c r="B26" s="85" t="s">
        <v>134</v>
      </c>
      <c r="C26" s="71" t="s">
        <v>133</v>
      </c>
      <c r="D26" s="86">
        <v>30</v>
      </c>
      <c r="E26" s="87"/>
      <c r="F26" s="60"/>
      <c r="G26" s="60"/>
      <c r="H26" s="60"/>
      <c r="I26" s="60"/>
      <c r="J26" s="60">
        <f t="shared" si="0"/>
        <v>0</v>
      </c>
      <c r="K26" s="140">
        <f t="shared" si="5"/>
        <v>0</v>
      </c>
      <c r="L26" s="60">
        <f t="shared" si="1"/>
        <v>0</v>
      </c>
      <c r="M26" s="60">
        <f t="shared" si="2"/>
        <v>0</v>
      </c>
      <c r="N26" s="60">
        <f t="shared" si="3"/>
        <v>0</v>
      </c>
      <c r="O26" s="60">
        <f t="shared" si="4"/>
        <v>0</v>
      </c>
    </row>
    <row r="27" spans="1:16" s="7" customFormat="1" ht="30" x14ac:dyDescent="0.25">
      <c r="A27" s="70">
        <v>5</v>
      </c>
      <c r="B27" s="88" t="s">
        <v>137</v>
      </c>
      <c r="C27" s="71" t="s">
        <v>133</v>
      </c>
      <c r="D27" s="89">
        <v>8.3000000000000007</v>
      </c>
      <c r="E27" s="87"/>
      <c r="F27" s="60"/>
      <c r="G27" s="60"/>
      <c r="H27" s="60"/>
      <c r="I27" s="60"/>
      <c r="J27" s="60">
        <f t="shared" si="0"/>
        <v>0</v>
      </c>
      <c r="K27" s="140">
        <f t="shared" si="5"/>
        <v>0</v>
      </c>
      <c r="L27" s="60">
        <f t="shared" si="1"/>
        <v>0</v>
      </c>
      <c r="M27" s="60">
        <f t="shared" si="2"/>
        <v>0</v>
      </c>
      <c r="N27" s="60">
        <f t="shared" si="3"/>
        <v>0</v>
      </c>
      <c r="O27" s="60">
        <f t="shared" si="4"/>
        <v>0</v>
      </c>
    </row>
    <row r="28" spans="1:16" s="7" customFormat="1" ht="30" x14ac:dyDescent="0.25">
      <c r="A28" s="70">
        <v>6</v>
      </c>
      <c r="B28" s="88" t="s">
        <v>364</v>
      </c>
      <c r="C28" s="71" t="s">
        <v>133</v>
      </c>
      <c r="D28" s="89">
        <v>4.2</v>
      </c>
      <c r="E28" s="90"/>
      <c r="F28" s="90"/>
      <c r="G28" s="60"/>
      <c r="H28" s="60"/>
      <c r="I28" s="60"/>
      <c r="J28" s="60">
        <f t="shared" si="0"/>
        <v>0</v>
      </c>
      <c r="K28" s="140">
        <f t="shared" si="5"/>
        <v>0</v>
      </c>
      <c r="L28" s="60">
        <f t="shared" si="1"/>
        <v>0</v>
      </c>
      <c r="M28" s="60">
        <f t="shared" si="2"/>
        <v>0</v>
      </c>
      <c r="N28" s="60">
        <f t="shared" si="3"/>
        <v>0</v>
      </c>
      <c r="O28" s="60">
        <f t="shared" si="4"/>
        <v>0</v>
      </c>
    </row>
    <row r="29" spans="1:16" s="7" customFormat="1" ht="15" x14ac:dyDescent="0.25">
      <c r="A29" s="71">
        <v>7</v>
      </c>
      <c r="B29" s="88" t="s">
        <v>365</v>
      </c>
      <c r="C29" s="71" t="s">
        <v>129</v>
      </c>
      <c r="D29" s="89">
        <v>1</v>
      </c>
      <c r="E29" s="87"/>
      <c r="F29" s="60"/>
      <c r="G29" s="60"/>
      <c r="H29" s="60"/>
      <c r="I29" s="60"/>
      <c r="J29" s="60">
        <f t="shared" si="0"/>
        <v>0</v>
      </c>
      <c r="K29" s="140">
        <f t="shared" si="5"/>
        <v>0</v>
      </c>
      <c r="L29" s="60">
        <f t="shared" si="1"/>
        <v>0</v>
      </c>
      <c r="M29" s="60">
        <f t="shared" si="2"/>
        <v>0</v>
      </c>
      <c r="N29" s="60">
        <f t="shared" si="3"/>
        <v>0</v>
      </c>
      <c r="O29" s="60">
        <f t="shared" si="4"/>
        <v>0</v>
      </c>
    </row>
    <row r="30" spans="1:16" s="7" customFormat="1" ht="15" x14ac:dyDescent="0.25">
      <c r="A30" s="70">
        <v>8</v>
      </c>
      <c r="B30" s="88" t="s">
        <v>140</v>
      </c>
      <c r="C30" s="71" t="s">
        <v>141</v>
      </c>
      <c r="D30" s="89">
        <v>30</v>
      </c>
      <c r="E30" s="87"/>
      <c r="F30" s="60"/>
      <c r="G30" s="60"/>
      <c r="H30" s="60"/>
      <c r="I30" s="60"/>
      <c r="J30" s="60">
        <f t="shared" si="0"/>
        <v>0</v>
      </c>
      <c r="K30" s="140">
        <f t="shared" si="5"/>
        <v>0</v>
      </c>
      <c r="L30" s="60">
        <f t="shared" si="1"/>
        <v>0</v>
      </c>
      <c r="M30" s="60">
        <f t="shared" si="2"/>
        <v>0</v>
      </c>
      <c r="N30" s="60">
        <f t="shared" si="3"/>
        <v>0</v>
      </c>
      <c r="O30" s="60">
        <f t="shared" si="4"/>
        <v>0</v>
      </c>
    </row>
    <row r="31" spans="1:16" s="7" customFormat="1" ht="30" x14ac:dyDescent="0.25">
      <c r="A31" s="71">
        <v>9</v>
      </c>
      <c r="B31" s="88" t="s">
        <v>143</v>
      </c>
      <c r="C31" s="71" t="s">
        <v>129</v>
      </c>
      <c r="D31" s="86">
        <v>2</v>
      </c>
      <c r="E31" s="87"/>
      <c r="F31" s="60"/>
      <c r="G31" s="60"/>
      <c r="H31" s="60"/>
      <c r="I31" s="60"/>
      <c r="J31" s="60">
        <f t="shared" si="0"/>
        <v>0</v>
      </c>
      <c r="K31" s="140">
        <f t="shared" si="5"/>
        <v>0</v>
      </c>
      <c r="L31" s="60">
        <f t="shared" si="1"/>
        <v>0</v>
      </c>
      <c r="M31" s="60">
        <f t="shared" si="2"/>
        <v>0</v>
      </c>
      <c r="N31" s="60">
        <f t="shared" si="3"/>
        <v>0</v>
      </c>
      <c r="O31" s="60">
        <f t="shared" si="4"/>
        <v>0</v>
      </c>
    </row>
    <row r="32" spans="1:16" s="7" customFormat="1" ht="30" x14ac:dyDescent="0.25">
      <c r="A32" s="70">
        <v>10</v>
      </c>
      <c r="B32" s="85" t="s">
        <v>144</v>
      </c>
      <c r="C32" s="70" t="s">
        <v>129</v>
      </c>
      <c r="D32" s="86">
        <v>1</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30" x14ac:dyDescent="0.25">
      <c r="A33" s="70">
        <v>11</v>
      </c>
      <c r="B33" s="88" t="s">
        <v>145</v>
      </c>
      <c r="C33" s="70" t="s">
        <v>129</v>
      </c>
      <c r="D33" s="89">
        <v>1</v>
      </c>
      <c r="E33" s="87"/>
      <c r="F33" s="60"/>
      <c r="G33" s="60"/>
      <c r="H33" s="60"/>
      <c r="I33" s="60"/>
      <c r="J33" s="60">
        <f t="shared" si="0"/>
        <v>0</v>
      </c>
      <c r="K33" s="140">
        <f t="shared" si="5"/>
        <v>0</v>
      </c>
      <c r="L33" s="60">
        <f t="shared" si="1"/>
        <v>0</v>
      </c>
      <c r="M33" s="60">
        <f t="shared" si="2"/>
        <v>0</v>
      </c>
      <c r="N33" s="60">
        <f t="shared" si="3"/>
        <v>0</v>
      </c>
      <c r="O33" s="60">
        <f t="shared" si="4"/>
        <v>0</v>
      </c>
    </row>
    <row r="34" spans="1:15" s="7" customFormat="1" ht="15" x14ac:dyDescent="0.25">
      <c r="A34" s="71">
        <v>12</v>
      </c>
      <c r="B34" s="88" t="s">
        <v>146</v>
      </c>
      <c r="C34" s="71" t="s">
        <v>129</v>
      </c>
      <c r="D34" s="89">
        <v>2</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30" x14ac:dyDescent="0.25">
      <c r="A35" s="70">
        <v>13</v>
      </c>
      <c r="B35" s="88" t="s">
        <v>147</v>
      </c>
      <c r="C35" s="70" t="s">
        <v>148</v>
      </c>
      <c r="D35" s="89">
        <v>8</v>
      </c>
      <c r="E35" s="87"/>
      <c r="F35" s="60"/>
      <c r="G35" s="60"/>
      <c r="H35" s="60"/>
      <c r="I35" s="60"/>
      <c r="J35" s="60">
        <f t="shared" si="0"/>
        <v>0</v>
      </c>
      <c r="K35" s="140">
        <f t="shared" si="5"/>
        <v>0</v>
      </c>
      <c r="L35" s="60">
        <f t="shared" si="1"/>
        <v>0</v>
      </c>
      <c r="M35" s="60">
        <f t="shared" si="2"/>
        <v>0</v>
      </c>
      <c r="N35" s="60">
        <f t="shared" si="3"/>
        <v>0</v>
      </c>
      <c r="O35" s="60">
        <f t="shared" si="4"/>
        <v>0</v>
      </c>
    </row>
    <row r="36" spans="1:15" s="7" customFormat="1" ht="30" x14ac:dyDescent="0.25">
      <c r="A36" s="71">
        <v>14</v>
      </c>
      <c r="B36" s="88" t="s">
        <v>149</v>
      </c>
      <c r="C36" s="70" t="s">
        <v>141</v>
      </c>
      <c r="D36" s="89">
        <v>3</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15" x14ac:dyDescent="0.25">
      <c r="A37" s="70">
        <v>15</v>
      </c>
      <c r="B37" s="88" t="s">
        <v>310</v>
      </c>
      <c r="C37" s="70" t="s">
        <v>151</v>
      </c>
      <c r="D37" s="89">
        <v>4</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30" x14ac:dyDescent="0.25">
      <c r="A38" s="70">
        <v>16</v>
      </c>
      <c r="B38" s="88" t="s">
        <v>294</v>
      </c>
      <c r="C38" s="71" t="s">
        <v>129</v>
      </c>
      <c r="D38" s="86">
        <v>1</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15" x14ac:dyDescent="0.25">
      <c r="A39" s="96"/>
      <c r="B39" s="97" t="s">
        <v>153</v>
      </c>
      <c r="C39" s="91"/>
      <c r="D39" s="92"/>
      <c r="E39" s="93"/>
      <c r="F39" s="94"/>
      <c r="G39" s="94"/>
      <c r="H39" s="94"/>
      <c r="I39" s="94"/>
      <c r="J39" s="94"/>
      <c r="K39" s="141"/>
      <c r="L39" s="94"/>
      <c r="M39" s="94"/>
      <c r="N39" s="94"/>
      <c r="O39" s="94"/>
    </row>
    <row r="40" spans="1:15" s="7" customFormat="1" ht="180" x14ac:dyDescent="0.25">
      <c r="A40" s="71">
        <v>17</v>
      </c>
      <c r="B40" s="88" t="s">
        <v>154</v>
      </c>
      <c r="C40" s="70" t="s">
        <v>133</v>
      </c>
      <c r="D40" s="89">
        <v>8.3000000000000007</v>
      </c>
      <c r="E40" s="90"/>
      <c r="F40" s="90"/>
      <c r="G40" s="60"/>
      <c r="H40" s="60"/>
      <c r="I40" s="60"/>
      <c r="J40" s="60">
        <f t="shared" si="0"/>
        <v>0</v>
      </c>
      <c r="K40" s="140">
        <f t="shared" si="5"/>
        <v>0</v>
      </c>
      <c r="L40" s="60">
        <f t="shared" si="1"/>
        <v>0</v>
      </c>
      <c r="M40" s="60">
        <f t="shared" si="2"/>
        <v>0</v>
      </c>
      <c r="N40" s="60">
        <f t="shared" si="3"/>
        <v>0</v>
      </c>
      <c r="O40" s="60">
        <f t="shared" si="4"/>
        <v>0</v>
      </c>
    </row>
    <row r="41" spans="1:15" s="7" customFormat="1" ht="75" x14ac:dyDescent="0.25">
      <c r="A41" s="70">
        <v>18</v>
      </c>
      <c r="B41" s="88" t="s">
        <v>155</v>
      </c>
      <c r="C41" s="70" t="s">
        <v>129</v>
      </c>
      <c r="D41" s="89">
        <v>1</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30" x14ac:dyDescent="0.25">
      <c r="A42" s="71">
        <v>19</v>
      </c>
      <c r="B42" s="88" t="s">
        <v>299</v>
      </c>
      <c r="C42" s="71" t="s">
        <v>129</v>
      </c>
      <c r="D42" s="89">
        <v>1</v>
      </c>
      <c r="E42" s="90"/>
      <c r="F42" s="90"/>
      <c r="G42" s="60"/>
      <c r="H42" s="60"/>
      <c r="I42" s="60"/>
      <c r="J42" s="60">
        <f t="shared" si="0"/>
        <v>0</v>
      </c>
      <c r="K42" s="140">
        <f t="shared" si="5"/>
        <v>0</v>
      </c>
      <c r="L42" s="60">
        <f t="shared" si="1"/>
        <v>0</v>
      </c>
      <c r="M42" s="60">
        <f t="shared" si="2"/>
        <v>0</v>
      </c>
      <c r="N42" s="60">
        <f t="shared" si="3"/>
        <v>0</v>
      </c>
      <c r="O42" s="60">
        <f t="shared" si="4"/>
        <v>0</v>
      </c>
    </row>
    <row r="43" spans="1:15" s="7" customFormat="1" ht="15" x14ac:dyDescent="0.25">
      <c r="A43" s="70">
        <v>20</v>
      </c>
      <c r="B43" s="88" t="s">
        <v>156</v>
      </c>
      <c r="C43" s="70" t="s">
        <v>129</v>
      </c>
      <c r="D43" s="89">
        <v>1</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15" x14ac:dyDescent="0.25">
      <c r="A44" s="71">
        <v>21</v>
      </c>
      <c r="B44" s="88" t="s">
        <v>157</v>
      </c>
      <c r="C44" s="71" t="s">
        <v>129</v>
      </c>
      <c r="D44" s="86">
        <v>4</v>
      </c>
      <c r="E44" s="87"/>
      <c r="F44" s="60"/>
      <c r="G44" s="60"/>
      <c r="H44" s="60"/>
      <c r="I44" s="60"/>
      <c r="J44" s="60">
        <f t="shared" si="0"/>
        <v>0</v>
      </c>
      <c r="K44" s="140">
        <f t="shared" si="5"/>
        <v>0</v>
      </c>
      <c r="L44" s="60">
        <f t="shared" si="1"/>
        <v>0</v>
      </c>
      <c r="M44" s="60">
        <f t="shared" si="2"/>
        <v>0</v>
      </c>
      <c r="N44" s="60">
        <f t="shared" si="3"/>
        <v>0</v>
      </c>
      <c r="O44" s="60">
        <f t="shared" si="4"/>
        <v>0</v>
      </c>
    </row>
    <row r="45" spans="1:15" s="7" customFormat="1" ht="30" x14ac:dyDescent="0.25">
      <c r="A45" s="70">
        <v>22</v>
      </c>
      <c r="B45" s="85" t="s">
        <v>366</v>
      </c>
      <c r="C45" s="71" t="s">
        <v>133</v>
      </c>
      <c r="D45" s="86">
        <v>7</v>
      </c>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45" x14ac:dyDescent="0.25">
      <c r="A46" s="71">
        <v>23</v>
      </c>
      <c r="B46" s="88" t="s">
        <v>163</v>
      </c>
      <c r="C46" s="70" t="s">
        <v>133</v>
      </c>
      <c r="D46" s="89">
        <v>30</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30" x14ac:dyDescent="0.25">
      <c r="A47" s="70">
        <v>24</v>
      </c>
      <c r="B47" s="88" t="s">
        <v>164</v>
      </c>
      <c r="C47" s="70" t="s">
        <v>129</v>
      </c>
      <c r="D47" s="89">
        <v>4</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30" x14ac:dyDescent="0.25">
      <c r="A48" s="71">
        <v>25</v>
      </c>
      <c r="B48" s="88" t="s">
        <v>165</v>
      </c>
      <c r="C48" s="71" t="s">
        <v>129</v>
      </c>
      <c r="D48" s="89">
        <v>1</v>
      </c>
      <c r="E48" s="90"/>
      <c r="F48" s="90"/>
      <c r="G48" s="60"/>
      <c r="H48" s="60"/>
      <c r="I48" s="60"/>
      <c r="J48" s="60">
        <f t="shared" si="0"/>
        <v>0</v>
      </c>
      <c r="K48" s="140">
        <f t="shared" si="5"/>
        <v>0</v>
      </c>
      <c r="L48" s="60">
        <f t="shared" si="1"/>
        <v>0</v>
      </c>
      <c r="M48" s="60">
        <f t="shared" si="2"/>
        <v>0</v>
      </c>
      <c r="N48" s="60">
        <f t="shared" si="3"/>
        <v>0</v>
      </c>
      <c r="O48" s="60">
        <f t="shared" si="4"/>
        <v>0</v>
      </c>
    </row>
    <row r="49" spans="1:15" s="7" customFormat="1" ht="15" x14ac:dyDescent="0.25">
      <c r="A49" s="96"/>
      <c r="B49" s="97" t="s">
        <v>353</v>
      </c>
      <c r="C49" s="91"/>
      <c r="D49" s="92"/>
      <c r="E49" s="93"/>
      <c r="F49" s="94"/>
      <c r="G49" s="94"/>
      <c r="H49" s="94"/>
      <c r="I49" s="94"/>
      <c r="J49" s="94"/>
      <c r="K49" s="141"/>
      <c r="L49" s="94"/>
      <c r="M49" s="94"/>
      <c r="N49" s="94"/>
      <c r="O49" s="94"/>
    </row>
    <row r="50" spans="1:15" s="7" customFormat="1" ht="15" x14ac:dyDescent="0.25">
      <c r="A50" s="70">
        <v>26</v>
      </c>
      <c r="B50" s="88" t="s">
        <v>354</v>
      </c>
      <c r="C50" s="71" t="s">
        <v>129</v>
      </c>
      <c r="D50" s="86">
        <v>1</v>
      </c>
      <c r="E50" s="87"/>
      <c r="F50" s="60"/>
      <c r="G50" s="60"/>
      <c r="H50" s="60"/>
      <c r="I50" s="60"/>
      <c r="J50" s="60">
        <f t="shared" si="0"/>
        <v>0</v>
      </c>
      <c r="K50" s="140">
        <f t="shared" si="5"/>
        <v>0</v>
      </c>
      <c r="L50" s="60">
        <f t="shared" si="1"/>
        <v>0</v>
      </c>
      <c r="M50" s="60">
        <f t="shared" si="2"/>
        <v>0</v>
      </c>
      <c r="N50" s="60">
        <f t="shared" si="3"/>
        <v>0</v>
      </c>
      <c r="O50" s="60">
        <f t="shared" si="4"/>
        <v>0</v>
      </c>
    </row>
    <row r="51" spans="1:15" s="7" customFormat="1" ht="30" x14ac:dyDescent="0.25">
      <c r="A51" s="71">
        <v>27</v>
      </c>
      <c r="B51" s="85" t="s">
        <v>367</v>
      </c>
      <c r="C51" s="71" t="s">
        <v>129</v>
      </c>
      <c r="D51" s="86">
        <v>2</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45" x14ac:dyDescent="0.25">
      <c r="A52" s="70">
        <v>28</v>
      </c>
      <c r="B52" s="88" t="s">
        <v>368</v>
      </c>
      <c r="C52" s="70" t="s">
        <v>129</v>
      </c>
      <c r="D52" s="89">
        <v>2</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15" x14ac:dyDescent="0.25">
      <c r="A53" s="71">
        <v>29</v>
      </c>
      <c r="B53" s="88" t="s">
        <v>358</v>
      </c>
      <c r="C53" s="70" t="s">
        <v>129</v>
      </c>
      <c r="D53" s="89">
        <v>2</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45" x14ac:dyDescent="0.25">
      <c r="A54" s="70">
        <v>30</v>
      </c>
      <c r="B54" s="88" t="s">
        <v>359</v>
      </c>
      <c r="C54" s="71" t="s">
        <v>141</v>
      </c>
      <c r="D54" s="89">
        <v>3</v>
      </c>
      <c r="E54" s="90"/>
      <c r="F54" s="90"/>
      <c r="G54" s="60"/>
      <c r="H54" s="60"/>
      <c r="I54" s="60"/>
      <c r="J54" s="60">
        <f t="shared" si="0"/>
        <v>0</v>
      </c>
      <c r="K54" s="140">
        <f t="shared" si="5"/>
        <v>0</v>
      </c>
      <c r="L54" s="60">
        <f t="shared" si="1"/>
        <v>0</v>
      </c>
      <c r="M54" s="60">
        <f t="shared" si="2"/>
        <v>0</v>
      </c>
      <c r="N54" s="60">
        <f t="shared" si="3"/>
        <v>0</v>
      </c>
      <c r="O54" s="60">
        <f t="shared" si="4"/>
        <v>0</v>
      </c>
    </row>
    <row r="55" spans="1:15" s="7" customFormat="1" ht="15" x14ac:dyDescent="0.25">
      <c r="A55" s="96"/>
      <c r="B55" s="97" t="s">
        <v>166</v>
      </c>
      <c r="C55" s="91"/>
      <c r="D55" s="92"/>
      <c r="E55" s="93"/>
      <c r="F55" s="94"/>
      <c r="G55" s="94"/>
      <c r="H55" s="94"/>
      <c r="I55" s="94"/>
      <c r="J55" s="94"/>
      <c r="K55" s="141"/>
      <c r="L55" s="94"/>
      <c r="M55" s="94"/>
      <c r="N55" s="94"/>
      <c r="O55" s="94"/>
    </row>
    <row r="56" spans="1:15" s="7" customFormat="1" ht="15" x14ac:dyDescent="0.25">
      <c r="A56" s="71">
        <v>31</v>
      </c>
      <c r="B56" s="88" t="s">
        <v>167</v>
      </c>
      <c r="C56" s="71" t="s">
        <v>129</v>
      </c>
      <c r="D56" s="86">
        <v>4</v>
      </c>
      <c r="E56" s="87"/>
      <c r="F56" s="60"/>
      <c r="G56" s="60"/>
      <c r="H56" s="60"/>
      <c r="I56" s="60"/>
      <c r="J56" s="60">
        <f t="shared" si="0"/>
        <v>0</v>
      </c>
      <c r="K56" s="140">
        <f t="shared" si="5"/>
        <v>0</v>
      </c>
      <c r="L56" s="60">
        <f t="shared" si="1"/>
        <v>0</v>
      </c>
      <c r="M56" s="60">
        <f t="shared" si="2"/>
        <v>0</v>
      </c>
      <c r="N56" s="60">
        <f t="shared" si="3"/>
        <v>0</v>
      </c>
      <c r="O56" s="60">
        <f t="shared" si="4"/>
        <v>0</v>
      </c>
    </row>
    <row r="57" spans="1:15" s="7" customFormat="1" ht="15" x14ac:dyDescent="0.25">
      <c r="A57" s="70">
        <v>32</v>
      </c>
      <c r="B57" s="85" t="s">
        <v>168</v>
      </c>
      <c r="C57" s="71" t="s">
        <v>129</v>
      </c>
      <c r="D57" s="86">
        <v>4</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30" x14ac:dyDescent="0.25">
      <c r="A58" s="71">
        <v>33</v>
      </c>
      <c r="B58" s="88" t="s">
        <v>169</v>
      </c>
      <c r="C58" s="70" t="s">
        <v>129</v>
      </c>
      <c r="D58" s="89">
        <v>4</v>
      </c>
      <c r="E58" s="90"/>
      <c r="F58" s="90"/>
      <c r="G58" s="60"/>
      <c r="H58" s="60"/>
      <c r="I58" s="60"/>
      <c r="J58" s="60">
        <f t="shared" si="0"/>
        <v>0</v>
      </c>
      <c r="K58" s="140">
        <f t="shared" si="5"/>
        <v>0</v>
      </c>
      <c r="L58" s="60">
        <f t="shared" si="1"/>
        <v>0</v>
      </c>
      <c r="M58" s="60">
        <f t="shared" si="2"/>
        <v>0</v>
      </c>
      <c r="N58" s="60">
        <f t="shared" si="3"/>
        <v>0</v>
      </c>
      <c r="O58" s="60">
        <f t="shared" si="4"/>
        <v>0</v>
      </c>
    </row>
    <row r="59" spans="1:15" s="7" customFormat="1" ht="30" x14ac:dyDescent="0.25">
      <c r="A59" s="70">
        <v>34</v>
      </c>
      <c r="B59" s="88" t="s">
        <v>170</v>
      </c>
      <c r="C59" s="70" t="s">
        <v>129</v>
      </c>
      <c r="D59" s="89">
        <v>5</v>
      </c>
      <c r="E59" s="90"/>
      <c r="F59" s="90"/>
      <c r="G59" s="60"/>
      <c r="H59" s="60"/>
      <c r="I59" s="60"/>
      <c r="J59" s="60">
        <f t="shared" si="0"/>
        <v>0</v>
      </c>
      <c r="K59" s="140">
        <f t="shared" si="5"/>
        <v>0</v>
      </c>
      <c r="L59" s="60">
        <f t="shared" si="1"/>
        <v>0</v>
      </c>
      <c r="M59" s="60">
        <f t="shared" si="2"/>
        <v>0</v>
      </c>
      <c r="N59" s="60">
        <f t="shared" si="3"/>
        <v>0</v>
      </c>
      <c r="O59" s="60">
        <f t="shared" si="4"/>
        <v>0</v>
      </c>
    </row>
    <row r="60" spans="1:15" s="7" customFormat="1" ht="45" x14ac:dyDescent="0.25">
      <c r="A60" s="71">
        <v>35</v>
      </c>
      <c r="B60" s="88" t="s">
        <v>171</v>
      </c>
      <c r="C60" s="71" t="s">
        <v>141</v>
      </c>
      <c r="D60" s="89">
        <v>8</v>
      </c>
      <c r="E60" s="90"/>
      <c r="F60" s="90"/>
      <c r="G60" s="60"/>
      <c r="H60" s="60"/>
      <c r="I60" s="60"/>
      <c r="J60" s="60">
        <f t="shared" si="0"/>
        <v>0</v>
      </c>
      <c r="K60" s="140">
        <f t="shared" si="5"/>
        <v>0</v>
      </c>
      <c r="L60" s="60">
        <f t="shared" si="1"/>
        <v>0</v>
      </c>
      <c r="M60" s="60">
        <f t="shared" si="2"/>
        <v>0</v>
      </c>
      <c r="N60" s="60">
        <f t="shared" si="3"/>
        <v>0</v>
      </c>
      <c r="O60" s="60">
        <f t="shared" si="4"/>
        <v>0</v>
      </c>
    </row>
    <row r="61" spans="1:15" s="7" customFormat="1" ht="15" x14ac:dyDescent="0.25">
      <c r="A61" s="70">
        <v>36</v>
      </c>
      <c r="B61" s="88" t="s">
        <v>172</v>
      </c>
      <c r="C61" s="70" t="s">
        <v>173</v>
      </c>
      <c r="D61" s="89">
        <v>0.08</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60" x14ac:dyDescent="0.25">
      <c r="A62" s="71">
        <v>37</v>
      </c>
      <c r="B62" s="88" t="s">
        <v>174</v>
      </c>
      <c r="C62" s="71" t="s">
        <v>141</v>
      </c>
      <c r="D62" s="86">
        <v>2.5</v>
      </c>
      <c r="E62" s="87"/>
      <c r="F62" s="60"/>
      <c r="G62" s="60"/>
      <c r="H62" s="60"/>
      <c r="I62" s="60"/>
      <c r="J62" s="60">
        <f t="shared" si="0"/>
        <v>0</v>
      </c>
      <c r="K62" s="140">
        <f t="shared" si="5"/>
        <v>0</v>
      </c>
      <c r="L62" s="60">
        <f t="shared" si="1"/>
        <v>0</v>
      </c>
      <c r="M62" s="60">
        <f t="shared" si="2"/>
        <v>0</v>
      </c>
      <c r="N62" s="60">
        <f t="shared" si="3"/>
        <v>0</v>
      </c>
      <c r="O62" s="60">
        <f t="shared" si="4"/>
        <v>0</v>
      </c>
    </row>
    <row r="63" spans="1:15" s="7" customFormat="1" ht="45" x14ac:dyDescent="0.25">
      <c r="A63" s="70">
        <v>38</v>
      </c>
      <c r="B63" s="85" t="s">
        <v>175</v>
      </c>
      <c r="C63" s="71" t="s">
        <v>129</v>
      </c>
      <c r="D63" s="86">
        <v>1</v>
      </c>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45" x14ac:dyDescent="0.25">
      <c r="A64" s="71">
        <v>39</v>
      </c>
      <c r="B64" s="88" t="s">
        <v>176</v>
      </c>
      <c r="C64" s="70" t="s">
        <v>129</v>
      </c>
      <c r="D64" s="89">
        <v>1</v>
      </c>
      <c r="E64" s="90"/>
      <c r="F64" s="90"/>
      <c r="G64" s="60"/>
      <c r="H64" s="60"/>
      <c r="I64" s="60"/>
      <c r="J64" s="60">
        <f t="shared" si="0"/>
        <v>0</v>
      </c>
      <c r="K64" s="140">
        <f t="shared" si="5"/>
        <v>0</v>
      </c>
      <c r="L64" s="60">
        <f t="shared" si="1"/>
        <v>0</v>
      </c>
      <c r="M64" s="60">
        <f t="shared" si="2"/>
        <v>0</v>
      </c>
      <c r="N64" s="60">
        <f t="shared" si="3"/>
        <v>0</v>
      </c>
      <c r="O64" s="60">
        <f t="shared" si="4"/>
        <v>0</v>
      </c>
    </row>
    <row r="65" spans="1:15" s="7" customFormat="1" ht="30" x14ac:dyDescent="0.25">
      <c r="A65" s="70">
        <v>40</v>
      </c>
      <c r="B65" s="88" t="s">
        <v>369</v>
      </c>
      <c r="C65" s="70" t="s">
        <v>129</v>
      </c>
      <c r="D65" s="89">
        <v>1</v>
      </c>
      <c r="E65" s="90"/>
      <c r="F65" s="90"/>
      <c r="G65" s="60"/>
      <c r="H65" s="60"/>
      <c r="I65" s="60"/>
      <c r="J65" s="60">
        <f t="shared" si="0"/>
        <v>0</v>
      </c>
      <c r="K65" s="140">
        <f t="shared" si="5"/>
        <v>0</v>
      </c>
      <c r="L65" s="60">
        <f t="shared" si="1"/>
        <v>0</v>
      </c>
      <c r="M65" s="60">
        <f t="shared" si="2"/>
        <v>0</v>
      </c>
      <c r="N65" s="60">
        <f t="shared" si="3"/>
        <v>0</v>
      </c>
      <c r="O65" s="60">
        <f t="shared" si="4"/>
        <v>0</v>
      </c>
    </row>
    <row r="66" spans="1:15" s="7" customFormat="1" ht="15" x14ac:dyDescent="0.25">
      <c r="A66" s="71">
        <v>41</v>
      </c>
      <c r="B66" s="88" t="s">
        <v>370</v>
      </c>
      <c r="C66" s="71" t="s">
        <v>129</v>
      </c>
      <c r="D66" s="89">
        <v>1</v>
      </c>
      <c r="E66" s="90"/>
      <c r="F66" s="90"/>
      <c r="G66" s="60"/>
      <c r="H66" s="60"/>
      <c r="I66" s="60"/>
      <c r="J66" s="60">
        <f t="shared" si="0"/>
        <v>0</v>
      </c>
      <c r="K66" s="140">
        <f t="shared" si="5"/>
        <v>0</v>
      </c>
      <c r="L66" s="60">
        <f t="shared" si="1"/>
        <v>0</v>
      </c>
      <c r="M66" s="60">
        <f t="shared" si="2"/>
        <v>0</v>
      </c>
      <c r="N66" s="60">
        <f t="shared" si="3"/>
        <v>0</v>
      </c>
      <c r="O66" s="60">
        <f t="shared" si="4"/>
        <v>0</v>
      </c>
    </row>
    <row r="67" spans="1:15" s="7" customFormat="1" ht="15" x14ac:dyDescent="0.25">
      <c r="A67" s="70">
        <v>42</v>
      </c>
      <c r="B67" s="88" t="s">
        <v>180</v>
      </c>
      <c r="C67" s="70" t="s">
        <v>129</v>
      </c>
      <c r="D67" s="89">
        <v>1</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30" x14ac:dyDescent="0.25">
      <c r="A68" s="71">
        <v>43</v>
      </c>
      <c r="B68" s="88" t="s">
        <v>181</v>
      </c>
      <c r="C68" s="71" t="s">
        <v>129</v>
      </c>
      <c r="D68" s="86">
        <v>2</v>
      </c>
      <c r="E68" s="87"/>
      <c r="F68" s="60"/>
      <c r="G68" s="60"/>
      <c r="H68" s="60"/>
      <c r="I68" s="60"/>
      <c r="J68" s="60">
        <f t="shared" si="0"/>
        <v>0</v>
      </c>
      <c r="K68" s="140">
        <f t="shared" si="5"/>
        <v>0</v>
      </c>
      <c r="L68" s="60">
        <f t="shared" si="1"/>
        <v>0</v>
      </c>
      <c r="M68" s="60">
        <f t="shared" si="2"/>
        <v>0</v>
      </c>
      <c r="N68" s="60">
        <f t="shared" si="3"/>
        <v>0</v>
      </c>
      <c r="O68" s="60">
        <f t="shared" si="4"/>
        <v>0</v>
      </c>
    </row>
    <row r="69" spans="1:15" s="7" customFormat="1" ht="30" x14ac:dyDescent="0.25">
      <c r="A69" s="70">
        <v>44</v>
      </c>
      <c r="B69" s="85" t="s">
        <v>182</v>
      </c>
      <c r="C69" s="71" t="s">
        <v>129</v>
      </c>
      <c r="D69" s="86">
        <v>1</v>
      </c>
      <c r="E69" s="90"/>
      <c r="F69" s="90"/>
      <c r="G69" s="60"/>
      <c r="H69" s="60"/>
      <c r="I69" s="60"/>
      <c r="J69" s="60">
        <f t="shared" si="0"/>
        <v>0</v>
      </c>
      <c r="K69" s="140">
        <f t="shared" si="5"/>
        <v>0</v>
      </c>
      <c r="L69" s="60">
        <f t="shared" si="1"/>
        <v>0</v>
      </c>
      <c r="M69" s="60">
        <f t="shared" si="2"/>
        <v>0</v>
      </c>
      <c r="N69" s="60">
        <f t="shared" si="3"/>
        <v>0</v>
      </c>
      <c r="O69" s="60">
        <f t="shared" si="4"/>
        <v>0</v>
      </c>
    </row>
    <row r="70" spans="1:15" s="7" customFormat="1" ht="15" x14ac:dyDescent="0.25">
      <c r="A70" s="96"/>
      <c r="B70" s="97" t="s">
        <v>183</v>
      </c>
      <c r="C70" s="91"/>
      <c r="D70" s="92"/>
      <c r="E70" s="93"/>
      <c r="F70" s="94"/>
      <c r="G70" s="94"/>
      <c r="H70" s="94"/>
      <c r="I70" s="94"/>
      <c r="J70" s="94"/>
      <c r="K70" s="141"/>
      <c r="L70" s="94"/>
      <c r="M70" s="94"/>
      <c r="N70" s="94"/>
      <c r="O70" s="94"/>
    </row>
    <row r="71" spans="1:15" s="7" customFormat="1" ht="45" x14ac:dyDescent="0.25">
      <c r="A71" s="71">
        <v>45</v>
      </c>
      <c r="B71" s="88" t="s">
        <v>371</v>
      </c>
      <c r="C71" s="70" t="s">
        <v>129</v>
      </c>
      <c r="D71" s="89">
        <v>1</v>
      </c>
      <c r="E71" s="90"/>
      <c r="F71" s="90"/>
      <c r="G71" s="60"/>
      <c r="H71" s="60"/>
      <c r="I71" s="60"/>
      <c r="J71" s="60">
        <f t="shared" si="0"/>
        <v>0</v>
      </c>
      <c r="K71" s="140">
        <f t="shared" si="5"/>
        <v>0</v>
      </c>
      <c r="L71" s="60">
        <f t="shared" si="1"/>
        <v>0</v>
      </c>
      <c r="M71" s="60">
        <f t="shared" si="2"/>
        <v>0</v>
      </c>
      <c r="N71" s="60">
        <f t="shared" si="3"/>
        <v>0</v>
      </c>
      <c r="O71" s="60">
        <f t="shared" si="4"/>
        <v>0</v>
      </c>
    </row>
    <row r="72" spans="1:15" s="7" customFormat="1" ht="45" x14ac:dyDescent="0.25">
      <c r="A72" s="70">
        <v>46</v>
      </c>
      <c r="B72" s="88" t="s">
        <v>185</v>
      </c>
      <c r="C72" s="71" t="s">
        <v>129</v>
      </c>
      <c r="D72" s="89">
        <v>1</v>
      </c>
      <c r="E72" s="90"/>
      <c r="F72" s="90"/>
      <c r="G72" s="60"/>
      <c r="H72" s="60"/>
      <c r="I72" s="60"/>
      <c r="J72" s="60">
        <f t="shared" si="0"/>
        <v>0</v>
      </c>
      <c r="K72" s="140">
        <f t="shared" si="5"/>
        <v>0</v>
      </c>
      <c r="L72" s="60">
        <f t="shared" si="1"/>
        <v>0</v>
      </c>
      <c r="M72" s="60">
        <f t="shared" si="2"/>
        <v>0</v>
      </c>
      <c r="N72" s="60">
        <f t="shared" si="3"/>
        <v>0</v>
      </c>
      <c r="O72" s="60">
        <f t="shared" si="4"/>
        <v>0</v>
      </c>
    </row>
    <row r="73" spans="1:15" s="7" customFormat="1" ht="60" x14ac:dyDescent="0.25">
      <c r="A73" s="71">
        <v>47</v>
      </c>
      <c r="B73" s="88" t="s">
        <v>186</v>
      </c>
      <c r="C73" s="70" t="s">
        <v>129</v>
      </c>
      <c r="D73" s="89">
        <v>1</v>
      </c>
      <c r="E73" s="87"/>
      <c r="F73" s="60"/>
      <c r="G73" s="60"/>
      <c r="H73" s="60"/>
      <c r="I73" s="60"/>
      <c r="J73" s="60">
        <f t="shared" si="0"/>
        <v>0</v>
      </c>
      <c r="K73" s="140">
        <f t="shared" si="5"/>
        <v>0</v>
      </c>
      <c r="L73" s="60">
        <f t="shared" si="1"/>
        <v>0</v>
      </c>
      <c r="M73" s="60">
        <f t="shared" si="2"/>
        <v>0</v>
      </c>
      <c r="N73" s="60">
        <f t="shared" si="3"/>
        <v>0</v>
      </c>
      <c r="O73" s="60">
        <f t="shared" si="4"/>
        <v>0</v>
      </c>
    </row>
    <row r="74" spans="1:15" s="7" customFormat="1" ht="60" x14ac:dyDescent="0.25">
      <c r="A74" s="71">
        <v>48</v>
      </c>
      <c r="B74" s="88" t="s">
        <v>188</v>
      </c>
      <c r="C74" s="71" t="s">
        <v>141</v>
      </c>
      <c r="D74" s="86">
        <v>30</v>
      </c>
      <c r="E74" s="87"/>
      <c r="F74" s="60"/>
      <c r="G74" s="60"/>
      <c r="H74" s="60"/>
      <c r="I74" s="60"/>
      <c r="J74" s="60">
        <f t="shared" si="0"/>
        <v>0</v>
      </c>
      <c r="K74" s="140">
        <f t="shared" si="5"/>
        <v>0</v>
      </c>
      <c r="L74" s="60">
        <f t="shared" si="1"/>
        <v>0</v>
      </c>
      <c r="M74" s="60">
        <f t="shared" si="2"/>
        <v>0</v>
      </c>
      <c r="N74" s="60">
        <f t="shared" si="3"/>
        <v>0</v>
      </c>
      <c r="O74" s="60">
        <f t="shared" si="4"/>
        <v>0</v>
      </c>
    </row>
    <row r="75" spans="1:15" s="7" customFormat="1" ht="30" x14ac:dyDescent="0.25">
      <c r="A75" s="70">
        <v>49</v>
      </c>
      <c r="B75" s="85" t="s">
        <v>189</v>
      </c>
      <c r="C75" s="71" t="s">
        <v>129</v>
      </c>
      <c r="D75" s="86">
        <v>4</v>
      </c>
      <c r="E75" s="90"/>
      <c r="F75" s="90"/>
      <c r="G75" s="60"/>
      <c r="H75" s="60"/>
      <c r="I75" s="60"/>
      <c r="J75" s="60">
        <f t="shared" si="0"/>
        <v>0</v>
      </c>
      <c r="K75" s="140">
        <f t="shared" si="5"/>
        <v>0</v>
      </c>
      <c r="L75" s="60">
        <f t="shared" si="1"/>
        <v>0</v>
      </c>
      <c r="M75" s="60">
        <f t="shared" si="2"/>
        <v>0</v>
      </c>
      <c r="N75" s="60">
        <f t="shared" si="3"/>
        <v>0</v>
      </c>
      <c r="O75" s="60">
        <f t="shared" si="4"/>
        <v>0</v>
      </c>
    </row>
    <row r="76" spans="1:15" s="7" customFormat="1" ht="45" x14ac:dyDescent="0.25">
      <c r="A76" s="71">
        <v>50</v>
      </c>
      <c r="B76" s="88" t="s">
        <v>190</v>
      </c>
      <c r="C76" s="70" t="s">
        <v>129</v>
      </c>
      <c r="D76" s="89">
        <v>8</v>
      </c>
      <c r="E76" s="90"/>
      <c r="F76" s="90"/>
      <c r="G76" s="60"/>
      <c r="H76" s="60"/>
      <c r="I76" s="60"/>
      <c r="J76" s="60">
        <f t="shared" si="0"/>
        <v>0</v>
      </c>
      <c r="K76" s="140">
        <f t="shared" si="5"/>
        <v>0</v>
      </c>
      <c r="L76" s="60">
        <f t="shared" si="1"/>
        <v>0</v>
      </c>
      <c r="M76" s="60">
        <f t="shared" si="2"/>
        <v>0</v>
      </c>
      <c r="N76" s="60">
        <f t="shared" si="3"/>
        <v>0</v>
      </c>
      <c r="O76" s="60">
        <f t="shared" si="4"/>
        <v>0</v>
      </c>
    </row>
    <row r="77" spans="1:15" s="7" customFormat="1" ht="30" x14ac:dyDescent="0.25">
      <c r="A77" s="71">
        <v>51</v>
      </c>
      <c r="B77" s="88" t="s">
        <v>191</v>
      </c>
      <c r="C77" s="70" t="s">
        <v>129</v>
      </c>
      <c r="D77" s="89">
        <v>3</v>
      </c>
      <c r="E77" s="90"/>
      <c r="F77" s="90"/>
      <c r="G77" s="60"/>
      <c r="H77" s="60"/>
      <c r="I77" s="60"/>
      <c r="J77" s="60">
        <f t="shared" si="0"/>
        <v>0</v>
      </c>
      <c r="K77" s="140">
        <f t="shared" si="5"/>
        <v>0</v>
      </c>
      <c r="L77" s="60">
        <f t="shared" si="1"/>
        <v>0</v>
      </c>
      <c r="M77" s="60">
        <f t="shared" si="2"/>
        <v>0</v>
      </c>
      <c r="N77" s="60">
        <f t="shared" si="3"/>
        <v>0</v>
      </c>
      <c r="O77" s="60">
        <f t="shared" si="4"/>
        <v>0</v>
      </c>
    </row>
    <row r="78" spans="1:15" s="7" customFormat="1" ht="15" x14ac:dyDescent="0.25">
      <c r="A78" s="70">
        <v>52</v>
      </c>
      <c r="B78" s="88" t="s">
        <v>192</v>
      </c>
      <c r="C78" s="71" t="s">
        <v>129</v>
      </c>
      <c r="D78" s="89">
        <v>2</v>
      </c>
      <c r="E78" s="90"/>
      <c r="F78" s="90"/>
      <c r="G78" s="60"/>
      <c r="H78" s="60"/>
      <c r="I78" s="60"/>
      <c r="J78" s="60">
        <f t="shared" si="0"/>
        <v>0</v>
      </c>
      <c r="K78" s="140">
        <f t="shared" si="5"/>
        <v>0</v>
      </c>
      <c r="L78" s="60">
        <f t="shared" si="1"/>
        <v>0</v>
      </c>
      <c r="M78" s="60">
        <f t="shared" si="2"/>
        <v>0</v>
      </c>
      <c r="N78" s="60">
        <f t="shared" si="3"/>
        <v>0</v>
      </c>
      <c r="O78" s="60">
        <f t="shared" si="4"/>
        <v>0</v>
      </c>
    </row>
    <row r="79" spans="1:15" s="7" customFormat="1" ht="15" x14ac:dyDescent="0.25">
      <c r="A79" s="71">
        <v>53</v>
      </c>
      <c r="B79" s="88" t="s">
        <v>193</v>
      </c>
      <c r="C79" s="70" t="s">
        <v>129</v>
      </c>
      <c r="D79" s="89">
        <v>1</v>
      </c>
      <c r="E79" s="87"/>
      <c r="F79" s="60"/>
      <c r="G79" s="60"/>
      <c r="H79" s="60"/>
      <c r="I79" s="60"/>
      <c r="J79" s="60">
        <f t="shared" si="0"/>
        <v>0</v>
      </c>
      <c r="K79" s="140">
        <f t="shared" si="5"/>
        <v>0</v>
      </c>
      <c r="L79" s="60">
        <f t="shared" si="1"/>
        <v>0</v>
      </c>
      <c r="M79" s="60">
        <f t="shared" si="2"/>
        <v>0</v>
      </c>
      <c r="N79" s="60">
        <f t="shared" si="3"/>
        <v>0</v>
      </c>
      <c r="O79" s="60">
        <f t="shared" si="4"/>
        <v>0</v>
      </c>
    </row>
    <row r="80" spans="1:15" s="7" customFormat="1" ht="15" x14ac:dyDescent="0.25">
      <c r="A80" s="71">
        <v>54</v>
      </c>
      <c r="B80" s="88" t="s">
        <v>194</v>
      </c>
      <c r="C80" s="71" t="s">
        <v>129</v>
      </c>
      <c r="D80" s="86">
        <v>1</v>
      </c>
      <c r="E80" s="87"/>
      <c r="F80" s="60"/>
      <c r="G80" s="60"/>
      <c r="H80" s="60"/>
      <c r="I80" s="60"/>
      <c r="J80" s="60">
        <f t="shared" si="0"/>
        <v>0</v>
      </c>
      <c r="K80" s="140">
        <f t="shared" si="5"/>
        <v>0</v>
      </c>
      <c r="L80" s="60">
        <f t="shared" si="1"/>
        <v>0</v>
      </c>
      <c r="M80" s="60">
        <f t="shared" si="2"/>
        <v>0</v>
      </c>
      <c r="N80" s="60">
        <f t="shared" si="3"/>
        <v>0</v>
      </c>
      <c r="O80" s="60">
        <f t="shared" si="4"/>
        <v>0</v>
      </c>
    </row>
    <row r="81" spans="1:15" s="7" customFormat="1" ht="60" x14ac:dyDescent="0.25">
      <c r="A81" s="70">
        <v>55</v>
      </c>
      <c r="B81" s="85" t="s">
        <v>195</v>
      </c>
      <c r="C81" s="71" t="s">
        <v>129</v>
      </c>
      <c r="D81" s="86">
        <v>1</v>
      </c>
      <c r="E81" s="90"/>
      <c r="F81" s="90"/>
      <c r="G81" s="60"/>
      <c r="H81" s="60"/>
      <c r="I81" s="60"/>
      <c r="J81" s="60">
        <f t="shared" si="0"/>
        <v>0</v>
      </c>
      <c r="K81" s="140">
        <f t="shared" si="5"/>
        <v>0</v>
      </c>
      <c r="L81" s="60">
        <f t="shared" si="1"/>
        <v>0</v>
      </c>
      <c r="M81" s="60">
        <f t="shared" si="2"/>
        <v>0</v>
      </c>
      <c r="N81" s="60">
        <f t="shared" si="3"/>
        <v>0</v>
      </c>
      <c r="O81" s="60">
        <f t="shared" si="4"/>
        <v>0</v>
      </c>
    </row>
    <row r="82" spans="1:15" s="7" customFormat="1" ht="15" x14ac:dyDescent="0.25">
      <c r="A82" s="96"/>
      <c r="B82" s="97" t="s">
        <v>196</v>
      </c>
      <c r="C82" s="91"/>
      <c r="D82" s="92"/>
      <c r="E82" s="93"/>
      <c r="F82" s="94"/>
      <c r="G82" s="94"/>
      <c r="H82" s="94"/>
      <c r="I82" s="94"/>
      <c r="J82" s="94"/>
      <c r="K82" s="141"/>
      <c r="L82" s="94"/>
      <c r="M82" s="94"/>
      <c r="N82" s="94"/>
      <c r="O82" s="94"/>
    </row>
    <row r="83" spans="1:15" s="7" customFormat="1" ht="30" x14ac:dyDescent="0.25">
      <c r="A83" s="71">
        <v>56</v>
      </c>
      <c r="B83" s="88" t="s">
        <v>197</v>
      </c>
      <c r="C83" s="70" t="s">
        <v>133</v>
      </c>
      <c r="D83" s="89">
        <v>121</v>
      </c>
      <c r="E83" s="90"/>
      <c r="F83" s="90"/>
      <c r="G83" s="60"/>
      <c r="H83" s="60"/>
      <c r="I83" s="60"/>
      <c r="J83" s="60">
        <f t="shared" si="0"/>
        <v>0</v>
      </c>
      <c r="K83" s="140">
        <f t="shared" si="5"/>
        <v>0</v>
      </c>
      <c r="L83" s="60">
        <f t="shared" si="1"/>
        <v>0</v>
      </c>
      <c r="M83" s="60">
        <f t="shared" si="2"/>
        <v>0</v>
      </c>
      <c r="N83" s="60">
        <f t="shared" si="3"/>
        <v>0</v>
      </c>
      <c r="O83" s="60">
        <f t="shared" si="4"/>
        <v>0</v>
      </c>
    </row>
    <row r="84" spans="1:15" s="7" customFormat="1" ht="30" x14ac:dyDescent="0.25">
      <c r="A84" s="71">
        <v>57</v>
      </c>
      <c r="B84" s="88" t="s">
        <v>372</v>
      </c>
      <c r="C84" s="71" t="s">
        <v>133</v>
      </c>
      <c r="D84" s="89">
        <v>17</v>
      </c>
      <c r="E84" s="90"/>
      <c r="F84" s="90"/>
      <c r="G84" s="60"/>
      <c r="H84" s="60"/>
      <c r="I84" s="60"/>
      <c r="J84" s="60">
        <f t="shared" si="0"/>
        <v>0</v>
      </c>
      <c r="K84" s="140">
        <f t="shared" si="5"/>
        <v>0</v>
      </c>
      <c r="L84" s="60">
        <f t="shared" si="1"/>
        <v>0</v>
      </c>
      <c r="M84" s="60">
        <f t="shared" si="2"/>
        <v>0</v>
      </c>
      <c r="N84" s="60">
        <f t="shared" si="3"/>
        <v>0</v>
      </c>
      <c r="O84" s="60">
        <f t="shared" si="4"/>
        <v>0</v>
      </c>
    </row>
    <row r="85" spans="1:15" s="7" customFormat="1" ht="30" x14ac:dyDescent="0.25">
      <c r="A85" s="70">
        <v>58</v>
      </c>
      <c r="B85" s="88" t="s">
        <v>199</v>
      </c>
      <c r="C85" s="70" t="s">
        <v>133</v>
      </c>
      <c r="D85" s="89">
        <v>35</v>
      </c>
      <c r="E85" s="87"/>
      <c r="F85" s="60"/>
      <c r="G85" s="60"/>
      <c r="H85" s="60"/>
      <c r="I85" s="60"/>
      <c r="J85" s="60">
        <f t="shared" ref="J85:J120" si="6">I85+H85+G85</f>
        <v>0</v>
      </c>
      <c r="K85" s="140">
        <f t="shared" si="5"/>
        <v>0</v>
      </c>
      <c r="L85" s="60">
        <f t="shared" ref="L85:L120" si="7">ROUND(D85*G85,2)</f>
        <v>0</v>
      </c>
      <c r="M85" s="60">
        <f t="shared" ref="M85:M120" si="8">ROUND(D85*H85,2)</f>
        <v>0</v>
      </c>
      <c r="N85" s="60">
        <f t="shared" ref="N85:N120" si="9">ROUND(D85*I85,2)</f>
        <v>0</v>
      </c>
      <c r="O85" s="60">
        <f t="shared" ref="O85:O120" si="10">N85+M85+L85</f>
        <v>0</v>
      </c>
    </row>
    <row r="86" spans="1:15" s="7" customFormat="1" ht="15" x14ac:dyDescent="0.25">
      <c r="A86" s="71">
        <v>59</v>
      </c>
      <c r="B86" s="88" t="s">
        <v>200</v>
      </c>
      <c r="C86" s="70" t="s">
        <v>133</v>
      </c>
      <c r="D86" s="89">
        <v>35</v>
      </c>
      <c r="E86" s="87"/>
      <c r="F86" s="60"/>
      <c r="G86" s="60"/>
      <c r="H86" s="60"/>
      <c r="I86" s="60"/>
      <c r="J86" s="60">
        <f t="shared" si="6"/>
        <v>0</v>
      </c>
      <c r="K86" s="140">
        <f t="shared" si="5"/>
        <v>0</v>
      </c>
      <c r="L86" s="60">
        <f t="shared" si="7"/>
        <v>0</v>
      </c>
      <c r="M86" s="60">
        <f t="shared" si="8"/>
        <v>0</v>
      </c>
      <c r="N86" s="60">
        <f t="shared" si="9"/>
        <v>0</v>
      </c>
      <c r="O86" s="60">
        <f t="shared" si="10"/>
        <v>0</v>
      </c>
    </row>
    <row r="87" spans="1:15" s="7" customFormat="1" ht="30" x14ac:dyDescent="0.25">
      <c r="A87" s="71">
        <v>60</v>
      </c>
      <c r="B87" s="88" t="s">
        <v>201</v>
      </c>
      <c r="C87" s="71" t="s">
        <v>133</v>
      </c>
      <c r="D87" s="86">
        <v>1</v>
      </c>
      <c r="E87" s="87"/>
      <c r="F87" s="60"/>
      <c r="G87" s="60"/>
      <c r="H87" s="60"/>
      <c r="I87" s="60"/>
      <c r="J87" s="60">
        <f t="shared" si="6"/>
        <v>0</v>
      </c>
      <c r="K87" s="140">
        <f t="shared" ref="K87:K120" si="11">ROUND(D87*E87,1)</f>
        <v>0</v>
      </c>
      <c r="L87" s="60">
        <f t="shared" si="7"/>
        <v>0</v>
      </c>
      <c r="M87" s="60">
        <f t="shared" si="8"/>
        <v>0</v>
      </c>
      <c r="N87" s="60">
        <f t="shared" si="9"/>
        <v>0</v>
      </c>
      <c r="O87" s="60">
        <f t="shared" si="10"/>
        <v>0</v>
      </c>
    </row>
    <row r="88" spans="1:15" s="7" customFormat="1" ht="15" x14ac:dyDescent="0.25">
      <c r="A88" s="70">
        <v>61</v>
      </c>
      <c r="B88" s="85" t="s">
        <v>202</v>
      </c>
      <c r="C88" s="71" t="s">
        <v>133</v>
      </c>
      <c r="D88" s="86">
        <v>33.6</v>
      </c>
      <c r="E88" s="90"/>
      <c r="F88" s="90"/>
      <c r="G88" s="60"/>
      <c r="H88" s="60"/>
      <c r="I88" s="60"/>
      <c r="J88" s="60">
        <f t="shared" si="6"/>
        <v>0</v>
      </c>
      <c r="K88" s="140">
        <f t="shared" si="11"/>
        <v>0</v>
      </c>
      <c r="L88" s="60">
        <f t="shared" si="7"/>
        <v>0</v>
      </c>
      <c r="M88" s="60">
        <f t="shared" si="8"/>
        <v>0</v>
      </c>
      <c r="N88" s="60">
        <f t="shared" si="9"/>
        <v>0</v>
      </c>
      <c r="O88" s="60">
        <f t="shared" si="10"/>
        <v>0</v>
      </c>
    </row>
    <row r="89" spans="1:15" s="7" customFormat="1" ht="30" x14ac:dyDescent="0.25">
      <c r="A89" s="71">
        <v>62</v>
      </c>
      <c r="B89" s="88" t="s">
        <v>203</v>
      </c>
      <c r="C89" s="70" t="s">
        <v>133</v>
      </c>
      <c r="D89" s="89">
        <v>33.6</v>
      </c>
      <c r="E89" s="90"/>
      <c r="F89" s="90"/>
      <c r="G89" s="60"/>
      <c r="H89" s="60"/>
      <c r="I89" s="60"/>
      <c r="J89" s="60">
        <f t="shared" si="6"/>
        <v>0</v>
      </c>
      <c r="K89" s="140">
        <f t="shared" si="11"/>
        <v>0</v>
      </c>
      <c r="L89" s="60">
        <f t="shared" si="7"/>
        <v>0</v>
      </c>
      <c r="M89" s="60">
        <f t="shared" si="8"/>
        <v>0</v>
      </c>
      <c r="N89" s="60">
        <f t="shared" si="9"/>
        <v>0</v>
      </c>
      <c r="O89" s="60">
        <f t="shared" si="10"/>
        <v>0</v>
      </c>
    </row>
    <row r="90" spans="1:15" s="7" customFormat="1" ht="15" x14ac:dyDescent="0.25">
      <c r="A90" s="71">
        <v>63</v>
      </c>
      <c r="B90" s="88" t="s">
        <v>204</v>
      </c>
      <c r="C90" s="70" t="s">
        <v>133</v>
      </c>
      <c r="D90" s="89">
        <v>33.6</v>
      </c>
      <c r="E90" s="90"/>
      <c r="F90" s="90"/>
      <c r="G90" s="60"/>
      <c r="H90" s="60"/>
      <c r="I90" s="60"/>
      <c r="J90" s="60">
        <f t="shared" si="6"/>
        <v>0</v>
      </c>
      <c r="K90" s="140">
        <f t="shared" si="11"/>
        <v>0</v>
      </c>
      <c r="L90" s="60">
        <f t="shared" si="7"/>
        <v>0</v>
      </c>
      <c r="M90" s="60">
        <f t="shared" si="8"/>
        <v>0</v>
      </c>
      <c r="N90" s="60">
        <f t="shared" si="9"/>
        <v>0</v>
      </c>
      <c r="O90" s="60">
        <f t="shared" si="10"/>
        <v>0</v>
      </c>
    </row>
    <row r="91" spans="1:15" s="7" customFormat="1" ht="15" x14ac:dyDescent="0.25">
      <c r="A91" s="70">
        <v>64</v>
      </c>
      <c r="B91" s="88" t="s">
        <v>205</v>
      </c>
      <c r="C91" s="71" t="s">
        <v>133</v>
      </c>
      <c r="D91" s="89">
        <v>87</v>
      </c>
      <c r="E91" s="90"/>
      <c r="F91" s="90"/>
      <c r="G91" s="60"/>
      <c r="H91" s="60"/>
      <c r="I91" s="60"/>
      <c r="J91" s="60">
        <f t="shared" si="6"/>
        <v>0</v>
      </c>
      <c r="K91" s="140">
        <f t="shared" si="11"/>
        <v>0</v>
      </c>
      <c r="L91" s="60">
        <f t="shared" si="7"/>
        <v>0</v>
      </c>
      <c r="M91" s="60">
        <f t="shared" si="8"/>
        <v>0</v>
      </c>
      <c r="N91" s="60">
        <f t="shared" si="9"/>
        <v>0</v>
      </c>
      <c r="O91" s="60">
        <f t="shared" si="10"/>
        <v>0</v>
      </c>
    </row>
    <row r="92" spans="1:15" s="7" customFormat="1" ht="30" x14ac:dyDescent="0.25">
      <c r="A92" s="71">
        <v>65</v>
      </c>
      <c r="B92" s="88" t="s">
        <v>206</v>
      </c>
      <c r="C92" s="70" t="s">
        <v>133</v>
      </c>
      <c r="D92" s="89">
        <v>87</v>
      </c>
      <c r="E92" s="87"/>
      <c r="F92" s="60"/>
      <c r="G92" s="60"/>
      <c r="H92" s="60"/>
      <c r="I92" s="60"/>
      <c r="J92" s="60">
        <f t="shared" si="6"/>
        <v>0</v>
      </c>
      <c r="K92" s="140">
        <f t="shared" si="11"/>
        <v>0</v>
      </c>
      <c r="L92" s="60">
        <f t="shared" si="7"/>
        <v>0</v>
      </c>
      <c r="M92" s="60">
        <f t="shared" si="8"/>
        <v>0</v>
      </c>
      <c r="N92" s="60">
        <f t="shared" si="9"/>
        <v>0</v>
      </c>
      <c r="O92" s="60">
        <f t="shared" si="10"/>
        <v>0</v>
      </c>
    </row>
    <row r="93" spans="1:15" s="7" customFormat="1" ht="30" x14ac:dyDescent="0.25">
      <c r="A93" s="71">
        <v>66</v>
      </c>
      <c r="B93" s="88" t="s">
        <v>207</v>
      </c>
      <c r="C93" s="71" t="s">
        <v>133</v>
      </c>
      <c r="D93" s="86">
        <v>87</v>
      </c>
      <c r="E93" s="87"/>
      <c r="F93" s="60"/>
      <c r="G93" s="60"/>
      <c r="H93" s="60"/>
      <c r="I93" s="60"/>
      <c r="J93" s="60">
        <f t="shared" si="6"/>
        <v>0</v>
      </c>
      <c r="K93" s="140">
        <f t="shared" si="11"/>
        <v>0</v>
      </c>
      <c r="L93" s="60">
        <f t="shared" si="7"/>
        <v>0</v>
      </c>
      <c r="M93" s="60">
        <f t="shared" si="8"/>
        <v>0</v>
      </c>
      <c r="N93" s="60">
        <f t="shared" si="9"/>
        <v>0</v>
      </c>
      <c r="O93" s="60">
        <f t="shared" si="10"/>
        <v>0</v>
      </c>
    </row>
    <row r="94" spans="1:15" s="7" customFormat="1" ht="15" x14ac:dyDescent="0.25">
      <c r="A94" s="70">
        <v>67</v>
      </c>
      <c r="B94" s="85" t="s">
        <v>209</v>
      </c>
      <c r="C94" s="71" t="s">
        <v>133</v>
      </c>
      <c r="D94" s="86">
        <v>14.5</v>
      </c>
      <c r="E94" s="90"/>
      <c r="F94" s="90"/>
      <c r="G94" s="60"/>
      <c r="H94" s="60"/>
      <c r="I94" s="60"/>
      <c r="J94" s="60">
        <f t="shared" si="6"/>
        <v>0</v>
      </c>
      <c r="K94" s="140">
        <f t="shared" si="11"/>
        <v>0</v>
      </c>
      <c r="L94" s="60">
        <f t="shared" si="7"/>
        <v>0</v>
      </c>
      <c r="M94" s="60">
        <f t="shared" si="8"/>
        <v>0</v>
      </c>
      <c r="N94" s="60">
        <f t="shared" si="9"/>
        <v>0</v>
      </c>
      <c r="O94" s="60">
        <f t="shared" si="10"/>
        <v>0</v>
      </c>
    </row>
    <row r="95" spans="1:15" s="7" customFormat="1" ht="30" x14ac:dyDescent="0.25">
      <c r="A95" s="71">
        <v>68</v>
      </c>
      <c r="B95" s="88" t="s">
        <v>210</v>
      </c>
      <c r="C95" s="70" t="s">
        <v>133</v>
      </c>
      <c r="D95" s="89">
        <v>1</v>
      </c>
      <c r="E95" s="90"/>
      <c r="F95" s="90"/>
      <c r="G95" s="60"/>
      <c r="H95" s="60"/>
      <c r="I95" s="60"/>
      <c r="J95" s="60">
        <f t="shared" si="6"/>
        <v>0</v>
      </c>
      <c r="K95" s="140">
        <f t="shared" si="11"/>
        <v>0</v>
      </c>
      <c r="L95" s="60">
        <f t="shared" si="7"/>
        <v>0</v>
      </c>
      <c r="M95" s="60">
        <f t="shared" si="8"/>
        <v>0</v>
      </c>
      <c r="N95" s="60">
        <f t="shared" si="9"/>
        <v>0</v>
      </c>
      <c r="O95" s="60">
        <f t="shared" si="10"/>
        <v>0</v>
      </c>
    </row>
    <row r="96" spans="1:15" s="7" customFormat="1" ht="45" x14ac:dyDescent="0.25">
      <c r="A96" s="71">
        <v>69</v>
      </c>
      <c r="B96" s="88" t="s">
        <v>211</v>
      </c>
      <c r="C96" s="70" t="s">
        <v>133</v>
      </c>
      <c r="D96" s="89">
        <v>4.5</v>
      </c>
      <c r="E96" s="90"/>
      <c r="F96" s="90"/>
      <c r="G96" s="60"/>
      <c r="H96" s="60"/>
      <c r="I96" s="60"/>
      <c r="J96" s="60">
        <f t="shared" si="6"/>
        <v>0</v>
      </c>
      <c r="K96" s="140">
        <f t="shared" si="11"/>
        <v>0</v>
      </c>
      <c r="L96" s="60">
        <f t="shared" si="7"/>
        <v>0</v>
      </c>
      <c r="M96" s="60">
        <f t="shared" si="8"/>
        <v>0</v>
      </c>
      <c r="N96" s="60">
        <f t="shared" si="9"/>
        <v>0</v>
      </c>
      <c r="O96" s="60">
        <f t="shared" si="10"/>
        <v>0</v>
      </c>
    </row>
    <row r="97" spans="1:15" s="7" customFormat="1" ht="45" x14ac:dyDescent="0.25">
      <c r="A97" s="70">
        <v>70</v>
      </c>
      <c r="B97" s="88" t="s">
        <v>212</v>
      </c>
      <c r="C97" s="71" t="s">
        <v>133</v>
      </c>
      <c r="D97" s="89">
        <v>12.4</v>
      </c>
      <c r="E97" s="90"/>
      <c r="F97" s="90"/>
      <c r="G97" s="60"/>
      <c r="H97" s="60"/>
      <c r="I97" s="60"/>
      <c r="J97" s="60">
        <f t="shared" si="6"/>
        <v>0</v>
      </c>
      <c r="K97" s="140">
        <f t="shared" si="11"/>
        <v>0</v>
      </c>
      <c r="L97" s="60">
        <f t="shared" si="7"/>
        <v>0</v>
      </c>
      <c r="M97" s="60">
        <f t="shared" si="8"/>
        <v>0</v>
      </c>
      <c r="N97" s="60">
        <f t="shared" si="9"/>
        <v>0</v>
      </c>
      <c r="O97" s="60">
        <f t="shared" si="10"/>
        <v>0</v>
      </c>
    </row>
    <row r="98" spans="1:15" s="7" customFormat="1" ht="15" x14ac:dyDescent="0.25">
      <c r="A98" s="96"/>
      <c r="B98" s="97" t="s">
        <v>213</v>
      </c>
      <c r="C98" s="91"/>
      <c r="D98" s="92"/>
      <c r="E98" s="93"/>
      <c r="F98" s="94"/>
      <c r="G98" s="94"/>
      <c r="H98" s="94"/>
      <c r="I98" s="94"/>
      <c r="J98" s="94"/>
      <c r="K98" s="141"/>
      <c r="L98" s="94"/>
      <c r="M98" s="94"/>
      <c r="N98" s="94"/>
      <c r="O98" s="94"/>
    </row>
    <row r="99" spans="1:15" s="7" customFormat="1" ht="30" x14ac:dyDescent="0.25">
      <c r="A99" s="71">
        <v>71</v>
      </c>
      <c r="B99" s="88" t="s">
        <v>373</v>
      </c>
      <c r="C99" s="71" t="s">
        <v>129</v>
      </c>
      <c r="D99" s="86">
        <v>1</v>
      </c>
      <c r="E99" s="87"/>
      <c r="F99" s="60"/>
      <c r="G99" s="60"/>
      <c r="H99" s="60"/>
      <c r="I99" s="60"/>
      <c r="J99" s="60">
        <f t="shared" si="6"/>
        <v>0</v>
      </c>
      <c r="K99" s="140">
        <f t="shared" si="11"/>
        <v>0</v>
      </c>
      <c r="L99" s="60">
        <f t="shared" si="7"/>
        <v>0</v>
      </c>
      <c r="M99" s="60">
        <f t="shared" si="8"/>
        <v>0</v>
      </c>
      <c r="N99" s="60">
        <f t="shared" si="9"/>
        <v>0</v>
      </c>
      <c r="O99" s="60">
        <f t="shared" si="10"/>
        <v>0</v>
      </c>
    </row>
    <row r="100" spans="1:15" s="7" customFormat="1" ht="15" x14ac:dyDescent="0.25">
      <c r="A100" s="96"/>
      <c r="B100" s="97" t="s">
        <v>214</v>
      </c>
      <c r="C100" s="91"/>
      <c r="D100" s="92"/>
      <c r="E100" s="93"/>
      <c r="F100" s="94"/>
      <c r="G100" s="94"/>
      <c r="H100" s="94"/>
      <c r="I100" s="94"/>
      <c r="J100" s="94"/>
      <c r="K100" s="141"/>
      <c r="L100" s="94"/>
      <c r="M100" s="94"/>
      <c r="N100" s="94"/>
      <c r="O100" s="94"/>
    </row>
    <row r="101" spans="1:15" s="7" customFormat="1" ht="45" x14ac:dyDescent="0.25">
      <c r="A101" s="71">
        <v>72</v>
      </c>
      <c r="B101" s="85" t="s">
        <v>215</v>
      </c>
      <c r="C101" s="71" t="s">
        <v>216</v>
      </c>
      <c r="D101" s="86">
        <v>2.8</v>
      </c>
      <c r="E101" s="90"/>
      <c r="F101" s="90"/>
      <c r="G101" s="60"/>
      <c r="H101" s="60"/>
      <c r="I101" s="60"/>
      <c r="J101" s="60">
        <f t="shared" si="6"/>
        <v>0</v>
      </c>
      <c r="K101" s="140">
        <f t="shared" si="11"/>
        <v>0</v>
      </c>
      <c r="L101" s="60">
        <f t="shared" si="7"/>
        <v>0</v>
      </c>
      <c r="M101" s="60">
        <f t="shared" si="8"/>
        <v>0</v>
      </c>
      <c r="N101" s="60">
        <f t="shared" si="9"/>
        <v>0</v>
      </c>
      <c r="O101" s="60">
        <f t="shared" si="10"/>
        <v>0</v>
      </c>
    </row>
    <row r="102" spans="1:15" s="7" customFormat="1" ht="45" x14ac:dyDescent="0.25">
      <c r="A102" s="70">
        <v>73</v>
      </c>
      <c r="B102" s="88" t="s">
        <v>217</v>
      </c>
      <c r="C102" s="70" t="s">
        <v>216</v>
      </c>
      <c r="D102" s="89">
        <v>2.8</v>
      </c>
      <c r="E102" s="90"/>
      <c r="F102" s="90"/>
      <c r="G102" s="60"/>
      <c r="H102" s="60"/>
      <c r="I102" s="60"/>
      <c r="J102" s="60">
        <f t="shared" si="6"/>
        <v>0</v>
      </c>
      <c r="K102" s="140">
        <f t="shared" si="11"/>
        <v>0</v>
      </c>
      <c r="L102" s="60">
        <f t="shared" si="7"/>
        <v>0</v>
      </c>
      <c r="M102" s="60">
        <f t="shared" si="8"/>
        <v>0</v>
      </c>
      <c r="N102" s="60">
        <f t="shared" si="9"/>
        <v>0</v>
      </c>
      <c r="O102" s="60">
        <f t="shared" si="10"/>
        <v>0</v>
      </c>
    </row>
    <row r="103" spans="1:15" s="7" customFormat="1" ht="15" x14ac:dyDescent="0.25">
      <c r="A103" s="71">
        <v>74</v>
      </c>
      <c r="B103" s="88" t="s">
        <v>218</v>
      </c>
      <c r="C103" s="70" t="s">
        <v>133</v>
      </c>
      <c r="D103" s="89">
        <v>33.6</v>
      </c>
      <c r="E103" s="90"/>
      <c r="F103" s="90"/>
      <c r="G103" s="60"/>
      <c r="H103" s="60"/>
      <c r="I103" s="60"/>
      <c r="J103" s="60">
        <f t="shared" si="6"/>
        <v>0</v>
      </c>
      <c r="K103" s="140">
        <f t="shared" si="11"/>
        <v>0</v>
      </c>
      <c r="L103" s="60">
        <f t="shared" si="7"/>
        <v>0</v>
      </c>
      <c r="M103" s="60">
        <f t="shared" si="8"/>
        <v>0</v>
      </c>
      <c r="N103" s="60">
        <f t="shared" si="9"/>
        <v>0</v>
      </c>
      <c r="O103" s="60">
        <f t="shared" si="10"/>
        <v>0</v>
      </c>
    </row>
    <row r="104" spans="1:15" s="7" customFormat="1" ht="45" x14ac:dyDescent="0.25">
      <c r="A104" s="71">
        <v>75</v>
      </c>
      <c r="B104" s="88" t="s">
        <v>340</v>
      </c>
      <c r="C104" s="71" t="s">
        <v>133</v>
      </c>
      <c r="D104" s="89">
        <v>3.6</v>
      </c>
      <c r="E104" s="90"/>
      <c r="F104" s="90"/>
      <c r="G104" s="60"/>
      <c r="H104" s="60"/>
      <c r="I104" s="60"/>
      <c r="J104" s="60">
        <f t="shared" si="6"/>
        <v>0</v>
      </c>
      <c r="K104" s="140">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f t="shared" ref="G105:G120" si="12">ROUND(E105*F105,2)</f>
        <v>0</v>
      </c>
      <c r="H105" s="60"/>
      <c r="I105" s="60"/>
      <c r="J105" s="60">
        <f t="shared" si="6"/>
        <v>0</v>
      </c>
      <c r="K105" s="140">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f t="shared" si="12"/>
        <v>0</v>
      </c>
      <c r="H106" s="60"/>
      <c r="I106" s="60"/>
      <c r="J106" s="60">
        <f t="shared" si="6"/>
        <v>0</v>
      </c>
      <c r="K106" s="140">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f t="shared" si="12"/>
        <v>0</v>
      </c>
      <c r="H107" s="60"/>
      <c r="I107" s="60"/>
      <c r="J107" s="60">
        <f t="shared" si="6"/>
        <v>0</v>
      </c>
      <c r="K107" s="140">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f t="shared" si="12"/>
        <v>0</v>
      </c>
      <c r="H108" s="60"/>
      <c r="I108" s="60"/>
      <c r="J108" s="60">
        <f t="shared" si="6"/>
        <v>0</v>
      </c>
      <c r="K108" s="140">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f t="shared" si="12"/>
        <v>0</v>
      </c>
      <c r="H109" s="60"/>
      <c r="I109" s="60"/>
      <c r="J109" s="60">
        <f t="shared" si="6"/>
        <v>0</v>
      </c>
      <c r="K109" s="140">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f t="shared" si="12"/>
        <v>0</v>
      </c>
      <c r="H110" s="60"/>
      <c r="I110" s="60"/>
      <c r="J110" s="60">
        <f t="shared" si="6"/>
        <v>0</v>
      </c>
      <c r="K110" s="140">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f t="shared" si="12"/>
        <v>0</v>
      </c>
      <c r="H111" s="60"/>
      <c r="I111" s="60"/>
      <c r="J111" s="60">
        <f t="shared" si="6"/>
        <v>0</v>
      </c>
      <c r="K111" s="140">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si="12"/>
        <v>0</v>
      </c>
      <c r="H112" s="60"/>
      <c r="I112" s="60"/>
      <c r="J112" s="60">
        <f t="shared" si="6"/>
        <v>0</v>
      </c>
      <c r="K112" s="140">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140">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140">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140">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140">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140">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140">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140">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140">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142"/>
      <c r="L121" s="63"/>
      <c r="M121" s="63"/>
      <c r="N121" s="63"/>
      <c r="O121" s="60"/>
      <c r="P121" s="7"/>
    </row>
    <row r="122" spans="1:16" ht="15.75" customHeight="1" x14ac:dyDescent="0.25">
      <c r="A122" s="170" t="s">
        <v>63</v>
      </c>
      <c r="B122" s="171"/>
      <c r="C122" s="171"/>
      <c r="D122" s="171"/>
      <c r="E122" s="171"/>
      <c r="F122" s="171"/>
      <c r="G122" s="171"/>
      <c r="H122" s="171"/>
      <c r="I122" s="171"/>
      <c r="J122" s="172"/>
      <c r="K122" s="143">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30"/>
  <sheetViews>
    <sheetView topLeftCell="A10" zoomScale="90" zoomScaleNormal="90" workbookViewId="0">
      <selection activeCell="E22" sqref="E22:I9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118</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374</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30" x14ac:dyDescent="0.25">
      <c r="A22" s="71">
        <v>1</v>
      </c>
      <c r="B22" s="88" t="s">
        <v>128</v>
      </c>
      <c r="C22" s="71" t="s">
        <v>129</v>
      </c>
      <c r="D22" s="89">
        <v>1</v>
      </c>
      <c r="E22" s="87"/>
      <c r="F22" s="60"/>
      <c r="G22" s="60"/>
      <c r="H22" s="60"/>
      <c r="I22" s="60"/>
      <c r="J22" s="60">
        <f t="shared" ref="J22:J84" si="0">I22+H22+G22</f>
        <v>0</v>
      </c>
      <c r="K22" s="140">
        <f>ROUND(D22*E22,1)</f>
        <v>0</v>
      </c>
      <c r="L22" s="60">
        <f t="shared" ref="L22:L84" si="1">ROUND(D22*G22,2)</f>
        <v>0</v>
      </c>
      <c r="M22" s="60">
        <f t="shared" ref="M22:M84" si="2">ROUND(D22*H22,2)</f>
        <v>0</v>
      </c>
      <c r="N22" s="60">
        <f t="shared" ref="N22:N84" si="3">ROUND(D22*I22,2)</f>
        <v>0</v>
      </c>
      <c r="O22" s="60">
        <f t="shared" ref="O22:O84" si="4">N22+M22+L22</f>
        <v>0</v>
      </c>
    </row>
    <row r="23" spans="1:16" s="7" customFormat="1" ht="90" x14ac:dyDescent="0.25">
      <c r="A23" s="70">
        <v>2</v>
      </c>
      <c r="B23" s="88" t="s">
        <v>516</v>
      </c>
      <c r="C23" s="70" t="s">
        <v>129</v>
      </c>
      <c r="D23" s="89">
        <v>1</v>
      </c>
      <c r="E23" s="87"/>
      <c r="F23" s="60"/>
      <c r="G23" s="60"/>
      <c r="H23" s="60"/>
      <c r="I23" s="60"/>
      <c r="J23" s="60">
        <f t="shared" si="0"/>
        <v>0</v>
      </c>
      <c r="K23" s="140">
        <f t="shared" ref="K23:K86" si="5">ROUND(D23*E23,1)</f>
        <v>0</v>
      </c>
      <c r="L23" s="60">
        <f t="shared" si="1"/>
        <v>0</v>
      </c>
      <c r="M23" s="60">
        <f t="shared" si="2"/>
        <v>0</v>
      </c>
      <c r="N23" s="60">
        <f t="shared" si="3"/>
        <v>0</v>
      </c>
      <c r="O23" s="60">
        <f t="shared" si="4"/>
        <v>0</v>
      </c>
    </row>
    <row r="24" spans="1:16" s="7" customFormat="1" ht="15" x14ac:dyDescent="0.25">
      <c r="A24" s="96"/>
      <c r="B24" s="97" t="s">
        <v>131</v>
      </c>
      <c r="C24" s="91"/>
      <c r="D24" s="92"/>
      <c r="E24" s="93"/>
      <c r="F24" s="94"/>
      <c r="G24" s="94"/>
      <c r="H24" s="94"/>
      <c r="I24" s="94"/>
      <c r="J24" s="94"/>
      <c r="K24" s="141"/>
      <c r="L24" s="94"/>
      <c r="M24" s="94"/>
      <c r="N24" s="94"/>
      <c r="O24" s="94"/>
    </row>
    <row r="25" spans="1:16" s="7" customFormat="1" ht="15" x14ac:dyDescent="0.25">
      <c r="A25" s="71">
        <v>3</v>
      </c>
      <c r="B25" s="88" t="s">
        <v>134</v>
      </c>
      <c r="C25" s="70" t="s">
        <v>133</v>
      </c>
      <c r="D25" s="86">
        <v>30.2</v>
      </c>
      <c r="E25" s="87"/>
      <c r="F25" s="60"/>
      <c r="G25" s="60"/>
      <c r="H25" s="60"/>
      <c r="I25" s="60"/>
      <c r="J25" s="60">
        <f t="shared" si="0"/>
        <v>0</v>
      </c>
      <c r="K25" s="140">
        <f t="shared" si="5"/>
        <v>0</v>
      </c>
      <c r="L25" s="60">
        <f t="shared" si="1"/>
        <v>0</v>
      </c>
      <c r="M25" s="60">
        <f t="shared" si="2"/>
        <v>0</v>
      </c>
      <c r="N25" s="60">
        <f t="shared" si="3"/>
        <v>0</v>
      </c>
      <c r="O25" s="60">
        <f t="shared" si="4"/>
        <v>0</v>
      </c>
    </row>
    <row r="26" spans="1:16" s="7" customFormat="1" ht="15" x14ac:dyDescent="0.25">
      <c r="A26" s="70">
        <v>4</v>
      </c>
      <c r="B26" s="85" t="s">
        <v>375</v>
      </c>
      <c r="C26" s="71" t="s">
        <v>133</v>
      </c>
      <c r="D26" s="86">
        <v>2.1</v>
      </c>
      <c r="E26" s="87"/>
      <c r="F26" s="60"/>
      <c r="G26" s="60"/>
      <c r="H26" s="60"/>
      <c r="I26" s="60"/>
      <c r="J26" s="60">
        <f t="shared" si="0"/>
        <v>0</v>
      </c>
      <c r="K26" s="140">
        <f t="shared" si="5"/>
        <v>0</v>
      </c>
      <c r="L26" s="60">
        <f t="shared" si="1"/>
        <v>0</v>
      </c>
      <c r="M26" s="60">
        <f t="shared" si="2"/>
        <v>0</v>
      </c>
      <c r="N26" s="60">
        <f t="shared" si="3"/>
        <v>0</v>
      </c>
      <c r="O26" s="60">
        <f t="shared" si="4"/>
        <v>0</v>
      </c>
    </row>
    <row r="27" spans="1:16" s="7" customFormat="1" ht="15" x14ac:dyDescent="0.25">
      <c r="A27" s="70">
        <v>5</v>
      </c>
      <c r="B27" s="88" t="s">
        <v>365</v>
      </c>
      <c r="C27" s="71" t="s">
        <v>129</v>
      </c>
      <c r="D27" s="89">
        <v>1</v>
      </c>
      <c r="E27" s="87"/>
      <c r="F27" s="60"/>
      <c r="G27" s="60"/>
      <c r="H27" s="60"/>
      <c r="I27" s="60"/>
      <c r="J27" s="60">
        <f t="shared" si="0"/>
        <v>0</v>
      </c>
      <c r="K27" s="140">
        <f t="shared" si="5"/>
        <v>0</v>
      </c>
      <c r="L27" s="60">
        <f t="shared" si="1"/>
        <v>0</v>
      </c>
      <c r="M27" s="60">
        <f t="shared" si="2"/>
        <v>0</v>
      </c>
      <c r="N27" s="60">
        <f t="shared" si="3"/>
        <v>0</v>
      </c>
      <c r="O27" s="60">
        <f t="shared" si="4"/>
        <v>0</v>
      </c>
    </row>
    <row r="28" spans="1:16" s="7" customFormat="1" ht="30" x14ac:dyDescent="0.25">
      <c r="A28" s="71">
        <v>6</v>
      </c>
      <c r="B28" s="88" t="s">
        <v>376</v>
      </c>
      <c r="C28" s="71" t="s">
        <v>133</v>
      </c>
      <c r="D28" s="89">
        <v>1.2</v>
      </c>
      <c r="E28" s="90"/>
      <c r="F28" s="90"/>
      <c r="G28" s="60"/>
      <c r="H28" s="60"/>
      <c r="I28" s="60"/>
      <c r="J28" s="60">
        <f t="shared" si="0"/>
        <v>0</v>
      </c>
      <c r="K28" s="140">
        <f t="shared" si="5"/>
        <v>0</v>
      </c>
      <c r="L28" s="60">
        <f t="shared" si="1"/>
        <v>0</v>
      </c>
      <c r="M28" s="60">
        <f t="shared" si="2"/>
        <v>0</v>
      </c>
      <c r="N28" s="60">
        <f t="shared" si="3"/>
        <v>0</v>
      </c>
      <c r="O28" s="60">
        <f t="shared" si="4"/>
        <v>0</v>
      </c>
    </row>
    <row r="29" spans="1:16" s="7" customFormat="1" ht="15" x14ac:dyDescent="0.25">
      <c r="A29" s="70">
        <v>7</v>
      </c>
      <c r="B29" s="88" t="s">
        <v>142</v>
      </c>
      <c r="C29" s="71" t="s">
        <v>129</v>
      </c>
      <c r="D29" s="89">
        <v>1</v>
      </c>
      <c r="E29" s="87"/>
      <c r="F29" s="60"/>
      <c r="G29" s="60"/>
      <c r="H29" s="60"/>
      <c r="I29" s="60"/>
      <c r="J29" s="60">
        <f t="shared" si="0"/>
        <v>0</v>
      </c>
      <c r="K29" s="140">
        <f t="shared" si="5"/>
        <v>0</v>
      </c>
      <c r="L29" s="60">
        <f t="shared" si="1"/>
        <v>0</v>
      </c>
      <c r="M29" s="60">
        <f t="shared" si="2"/>
        <v>0</v>
      </c>
      <c r="N29" s="60">
        <f t="shared" si="3"/>
        <v>0</v>
      </c>
      <c r="O29" s="60">
        <f t="shared" si="4"/>
        <v>0</v>
      </c>
    </row>
    <row r="30" spans="1:16" s="7" customFormat="1" ht="15" x14ac:dyDescent="0.25">
      <c r="A30" s="70">
        <v>8</v>
      </c>
      <c r="B30" s="88" t="s">
        <v>377</v>
      </c>
      <c r="C30" s="71" t="s">
        <v>129</v>
      </c>
      <c r="D30" s="89">
        <v>1</v>
      </c>
      <c r="E30" s="87"/>
      <c r="F30" s="60"/>
      <c r="G30" s="60"/>
      <c r="H30" s="60"/>
      <c r="I30" s="60"/>
      <c r="J30" s="60">
        <f t="shared" si="0"/>
        <v>0</v>
      </c>
      <c r="K30" s="140">
        <f t="shared" si="5"/>
        <v>0</v>
      </c>
      <c r="L30" s="60">
        <f t="shared" si="1"/>
        <v>0</v>
      </c>
      <c r="M30" s="60">
        <f t="shared" si="2"/>
        <v>0</v>
      </c>
      <c r="N30" s="60">
        <f t="shared" si="3"/>
        <v>0</v>
      </c>
      <c r="O30" s="60">
        <f t="shared" si="4"/>
        <v>0</v>
      </c>
    </row>
    <row r="31" spans="1:16" s="7" customFormat="1" ht="15" x14ac:dyDescent="0.25">
      <c r="A31" s="71">
        <v>9</v>
      </c>
      <c r="B31" s="88" t="s">
        <v>146</v>
      </c>
      <c r="C31" s="71" t="s">
        <v>129</v>
      </c>
      <c r="D31" s="86">
        <v>3</v>
      </c>
      <c r="E31" s="87"/>
      <c r="F31" s="60"/>
      <c r="G31" s="60"/>
      <c r="H31" s="60"/>
      <c r="I31" s="60"/>
      <c r="J31" s="60">
        <f t="shared" si="0"/>
        <v>0</v>
      </c>
      <c r="K31" s="140">
        <f t="shared" si="5"/>
        <v>0</v>
      </c>
      <c r="L31" s="60">
        <f t="shared" si="1"/>
        <v>0</v>
      </c>
      <c r="M31" s="60">
        <f t="shared" si="2"/>
        <v>0</v>
      </c>
      <c r="N31" s="60">
        <f t="shared" si="3"/>
        <v>0</v>
      </c>
      <c r="O31" s="60">
        <f t="shared" si="4"/>
        <v>0</v>
      </c>
    </row>
    <row r="32" spans="1:16" s="7" customFormat="1" ht="15" x14ac:dyDescent="0.25">
      <c r="A32" s="70">
        <v>10</v>
      </c>
      <c r="B32" s="85" t="s">
        <v>378</v>
      </c>
      <c r="C32" s="70" t="s">
        <v>151</v>
      </c>
      <c r="D32" s="86">
        <v>2</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30" x14ac:dyDescent="0.25">
      <c r="A33" s="70">
        <v>11</v>
      </c>
      <c r="B33" s="88" t="s">
        <v>294</v>
      </c>
      <c r="C33" s="70" t="s">
        <v>129</v>
      </c>
      <c r="D33" s="89">
        <v>1</v>
      </c>
      <c r="E33" s="87"/>
      <c r="F33" s="60"/>
      <c r="G33" s="60"/>
      <c r="H33" s="60"/>
      <c r="I33" s="60"/>
      <c r="J33" s="60">
        <f t="shared" si="0"/>
        <v>0</v>
      </c>
      <c r="K33" s="140">
        <f t="shared" si="5"/>
        <v>0</v>
      </c>
      <c r="L33" s="60">
        <f t="shared" si="1"/>
        <v>0</v>
      </c>
      <c r="M33" s="60">
        <f t="shared" si="2"/>
        <v>0</v>
      </c>
      <c r="N33" s="60">
        <f t="shared" si="3"/>
        <v>0</v>
      </c>
      <c r="O33" s="60">
        <f t="shared" si="4"/>
        <v>0</v>
      </c>
    </row>
    <row r="34" spans="1:15" s="7" customFormat="1" ht="15" x14ac:dyDescent="0.25">
      <c r="A34" s="96"/>
      <c r="B34" s="97" t="s">
        <v>153</v>
      </c>
      <c r="C34" s="91"/>
      <c r="D34" s="92"/>
      <c r="E34" s="93"/>
      <c r="F34" s="94"/>
      <c r="G34" s="94"/>
      <c r="H34" s="94"/>
      <c r="I34" s="94"/>
      <c r="J34" s="94"/>
      <c r="K34" s="141"/>
      <c r="L34" s="94"/>
      <c r="M34" s="94"/>
      <c r="N34" s="94"/>
      <c r="O34" s="94"/>
    </row>
    <row r="35" spans="1:15" s="7" customFormat="1" ht="15" x14ac:dyDescent="0.25">
      <c r="A35" s="70">
        <v>12</v>
      </c>
      <c r="B35" s="88" t="s">
        <v>379</v>
      </c>
      <c r="C35" s="70" t="s">
        <v>129</v>
      </c>
      <c r="D35" s="89">
        <v>3</v>
      </c>
      <c r="E35" s="87"/>
      <c r="F35" s="60"/>
      <c r="G35" s="60"/>
      <c r="H35" s="60"/>
      <c r="I35" s="60"/>
      <c r="J35" s="60">
        <f t="shared" si="0"/>
        <v>0</v>
      </c>
      <c r="K35" s="140">
        <f t="shared" si="5"/>
        <v>0</v>
      </c>
      <c r="L35" s="60">
        <f t="shared" si="1"/>
        <v>0</v>
      </c>
      <c r="M35" s="60">
        <f t="shared" si="2"/>
        <v>0</v>
      </c>
      <c r="N35" s="60">
        <f t="shared" si="3"/>
        <v>0</v>
      </c>
      <c r="O35" s="60">
        <f t="shared" si="4"/>
        <v>0</v>
      </c>
    </row>
    <row r="36" spans="1:15" s="7" customFormat="1" ht="30" x14ac:dyDescent="0.25">
      <c r="A36" s="70">
        <v>13</v>
      </c>
      <c r="B36" s="88" t="s">
        <v>295</v>
      </c>
      <c r="C36" s="70" t="s">
        <v>129</v>
      </c>
      <c r="D36" s="89">
        <v>3</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75" x14ac:dyDescent="0.25">
      <c r="A37" s="71">
        <v>14</v>
      </c>
      <c r="B37" s="88" t="s">
        <v>155</v>
      </c>
      <c r="C37" s="70" t="s">
        <v>129</v>
      </c>
      <c r="D37" s="89">
        <v>1</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15" x14ac:dyDescent="0.25">
      <c r="A38" s="70">
        <v>15</v>
      </c>
      <c r="B38" s="88" t="s">
        <v>157</v>
      </c>
      <c r="C38" s="71" t="s">
        <v>129</v>
      </c>
      <c r="D38" s="86">
        <v>3</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30" x14ac:dyDescent="0.25">
      <c r="A39" s="70">
        <v>16</v>
      </c>
      <c r="B39" s="85" t="s">
        <v>380</v>
      </c>
      <c r="C39" s="71" t="s">
        <v>133</v>
      </c>
      <c r="D39" s="86">
        <v>6.1</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45" x14ac:dyDescent="0.25">
      <c r="A40" s="71">
        <v>17</v>
      </c>
      <c r="B40" s="88" t="s">
        <v>163</v>
      </c>
      <c r="C40" s="70" t="s">
        <v>133</v>
      </c>
      <c r="D40" s="89">
        <v>30.2</v>
      </c>
      <c r="E40" s="90"/>
      <c r="F40" s="90"/>
      <c r="G40" s="60"/>
      <c r="H40" s="60"/>
      <c r="I40" s="60"/>
      <c r="J40" s="60">
        <f t="shared" si="0"/>
        <v>0</v>
      </c>
      <c r="K40" s="140">
        <f t="shared" si="5"/>
        <v>0</v>
      </c>
      <c r="L40" s="60">
        <f t="shared" si="1"/>
        <v>0</v>
      </c>
      <c r="M40" s="60">
        <f t="shared" si="2"/>
        <v>0</v>
      </c>
      <c r="N40" s="60">
        <f t="shared" si="3"/>
        <v>0</v>
      </c>
      <c r="O40" s="60">
        <f t="shared" si="4"/>
        <v>0</v>
      </c>
    </row>
    <row r="41" spans="1:15" s="7" customFormat="1" ht="30" x14ac:dyDescent="0.25">
      <c r="A41" s="70">
        <v>18</v>
      </c>
      <c r="B41" s="88" t="s">
        <v>164</v>
      </c>
      <c r="C41" s="70" t="s">
        <v>129</v>
      </c>
      <c r="D41" s="89">
        <v>2</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15" x14ac:dyDescent="0.25">
      <c r="A42" s="96"/>
      <c r="B42" s="97" t="s">
        <v>166</v>
      </c>
      <c r="C42" s="91"/>
      <c r="D42" s="92"/>
      <c r="E42" s="93"/>
      <c r="F42" s="94"/>
      <c r="G42" s="94"/>
      <c r="H42" s="94"/>
      <c r="I42" s="94"/>
      <c r="J42" s="94"/>
      <c r="K42" s="141"/>
      <c r="L42" s="94"/>
      <c r="M42" s="94"/>
      <c r="N42" s="94"/>
      <c r="O42" s="94"/>
    </row>
    <row r="43" spans="1:15" s="7" customFormat="1" ht="30" x14ac:dyDescent="0.25">
      <c r="A43" s="71">
        <v>19</v>
      </c>
      <c r="B43" s="88" t="s">
        <v>169</v>
      </c>
      <c r="C43" s="70" t="s">
        <v>129</v>
      </c>
      <c r="D43" s="89">
        <v>2</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30" x14ac:dyDescent="0.25">
      <c r="A44" s="70">
        <v>20</v>
      </c>
      <c r="B44" s="88" t="s">
        <v>170</v>
      </c>
      <c r="C44" s="71" t="s">
        <v>129</v>
      </c>
      <c r="D44" s="86">
        <v>5</v>
      </c>
      <c r="E44" s="87"/>
      <c r="F44" s="60"/>
      <c r="G44" s="60"/>
      <c r="H44" s="60"/>
      <c r="I44" s="60"/>
      <c r="J44" s="60">
        <f t="shared" si="0"/>
        <v>0</v>
      </c>
      <c r="K44" s="140">
        <f t="shared" si="5"/>
        <v>0</v>
      </c>
      <c r="L44" s="60">
        <f t="shared" si="1"/>
        <v>0</v>
      </c>
      <c r="M44" s="60">
        <f t="shared" si="2"/>
        <v>0</v>
      </c>
      <c r="N44" s="60">
        <f t="shared" si="3"/>
        <v>0</v>
      </c>
      <c r="O44" s="60">
        <f t="shared" si="4"/>
        <v>0</v>
      </c>
    </row>
    <row r="45" spans="1:15" s="7" customFormat="1" ht="15" x14ac:dyDescent="0.25">
      <c r="A45" s="70">
        <v>21</v>
      </c>
      <c r="B45" s="85" t="s">
        <v>172</v>
      </c>
      <c r="C45" s="71" t="s">
        <v>173</v>
      </c>
      <c r="D45" s="86">
        <v>0.1</v>
      </c>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45" x14ac:dyDescent="0.25">
      <c r="A46" s="71">
        <v>22</v>
      </c>
      <c r="B46" s="88" t="s">
        <v>175</v>
      </c>
      <c r="C46" s="70" t="s">
        <v>129</v>
      </c>
      <c r="D46" s="89">
        <v>1</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45" x14ac:dyDescent="0.25">
      <c r="A47" s="70">
        <v>23</v>
      </c>
      <c r="B47" s="88" t="s">
        <v>177</v>
      </c>
      <c r="C47" s="70" t="s">
        <v>129</v>
      </c>
      <c r="D47" s="89">
        <v>1</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30" x14ac:dyDescent="0.25">
      <c r="A48" s="70">
        <v>24</v>
      </c>
      <c r="B48" s="88" t="s">
        <v>381</v>
      </c>
      <c r="C48" s="71" t="s">
        <v>129</v>
      </c>
      <c r="D48" s="89">
        <v>2</v>
      </c>
      <c r="E48" s="90"/>
      <c r="F48" s="90"/>
      <c r="G48" s="60"/>
      <c r="H48" s="60"/>
      <c r="I48" s="60"/>
      <c r="J48" s="60">
        <f t="shared" si="0"/>
        <v>0</v>
      </c>
      <c r="K48" s="140">
        <f t="shared" si="5"/>
        <v>0</v>
      </c>
      <c r="L48" s="60">
        <f t="shared" si="1"/>
        <v>0</v>
      </c>
      <c r="M48" s="60">
        <f t="shared" si="2"/>
        <v>0</v>
      </c>
      <c r="N48" s="60">
        <f t="shared" si="3"/>
        <v>0</v>
      </c>
      <c r="O48" s="60">
        <f t="shared" si="4"/>
        <v>0</v>
      </c>
    </row>
    <row r="49" spans="1:15" s="7" customFormat="1" ht="15" x14ac:dyDescent="0.25">
      <c r="A49" s="71">
        <v>25</v>
      </c>
      <c r="B49" s="88" t="s">
        <v>382</v>
      </c>
      <c r="C49" s="70" t="s">
        <v>129</v>
      </c>
      <c r="D49" s="89">
        <v>1</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30" x14ac:dyDescent="0.25">
      <c r="A50" s="70">
        <v>26</v>
      </c>
      <c r="B50" s="88" t="s">
        <v>383</v>
      </c>
      <c r="C50" s="71" t="s">
        <v>129</v>
      </c>
      <c r="D50" s="86">
        <v>1</v>
      </c>
      <c r="E50" s="87"/>
      <c r="F50" s="60"/>
      <c r="G50" s="60"/>
      <c r="H50" s="60"/>
      <c r="I50" s="60"/>
      <c r="J50" s="60">
        <f t="shared" si="0"/>
        <v>0</v>
      </c>
      <c r="K50" s="140">
        <f t="shared" si="5"/>
        <v>0</v>
      </c>
      <c r="L50" s="60">
        <f t="shared" si="1"/>
        <v>0</v>
      </c>
      <c r="M50" s="60">
        <f t="shared" si="2"/>
        <v>0</v>
      </c>
      <c r="N50" s="60">
        <f t="shared" si="3"/>
        <v>0</v>
      </c>
      <c r="O50" s="60">
        <f t="shared" si="4"/>
        <v>0</v>
      </c>
    </row>
    <row r="51" spans="1:15" s="7" customFormat="1" ht="15" x14ac:dyDescent="0.25">
      <c r="A51" s="70">
        <v>27</v>
      </c>
      <c r="B51" s="85" t="s">
        <v>180</v>
      </c>
      <c r="C51" s="71" t="s">
        <v>129</v>
      </c>
      <c r="D51" s="86">
        <v>1</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30" x14ac:dyDescent="0.25">
      <c r="A52" s="71">
        <v>28</v>
      </c>
      <c r="B52" s="88" t="s">
        <v>181</v>
      </c>
      <c r="C52" s="70" t="s">
        <v>129</v>
      </c>
      <c r="D52" s="89">
        <v>2</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30" x14ac:dyDescent="0.25">
      <c r="A53" s="70">
        <v>29</v>
      </c>
      <c r="B53" s="88" t="s">
        <v>384</v>
      </c>
      <c r="C53" s="70" t="s">
        <v>129</v>
      </c>
      <c r="D53" s="89">
        <v>2</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15" x14ac:dyDescent="0.25">
      <c r="A54" s="96"/>
      <c r="B54" s="97" t="s">
        <v>183</v>
      </c>
      <c r="C54" s="91"/>
      <c r="D54" s="92"/>
      <c r="E54" s="93"/>
      <c r="F54" s="94"/>
      <c r="G54" s="94"/>
      <c r="H54" s="94"/>
      <c r="I54" s="94"/>
      <c r="J54" s="94"/>
      <c r="K54" s="141"/>
      <c r="L54" s="94"/>
      <c r="M54" s="94"/>
      <c r="N54" s="94"/>
      <c r="O54" s="94"/>
    </row>
    <row r="55" spans="1:15" s="7" customFormat="1" ht="30" x14ac:dyDescent="0.25">
      <c r="A55" s="71">
        <v>30</v>
      </c>
      <c r="B55" s="88" t="s">
        <v>189</v>
      </c>
      <c r="C55" s="70" t="s">
        <v>129</v>
      </c>
      <c r="D55" s="89">
        <v>4</v>
      </c>
      <c r="E55" s="87"/>
      <c r="F55" s="60"/>
      <c r="G55" s="60"/>
      <c r="H55" s="60"/>
      <c r="I55" s="60"/>
      <c r="J55" s="60">
        <f t="shared" si="0"/>
        <v>0</v>
      </c>
      <c r="K55" s="140">
        <f t="shared" si="5"/>
        <v>0</v>
      </c>
      <c r="L55" s="60">
        <f t="shared" si="1"/>
        <v>0</v>
      </c>
      <c r="M55" s="60">
        <f t="shared" si="2"/>
        <v>0</v>
      </c>
      <c r="N55" s="60">
        <f t="shared" si="3"/>
        <v>0</v>
      </c>
      <c r="O55" s="60">
        <f t="shared" si="4"/>
        <v>0</v>
      </c>
    </row>
    <row r="56" spans="1:15" s="7" customFormat="1" ht="30" x14ac:dyDescent="0.25">
      <c r="A56" s="70">
        <v>31</v>
      </c>
      <c r="B56" s="88" t="s">
        <v>385</v>
      </c>
      <c r="C56" s="71" t="s">
        <v>129</v>
      </c>
      <c r="D56" s="86">
        <v>12</v>
      </c>
      <c r="E56" s="87"/>
      <c r="F56" s="60"/>
      <c r="G56" s="60"/>
      <c r="H56" s="60"/>
      <c r="I56" s="60"/>
      <c r="J56" s="60">
        <f t="shared" si="0"/>
        <v>0</v>
      </c>
      <c r="K56" s="140">
        <f t="shared" si="5"/>
        <v>0</v>
      </c>
      <c r="L56" s="60">
        <f t="shared" si="1"/>
        <v>0</v>
      </c>
      <c r="M56" s="60">
        <f t="shared" si="2"/>
        <v>0</v>
      </c>
      <c r="N56" s="60">
        <f t="shared" si="3"/>
        <v>0</v>
      </c>
      <c r="O56" s="60">
        <f t="shared" si="4"/>
        <v>0</v>
      </c>
    </row>
    <row r="57" spans="1:15" s="7" customFormat="1" ht="30" x14ac:dyDescent="0.25">
      <c r="A57" s="70">
        <v>32</v>
      </c>
      <c r="B57" s="85" t="s">
        <v>191</v>
      </c>
      <c r="C57" s="71" t="s">
        <v>129</v>
      </c>
      <c r="D57" s="86">
        <v>2</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30" x14ac:dyDescent="0.25">
      <c r="A58" s="71">
        <v>33</v>
      </c>
      <c r="B58" s="88" t="s">
        <v>386</v>
      </c>
      <c r="C58" s="70" t="s">
        <v>129</v>
      </c>
      <c r="D58" s="89">
        <v>3</v>
      </c>
      <c r="E58" s="90"/>
      <c r="F58" s="90"/>
      <c r="G58" s="60"/>
      <c r="H58" s="60"/>
      <c r="I58" s="60"/>
      <c r="J58" s="60">
        <f t="shared" si="0"/>
        <v>0</v>
      </c>
      <c r="K58" s="140">
        <f t="shared" si="5"/>
        <v>0</v>
      </c>
      <c r="L58" s="60">
        <f t="shared" si="1"/>
        <v>0</v>
      </c>
      <c r="M58" s="60">
        <f t="shared" si="2"/>
        <v>0</v>
      </c>
      <c r="N58" s="60">
        <f t="shared" si="3"/>
        <v>0</v>
      </c>
      <c r="O58" s="60">
        <f t="shared" si="4"/>
        <v>0</v>
      </c>
    </row>
    <row r="59" spans="1:15" s="7" customFormat="1" ht="15" x14ac:dyDescent="0.25">
      <c r="A59" s="70">
        <v>34</v>
      </c>
      <c r="B59" s="88" t="s">
        <v>193</v>
      </c>
      <c r="C59" s="70" t="s">
        <v>129</v>
      </c>
      <c r="D59" s="89">
        <v>1</v>
      </c>
      <c r="E59" s="90"/>
      <c r="F59" s="90"/>
      <c r="G59" s="60"/>
      <c r="H59" s="60"/>
      <c r="I59" s="60"/>
      <c r="J59" s="60">
        <f t="shared" si="0"/>
        <v>0</v>
      </c>
      <c r="K59" s="140">
        <f t="shared" si="5"/>
        <v>0</v>
      </c>
      <c r="L59" s="60">
        <f t="shared" si="1"/>
        <v>0</v>
      </c>
      <c r="M59" s="60">
        <f t="shared" si="2"/>
        <v>0</v>
      </c>
      <c r="N59" s="60">
        <f t="shared" si="3"/>
        <v>0</v>
      </c>
      <c r="O59" s="60">
        <f t="shared" si="4"/>
        <v>0</v>
      </c>
    </row>
    <row r="60" spans="1:15" s="7" customFormat="1" ht="15" x14ac:dyDescent="0.25">
      <c r="A60" s="70">
        <v>35</v>
      </c>
      <c r="B60" s="88" t="s">
        <v>194</v>
      </c>
      <c r="C60" s="71" t="s">
        <v>129</v>
      </c>
      <c r="D60" s="89">
        <v>1</v>
      </c>
      <c r="E60" s="90"/>
      <c r="F60" s="90"/>
      <c r="G60" s="60"/>
      <c r="H60" s="60"/>
      <c r="I60" s="60"/>
      <c r="J60" s="60">
        <f t="shared" si="0"/>
        <v>0</v>
      </c>
      <c r="K60" s="140">
        <f t="shared" si="5"/>
        <v>0</v>
      </c>
      <c r="L60" s="60">
        <f t="shared" si="1"/>
        <v>0</v>
      </c>
      <c r="M60" s="60">
        <f t="shared" si="2"/>
        <v>0</v>
      </c>
      <c r="N60" s="60">
        <f t="shared" si="3"/>
        <v>0</v>
      </c>
      <c r="O60" s="60">
        <f t="shared" si="4"/>
        <v>0</v>
      </c>
    </row>
    <row r="61" spans="1:15" s="7" customFormat="1" ht="60" x14ac:dyDescent="0.25">
      <c r="A61" s="71">
        <v>36</v>
      </c>
      <c r="B61" s="88" t="s">
        <v>387</v>
      </c>
      <c r="C61" s="70" t="s">
        <v>141</v>
      </c>
      <c r="D61" s="89">
        <v>6</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30" x14ac:dyDescent="0.25">
      <c r="A62" s="70">
        <v>37</v>
      </c>
      <c r="B62" s="88" t="s">
        <v>388</v>
      </c>
      <c r="C62" s="71" t="s">
        <v>129</v>
      </c>
      <c r="D62" s="86">
        <v>1</v>
      </c>
      <c r="E62" s="87"/>
      <c r="F62" s="60"/>
      <c r="G62" s="60"/>
      <c r="H62" s="60"/>
      <c r="I62" s="60"/>
      <c r="J62" s="60">
        <f t="shared" si="0"/>
        <v>0</v>
      </c>
      <c r="K62" s="140">
        <f t="shared" si="5"/>
        <v>0</v>
      </c>
      <c r="L62" s="60">
        <f t="shared" si="1"/>
        <v>0</v>
      </c>
      <c r="M62" s="60">
        <f t="shared" si="2"/>
        <v>0</v>
      </c>
      <c r="N62" s="60">
        <f t="shared" si="3"/>
        <v>0</v>
      </c>
      <c r="O62" s="60">
        <f t="shared" si="4"/>
        <v>0</v>
      </c>
    </row>
    <row r="63" spans="1:15" s="7" customFormat="1" ht="60" x14ac:dyDescent="0.25">
      <c r="A63" s="70">
        <v>38</v>
      </c>
      <c r="B63" s="85" t="s">
        <v>195</v>
      </c>
      <c r="C63" s="71" t="s">
        <v>129</v>
      </c>
      <c r="D63" s="86">
        <v>1</v>
      </c>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60" x14ac:dyDescent="0.25">
      <c r="A64" s="71">
        <v>39</v>
      </c>
      <c r="B64" s="88" t="s">
        <v>389</v>
      </c>
      <c r="C64" s="70" t="s">
        <v>390</v>
      </c>
      <c r="D64" s="89">
        <v>1</v>
      </c>
      <c r="E64" s="90"/>
      <c r="F64" s="90"/>
      <c r="G64" s="60"/>
      <c r="H64" s="60"/>
      <c r="I64" s="60"/>
      <c r="J64" s="60">
        <f t="shared" si="0"/>
        <v>0</v>
      </c>
      <c r="K64" s="140">
        <f t="shared" si="5"/>
        <v>0</v>
      </c>
      <c r="L64" s="60">
        <f t="shared" si="1"/>
        <v>0</v>
      </c>
      <c r="M64" s="60">
        <f t="shared" si="2"/>
        <v>0</v>
      </c>
      <c r="N64" s="60">
        <f t="shared" si="3"/>
        <v>0</v>
      </c>
      <c r="O64" s="60">
        <f t="shared" si="4"/>
        <v>0</v>
      </c>
    </row>
    <row r="65" spans="1:15" s="7" customFormat="1" ht="15" x14ac:dyDescent="0.25">
      <c r="A65" s="96"/>
      <c r="B65" s="97" t="s">
        <v>196</v>
      </c>
      <c r="C65" s="91"/>
      <c r="D65" s="92"/>
      <c r="E65" s="93"/>
      <c r="F65" s="94"/>
      <c r="G65" s="94"/>
      <c r="H65" s="94"/>
      <c r="I65" s="94"/>
      <c r="J65" s="94"/>
      <c r="K65" s="141"/>
      <c r="L65" s="94"/>
      <c r="M65" s="94"/>
      <c r="N65" s="94"/>
      <c r="O65" s="94"/>
    </row>
    <row r="66" spans="1:15" s="7" customFormat="1" ht="30" x14ac:dyDescent="0.25">
      <c r="A66" s="70">
        <v>40</v>
      </c>
      <c r="B66" s="88" t="s">
        <v>197</v>
      </c>
      <c r="C66" s="71" t="s">
        <v>133</v>
      </c>
      <c r="D66" s="89">
        <v>130</v>
      </c>
      <c r="E66" s="90"/>
      <c r="F66" s="90"/>
      <c r="G66" s="60"/>
      <c r="H66" s="60"/>
      <c r="I66" s="60"/>
      <c r="J66" s="60">
        <f t="shared" si="0"/>
        <v>0</v>
      </c>
      <c r="K66" s="140">
        <f t="shared" si="5"/>
        <v>0</v>
      </c>
      <c r="L66" s="60">
        <f t="shared" si="1"/>
        <v>0</v>
      </c>
      <c r="M66" s="60">
        <f t="shared" si="2"/>
        <v>0</v>
      </c>
      <c r="N66" s="60">
        <f t="shared" si="3"/>
        <v>0</v>
      </c>
      <c r="O66" s="60">
        <f t="shared" si="4"/>
        <v>0</v>
      </c>
    </row>
    <row r="67" spans="1:15" s="7" customFormat="1" ht="30" x14ac:dyDescent="0.25">
      <c r="A67" s="71">
        <v>41</v>
      </c>
      <c r="B67" s="88" t="s">
        <v>198</v>
      </c>
      <c r="C67" s="70" t="s">
        <v>133</v>
      </c>
      <c r="D67" s="89">
        <v>8</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30" x14ac:dyDescent="0.25">
      <c r="A68" s="70">
        <v>42</v>
      </c>
      <c r="B68" s="88" t="s">
        <v>199</v>
      </c>
      <c r="C68" s="71" t="s">
        <v>133</v>
      </c>
      <c r="D68" s="86">
        <v>18</v>
      </c>
      <c r="E68" s="87"/>
      <c r="F68" s="60"/>
      <c r="G68" s="60"/>
      <c r="H68" s="60"/>
      <c r="I68" s="60"/>
      <c r="J68" s="60">
        <f t="shared" si="0"/>
        <v>0</v>
      </c>
      <c r="K68" s="140">
        <f t="shared" si="5"/>
        <v>0</v>
      </c>
      <c r="L68" s="60">
        <f t="shared" si="1"/>
        <v>0</v>
      </c>
      <c r="M68" s="60">
        <f t="shared" si="2"/>
        <v>0</v>
      </c>
      <c r="N68" s="60">
        <f t="shared" si="3"/>
        <v>0</v>
      </c>
      <c r="O68" s="60">
        <f t="shared" si="4"/>
        <v>0</v>
      </c>
    </row>
    <row r="69" spans="1:15" s="7" customFormat="1" ht="15" x14ac:dyDescent="0.25">
      <c r="A69" s="70">
        <v>43</v>
      </c>
      <c r="B69" s="85" t="s">
        <v>200</v>
      </c>
      <c r="C69" s="71" t="s">
        <v>133</v>
      </c>
      <c r="D69" s="86">
        <v>4.5</v>
      </c>
      <c r="E69" s="90"/>
      <c r="F69" s="90"/>
      <c r="G69" s="60"/>
      <c r="H69" s="60"/>
      <c r="I69" s="60"/>
      <c r="J69" s="60">
        <f t="shared" si="0"/>
        <v>0</v>
      </c>
      <c r="K69" s="140">
        <f t="shared" si="5"/>
        <v>0</v>
      </c>
      <c r="L69" s="60">
        <f t="shared" si="1"/>
        <v>0</v>
      </c>
      <c r="M69" s="60">
        <f t="shared" si="2"/>
        <v>0</v>
      </c>
      <c r="N69" s="60">
        <f t="shared" si="3"/>
        <v>0</v>
      </c>
      <c r="O69" s="60">
        <f t="shared" si="4"/>
        <v>0</v>
      </c>
    </row>
    <row r="70" spans="1:15" s="7" customFormat="1" ht="30" x14ac:dyDescent="0.25">
      <c r="A70" s="71">
        <v>44</v>
      </c>
      <c r="B70" s="88" t="s">
        <v>201</v>
      </c>
      <c r="C70" s="70" t="s">
        <v>133</v>
      </c>
      <c r="D70" s="89">
        <v>4</v>
      </c>
      <c r="E70" s="90"/>
      <c r="F70" s="90"/>
      <c r="G70" s="60"/>
      <c r="H70" s="60"/>
      <c r="I70" s="60"/>
      <c r="J70" s="60">
        <f t="shared" si="0"/>
        <v>0</v>
      </c>
      <c r="K70" s="140">
        <f t="shared" si="5"/>
        <v>0</v>
      </c>
      <c r="L70" s="60">
        <f t="shared" si="1"/>
        <v>0</v>
      </c>
      <c r="M70" s="60">
        <f t="shared" si="2"/>
        <v>0</v>
      </c>
      <c r="N70" s="60">
        <f t="shared" si="3"/>
        <v>0</v>
      </c>
      <c r="O70" s="60">
        <f t="shared" si="4"/>
        <v>0</v>
      </c>
    </row>
    <row r="71" spans="1:15" s="7" customFormat="1" ht="15" x14ac:dyDescent="0.25">
      <c r="A71" s="70">
        <v>45</v>
      </c>
      <c r="B71" s="88" t="s">
        <v>202</v>
      </c>
      <c r="C71" s="70" t="s">
        <v>133</v>
      </c>
      <c r="D71" s="89">
        <v>33.700000000000003</v>
      </c>
      <c r="E71" s="90"/>
      <c r="F71" s="90"/>
      <c r="G71" s="60"/>
      <c r="H71" s="60"/>
      <c r="I71" s="60"/>
      <c r="J71" s="60">
        <f t="shared" si="0"/>
        <v>0</v>
      </c>
      <c r="K71" s="140">
        <f t="shared" si="5"/>
        <v>0</v>
      </c>
      <c r="L71" s="60">
        <f t="shared" si="1"/>
        <v>0</v>
      </c>
      <c r="M71" s="60">
        <f t="shared" si="2"/>
        <v>0</v>
      </c>
      <c r="N71" s="60">
        <f t="shared" si="3"/>
        <v>0</v>
      </c>
      <c r="O71" s="60">
        <f t="shared" si="4"/>
        <v>0</v>
      </c>
    </row>
    <row r="72" spans="1:15" s="7" customFormat="1" ht="30" x14ac:dyDescent="0.25">
      <c r="A72" s="70">
        <v>46</v>
      </c>
      <c r="B72" s="88" t="s">
        <v>203</v>
      </c>
      <c r="C72" s="71" t="s">
        <v>133</v>
      </c>
      <c r="D72" s="89">
        <v>33.700000000000003</v>
      </c>
      <c r="E72" s="90"/>
      <c r="F72" s="90"/>
      <c r="G72" s="60"/>
      <c r="H72" s="60"/>
      <c r="I72" s="60"/>
      <c r="J72" s="60">
        <f t="shared" si="0"/>
        <v>0</v>
      </c>
      <c r="K72" s="140">
        <f t="shared" si="5"/>
        <v>0</v>
      </c>
      <c r="L72" s="60">
        <f t="shared" si="1"/>
        <v>0</v>
      </c>
      <c r="M72" s="60">
        <f t="shared" si="2"/>
        <v>0</v>
      </c>
      <c r="N72" s="60">
        <f t="shared" si="3"/>
        <v>0</v>
      </c>
      <c r="O72" s="60">
        <f t="shared" si="4"/>
        <v>0</v>
      </c>
    </row>
    <row r="73" spans="1:15" s="7" customFormat="1" ht="30" x14ac:dyDescent="0.25">
      <c r="A73" s="71">
        <v>47</v>
      </c>
      <c r="B73" s="88" t="s">
        <v>391</v>
      </c>
      <c r="C73" s="70" t="s">
        <v>133</v>
      </c>
      <c r="D73" s="89">
        <v>33.700000000000003</v>
      </c>
      <c r="E73" s="87"/>
      <c r="F73" s="60"/>
      <c r="G73" s="60"/>
      <c r="H73" s="60"/>
      <c r="I73" s="60"/>
      <c r="J73" s="60">
        <f t="shared" si="0"/>
        <v>0</v>
      </c>
      <c r="K73" s="140">
        <f t="shared" si="5"/>
        <v>0</v>
      </c>
      <c r="L73" s="60">
        <f t="shared" si="1"/>
        <v>0</v>
      </c>
      <c r="M73" s="60">
        <f t="shared" si="2"/>
        <v>0</v>
      </c>
      <c r="N73" s="60">
        <f t="shared" si="3"/>
        <v>0</v>
      </c>
      <c r="O73" s="60">
        <f t="shared" si="4"/>
        <v>0</v>
      </c>
    </row>
    <row r="74" spans="1:15" s="7" customFormat="1" ht="15" x14ac:dyDescent="0.25">
      <c r="A74" s="70">
        <v>48</v>
      </c>
      <c r="B74" s="88" t="s">
        <v>205</v>
      </c>
      <c r="C74" s="71" t="s">
        <v>133</v>
      </c>
      <c r="D74" s="86">
        <v>90</v>
      </c>
      <c r="E74" s="87"/>
      <c r="F74" s="60"/>
      <c r="G74" s="60"/>
      <c r="H74" s="60"/>
      <c r="I74" s="60"/>
      <c r="J74" s="60">
        <f t="shared" si="0"/>
        <v>0</v>
      </c>
      <c r="K74" s="140">
        <f t="shared" si="5"/>
        <v>0</v>
      </c>
      <c r="L74" s="60">
        <f t="shared" si="1"/>
        <v>0</v>
      </c>
      <c r="M74" s="60">
        <f t="shared" si="2"/>
        <v>0</v>
      </c>
      <c r="N74" s="60">
        <f t="shared" si="3"/>
        <v>0</v>
      </c>
      <c r="O74" s="60">
        <f t="shared" si="4"/>
        <v>0</v>
      </c>
    </row>
    <row r="75" spans="1:15" s="7" customFormat="1" ht="30" x14ac:dyDescent="0.25">
      <c r="A75" s="70">
        <v>49</v>
      </c>
      <c r="B75" s="85" t="s">
        <v>206</v>
      </c>
      <c r="C75" s="71" t="s">
        <v>133</v>
      </c>
      <c r="D75" s="86">
        <v>90</v>
      </c>
      <c r="E75" s="90"/>
      <c r="F75" s="90"/>
      <c r="G75" s="60"/>
      <c r="H75" s="60"/>
      <c r="I75" s="60"/>
      <c r="J75" s="60">
        <f t="shared" si="0"/>
        <v>0</v>
      </c>
      <c r="K75" s="140">
        <f t="shared" si="5"/>
        <v>0</v>
      </c>
      <c r="L75" s="60">
        <f t="shared" si="1"/>
        <v>0</v>
      </c>
      <c r="M75" s="60">
        <f t="shared" si="2"/>
        <v>0</v>
      </c>
      <c r="N75" s="60">
        <f t="shared" si="3"/>
        <v>0</v>
      </c>
      <c r="O75" s="60">
        <f t="shared" si="4"/>
        <v>0</v>
      </c>
    </row>
    <row r="76" spans="1:15" s="7" customFormat="1" ht="30" x14ac:dyDescent="0.25">
      <c r="A76" s="71">
        <v>50</v>
      </c>
      <c r="B76" s="88" t="s">
        <v>392</v>
      </c>
      <c r="C76" s="70" t="s">
        <v>133</v>
      </c>
      <c r="D76" s="89">
        <v>90</v>
      </c>
      <c r="E76" s="90"/>
      <c r="F76" s="90"/>
      <c r="G76" s="60"/>
      <c r="H76" s="60"/>
      <c r="I76" s="60"/>
      <c r="J76" s="60">
        <f t="shared" si="0"/>
        <v>0</v>
      </c>
      <c r="K76" s="140">
        <f t="shared" si="5"/>
        <v>0</v>
      </c>
      <c r="L76" s="60">
        <f t="shared" si="1"/>
        <v>0</v>
      </c>
      <c r="M76" s="60">
        <f t="shared" si="2"/>
        <v>0</v>
      </c>
      <c r="N76" s="60">
        <f t="shared" si="3"/>
        <v>0</v>
      </c>
      <c r="O76" s="60">
        <f t="shared" si="4"/>
        <v>0</v>
      </c>
    </row>
    <row r="77" spans="1:15" s="7" customFormat="1" ht="30" x14ac:dyDescent="0.25">
      <c r="A77" s="70">
        <v>51</v>
      </c>
      <c r="B77" s="88" t="s">
        <v>393</v>
      </c>
      <c r="C77" s="70" t="s">
        <v>133</v>
      </c>
      <c r="D77" s="89">
        <v>6.1</v>
      </c>
      <c r="E77" s="90"/>
      <c r="F77" s="90"/>
      <c r="G77" s="60"/>
      <c r="H77" s="60"/>
      <c r="I77" s="60"/>
      <c r="J77" s="60">
        <f t="shared" si="0"/>
        <v>0</v>
      </c>
      <c r="K77" s="140">
        <f t="shared" si="5"/>
        <v>0</v>
      </c>
      <c r="L77" s="60">
        <f t="shared" si="1"/>
        <v>0</v>
      </c>
      <c r="M77" s="60">
        <f t="shared" si="2"/>
        <v>0</v>
      </c>
      <c r="N77" s="60">
        <f t="shared" si="3"/>
        <v>0</v>
      </c>
      <c r="O77" s="60">
        <f t="shared" si="4"/>
        <v>0</v>
      </c>
    </row>
    <row r="78" spans="1:15" s="7" customFormat="1" ht="45" x14ac:dyDescent="0.25">
      <c r="A78" s="70">
        <v>52</v>
      </c>
      <c r="B78" s="88" t="s">
        <v>211</v>
      </c>
      <c r="C78" s="71" t="s">
        <v>133</v>
      </c>
      <c r="D78" s="89">
        <v>4.5</v>
      </c>
      <c r="E78" s="90"/>
      <c r="F78" s="90"/>
      <c r="G78" s="60"/>
      <c r="H78" s="60"/>
      <c r="I78" s="60"/>
      <c r="J78" s="60">
        <f t="shared" si="0"/>
        <v>0</v>
      </c>
      <c r="K78" s="140">
        <f t="shared" si="5"/>
        <v>0</v>
      </c>
      <c r="L78" s="60">
        <f t="shared" si="1"/>
        <v>0</v>
      </c>
      <c r="M78" s="60">
        <f t="shared" si="2"/>
        <v>0</v>
      </c>
      <c r="N78" s="60">
        <f t="shared" si="3"/>
        <v>0</v>
      </c>
      <c r="O78" s="60">
        <f t="shared" si="4"/>
        <v>0</v>
      </c>
    </row>
    <row r="79" spans="1:15" s="7" customFormat="1" ht="60" x14ac:dyDescent="0.25">
      <c r="A79" s="71">
        <v>53</v>
      </c>
      <c r="B79" s="88" t="s">
        <v>394</v>
      </c>
      <c r="C79" s="70" t="s">
        <v>133</v>
      </c>
      <c r="D79" s="89">
        <v>5</v>
      </c>
      <c r="E79" s="87"/>
      <c r="F79" s="60"/>
      <c r="G79" s="60"/>
      <c r="H79" s="60"/>
      <c r="I79" s="60"/>
      <c r="J79" s="60">
        <f t="shared" si="0"/>
        <v>0</v>
      </c>
      <c r="K79" s="140">
        <f t="shared" si="5"/>
        <v>0</v>
      </c>
      <c r="L79" s="60">
        <f t="shared" si="1"/>
        <v>0</v>
      </c>
      <c r="M79" s="60">
        <f t="shared" si="2"/>
        <v>0</v>
      </c>
      <c r="N79" s="60">
        <f t="shared" si="3"/>
        <v>0</v>
      </c>
      <c r="O79" s="60">
        <f t="shared" si="4"/>
        <v>0</v>
      </c>
    </row>
    <row r="80" spans="1:15" s="7" customFormat="1" ht="15" x14ac:dyDescent="0.25">
      <c r="A80" s="96"/>
      <c r="B80" s="97" t="s">
        <v>213</v>
      </c>
      <c r="C80" s="91"/>
      <c r="D80" s="92"/>
      <c r="E80" s="93"/>
      <c r="F80" s="94"/>
      <c r="G80" s="94"/>
      <c r="H80" s="94"/>
      <c r="I80" s="94"/>
      <c r="J80" s="94"/>
      <c r="K80" s="141"/>
      <c r="L80" s="94"/>
      <c r="M80" s="94"/>
      <c r="N80" s="94"/>
      <c r="O80" s="94"/>
    </row>
    <row r="81" spans="1:15" s="7" customFormat="1" ht="30" x14ac:dyDescent="0.25">
      <c r="A81" s="70">
        <v>54</v>
      </c>
      <c r="B81" s="85" t="s">
        <v>303</v>
      </c>
      <c r="C81" s="71" t="s">
        <v>129</v>
      </c>
      <c r="D81" s="86">
        <v>1</v>
      </c>
      <c r="E81" s="90"/>
      <c r="F81" s="90"/>
      <c r="G81" s="60"/>
      <c r="H81" s="60"/>
      <c r="I81" s="60"/>
      <c r="J81" s="60">
        <f t="shared" si="0"/>
        <v>0</v>
      </c>
      <c r="K81" s="140">
        <f t="shared" si="5"/>
        <v>0</v>
      </c>
      <c r="L81" s="60">
        <f t="shared" si="1"/>
        <v>0</v>
      </c>
      <c r="M81" s="60">
        <f t="shared" si="2"/>
        <v>0</v>
      </c>
      <c r="N81" s="60">
        <f t="shared" si="3"/>
        <v>0</v>
      </c>
      <c r="O81" s="60">
        <f t="shared" si="4"/>
        <v>0</v>
      </c>
    </row>
    <row r="82" spans="1:15" s="7" customFormat="1" ht="15" x14ac:dyDescent="0.25">
      <c r="A82" s="96"/>
      <c r="B82" s="97" t="s">
        <v>214</v>
      </c>
      <c r="C82" s="91"/>
      <c r="D82" s="92"/>
      <c r="E82" s="93"/>
      <c r="F82" s="94"/>
      <c r="G82" s="94"/>
      <c r="H82" s="94"/>
      <c r="I82" s="94"/>
      <c r="J82" s="94"/>
      <c r="K82" s="141"/>
      <c r="L82" s="94"/>
      <c r="M82" s="94"/>
      <c r="N82" s="94"/>
      <c r="O82" s="94"/>
    </row>
    <row r="83" spans="1:15" s="7" customFormat="1" ht="45" x14ac:dyDescent="0.25">
      <c r="A83" s="70">
        <v>55</v>
      </c>
      <c r="B83" s="88" t="s">
        <v>215</v>
      </c>
      <c r="C83" s="70" t="s">
        <v>216</v>
      </c>
      <c r="D83" s="89">
        <v>1.6</v>
      </c>
      <c r="E83" s="90"/>
      <c r="F83" s="90"/>
      <c r="G83" s="60"/>
      <c r="H83" s="60"/>
      <c r="I83" s="60"/>
      <c r="J83" s="60">
        <f t="shared" si="0"/>
        <v>0</v>
      </c>
      <c r="K83" s="140">
        <f t="shared" si="5"/>
        <v>0</v>
      </c>
      <c r="L83" s="60">
        <f t="shared" si="1"/>
        <v>0</v>
      </c>
      <c r="M83" s="60">
        <f t="shared" si="2"/>
        <v>0</v>
      </c>
      <c r="N83" s="60">
        <f t="shared" si="3"/>
        <v>0</v>
      </c>
      <c r="O83" s="60">
        <f t="shared" si="4"/>
        <v>0</v>
      </c>
    </row>
    <row r="84" spans="1:15" s="7" customFormat="1" ht="45" x14ac:dyDescent="0.25">
      <c r="A84" s="70">
        <v>56</v>
      </c>
      <c r="B84" s="88" t="s">
        <v>217</v>
      </c>
      <c r="C84" s="71" t="s">
        <v>216</v>
      </c>
      <c r="D84" s="89">
        <v>1.6</v>
      </c>
      <c r="E84" s="90"/>
      <c r="F84" s="90"/>
      <c r="G84" s="60"/>
      <c r="H84" s="60"/>
      <c r="I84" s="60"/>
      <c r="J84" s="60">
        <f t="shared" si="0"/>
        <v>0</v>
      </c>
      <c r="K84" s="140">
        <f t="shared" si="5"/>
        <v>0</v>
      </c>
      <c r="L84" s="60">
        <f t="shared" si="1"/>
        <v>0</v>
      </c>
      <c r="M84" s="60">
        <f t="shared" si="2"/>
        <v>0</v>
      </c>
      <c r="N84" s="60">
        <f t="shared" si="3"/>
        <v>0</v>
      </c>
      <c r="O84" s="60">
        <f t="shared" si="4"/>
        <v>0</v>
      </c>
    </row>
    <row r="85" spans="1:15" s="7" customFormat="1" ht="15" x14ac:dyDescent="0.25">
      <c r="A85" s="71">
        <v>57</v>
      </c>
      <c r="B85" s="88" t="s">
        <v>218</v>
      </c>
      <c r="C85" s="70" t="s">
        <v>133</v>
      </c>
      <c r="D85" s="89">
        <v>33.700000000000003</v>
      </c>
      <c r="E85" s="87"/>
      <c r="F85" s="60"/>
      <c r="G85" s="60"/>
      <c r="H85" s="60"/>
      <c r="I85" s="60"/>
      <c r="J85" s="60">
        <f t="shared" ref="J85:J120" si="6">I85+H85+G85</f>
        <v>0</v>
      </c>
      <c r="K85" s="140">
        <f t="shared" si="5"/>
        <v>0</v>
      </c>
      <c r="L85" s="60">
        <f t="shared" ref="L85:L120" si="7">ROUND(D85*G85,2)</f>
        <v>0</v>
      </c>
      <c r="M85" s="60">
        <f t="shared" ref="M85:M120" si="8">ROUND(D85*H85,2)</f>
        <v>0</v>
      </c>
      <c r="N85" s="60">
        <f t="shared" ref="N85:N120" si="9">ROUND(D85*I85,2)</f>
        <v>0</v>
      </c>
      <c r="O85" s="60">
        <f t="shared" ref="O85:O120" si="10">N85+M85+L85</f>
        <v>0</v>
      </c>
    </row>
    <row r="86" spans="1:15" s="7" customFormat="1" ht="60" x14ac:dyDescent="0.25">
      <c r="A86" s="71">
        <v>58</v>
      </c>
      <c r="B86" s="88" t="s">
        <v>304</v>
      </c>
      <c r="C86" s="70" t="s">
        <v>133</v>
      </c>
      <c r="D86" s="89">
        <v>6.2</v>
      </c>
      <c r="E86" s="87"/>
      <c r="F86" s="60"/>
      <c r="G86" s="60"/>
      <c r="H86" s="60"/>
      <c r="I86" s="60"/>
      <c r="J86" s="60">
        <f t="shared" si="6"/>
        <v>0</v>
      </c>
      <c r="K86" s="140">
        <f t="shared" si="5"/>
        <v>0</v>
      </c>
      <c r="L86" s="60">
        <f t="shared" si="7"/>
        <v>0</v>
      </c>
      <c r="M86" s="60">
        <f t="shared" si="8"/>
        <v>0</v>
      </c>
      <c r="N86" s="60">
        <f t="shared" si="9"/>
        <v>0</v>
      </c>
      <c r="O86" s="60">
        <f t="shared" si="10"/>
        <v>0</v>
      </c>
    </row>
    <row r="87" spans="1:15" s="7" customFormat="1" ht="45" x14ac:dyDescent="0.25">
      <c r="A87" s="70">
        <v>59</v>
      </c>
      <c r="B87" s="88" t="s">
        <v>395</v>
      </c>
      <c r="C87" s="71" t="s">
        <v>129</v>
      </c>
      <c r="D87" s="86">
        <v>4</v>
      </c>
      <c r="E87" s="87"/>
      <c r="F87" s="60"/>
      <c r="G87" s="60"/>
      <c r="H87" s="60"/>
      <c r="I87" s="60"/>
      <c r="J87" s="60">
        <f t="shared" si="6"/>
        <v>0</v>
      </c>
      <c r="K87" s="140">
        <f t="shared" ref="K87:K120" si="11">ROUND(D87*E87,1)</f>
        <v>0</v>
      </c>
      <c r="L87" s="60">
        <f t="shared" si="7"/>
        <v>0</v>
      </c>
      <c r="M87" s="60">
        <f t="shared" si="8"/>
        <v>0</v>
      </c>
      <c r="N87" s="60">
        <f t="shared" si="9"/>
        <v>0</v>
      </c>
      <c r="O87" s="60">
        <f t="shared" si="10"/>
        <v>0</v>
      </c>
    </row>
    <row r="88" spans="1:15" s="7" customFormat="1" ht="45" x14ac:dyDescent="0.25">
      <c r="A88" s="70">
        <v>60</v>
      </c>
      <c r="B88" s="85" t="s">
        <v>340</v>
      </c>
      <c r="C88" s="71" t="s">
        <v>133</v>
      </c>
      <c r="D88" s="86">
        <v>3.5</v>
      </c>
      <c r="E88" s="90"/>
      <c r="F88" s="90"/>
      <c r="G88" s="60"/>
      <c r="H88" s="60"/>
      <c r="I88" s="60"/>
      <c r="J88" s="60">
        <f t="shared" si="6"/>
        <v>0</v>
      </c>
      <c r="K88" s="140">
        <f t="shared" si="11"/>
        <v>0</v>
      </c>
      <c r="L88" s="60">
        <f t="shared" si="7"/>
        <v>0</v>
      </c>
      <c r="M88" s="60">
        <f t="shared" si="8"/>
        <v>0</v>
      </c>
      <c r="N88" s="60">
        <f t="shared" si="9"/>
        <v>0</v>
      </c>
      <c r="O88" s="60">
        <f t="shared" si="10"/>
        <v>0</v>
      </c>
    </row>
    <row r="89" spans="1:15" s="7" customFormat="1" ht="30" x14ac:dyDescent="0.25">
      <c r="A89" s="71">
        <v>61</v>
      </c>
      <c r="B89" s="88" t="s">
        <v>341</v>
      </c>
      <c r="C89" s="70" t="s">
        <v>133</v>
      </c>
      <c r="D89" s="89">
        <v>11</v>
      </c>
      <c r="E89" s="90"/>
      <c r="F89" s="90"/>
      <c r="G89" s="60"/>
      <c r="H89" s="60"/>
      <c r="I89" s="60"/>
      <c r="J89" s="60">
        <f t="shared" si="6"/>
        <v>0</v>
      </c>
      <c r="K89" s="140">
        <f t="shared" si="11"/>
        <v>0</v>
      </c>
      <c r="L89" s="60">
        <f t="shared" si="7"/>
        <v>0</v>
      </c>
      <c r="M89" s="60">
        <f t="shared" si="8"/>
        <v>0</v>
      </c>
      <c r="N89" s="60">
        <f t="shared" si="9"/>
        <v>0</v>
      </c>
      <c r="O89" s="60">
        <f t="shared" si="10"/>
        <v>0</v>
      </c>
    </row>
    <row r="90" spans="1:15" s="7" customFormat="1" ht="30" x14ac:dyDescent="0.25">
      <c r="A90" s="70">
        <v>62</v>
      </c>
      <c r="B90" s="88" t="s">
        <v>396</v>
      </c>
      <c r="C90" s="70" t="s">
        <v>133</v>
      </c>
      <c r="D90" s="89">
        <v>5.3</v>
      </c>
      <c r="E90" s="90"/>
      <c r="F90" s="90"/>
      <c r="G90" s="60"/>
      <c r="H90" s="60"/>
      <c r="I90" s="60"/>
      <c r="J90" s="60">
        <f t="shared" si="6"/>
        <v>0</v>
      </c>
      <c r="K90" s="140">
        <f t="shared" si="11"/>
        <v>0</v>
      </c>
      <c r="L90" s="60">
        <f t="shared" si="7"/>
        <v>0</v>
      </c>
      <c r="M90" s="60">
        <f t="shared" si="8"/>
        <v>0</v>
      </c>
      <c r="N90" s="60">
        <f t="shared" si="9"/>
        <v>0</v>
      </c>
      <c r="O90" s="60">
        <f t="shared" si="10"/>
        <v>0</v>
      </c>
    </row>
    <row r="91" spans="1:15" s="7" customFormat="1" ht="15" hidden="1" x14ac:dyDescent="0.25">
      <c r="A91" s="70">
        <v>71</v>
      </c>
      <c r="B91" s="88"/>
      <c r="C91" s="71"/>
      <c r="D91" s="89"/>
      <c r="E91" s="90"/>
      <c r="F91" s="90"/>
      <c r="G91" s="60">
        <f t="shared" ref="G91:G120" si="12">ROUND(E91*F91,2)</f>
        <v>0</v>
      </c>
      <c r="H91" s="60"/>
      <c r="I91" s="60"/>
      <c r="J91" s="60">
        <f t="shared" si="6"/>
        <v>0</v>
      </c>
      <c r="K91" s="140">
        <f t="shared" si="11"/>
        <v>0</v>
      </c>
      <c r="L91" s="60">
        <f t="shared" si="7"/>
        <v>0</v>
      </c>
      <c r="M91" s="60">
        <f t="shared" si="8"/>
        <v>0</v>
      </c>
      <c r="N91" s="60">
        <f t="shared" si="9"/>
        <v>0</v>
      </c>
      <c r="O91" s="60">
        <f t="shared" si="10"/>
        <v>0</v>
      </c>
    </row>
    <row r="92" spans="1:15" s="7" customFormat="1" ht="15" hidden="1" x14ac:dyDescent="0.25">
      <c r="A92" s="71">
        <v>72</v>
      </c>
      <c r="B92" s="88"/>
      <c r="C92" s="70"/>
      <c r="D92" s="89"/>
      <c r="E92" s="87"/>
      <c r="F92" s="60"/>
      <c r="G92" s="60">
        <f t="shared" si="12"/>
        <v>0</v>
      </c>
      <c r="H92" s="60"/>
      <c r="I92" s="60"/>
      <c r="J92" s="60">
        <f t="shared" si="6"/>
        <v>0</v>
      </c>
      <c r="K92" s="140">
        <f t="shared" si="11"/>
        <v>0</v>
      </c>
      <c r="L92" s="60">
        <f t="shared" si="7"/>
        <v>0</v>
      </c>
      <c r="M92" s="60">
        <f t="shared" si="8"/>
        <v>0</v>
      </c>
      <c r="N92" s="60">
        <f t="shared" si="9"/>
        <v>0</v>
      </c>
      <c r="O92" s="60">
        <f t="shared" si="10"/>
        <v>0</v>
      </c>
    </row>
    <row r="93" spans="1:15" s="7" customFormat="1" ht="15" hidden="1" x14ac:dyDescent="0.25">
      <c r="A93" s="70">
        <v>73</v>
      </c>
      <c r="B93" s="88"/>
      <c r="C93" s="71"/>
      <c r="D93" s="86"/>
      <c r="E93" s="87"/>
      <c r="F93" s="60"/>
      <c r="G93" s="60">
        <f t="shared" si="12"/>
        <v>0</v>
      </c>
      <c r="H93" s="60"/>
      <c r="I93" s="60"/>
      <c r="J93" s="60">
        <f t="shared" si="6"/>
        <v>0</v>
      </c>
      <c r="K93" s="140">
        <f t="shared" si="11"/>
        <v>0</v>
      </c>
      <c r="L93" s="60">
        <f t="shared" si="7"/>
        <v>0</v>
      </c>
      <c r="M93" s="60">
        <f t="shared" si="8"/>
        <v>0</v>
      </c>
      <c r="N93" s="60">
        <f t="shared" si="9"/>
        <v>0</v>
      </c>
      <c r="O93" s="60">
        <f t="shared" si="10"/>
        <v>0</v>
      </c>
    </row>
    <row r="94" spans="1:15" s="7" customFormat="1" ht="15" hidden="1" x14ac:dyDescent="0.25">
      <c r="A94" s="70">
        <v>74</v>
      </c>
      <c r="B94" s="85"/>
      <c r="C94" s="71"/>
      <c r="D94" s="86"/>
      <c r="E94" s="90"/>
      <c r="F94" s="90"/>
      <c r="G94" s="60">
        <f t="shared" si="12"/>
        <v>0</v>
      </c>
      <c r="H94" s="60"/>
      <c r="I94" s="60"/>
      <c r="J94" s="60">
        <f t="shared" si="6"/>
        <v>0</v>
      </c>
      <c r="K94" s="140">
        <f t="shared" si="11"/>
        <v>0</v>
      </c>
      <c r="L94" s="60">
        <f t="shared" si="7"/>
        <v>0</v>
      </c>
      <c r="M94" s="60">
        <f t="shared" si="8"/>
        <v>0</v>
      </c>
      <c r="N94" s="60">
        <f t="shared" si="9"/>
        <v>0</v>
      </c>
      <c r="O94" s="60">
        <f t="shared" si="10"/>
        <v>0</v>
      </c>
    </row>
    <row r="95" spans="1:15" s="7" customFormat="1" ht="15" hidden="1" x14ac:dyDescent="0.25">
      <c r="A95" s="71">
        <v>75</v>
      </c>
      <c r="B95" s="88"/>
      <c r="C95" s="70"/>
      <c r="D95" s="89"/>
      <c r="E95" s="90"/>
      <c r="F95" s="90"/>
      <c r="G95" s="60">
        <f t="shared" si="12"/>
        <v>0</v>
      </c>
      <c r="H95" s="60"/>
      <c r="I95" s="60"/>
      <c r="J95" s="60">
        <f t="shared" si="6"/>
        <v>0</v>
      </c>
      <c r="K95" s="140">
        <f t="shared" si="11"/>
        <v>0</v>
      </c>
      <c r="L95" s="60">
        <f t="shared" si="7"/>
        <v>0</v>
      </c>
      <c r="M95" s="60">
        <f t="shared" si="8"/>
        <v>0</v>
      </c>
      <c r="N95" s="60">
        <f t="shared" si="9"/>
        <v>0</v>
      </c>
      <c r="O95" s="60">
        <f t="shared" si="10"/>
        <v>0</v>
      </c>
    </row>
    <row r="96" spans="1:15" s="7" customFormat="1" ht="15" hidden="1" x14ac:dyDescent="0.25">
      <c r="A96" s="70">
        <v>76</v>
      </c>
      <c r="B96" s="88"/>
      <c r="C96" s="70"/>
      <c r="D96" s="89"/>
      <c r="E96" s="90"/>
      <c r="F96" s="90"/>
      <c r="G96" s="60">
        <f t="shared" si="12"/>
        <v>0</v>
      </c>
      <c r="H96" s="60"/>
      <c r="I96" s="60"/>
      <c r="J96" s="60">
        <f t="shared" si="6"/>
        <v>0</v>
      </c>
      <c r="K96" s="140">
        <f t="shared" si="11"/>
        <v>0</v>
      </c>
      <c r="L96" s="60">
        <f t="shared" si="7"/>
        <v>0</v>
      </c>
      <c r="M96" s="60">
        <f t="shared" si="8"/>
        <v>0</v>
      </c>
      <c r="N96" s="60">
        <f t="shared" si="9"/>
        <v>0</v>
      </c>
      <c r="O96" s="60">
        <f t="shared" si="10"/>
        <v>0</v>
      </c>
    </row>
    <row r="97" spans="1:15" s="7" customFormat="1" ht="15" hidden="1" x14ac:dyDescent="0.25">
      <c r="A97" s="70">
        <v>77</v>
      </c>
      <c r="B97" s="88"/>
      <c r="C97" s="71"/>
      <c r="D97" s="89"/>
      <c r="E97" s="90"/>
      <c r="F97" s="90"/>
      <c r="G97" s="60">
        <f t="shared" si="12"/>
        <v>0</v>
      </c>
      <c r="H97" s="60"/>
      <c r="I97" s="60"/>
      <c r="J97" s="60">
        <f t="shared" si="6"/>
        <v>0</v>
      </c>
      <c r="K97" s="140">
        <f t="shared" si="11"/>
        <v>0</v>
      </c>
      <c r="L97" s="60">
        <f t="shared" si="7"/>
        <v>0</v>
      </c>
      <c r="M97" s="60">
        <f t="shared" si="8"/>
        <v>0</v>
      </c>
      <c r="N97" s="60">
        <f t="shared" si="9"/>
        <v>0</v>
      </c>
      <c r="O97" s="60">
        <f t="shared" si="10"/>
        <v>0</v>
      </c>
    </row>
    <row r="98" spans="1:15" s="7" customFormat="1" ht="15" hidden="1" x14ac:dyDescent="0.25">
      <c r="A98" s="71">
        <v>78</v>
      </c>
      <c r="B98" s="88"/>
      <c r="C98" s="70"/>
      <c r="D98" s="89"/>
      <c r="E98" s="87"/>
      <c r="F98" s="60"/>
      <c r="G98" s="60">
        <f t="shared" si="12"/>
        <v>0</v>
      </c>
      <c r="H98" s="60"/>
      <c r="I98" s="60"/>
      <c r="J98" s="60">
        <f t="shared" si="6"/>
        <v>0</v>
      </c>
      <c r="K98" s="140">
        <f t="shared" si="11"/>
        <v>0</v>
      </c>
      <c r="L98" s="60">
        <f t="shared" si="7"/>
        <v>0</v>
      </c>
      <c r="M98" s="60">
        <f t="shared" si="8"/>
        <v>0</v>
      </c>
      <c r="N98" s="60">
        <f t="shared" si="9"/>
        <v>0</v>
      </c>
      <c r="O98" s="60">
        <f t="shared" si="10"/>
        <v>0</v>
      </c>
    </row>
    <row r="99" spans="1:15" s="7" customFormat="1" ht="15" hidden="1" x14ac:dyDescent="0.25">
      <c r="A99" s="70">
        <v>79</v>
      </c>
      <c r="B99" s="88"/>
      <c r="C99" s="71"/>
      <c r="D99" s="86"/>
      <c r="E99" s="87"/>
      <c r="F99" s="60"/>
      <c r="G99" s="60">
        <f t="shared" si="12"/>
        <v>0</v>
      </c>
      <c r="H99" s="60"/>
      <c r="I99" s="60"/>
      <c r="J99" s="60">
        <f t="shared" si="6"/>
        <v>0</v>
      </c>
      <c r="K99" s="140">
        <f t="shared" si="11"/>
        <v>0</v>
      </c>
      <c r="L99" s="60">
        <f t="shared" si="7"/>
        <v>0</v>
      </c>
      <c r="M99" s="60">
        <f t="shared" si="8"/>
        <v>0</v>
      </c>
      <c r="N99" s="60">
        <f t="shared" si="9"/>
        <v>0</v>
      </c>
      <c r="O99" s="60">
        <f t="shared" si="10"/>
        <v>0</v>
      </c>
    </row>
    <row r="100" spans="1:15" s="7" customFormat="1" ht="15" hidden="1" x14ac:dyDescent="0.25">
      <c r="A100" s="70">
        <v>80</v>
      </c>
      <c r="B100" s="85"/>
      <c r="C100" s="71"/>
      <c r="D100" s="86"/>
      <c r="E100" s="90"/>
      <c r="F100" s="90"/>
      <c r="G100" s="60">
        <f t="shared" si="12"/>
        <v>0</v>
      </c>
      <c r="H100" s="60"/>
      <c r="I100" s="60"/>
      <c r="J100" s="60">
        <f t="shared" si="6"/>
        <v>0</v>
      </c>
      <c r="K100" s="140">
        <f t="shared" si="11"/>
        <v>0</v>
      </c>
      <c r="L100" s="60">
        <f t="shared" si="7"/>
        <v>0</v>
      </c>
      <c r="M100" s="60">
        <f t="shared" si="8"/>
        <v>0</v>
      </c>
      <c r="N100" s="60">
        <f t="shared" si="9"/>
        <v>0</v>
      </c>
      <c r="O100" s="60">
        <f t="shared" si="10"/>
        <v>0</v>
      </c>
    </row>
    <row r="101" spans="1:15" s="7" customFormat="1" ht="15" hidden="1" x14ac:dyDescent="0.25">
      <c r="A101" s="70">
        <v>81</v>
      </c>
      <c r="B101" s="85"/>
      <c r="C101" s="71"/>
      <c r="D101" s="86"/>
      <c r="E101" s="90"/>
      <c r="F101" s="90"/>
      <c r="G101" s="60">
        <f t="shared" si="12"/>
        <v>0</v>
      </c>
      <c r="H101" s="60"/>
      <c r="I101" s="60"/>
      <c r="J101" s="60">
        <f t="shared" si="6"/>
        <v>0</v>
      </c>
      <c r="K101" s="140">
        <f t="shared" si="11"/>
        <v>0</v>
      </c>
      <c r="L101" s="60">
        <f t="shared" si="7"/>
        <v>0</v>
      </c>
      <c r="M101" s="60">
        <f t="shared" si="8"/>
        <v>0</v>
      </c>
      <c r="N101" s="60">
        <f t="shared" si="9"/>
        <v>0</v>
      </c>
      <c r="O101" s="60">
        <f t="shared" si="10"/>
        <v>0</v>
      </c>
    </row>
    <row r="102" spans="1:15" s="7" customFormat="1" ht="15" hidden="1" x14ac:dyDescent="0.25">
      <c r="A102" s="71">
        <v>82</v>
      </c>
      <c r="B102" s="88"/>
      <c r="C102" s="70"/>
      <c r="D102" s="89"/>
      <c r="E102" s="90"/>
      <c r="F102" s="90"/>
      <c r="G102" s="60">
        <f t="shared" si="12"/>
        <v>0</v>
      </c>
      <c r="H102" s="60"/>
      <c r="I102" s="60"/>
      <c r="J102" s="60">
        <f t="shared" si="6"/>
        <v>0</v>
      </c>
      <c r="K102" s="140">
        <f t="shared" si="11"/>
        <v>0</v>
      </c>
      <c r="L102" s="60">
        <f t="shared" si="7"/>
        <v>0</v>
      </c>
      <c r="M102" s="60">
        <f t="shared" si="8"/>
        <v>0</v>
      </c>
      <c r="N102" s="60">
        <f t="shared" si="9"/>
        <v>0</v>
      </c>
      <c r="O102" s="60">
        <f t="shared" si="10"/>
        <v>0</v>
      </c>
    </row>
    <row r="103" spans="1:15" s="7" customFormat="1" ht="15" hidden="1" x14ac:dyDescent="0.25">
      <c r="A103" s="70">
        <v>83</v>
      </c>
      <c r="B103" s="88"/>
      <c r="C103" s="70"/>
      <c r="D103" s="89"/>
      <c r="E103" s="90"/>
      <c r="F103" s="90"/>
      <c r="G103" s="60">
        <f t="shared" si="12"/>
        <v>0</v>
      </c>
      <c r="H103" s="60"/>
      <c r="I103" s="60"/>
      <c r="J103" s="60">
        <f t="shared" si="6"/>
        <v>0</v>
      </c>
      <c r="K103" s="140">
        <f t="shared" si="11"/>
        <v>0</v>
      </c>
      <c r="L103" s="60">
        <f t="shared" si="7"/>
        <v>0</v>
      </c>
      <c r="M103" s="60">
        <f t="shared" si="8"/>
        <v>0</v>
      </c>
      <c r="N103" s="60">
        <f t="shared" si="9"/>
        <v>0</v>
      </c>
      <c r="O103" s="60">
        <f t="shared" si="10"/>
        <v>0</v>
      </c>
    </row>
    <row r="104" spans="1:15" s="7" customFormat="1" ht="15" hidden="1" x14ac:dyDescent="0.25">
      <c r="A104" s="70">
        <v>84</v>
      </c>
      <c r="B104" s="88"/>
      <c r="C104" s="71"/>
      <c r="D104" s="89"/>
      <c r="E104" s="90"/>
      <c r="F104" s="90"/>
      <c r="G104" s="60">
        <f t="shared" si="12"/>
        <v>0</v>
      </c>
      <c r="H104" s="60"/>
      <c r="I104" s="60"/>
      <c r="J104" s="60">
        <f t="shared" si="6"/>
        <v>0</v>
      </c>
      <c r="K104" s="140">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f t="shared" si="12"/>
        <v>0</v>
      </c>
      <c r="H105" s="60"/>
      <c r="I105" s="60"/>
      <c r="J105" s="60">
        <f t="shared" si="6"/>
        <v>0</v>
      </c>
      <c r="K105" s="140">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f t="shared" si="12"/>
        <v>0</v>
      </c>
      <c r="H106" s="60"/>
      <c r="I106" s="60"/>
      <c r="J106" s="60">
        <f t="shared" si="6"/>
        <v>0</v>
      </c>
      <c r="K106" s="140">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f t="shared" si="12"/>
        <v>0</v>
      </c>
      <c r="H107" s="60"/>
      <c r="I107" s="60"/>
      <c r="J107" s="60">
        <f t="shared" si="6"/>
        <v>0</v>
      </c>
      <c r="K107" s="140">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f t="shared" si="12"/>
        <v>0</v>
      </c>
      <c r="H108" s="60"/>
      <c r="I108" s="60"/>
      <c r="J108" s="60">
        <f t="shared" si="6"/>
        <v>0</v>
      </c>
      <c r="K108" s="140">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f t="shared" si="12"/>
        <v>0</v>
      </c>
      <c r="H109" s="60"/>
      <c r="I109" s="60"/>
      <c r="J109" s="60">
        <f t="shared" si="6"/>
        <v>0</v>
      </c>
      <c r="K109" s="140">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f t="shared" si="12"/>
        <v>0</v>
      </c>
      <c r="H110" s="60"/>
      <c r="I110" s="60"/>
      <c r="J110" s="60">
        <f t="shared" si="6"/>
        <v>0</v>
      </c>
      <c r="K110" s="140">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f t="shared" si="12"/>
        <v>0</v>
      </c>
      <c r="H111" s="60"/>
      <c r="I111" s="60"/>
      <c r="J111" s="60">
        <f t="shared" si="6"/>
        <v>0</v>
      </c>
      <c r="K111" s="140">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si="12"/>
        <v>0</v>
      </c>
      <c r="H112" s="60"/>
      <c r="I112" s="60"/>
      <c r="J112" s="60">
        <f t="shared" si="6"/>
        <v>0</v>
      </c>
      <c r="K112" s="140">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140">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140">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140">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140">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140">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140">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140">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140">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142"/>
      <c r="L121" s="63"/>
      <c r="M121" s="63"/>
      <c r="N121" s="63"/>
      <c r="O121" s="60"/>
      <c r="P121" s="7"/>
    </row>
    <row r="122" spans="1:16" ht="15.75" customHeight="1" x14ac:dyDescent="0.25">
      <c r="A122" s="170" t="s">
        <v>63</v>
      </c>
      <c r="B122" s="171"/>
      <c r="C122" s="171"/>
      <c r="D122" s="171"/>
      <c r="E122" s="171"/>
      <c r="F122" s="171"/>
      <c r="G122" s="171"/>
      <c r="H122" s="171"/>
      <c r="I122" s="171"/>
      <c r="J122" s="172"/>
      <c r="K122" s="143">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29"/>
  <sheetViews>
    <sheetView topLeftCell="A10" zoomScale="90" zoomScaleNormal="90" workbookViewId="0">
      <selection activeCell="E22" sqref="E22:I10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117</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539</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13</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O121</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131</v>
      </c>
      <c r="C21" s="91"/>
      <c r="D21" s="92"/>
      <c r="E21" s="93"/>
      <c r="F21" s="94"/>
      <c r="G21" s="94"/>
      <c r="H21" s="94"/>
      <c r="I21" s="94"/>
      <c r="J21" s="94"/>
      <c r="K21" s="95"/>
      <c r="L21" s="94"/>
      <c r="M21" s="94"/>
      <c r="N21" s="94"/>
      <c r="O21" s="94"/>
    </row>
    <row r="22" spans="1:16" s="7" customFormat="1" ht="15" x14ac:dyDescent="0.25">
      <c r="A22" s="71">
        <v>1</v>
      </c>
      <c r="B22" s="88" t="s">
        <v>306</v>
      </c>
      <c r="C22" s="71" t="s">
        <v>133</v>
      </c>
      <c r="D22" s="89">
        <v>35.799999999999997</v>
      </c>
      <c r="E22" s="87"/>
      <c r="F22" s="60"/>
      <c r="G22" s="60"/>
      <c r="H22" s="60"/>
      <c r="I22" s="60"/>
      <c r="J22" s="60">
        <f t="shared" ref="J22:J83" si="0">I22+H22+G22</f>
        <v>0</v>
      </c>
      <c r="K22" s="140">
        <f>ROUND(D22*E22,1)</f>
        <v>0</v>
      </c>
      <c r="L22" s="60">
        <f t="shared" ref="L22:L83" si="1">ROUND(D22*G22,2)</f>
        <v>0</v>
      </c>
      <c r="M22" s="60">
        <f t="shared" ref="M22:M83" si="2">ROUND(D22*H22,2)</f>
        <v>0</v>
      </c>
      <c r="N22" s="60">
        <f t="shared" ref="N22:N83" si="3">ROUND(D22*I22,2)</f>
        <v>0</v>
      </c>
      <c r="O22" s="60">
        <f t="shared" ref="O22:O83" si="4">N22+M22+L22</f>
        <v>0</v>
      </c>
    </row>
    <row r="23" spans="1:16" s="7" customFormat="1" ht="30" x14ac:dyDescent="0.25">
      <c r="A23" s="70">
        <v>2</v>
      </c>
      <c r="B23" s="88" t="s">
        <v>137</v>
      </c>
      <c r="C23" s="70" t="s">
        <v>133</v>
      </c>
      <c r="D23" s="89">
        <v>4.7</v>
      </c>
      <c r="E23" s="87"/>
      <c r="F23" s="60"/>
      <c r="G23" s="60"/>
      <c r="H23" s="60"/>
      <c r="I23" s="60"/>
      <c r="J23" s="60">
        <f t="shared" si="0"/>
        <v>0</v>
      </c>
      <c r="K23" s="140">
        <f t="shared" ref="K23:K85" si="5">ROUND(D23*E23,1)</f>
        <v>0</v>
      </c>
      <c r="L23" s="60">
        <f t="shared" si="1"/>
        <v>0</v>
      </c>
      <c r="M23" s="60">
        <f t="shared" si="2"/>
        <v>0</v>
      </c>
      <c r="N23" s="60">
        <f t="shared" si="3"/>
        <v>0</v>
      </c>
      <c r="O23" s="60">
        <f t="shared" si="4"/>
        <v>0</v>
      </c>
    </row>
    <row r="24" spans="1:16" s="7" customFormat="1" ht="30" x14ac:dyDescent="0.25">
      <c r="A24" s="70">
        <v>3</v>
      </c>
      <c r="B24" s="85" t="s">
        <v>307</v>
      </c>
      <c r="C24" s="70" t="s">
        <v>133</v>
      </c>
      <c r="D24" s="86">
        <v>1.9</v>
      </c>
      <c r="E24" s="87"/>
      <c r="F24" s="60"/>
      <c r="G24" s="60"/>
      <c r="H24" s="60"/>
      <c r="I24" s="60"/>
      <c r="J24" s="60">
        <f t="shared" si="0"/>
        <v>0</v>
      </c>
      <c r="K24" s="140">
        <f t="shared" si="5"/>
        <v>0</v>
      </c>
      <c r="L24" s="60">
        <f t="shared" si="1"/>
        <v>0</v>
      </c>
      <c r="M24" s="60">
        <f t="shared" si="2"/>
        <v>0</v>
      </c>
      <c r="N24" s="60">
        <f t="shared" si="3"/>
        <v>0</v>
      </c>
      <c r="O24" s="60">
        <f t="shared" si="4"/>
        <v>0</v>
      </c>
    </row>
    <row r="25" spans="1:16" s="7" customFormat="1" ht="30" x14ac:dyDescent="0.25">
      <c r="A25" s="71">
        <v>4</v>
      </c>
      <c r="B25" s="88" t="s">
        <v>292</v>
      </c>
      <c r="C25" s="70" t="s">
        <v>226</v>
      </c>
      <c r="D25" s="86">
        <v>2</v>
      </c>
      <c r="E25" s="87"/>
      <c r="F25" s="60"/>
      <c r="G25" s="60"/>
      <c r="H25" s="60"/>
      <c r="I25" s="60"/>
      <c r="J25" s="60">
        <f t="shared" si="0"/>
        <v>0</v>
      </c>
      <c r="K25" s="140">
        <f t="shared" si="5"/>
        <v>0</v>
      </c>
      <c r="L25" s="60">
        <f t="shared" si="1"/>
        <v>0</v>
      </c>
      <c r="M25" s="60">
        <f t="shared" si="2"/>
        <v>0</v>
      </c>
      <c r="N25" s="60">
        <f t="shared" si="3"/>
        <v>0</v>
      </c>
      <c r="O25" s="60">
        <f t="shared" si="4"/>
        <v>0</v>
      </c>
    </row>
    <row r="26" spans="1:16" s="7" customFormat="1" ht="30" x14ac:dyDescent="0.25">
      <c r="A26" s="70">
        <v>5</v>
      </c>
      <c r="B26" s="85" t="s">
        <v>343</v>
      </c>
      <c r="C26" s="71" t="s">
        <v>133</v>
      </c>
      <c r="D26" s="86">
        <v>13.5</v>
      </c>
      <c r="E26" s="87"/>
      <c r="F26" s="60"/>
      <c r="G26" s="60"/>
      <c r="H26" s="60"/>
      <c r="I26" s="60"/>
      <c r="J26" s="60">
        <f t="shared" si="0"/>
        <v>0</v>
      </c>
      <c r="K26" s="140">
        <f t="shared" si="5"/>
        <v>0</v>
      </c>
      <c r="L26" s="60">
        <f t="shared" si="1"/>
        <v>0</v>
      </c>
      <c r="M26" s="60">
        <f t="shared" si="2"/>
        <v>0</v>
      </c>
      <c r="N26" s="60">
        <f t="shared" si="3"/>
        <v>0</v>
      </c>
      <c r="O26" s="60">
        <f t="shared" si="4"/>
        <v>0</v>
      </c>
    </row>
    <row r="27" spans="1:16" s="7" customFormat="1" ht="30" x14ac:dyDescent="0.25">
      <c r="A27" s="70">
        <v>6</v>
      </c>
      <c r="B27" s="88" t="s">
        <v>309</v>
      </c>
      <c r="C27" s="71" t="s">
        <v>141</v>
      </c>
      <c r="D27" s="89">
        <v>40</v>
      </c>
      <c r="E27" s="87"/>
      <c r="F27" s="60"/>
      <c r="G27" s="60"/>
      <c r="H27" s="60"/>
      <c r="I27" s="60"/>
      <c r="J27" s="60">
        <f t="shared" si="0"/>
        <v>0</v>
      </c>
      <c r="K27" s="140">
        <f t="shared" si="5"/>
        <v>0</v>
      </c>
      <c r="L27" s="60">
        <f t="shared" si="1"/>
        <v>0</v>
      </c>
      <c r="M27" s="60">
        <f t="shared" si="2"/>
        <v>0</v>
      </c>
      <c r="N27" s="60">
        <f t="shared" si="3"/>
        <v>0</v>
      </c>
      <c r="O27" s="60">
        <f t="shared" si="4"/>
        <v>0</v>
      </c>
    </row>
    <row r="28" spans="1:16" s="7" customFormat="1" ht="15" x14ac:dyDescent="0.25">
      <c r="A28" s="71">
        <v>7</v>
      </c>
      <c r="B28" s="88" t="s">
        <v>142</v>
      </c>
      <c r="C28" s="71" t="s">
        <v>226</v>
      </c>
      <c r="D28" s="89">
        <v>1</v>
      </c>
      <c r="E28" s="90"/>
      <c r="F28" s="90"/>
      <c r="G28" s="60"/>
      <c r="H28" s="60"/>
      <c r="I28" s="60"/>
      <c r="J28" s="60">
        <f t="shared" si="0"/>
        <v>0</v>
      </c>
      <c r="K28" s="140">
        <f t="shared" si="5"/>
        <v>0</v>
      </c>
      <c r="L28" s="60">
        <f t="shared" si="1"/>
        <v>0</v>
      </c>
      <c r="M28" s="60">
        <f t="shared" si="2"/>
        <v>0</v>
      </c>
      <c r="N28" s="60">
        <f t="shared" si="3"/>
        <v>0</v>
      </c>
      <c r="O28" s="60">
        <f t="shared" si="4"/>
        <v>0</v>
      </c>
    </row>
    <row r="29" spans="1:16" s="7" customFormat="1" ht="30" x14ac:dyDescent="0.25">
      <c r="A29" s="70">
        <v>8</v>
      </c>
      <c r="B29" s="88" t="s">
        <v>143</v>
      </c>
      <c r="C29" s="71" t="s">
        <v>226</v>
      </c>
      <c r="D29" s="89">
        <v>2</v>
      </c>
      <c r="E29" s="87"/>
      <c r="F29" s="60"/>
      <c r="G29" s="60"/>
      <c r="H29" s="60"/>
      <c r="I29" s="60"/>
      <c r="J29" s="60">
        <f t="shared" si="0"/>
        <v>0</v>
      </c>
      <c r="K29" s="140">
        <f t="shared" si="5"/>
        <v>0</v>
      </c>
      <c r="L29" s="60">
        <f t="shared" si="1"/>
        <v>0</v>
      </c>
      <c r="M29" s="60">
        <f t="shared" si="2"/>
        <v>0</v>
      </c>
      <c r="N29" s="60">
        <f t="shared" si="3"/>
        <v>0</v>
      </c>
      <c r="O29" s="60">
        <f t="shared" si="4"/>
        <v>0</v>
      </c>
    </row>
    <row r="30" spans="1:16" s="7" customFormat="1" ht="30" x14ac:dyDescent="0.25">
      <c r="A30" s="70">
        <v>9</v>
      </c>
      <c r="B30" s="88" t="s">
        <v>144</v>
      </c>
      <c r="C30" s="71" t="s">
        <v>226</v>
      </c>
      <c r="D30" s="89">
        <v>1</v>
      </c>
      <c r="E30" s="87"/>
      <c r="F30" s="60"/>
      <c r="G30" s="60"/>
      <c r="H30" s="60"/>
      <c r="I30" s="60"/>
      <c r="J30" s="60">
        <f t="shared" si="0"/>
        <v>0</v>
      </c>
      <c r="K30" s="140">
        <f t="shared" si="5"/>
        <v>0</v>
      </c>
      <c r="L30" s="60">
        <f t="shared" si="1"/>
        <v>0</v>
      </c>
      <c r="M30" s="60">
        <f t="shared" si="2"/>
        <v>0</v>
      </c>
      <c r="N30" s="60">
        <f t="shared" si="3"/>
        <v>0</v>
      </c>
      <c r="O30" s="60">
        <f t="shared" si="4"/>
        <v>0</v>
      </c>
    </row>
    <row r="31" spans="1:16" s="7" customFormat="1" ht="15" x14ac:dyDescent="0.25">
      <c r="A31" s="71">
        <v>10</v>
      </c>
      <c r="B31" s="88" t="s">
        <v>146</v>
      </c>
      <c r="C31" s="71" t="s">
        <v>151</v>
      </c>
      <c r="D31" s="86">
        <v>2</v>
      </c>
      <c r="E31" s="87"/>
      <c r="F31" s="60"/>
      <c r="G31" s="60"/>
      <c r="H31" s="60"/>
      <c r="I31" s="60"/>
      <c r="J31" s="60">
        <f t="shared" si="0"/>
        <v>0</v>
      </c>
      <c r="K31" s="140">
        <f t="shared" si="5"/>
        <v>0</v>
      </c>
      <c r="L31" s="60">
        <f t="shared" si="1"/>
        <v>0</v>
      </c>
      <c r="M31" s="60">
        <f t="shared" si="2"/>
        <v>0</v>
      </c>
      <c r="N31" s="60">
        <f t="shared" si="3"/>
        <v>0</v>
      </c>
      <c r="O31" s="60">
        <f t="shared" si="4"/>
        <v>0</v>
      </c>
    </row>
    <row r="32" spans="1:16" s="7" customFormat="1" ht="30" x14ac:dyDescent="0.25">
      <c r="A32" s="70">
        <v>11</v>
      </c>
      <c r="B32" s="85" t="s">
        <v>147</v>
      </c>
      <c r="C32" s="70" t="s">
        <v>148</v>
      </c>
      <c r="D32" s="86">
        <v>5</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15" x14ac:dyDescent="0.25">
      <c r="A33" s="70">
        <v>12</v>
      </c>
      <c r="B33" s="88" t="s">
        <v>310</v>
      </c>
      <c r="C33" s="70" t="s">
        <v>151</v>
      </c>
      <c r="D33" s="89">
        <v>4</v>
      </c>
      <c r="E33" s="87"/>
      <c r="F33" s="60"/>
      <c r="G33" s="60"/>
      <c r="H33" s="60"/>
      <c r="I33" s="60"/>
      <c r="J33" s="60">
        <f t="shared" si="0"/>
        <v>0</v>
      </c>
      <c r="K33" s="140">
        <f t="shared" si="5"/>
        <v>0</v>
      </c>
      <c r="L33" s="60">
        <f t="shared" si="1"/>
        <v>0</v>
      </c>
      <c r="M33" s="60">
        <f t="shared" si="2"/>
        <v>0</v>
      </c>
      <c r="N33" s="60">
        <f t="shared" si="3"/>
        <v>0</v>
      </c>
      <c r="O33" s="60">
        <f t="shared" si="4"/>
        <v>0</v>
      </c>
    </row>
    <row r="34" spans="1:15" s="7" customFormat="1" ht="30" x14ac:dyDescent="0.25">
      <c r="A34" s="71">
        <v>13</v>
      </c>
      <c r="B34" s="88" t="s">
        <v>294</v>
      </c>
      <c r="C34" s="71" t="s">
        <v>226</v>
      </c>
      <c r="D34" s="89">
        <v>1</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15" x14ac:dyDescent="0.25">
      <c r="A35" s="96"/>
      <c r="B35" s="97" t="s">
        <v>153</v>
      </c>
      <c r="C35" s="91"/>
      <c r="D35" s="92"/>
      <c r="E35" s="93"/>
      <c r="F35" s="94"/>
      <c r="G35" s="94"/>
      <c r="H35" s="94"/>
      <c r="I35" s="94"/>
      <c r="J35" s="94"/>
      <c r="K35" s="141"/>
      <c r="L35" s="94"/>
      <c r="M35" s="94"/>
      <c r="N35" s="94"/>
      <c r="O35" s="94"/>
    </row>
    <row r="36" spans="1:15" s="7" customFormat="1" ht="30" x14ac:dyDescent="0.25">
      <c r="A36" s="70">
        <v>14</v>
      </c>
      <c r="B36" s="88" t="s">
        <v>159</v>
      </c>
      <c r="C36" s="70" t="s">
        <v>133</v>
      </c>
      <c r="D36" s="89">
        <v>4.5</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15" x14ac:dyDescent="0.25">
      <c r="A37" s="70">
        <v>15</v>
      </c>
      <c r="B37" s="88" t="s">
        <v>160</v>
      </c>
      <c r="C37" s="70" t="s">
        <v>133</v>
      </c>
      <c r="D37" s="89">
        <v>3.7</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180" x14ac:dyDescent="0.25">
      <c r="A38" s="71">
        <v>16</v>
      </c>
      <c r="B38" s="88" t="s">
        <v>312</v>
      </c>
      <c r="C38" s="71" t="s">
        <v>133</v>
      </c>
      <c r="D38" s="86">
        <v>4.7</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60" x14ac:dyDescent="0.25">
      <c r="A39" s="70">
        <v>17</v>
      </c>
      <c r="B39" s="85" t="s">
        <v>296</v>
      </c>
      <c r="C39" s="71" t="s">
        <v>133</v>
      </c>
      <c r="D39" s="86">
        <v>1.9</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30" x14ac:dyDescent="0.25">
      <c r="A40" s="70">
        <v>18</v>
      </c>
      <c r="B40" s="88" t="s">
        <v>313</v>
      </c>
      <c r="C40" s="70" t="s">
        <v>226</v>
      </c>
      <c r="D40" s="89">
        <v>1</v>
      </c>
      <c r="E40" s="90"/>
      <c r="F40" s="90"/>
      <c r="G40" s="60"/>
      <c r="H40" s="60"/>
      <c r="I40" s="60"/>
      <c r="J40" s="60">
        <f t="shared" si="0"/>
        <v>0</v>
      </c>
      <c r="K40" s="140">
        <f t="shared" si="5"/>
        <v>0</v>
      </c>
      <c r="L40" s="60">
        <f t="shared" si="1"/>
        <v>0</v>
      </c>
      <c r="M40" s="60">
        <f t="shared" si="2"/>
        <v>0</v>
      </c>
      <c r="N40" s="60">
        <f t="shared" si="3"/>
        <v>0</v>
      </c>
      <c r="O40" s="60">
        <f t="shared" si="4"/>
        <v>0</v>
      </c>
    </row>
    <row r="41" spans="1:15" s="7" customFormat="1" ht="75" x14ac:dyDescent="0.25">
      <c r="A41" s="71">
        <v>19</v>
      </c>
      <c r="B41" s="88" t="s">
        <v>314</v>
      </c>
      <c r="C41" s="70" t="s">
        <v>226</v>
      </c>
      <c r="D41" s="89">
        <v>1</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30" x14ac:dyDescent="0.25">
      <c r="A42" s="70">
        <v>20</v>
      </c>
      <c r="B42" s="88" t="s">
        <v>397</v>
      </c>
      <c r="C42" s="71" t="s">
        <v>133</v>
      </c>
      <c r="D42" s="89">
        <v>10.7</v>
      </c>
      <c r="E42" s="90"/>
      <c r="F42" s="90"/>
      <c r="G42" s="60"/>
      <c r="H42" s="60"/>
      <c r="I42" s="60"/>
      <c r="J42" s="60">
        <f t="shared" si="0"/>
        <v>0</v>
      </c>
      <c r="K42" s="140">
        <f t="shared" si="5"/>
        <v>0</v>
      </c>
      <c r="L42" s="60">
        <f t="shared" si="1"/>
        <v>0</v>
      </c>
      <c r="M42" s="60">
        <f t="shared" si="2"/>
        <v>0</v>
      </c>
      <c r="N42" s="60">
        <f t="shared" si="3"/>
        <v>0</v>
      </c>
      <c r="O42" s="60">
        <f t="shared" si="4"/>
        <v>0</v>
      </c>
    </row>
    <row r="43" spans="1:15" s="7" customFormat="1" ht="45" x14ac:dyDescent="0.25">
      <c r="A43" s="70">
        <v>21</v>
      </c>
      <c r="B43" s="88" t="s">
        <v>315</v>
      </c>
      <c r="C43" s="70" t="s">
        <v>133</v>
      </c>
      <c r="D43" s="89">
        <v>32.1</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30" x14ac:dyDescent="0.25">
      <c r="A44" s="71">
        <v>22</v>
      </c>
      <c r="B44" s="88" t="s">
        <v>164</v>
      </c>
      <c r="C44" s="71" t="s">
        <v>151</v>
      </c>
      <c r="D44" s="86">
        <v>2</v>
      </c>
      <c r="E44" s="87"/>
      <c r="F44" s="60"/>
      <c r="G44" s="60"/>
      <c r="H44" s="60"/>
      <c r="I44" s="60"/>
      <c r="J44" s="60">
        <f t="shared" si="0"/>
        <v>0</v>
      </c>
      <c r="K44" s="140">
        <f t="shared" si="5"/>
        <v>0</v>
      </c>
      <c r="L44" s="60">
        <f t="shared" si="1"/>
        <v>0</v>
      </c>
      <c r="M44" s="60">
        <f t="shared" si="2"/>
        <v>0</v>
      </c>
      <c r="N44" s="60">
        <f t="shared" si="3"/>
        <v>0</v>
      </c>
      <c r="O44" s="60">
        <f t="shared" si="4"/>
        <v>0</v>
      </c>
    </row>
    <row r="45" spans="1:15" s="7" customFormat="1" ht="30" x14ac:dyDescent="0.25">
      <c r="A45" s="70">
        <v>23</v>
      </c>
      <c r="B45" s="85" t="s">
        <v>345</v>
      </c>
      <c r="C45" s="71" t="s">
        <v>151</v>
      </c>
      <c r="D45" s="86">
        <v>1</v>
      </c>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30" x14ac:dyDescent="0.25">
      <c r="A46" s="70">
        <v>24</v>
      </c>
      <c r="B46" s="88" t="s">
        <v>165</v>
      </c>
      <c r="C46" s="70" t="s">
        <v>129</v>
      </c>
      <c r="D46" s="89">
        <v>1</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15" x14ac:dyDescent="0.25">
      <c r="A47" s="96"/>
      <c r="B47" s="97" t="s">
        <v>317</v>
      </c>
      <c r="C47" s="91"/>
      <c r="D47" s="92"/>
      <c r="E47" s="93"/>
      <c r="F47" s="94"/>
      <c r="G47" s="94"/>
      <c r="H47" s="94"/>
      <c r="I47" s="94"/>
      <c r="J47" s="94"/>
      <c r="K47" s="141"/>
      <c r="L47" s="94"/>
      <c r="M47" s="94"/>
      <c r="N47" s="94"/>
      <c r="O47" s="94"/>
    </row>
    <row r="48" spans="1:15" s="7" customFormat="1" ht="15" x14ac:dyDescent="0.25">
      <c r="A48" s="70">
        <v>25</v>
      </c>
      <c r="B48" s="88" t="s">
        <v>167</v>
      </c>
      <c r="C48" s="70" t="s">
        <v>151</v>
      </c>
      <c r="D48" s="89">
        <v>4</v>
      </c>
      <c r="E48" s="87"/>
      <c r="F48" s="60"/>
      <c r="G48" s="60"/>
      <c r="H48" s="60"/>
      <c r="I48" s="60"/>
      <c r="J48" s="60">
        <f t="shared" si="0"/>
        <v>0</v>
      </c>
      <c r="K48" s="140">
        <f t="shared" si="5"/>
        <v>0</v>
      </c>
      <c r="L48" s="60">
        <f t="shared" si="1"/>
        <v>0</v>
      </c>
      <c r="M48" s="60">
        <f t="shared" si="2"/>
        <v>0</v>
      </c>
      <c r="N48" s="60">
        <f t="shared" si="3"/>
        <v>0</v>
      </c>
      <c r="O48" s="60">
        <f t="shared" si="4"/>
        <v>0</v>
      </c>
    </row>
    <row r="49" spans="1:15" s="7" customFormat="1" ht="45" x14ac:dyDescent="0.25">
      <c r="A49" s="70">
        <v>26</v>
      </c>
      <c r="B49" s="88" t="s">
        <v>320</v>
      </c>
      <c r="C49" s="71" t="s">
        <v>141</v>
      </c>
      <c r="D49" s="86">
        <v>5</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15" x14ac:dyDescent="0.25">
      <c r="A50" s="70">
        <v>27</v>
      </c>
      <c r="B50" s="85" t="s">
        <v>172</v>
      </c>
      <c r="C50" s="71" t="s">
        <v>173</v>
      </c>
      <c r="D50" s="86">
        <v>0.05</v>
      </c>
      <c r="E50" s="90"/>
      <c r="F50" s="90"/>
      <c r="G50" s="60"/>
      <c r="H50" s="60"/>
      <c r="I50" s="60"/>
      <c r="J50" s="60">
        <f t="shared" si="0"/>
        <v>0</v>
      </c>
      <c r="K50" s="140">
        <f t="shared" si="5"/>
        <v>0</v>
      </c>
      <c r="L50" s="60">
        <f t="shared" si="1"/>
        <v>0</v>
      </c>
      <c r="M50" s="60">
        <f t="shared" si="2"/>
        <v>0</v>
      </c>
      <c r="N50" s="60">
        <f t="shared" si="3"/>
        <v>0</v>
      </c>
      <c r="O50" s="60">
        <f t="shared" si="4"/>
        <v>0</v>
      </c>
    </row>
    <row r="51" spans="1:15" s="7" customFormat="1" ht="45" x14ac:dyDescent="0.25">
      <c r="A51" s="70">
        <v>28</v>
      </c>
      <c r="B51" s="88" t="s">
        <v>321</v>
      </c>
      <c r="C51" s="70" t="s">
        <v>226</v>
      </c>
      <c r="D51" s="89">
        <v>1</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45" x14ac:dyDescent="0.25">
      <c r="A52" s="70">
        <v>29</v>
      </c>
      <c r="B52" s="88" t="s">
        <v>349</v>
      </c>
      <c r="C52" s="70" t="s">
        <v>226</v>
      </c>
      <c r="D52" s="89">
        <v>1</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45" x14ac:dyDescent="0.25">
      <c r="A53" s="70">
        <v>30</v>
      </c>
      <c r="B53" s="88" t="s">
        <v>177</v>
      </c>
      <c r="C53" s="71" t="s">
        <v>226</v>
      </c>
      <c r="D53" s="89">
        <v>1</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30" x14ac:dyDescent="0.25">
      <c r="A54" s="70">
        <v>31</v>
      </c>
      <c r="B54" s="88" t="s">
        <v>398</v>
      </c>
      <c r="C54" s="70" t="s">
        <v>226</v>
      </c>
      <c r="D54" s="89">
        <v>1</v>
      </c>
      <c r="E54" s="87"/>
      <c r="F54" s="60"/>
      <c r="G54" s="60"/>
      <c r="H54" s="60"/>
      <c r="I54" s="60"/>
      <c r="J54" s="60">
        <f t="shared" si="0"/>
        <v>0</v>
      </c>
      <c r="K54" s="140">
        <f t="shared" si="5"/>
        <v>0</v>
      </c>
      <c r="L54" s="60">
        <f t="shared" si="1"/>
        <v>0</v>
      </c>
      <c r="M54" s="60">
        <f t="shared" si="2"/>
        <v>0</v>
      </c>
      <c r="N54" s="60">
        <f t="shared" si="3"/>
        <v>0</v>
      </c>
      <c r="O54" s="60">
        <f t="shared" si="4"/>
        <v>0</v>
      </c>
    </row>
    <row r="55" spans="1:15" s="7" customFormat="1" ht="30" x14ac:dyDescent="0.25">
      <c r="A55" s="70">
        <v>32</v>
      </c>
      <c r="B55" s="88" t="s">
        <v>399</v>
      </c>
      <c r="C55" s="71" t="s">
        <v>226</v>
      </c>
      <c r="D55" s="86">
        <v>1</v>
      </c>
      <c r="E55" s="87"/>
      <c r="F55" s="60"/>
      <c r="G55" s="60"/>
      <c r="H55" s="60"/>
      <c r="I55" s="60"/>
      <c r="J55" s="60">
        <f t="shared" si="0"/>
        <v>0</v>
      </c>
      <c r="K55" s="140">
        <f t="shared" si="5"/>
        <v>0</v>
      </c>
      <c r="L55" s="60">
        <f t="shared" si="1"/>
        <v>0</v>
      </c>
      <c r="M55" s="60">
        <f t="shared" si="2"/>
        <v>0</v>
      </c>
      <c r="N55" s="60">
        <f t="shared" si="3"/>
        <v>0</v>
      </c>
      <c r="O55" s="60">
        <f t="shared" si="4"/>
        <v>0</v>
      </c>
    </row>
    <row r="56" spans="1:15" s="7" customFormat="1" ht="30" x14ac:dyDescent="0.25">
      <c r="A56" s="70">
        <v>33</v>
      </c>
      <c r="B56" s="85" t="s">
        <v>318</v>
      </c>
      <c r="C56" s="71" t="s">
        <v>151</v>
      </c>
      <c r="D56" s="86">
        <v>4</v>
      </c>
      <c r="E56" s="90"/>
      <c r="F56" s="90"/>
      <c r="G56" s="60"/>
      <c r="H56" s="60"/>
      <c r="I56" s="60"/>
      <c r="J56" s="60">
        <f t="shared" si="0"/>
        <v>0</v>
      </c>
      <c r="K56" s="140">
        <f t="shared" si="5"/>
        <v>0</v>
      </c>
      <c r="L56" s="60">
        <f t="shared" si="1"/>
        <v>0</v>
      </c>
      <c r="M56" s="60">
        <f t="shared" si="2"/>
        <v>0</v>
      </c>
      <c r="N56" s="60">
        <f t="shared" si="3"/>
        <v>0</v>
      </c>
      <c r="O56" s="60">
        <f t="shared" si="4"/>
        <v>0</v>
      </c>
    </row>
    <row r="57" spans="1:15" s="7" customFormat="1" ht="30" x14ac:dyDescent="0.25">
      <c r="A57" s="70">
        <v>34</v>
      </c>
      <c r="B57" s="88" t="s">
        <v>169</v>
      </c>
      <c r="C57" s="70" t="s">
        <v>151</v>
      </c>
      <c r="D57" s="89">
        <v>4</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15" x14ac:dyDescent="0.25">
      <c r="A58" s="70">
        <v>35</v>
      </c>
      <c r="B58" s="88" t="s">
        <v>324</v>
      </c>
      <c r="C58" s="70" t="s">
        <v>226</v>
      </c>
      <c r="D58" s="89">
        <v>1</v>
      </c>
      <c r="E58" s="90"/>
      <c r="F58" s="90"/>
      <c r="G58" s="60"/>
      <c r="H58" s="60"/>
      <c r="I58" s="60"/>
      <c r="J58" s="60">
        <f t="shared" si="0"/>
        <v>0</v>
      </c>
      <c r="K58" s="140">
        <f t="shared" si="5"/>
        <v>0</v>
      </c>
      <c r="L58" s="60">
        <f t="shared" si="1"/>
        <v>0</v>
      </c>
      <c r="M58" s="60">
        <f t="shared" si="2"/>
        <v>0</v>
      </c>
      <c r="N58" s="60">
        <f t="shared" si="3"/>
        <v>0</v>
      </c>
      <c r="O58" s="60">
        <f t="shared" si="4"/>
        <v>0</v>
      </c>
    </row>
    <row r="59" spans="1:15" s="7" customFormat="1" ht="30" x14ac:dyDescent="0.25">
      <c r="A59" s="70">
        <v>36</v>
      </c>
      <c r="B59" s="88" t="s">
        <v>325</v>
      </c>
      <c r="C59" s="71" t="s">
        <v>226</v>
      </c>
      <c r="D59" s="89">
        <v>1</v>
      </c>
      <c r="E59" s="90"/>
      <c r="F59" s="90"/>
      <c r="G59" s="60"/>
      <c r="H59" s="60"/>
      <c r="I59" s="60"/>
      <c r="J59" s="60">
        <f t="shared" si="0"/>
        <v>0</v>
      </c>
      <c r="K59" s="140">
        <f t="shared" si="5"/>
        <v>0</v>
      </c>
      <c r="L59" s="60">
        <f t="shared" si="1"/>
        <v>0</v>
      </c>
      <c r="M59" s="60">
        <f t="shared" si="2"/>
        <v>0</v>
      </c>
      <c r="N59" s="60">
        <f t="shared" si="3"/>
        <v>0</v>
      </c>
      <c r="O59" s="60">
        <f t="shared" si="4"/>
        <v>0</v>
      </c>
    </row>
    <row r="60" spans="1:15" s="7" customFormat="1" ht="30" x14ac:dyDescent="0.25">
      <c r="A60" s="70">
        <v>37</v>
      </c>
      <c r="B60" s="88" t="s">
        <v>384</v>
      </c>
      <c r="C60" s="70" t="s">
        <v>129</v>
      </c>
      <c r="D60" s="89">
        <v>2</v>
      </c>
      <c r="E60" s="87"/>
      <c r="F60" s="60"/>
      <c r="G60" s="60"/>
      <c r="H60" s="60"/>
      <c r="I60" s="60"/>
      <c r="J60" s="60">
        <f t="shared" si="0"/>
        <v>0</v>
      </c>
      <c r="K60" s="140">
        <f t="shared" si="5"/>
        <v>0</v>
      </c>
      <c r="L60" s="60">
        <f t="shared" si="1"/>
        <v>0</v>
      </c>
      <c r="M60" s="60">
        <f t="shared" si="2"/>
        <v>0</v>
      </c>
      <c r="N60" s="60">
        <f t="shared" si="3"/>
        <v>0</v>
      </c>
      <c r="O60" s="60">
        <f t="shared" si="4"/>
        <v>0</v>
      </c>
    </row>
    <row r="61" spans="1:15" s="7" customFormat="1" ht="15" x14ac:dyDescent="0.25">
      <c r="A61" s="96"/>
      <c r="B61" s="97" t="s">
        <v>183</v>
      </c>
      <c r="C61" s="91"/>
      <c r="D61" s="92"/>
      <c r="E61" s="93"/>
      <c r="F61" s="94"/>
      <c r="G61" s="94"/>
      <c r="H61" s="94"/>
      <c r="I61" s="94"/>
      <c r="J61" s="94"/>
      <c r="K61" s="141"/>
      <c r="L61" s="94"/>
      <c r="M61" s="94"/>
      <c r="N61" s="94"/>
      <c r="O61" s="94"/>
    </row>
    <row r="62" spans="1:15" s="7" customFormat="1" ht="60" x14ac:dyDescent="0.25">
      <c r="A62" s="70">
        <v>38</v>
      </c>
      <c r="B62" s="85" t="s">
        <v>188</v>
      </c>
      <c r="C62" s="71" t="s">
        <v>141</v>
      </c>
      <c r="D62" s="86">
        <v>40</v>
      </c>
      <c r="E62" s="90"/>
      <c r="F62" s="90"/>
      <c r="G62" s="60"/>
      <c r="H62" s="60"/>
      <c r="I62" s="60"/>
      <c r="J62" s="60">
        <f t="shared" si="0"/>
        <v>0</v>
      </c>
      <c r="K62" s="140">
        <f t="shared" si="5"/>
        <v>0</v>
      </c>
      <c r="L62" s="60">
        <f t="shared" si="1"/>
        <v>0</v>
      </c>
      <c r="M62" s="60">
        <f t="shared" si="2"/>
        <v>0</v>
      </c>
      <c r="N62" s="60">
        <f t="shared" si="3"/>
        <v>0</v>
      </c>
      <c r="O62" s="60">
        <f t="shared" si="4"/>
        <v>0</v>
      </c>
    </row>
    <row r="63" spans="1:15" s="7" customFormat="1" ht="30" x14ac:dyDescent="0.25">
      <c r="A63" s="70">
        <v>39</v>
      </c>
      <c r="B63" s="88" t="s">
        <v>326</v>
      </c>
      <c r="C63" s="70" t="s">
        <v>151</v>
      </c>
      <c r="D63" s="89">
        <v>4</v>
      </c>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45" x14ac:dyDescent="0.25">
      <c r="A64" s="70">
        <v>40</v>
      </c>
      <c r="B64" s="88" t="s">
        <v>327</v>
      </c>
      <c r="C64" s="70" t="s">
        <v>151</v>
      </c>
      <c r="D64" s="89">
        <v>7</v>
      </c>
      <c r="E64" s="90"/>
      <c r="F64" s="90"/>
      <c r="G64" s="60"/>
      <c r="H64" s="60"/>
      <c r="I64" s="60"/>
      <c r="J64" s="60">
        <f t="shared" si="0"/>
        <v>0</v>
      </c>
      <c r="K64" s="140">
        <f t="shared" si="5"/>
        <v>0</v>
      </c>
      <c r="L64" s="60">
        <f t="shared" si="1"/>
        <v>0</v>
      </c>
      <c r="M64" s="60">
        <f t="shared" si="2"/>
        <v>0</v>
      </c>
      <c r="N64" s="60">
        <f t="shared" si="3"/>
        <v>0</v>
      </c>
      <c r="O64" s="60">
        <f t="shared" si="4"/>
        <v>0</v>
      </c>
    </row>
    <row r="65" spans="1:15" s="7" customFormat="1" ht="30" x14ac:dyDescent="0.25">
      <c r="A65" s="70">
        <v>41</v>
      </c>
      <c r="B65" s="88" t="s">
        <v>328</v>
      </c>
      <c r="C65" s="71" t="s">
        <v>151</v>
      </c>
      <c r="D65" s="89">
        <v>4</v>
      </c>
      <c r="E65" s="90"/>
      <c r="F65" s="90"/>
      <c r="G65" s="60"/>
      <c r="H65" s="60"/>
      <c r="I65" s="60"/>
      <c r="J65" s="60">
        <f t="shared" si="0"/>
        <v>0</v>
      </c>
      <c r="K65" s="140">
        <f t="shared" si="5"/>
        <v>0</v>
      </c>
      <c r="L65" s="60">
        <f t="shared" si="1"/>
        <v>0</v>
      </c>
      <c r="M65" s="60">
        <f t="shared" si="2"/>
        <v>0</v>
      </c>
      <c r="N65" s="60">
        <f t="shared" si="3"/>
        <v>0</v>
      </c>
      <c r="O65" s="60">
        <f t="shared" si="4"/>
        <v>0</v>
      </c>
    </row>
    <row r="66" spans="1:15" s="7" customFormat="1" ht="30" x14ac:dyDescent="0.25">
      <c r="A66" s="70">
        <v>42</v>
      </c>
      <c r="B66" s="88" t="s">
        <v>225</v>
      </c>
      <c r="C66" s="70" t="s">
        <v>226</v>
      </c>
      <c r="D66" s="89">
        <v>1</v>
      </c>
      <c r="E66" s="87"/>
      <c r="F66" s="60"/>
      <c r="G66" s="60"/>
      <c r="H66" s="60"/>
      <c r="I66" s="60"/>
      <c r="J66" s="60">
        <f t="shared" si="0"/>
        <v>0</v>
      </c>
      <c r="K66" s="140">
        <f t="shared" si="5"/>
        <v>0</v>
      </c>
      <c r="L66" s="60">
        <f t="shared" si="1"/>
        <v>0</v>
      </c>
      <c r="M66" s="60">
        <f t="shared" si="2"/>
        <v>0</v>
      </c>
      <c r="N66" s="60">
        <f t="shared" si="3"/>
        <v>0</v>
      </c>
      <c r="O66" s="60">
        <f t="shared" si="4"/>
        <v>0</v>
      </c>
    </row>
    <row r="67" spans="1:15" s="7" customFormat="1" ht="45" x14ac:dyDescent="0.25">
      <c r="A67" s="70">
        <v>43</v>
      </c>
      <c r="B67" s="88" t="s">
        <v>185</v>
      </c>
      <c r="C67" s="71" t="s">
        <v>129</v>
      </c>
      <c r="D67" s="86">
        <v>1</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60" x14ac:dyDescent="0.25">
      <c r="A68" s="70">
        <v>44</v>
      </c>
      <c r="B68" s="85" t="s">
        <v>186</v>
      </c>
      <c r="C68" s="71" t="s">
        <v>129</v>
      </c>
      <c r="D68" s="86">
        <v>1</v>
      </c>
      <c r="E68" s="90"/>
      <c r="F68" s="90"/>
      <c r="G68" s="60"/>
      <c r="H68" s="60"/>
      <c r="I68" s="60"/>
      <c r="J68" s="60">
        <f t="shared" si="0"/>
        <v>0</v>
      </c>
      <c r="K68" s="140">
        <f t="shared" si="5"/>
        <v>0</v>
      </c>
      <c r="L68" s="60">
        <f t="shared" si="1"/>
        <v>0</v>
      </c>
      <c r="M68" s="60">
        <f t="shared" si="2"/>
        <v>0</v>
      </c>
      <c r="N68" s="60">
        <f t="shared" si="3"/>
        <v>0</v>
      </c>
      <c r="O68" s="60">
        <f t="shared" si="4"/>
        <v>0</v>
      </c>
    </row>
    <row r="69" spans="1:15" s="7" customFormat="1" ht="60" x14ac:dyDescent="0.25">
      <c r="A69" s="70">
        <v>45</v>
      </c>
      <c r="B69" s="88" t="s">
        <v>195</v>
      </c>
      <c r="C69" s="70" t="s">
        <v>129</v>
      </c>
      <c r="D69" s="89">
        <v>1</v>
      </c>
      <c r="E69" s="90"/>
      <c r="F69" s="90"/>
      <c r="G69" s="60"/>
      <c r="H69" s="60"/>
      <c r="I69" s="60"/>
      <c r="J69" s="60">
        <f t="shared" si="0"/>
        <v>0</v>
      </c>
      <c r="K69" s="140">
        <f t="shared" si="5"/>
        <v>0</v>
      </c>
      <c r="L69" s="60">
        <f t="shared" si="1"/>
        <v>0</v>
      </c>
      <c r="M69" s="60">
        <f t="shared" si="2"/>
        <v>0</v>
      </c>
      <c r="N69" s="60">
        <f t="shared" si="3"/>
        <v>0</v>
      </c>
      <c r="O69" s="60">
        <f t="shared" si="4"/>
        <v>0</v>
      </c>
    </row>
    <row r="70" spans="1:15" s="7" customFormat="1" ht="15" x14ac:dyDescent="0.25">
      <c r="A70" s="70">
        <v>46</v>
      </c>
      <c r="B70" s="88" t="s">
        <v>227</v>
      </c>
      <c r="C70" s="70" t="s">
        <v>226</v>
      </c>
      <c r="D70" s="89">
        <v>1</v>
      </c>
      <c r="E70" s="90"/>
      <c r="F70" s="90"/>
      <c r="G70" s="60"/>
      <c r="H70" s="60"/>
      <c r="I70" s="60"/>
      <c r="J70" s="60">
        <f t="shared" si="0"/>
        <v>0</v>
      </c>
      <c r="K70" s="140">
        <f t="shared" si="5"/>
        <v>0</v>
      </c>
      <c r="L70" s="60">
        <f t="shared" si="1"/>
        <v>0</v>
      </c>
      <c r="M70" s="60">
        <f t="shared" si="2"/>
        <v>0</v>
      </c>
      <c r="N70" s="60">
        <f t="shared" si="3"/>
        <v>0</v>
      </c>
      <c r="O70" s="60">
        <f t="shared" si="4"/>
        <v>0</v>
      </c>
    </row>
    <row r="71" spans="1:15" s="7" customFormat="1" ht="15" x14ac:dyDescent="0.25">
      <c r="A71" s="70">
        <v>47</v>
      </c>
      <c r="B71" s="88" t="s">
        <v>228</v>
      </c>
      <c r="C71" s="71" t="s">
        <v>226</v>
      </c>
      <c r="D71" s="89">
        <v>1</v>
      </c>
      <c r="E71" s="90"/>
      <c r="F71" s="90"/>
      <c r="G71" s="60"/>
      <c r="H71" s="60"/>
      <c r="I71" s="60"/>
      <c r="J71" s="60">
        <f t="shared" si="0"/>
        <v>0</v>
      </c>
      <c r="K71" s="140">
        <f t="shared" si="5"/>
        <v>0</v>
      </c>
      <c r="L71" s="60">
        <f t="shared" si="1"/>
        <v>0</v>
      </c>
      <c r="M71" s="60">
        <f t="shared" si="2"/>
        <v>0</v>
      </c>
      <c r="N71" s="60">
        <f t="shared" si="3"/>
        <v>0</v>
      </c>
      <c r="O71" s="60">
        <f t="shared" si="4"/>
        <v>0</v>
      </c>
    </row>
    <row r="72" spans="1:15" s="7" customFormat="1" ht="15" x14ac:dyDescent="0.25">
      <c r="A72" s="96"/>
      <c r="B72" s="97" t="s">
        <v>196</v>
      </c>
      <c r="C72" s="91"/>
      <c r="D72" s="92"/>
      <c r="E72" s="93"/>
      <c r="F72" s="94"/>
      <c r="G72" s="94"/>
      <c r="H72" s="94"/>
      <c r="I72" s="94"/>
      <c r="J72" s="94"/>
      <c r="K72" s="141"/>
      <c r="L72" s="94"/>
      <c r="M72" s="94"/>
      <c r="N72" s="94"/>
      <c r="O72" s="94"/>
    </row>
    <row r="73" spans="1:15" s="7" customFormat="1" ht="30" x14ac:dyDescent="0.25">
      <c r="A73" s="71">
        <v>48</v>
      </c>
      <c r="B73" s="88" t="s">
        <v>197</v>
      </c>
      <c r="C73" s="71" t="s">
        <v>133</v>
      </c>
      <c r="D73" s="86">
        <v>180</v>
      </c>
      <c r="E73" s="87"/>
      <c r="F73" s="60"/>
      <c r="G73" s="60"/>
      <c r="H73" s="60"/>
      <c r="I73" s="60"/>
      <c r="J73" s="60">
        <f t="shared" si="0"/>
        <v>0</v>
      </c>
      <c r="K73" s="140">
        <f t="shared" si="5"/>
        <v>0</v>
      </c>
      <c r="L73" s="60">
        <f t="shared" si="1"/>
        <v>0</v>
      </c>
      <c r="M73" s="60">
        <f t="shared" si="2"/>
        <v>0</v>
      </c>
      <c r="N73" s="60">
        <f t="shared" si="3"/>
        <v>0</v>
      </c>
      <c r="O73" s="60">
        <f t="shared" si="4"/>
        <v>0</v>
      </c>
    </row>
    <row r="74" spans="1:15" s="7" customFormat="1" ht="30" x14ac:dyDescent="0.25">
      <c r="A74" s="71">
        <v>49</v>
      </c>
      <c r="B74" s="85" t="s">
        <v>352</v>
      </c>
      <c r="C74" s="71" t="s">
        <v>133</v>
      </c>
      <c r="D74" s="86">
        <v>82</v>
      </c>
      <c r="E74" s="90"/>
      <c r="F74" s="90"/>
      <c r="G74" s="60"/>
      <c r="H74" s="60"/>
      <c r="I74" s="60"/>
      <c r="J74" s="60">
        <f t="shared" si="0"/>
        <v>0</v>
      </c>
      <c r="K74" s="140">
        <f t="shared" si="5"/>
        <v>0</v>
      </c>
      <c r="L74" s="60">
        <f t="shared" si="1"/>
        <v>0</v>
      </c>
      <c r="M74" s="60">
        <f t="shared" si="2"/>
        <v>0</v>
      </c>
      <c r="N74" s="60">
        <f t="shared" si="3"/>
        <v>0</v>
      </c>
      <c r="O74" s="60">
        <f t="shared" si="4"/>
        <v>0</v>
      </c>
    </row>
    <row r="75" spans="1:15" s="7" customFormat="1" ht="15" x14ac:dyDescent="0.25">
      <c r="A75" s="71">
        <v>50</v>
      </c>
      <c r="B75" s="88" t="s">
        <v>200</v>
      </c>
      <c r="C75" s="70" t="s">
        <v>133</v>
      </c>
      <c r="D75" s="89">
        <v>20</v>
      </c>
      <c r="E75" s="90"/>
      <c r="F75" s="90"/>
      <c r="G75" s="60"/>
      <c r="H75" s="60"/>
      <c r="I75" s="60"/>
      <c r="J75" s="60">
        <f t="shared" si="0"/>
        <v>0</v>
      </c>
      <c r="K75" s="140">
        <f t="shared" si="5"/>
        <v>0</v>
      </c>
      <c r="L75" s="60">
        <f t="shared" si="1"/>
        <v>0</v>
      </c>
      <c r="M75" s="60">
        <f t="shared" si="2"/>
        <v>0</v>
      </c>
      <c r="N75" s="60">
        <f t="shared" si="3"/>
        <v>0</v>
      </c>
      <c r="O75" s="60">
        <f t="shared" si="4"/>
        <v>0</v>
      </c>
    </row>
    <row r="76" spans="1:15" s="7" customFormat="1" ht="30" x14ac:dyDescent="0.25">
      <c r="A76" s="71">
        <v>51</v>
      </c>
      <c r="B76" s="88" t="s">
        <v>331</v>
      </c>
      <c r="C76" s="70" t="s">
        <v>133</v>
      </c>
      <c r="D76" s="89">
        <v>1.6</v>
      </c>
      <c r="E76" s="90"/>
      <c r="F76" s="90"/>
      <c r="G76" s="60"/>
      <c r="H76" s="60"/>
      <c r="I76" s="60"/>
      <c r="J76" s="60">
        <f t="shared" si="0"/>
        <v>0</v>
      </c>
      <c r="K76" s="140">
        <f t="shared" si="5"/>
        <v>0</v>
      </c>
      <c r="L76" s="60">
        <f t="shared" si="1"/>
        <v>0</v>
      </c>
      <c r="M76" s="60">
        <f t="shared" si="2"/>
        <v>0</v>
      </c>
      <c r="N76" s="60">
        <f t="shared" si="3"/>
        <v>0</v>
      </c>
      <c r="O76" s="60">
        <f t="shared" si="4"/>
        <v>0</v>
      </c>
    </row>
    <row r="77" spans="1:15" s="7" customFormat="1" ht="15" x14ac:dyDescent="0.25">
      <c r="A77" s="71">
        <v>52</v>
      </c>
      <c r="B77" s="88" t="s">
        <v>332</v>
      </c>
      <c r="C77" s="71" t="s">
        <v>133</v>
      </c>
      <c r="D77" s="89">
        <v>42.8</v>
      </c>
      <c r="E77" s="90"/>
      <c r="F77" s="90"/>
      <c r="G77" s="60"/>
      <c r="H77" s="60"/>
      <c r="I77" s="60"/>
      <c r="J77" s="60">
        <f t="shared" si="0"/>
        <v>0</v>
      </c>
      <c r="K77" s="140">
        <f t="shared" si="5"/>
        <v>0</v>
      </c>
      <c r="L77" s="60">
        <f t="shared" si="1"/>
        <v>0</v>
      </c>
      <c r="M77" s="60">
        <f t="shared" si="2"/>
        <v>0</v>
      </c>
      <c r="N77" s="60">
        <f t="shared" si="3"/>
        <v>0</v>
      </c>
      <c r="O77" s="60">
        <f t="shared" si="4"/>
        <v>0</v>
      </c>
    </row>
    <row r="78" spans="1:15" s="7" customFormat="1" ht="30" x14ac:dyDescent="0.25">
      <c r="A78" s="71">
        <v>53</v>
      </c>
      <c r="B78" s="88" t="s">
        <v>333</v>
      </c>
      <c r="C78" s="70" t="s">
        <v>133</v>
      </c>
      <c r="D78" s="89">
        <v>42.8</v>
      </c>
      <c r="E78" s="87"/>
      <c r="F78" s="60"/>
      <c r="G78" s="60"/>
      <c r="H78" s="60"/>
      <c r="I78" s="60"/>
      <c r="J78" s="60">
        <f t="shared" si="0"/>
        <v>0</v>
      </c>
      <c r="K78" s="140">
        <f t="shared" si="5"/>
        <v>0</v>
      </c>
      <c r="L78" s="60">
        <f t="shared" si="1"/>
        <v>0</v>
      </c>
      <c r="M78" s="60">
        <f t="shared" si="2"/>
        <v>0</v>
      </c>
      <c r="N78" s="60">
        <f t="shared" si="3"/>
        <v>0</v>
      </c>
      <c r="O78" s="60">
        <f t="shared" si="4"/>
        <v>0</v>
      </c>
    </row>
    <row r="79" spans="1:15" s="7" customFormat="1" ht="15" x14ac:dyDescent="0.25">
      <c r="A79" s="71">
        <v>54</v>
      </c>
      <c r="B79" s="88" t="s">
        <v>204</v>
      </c>
      <c r="C79" s="71" t="s">
        <v>133</v>
      </c>
      <c r="D79" s="86">
        <v>42.8</v>
      </c>
      <c r="E79" s="87"/>
      <c r="F79" s="60"/>
      <c r="G79" s="60"/>
      <c r="H79" s="60"/>
      <c r="I79" s="60"/>
      <c r="J79" s="60">
        <f t="shared" si="0"/>
        <v>0</v>
      </c>
      <c r="K79" s="140">
        <f t="shared" si="5"/>
        <v>0</v>
      </c>
      <c r="L79" s="60">
        <f t="shared" si="1"/>
        <v>0</v>
      </c>
      <c r="M79" s="60">
        <f t="shared" si="2"/>
        <v>0</v>
      </c>
      <c r="N79" s="60">
        <f t="shared" si="3"/>
        <v>0</v>
      </c>
      <c r="O79" s="60">
        <f t="shared" si="4"/>
        <v>0</v>
      </c>
    </row>
    <row r="80" spans="1:15" s="7" customFormat="1" ht="15" x14ac:dyDescent="0.25">
      <c r="A80" s="71">
        <v>55</v>
      </c>
      <c r="B80" s="85" t="s">
        <v>334</v>
      </c>
      <c r="C80" s="71" t="s">
        <v>133</v>
      </c>
      <c r="D80" s="86">
        <v>117</v>
      </c>
      <c r="E80" s="90"/>
      <c r="F80" s="90"/>
      <c r="G80" s="60"/>
      <c r="H80" s="60"/>
      <c r="I80" s="60"/>
      <c r="J80" s="60">
        <f t="shared" si="0"/>
        <v>0</v>
      </c>
      <c r="K80" s="140">
        <f t="shared" si="5"/>
        <v>0</v>
      </c>
      <c r="L80" s="60">
        <f t="shared" si="1"/>
        <v>0</v>
      </c>
      <c r="M80" s="60">
        <f t="shared" si="2"/>
        <v>0</v>
      </c>
      <c r="N80" s="60">
        <f t="shared" si="3"/>
        <v>0</v>
      </c>
      <c r="O80" s="60">
        <f t="shared" si="4"/>
        <v>0</v>
      </c>
    </row>
    <row r="81" spans="1:15" s="7" customFormat="1" ht="30" x14ac:dyDescent="0.25">
      <c r="A81" s="71">
        <v>56</v>
      </c>
      <c r="B81" s="88" t="s">
        <v>335</v>
      </c>
      <c r="C81" s="70" t="s">
        <v>133</v>
      </c>
      <c r="D81" s="89">
        <v>117</v>
      </c>
      <c r="E81" s="90"/>
      <c r="F81" s="90"/>
      <c r="G81" s="60"/>
      <c r="H81" s="60"/>
      <c r="I81" s="60"/>
      <c r="J81" s="60">
        <f t="shared" si="0"/>
        <v>0</v>
      </c>
      <c r="K81" s="140">
        <f t="shared" si="5"/>
        <v>0</v>
      </c>
      <c r="L81" s="60">
        <f t="shared" si="1"/>
        <v>0</v>
      </c>
      <c r="M81" s="60">
        <f t="shared" si="2"/>
        <v>0</v>
      </c>
      <c r="N81" s="60">
        <f t="shared" si="3"/>
        <v>0</v>
      </c>
      <c r="O81" s="60">
        <f t="shared" si="4"/>
        <v>0</v>
      </c>
    </row>
    <row r="82" spans="1:15" s="7" customFormat="1" ht="30" x14ac:dyDescent="0.25">
      <c r="A82" s="71">
        <v>57</v>
      </c>
      <c r="B82" s="88" t="s">
        <v>207</v>
      </c>
      <c r="C82" s="70" t="s">
        <v>133</v>
      </c>
      <c r="D82" s="89">
        <v>117</v>
      </c>
      <c r="E82" s="90"/>
      <c r="F82" s="90"/>
      <c r="G82" s="60"/>
      <c r="H82" s="60"/>
      <c r="I82" s="60"/>
      <c r="J82" s="60">
        <f t="shared" si="0"/>
        <v>0</v>
      </c>
      <c r="K82" s="140">
        <f t="shared" si="5"/>
        <v>0</v>
      </c>
      <c r="L82" s="60">
        <f t="shared" si="1"/>
        <v>0</v>
      </c>
      <c r="M82" s="60">
        <f t="shared" si="2"/>
        <v>0</v>
      </c>
      <c r="N82" s="60">
        <f t="shared" si="3"/>
        <v>0</v>
      </c>
      <c r="O82" s="60">
        <f t="shared" si="4"/>
        <v>0</v>
      </c>
    </row>
    <row r="83" spans="1:15" s="7" customFormat="1" ht="30" x14ac:dyDescent="0.25">
      <c r="A83" s="71">
        <v>58</v>
      </c>
      <c r="B83" s="88" t="s">
        <v>400</v>
      </c>
      <c r="C83" s="71" t="s">
        <v>133</v>
      </c>
      <c r="D83" s="89">
        <v>7</v>
      </c>
      <c r="E83" s="90"/>
      <c r="F83" s="90"/>
      <c r="G83" s="60"/>
      <c r="H83" s="60"/>
      <c r="I83" s="60"/>
      <c r="J83" s="60">
        <f t="shared" si="0"/>
        <v>0</v>
      </c>
      <c r="K83" s="140">
        <f t="shared" si="5"/>
        <v>0</v>
      </c>
      <c r="L83" s="60">
        <f t="shared" si="1"/>
        <v>0</v>
      </c>
      <c r="M83" s="60">
        <f t="shared" si="2"/>
        <v>0</v>
      </c>
      <c r="N83" s="60">
        <f t="shared" si="3"/>
        <v>0</v>
      </c>
      <c r="O83" s="60">
        <f t="shared" si="4"/>
        <v>0</v>
      </c>
    </row>
    <row r="84" spans="1:15" s="7" customFormat="1" ht="30" x14ac:dyDescent="0.25">
      <c r="A84" s="71">
        <v>59</v>
      </c>
      <c r="B84" s="88" t="s">
        <v>401</v>
      </c>
      <c r="C84" s="70" t="s">
        <v>133</v>
      </c>
      <c r="D84" s="89">
        <v>4</v>
      </c>
      <c r="E84" s="87"/>
      <c r="F84" s="60"/>
      <c r="G84" s="60"/>
      <c r="H84" s="60"/>
      <c r="I84" s="60"/>
      <c r="J84" s="60">
        <f t="shared" ref="J84:J119" si="6">I84+H84+G84</f>
        <v>0</v>
      </c>
      <c r="K84" s="140">
        <f t="shared" si="5"/>
        <v>0</v>
      </c>
      <c r="L84" s="60">
        <f t="shared" ref="L84:L119" si="7">ROUND(D84*G84,2)</f>
        <v>0</v>
      </c>
      <c r="M84" s="60">
        <f t="shared" ref="M84:M119" si="8">ROUND(D84*H84,2)</f>
        <v>0</v>
      </c>
      <c r="N84" s="60">
        <f t="shared" ref="N84:N119" si="9">ROUND(D84*I84,2)</f>
        <v>0</v>
      </c>
      <c r="O84" s="60">
        <f t="shared" ref="O84:O119" si="10">N84+M84+L84</f>
        <v>0</v>
      </c>
    </row>
    <row r="85" spans="1:15" s="7" customFormat="1" ht="30" x14ac:dyDescent="0.25">
      <c r="A85" s="71">
        <v>60</v>
      </c>
      <c r="B85" s="88" t="s">
        <v>210</v>
      </c>
      <c r="C85" s="70" t="s">
        <v>133</v>
      </c>
      <c r="D85" s="89">
        <v>1.5</v>
      </c>
      <c r="E85" s="87"/>
      <c r="F85" s="60"/>
      <c r="G85" s="60"/>
      <c r="H85" s="60"/>
      <c r="I85" s="60"/>
      <c r="J85" s="60">
        <f t="shared" si="6"/>
        <v>0</v>
      </c>
      <c r="K85" s="140">
        <f t="shared" si="5"/>
        <v>0</v>
      </c>
      <c r="L85" s="60">
        <f t="shared" si="7"/>
        <v>0</v>
      </c>
      <c r="M85" s="60">
        <f t="shared" si="8"/>
        <v>0</v>
      </c>
      <c r="N85" s="60">
        <f t="shared" si="9"/>
        <v>0</v>
      </c>
      <c r="O85" s="60">
        <f t="shared" si="10"/>
        <v>0</v>
      </c>
    </row>
    <row r="86" spans="1:15" s="7" customFormat="1" ht="45" x14ac:dyDescent="0.25">
      <c r="A86" s="71">
        <v>61</v>
      </c>
      <c r="B86" s="88" t="s">
        <v>211</v>
      </c>
      <c r="C86" s="71" t="s">
        <v>133</v>
      </c>
      <c r="D86" s="86">
        <v>4.5</v>
      </c>
      <c r="E86" s="87"/>
      <c r="F86" s="60"/>
      <c r="G86" s="60"/>
      <c r="H86" s="60"/>
      <c r="I86" s="60"/>
      <c r="J86" s="60">
        <f t="shared" si="6"/>
        <v>0</v>
      </c>
      <c r="K86" s="140">
        <f t="shared" ref="K86:K119" si="11">ROUND(D86*E86,1)</f>
        <v>0</v>
      </c>
      <c r="L86" s="60">
        <f t="shared" si="7"/>
        <v>0</v>
      </c>
      <c r="M86" s="60">
        <f t="shared" si="8"/>
        <v>0</v>
      </c>
      <c r="N86" s="60">
        <f t="shared" si="9"/>
        <v>0</v>
      </c>
      <c r="O86" s="60">
        <f t="shared" si="10"/>
        <v>0</v>
      </c>
    </row>
    <row r="87" spans="1:15" s="7" customFormat="1" ht="45" x14ac:dyDescent="0.25">
      <c r="A87" s="71">
        <v>62</v>
      </c>
      <c r="B87" s="85" t="s">
        <v>212</v>
      </c>
      <c r="C87" s="71" t="s">
        <v>133</v>
      </c>
      <c r="D87" s="86">
        <v>15.1</v>
      </c>
      <c r="E87" s="90"/>
      <c r="F87" s="90"/>
      <c r="G87" s="60"/>
      <c r="H87" s="60"/>
      <c r="I87" s="60"/>
      <c r="J87" s="60">
        <f t="shared" si="6"/>
        <v>0</v>
      </c>
      <c r="K87" s="140">
        <f t="shared" si="11"/>
        <v>0</v>
      </c>
      <c r="L87" s="60">
        <f t="shared" si="7"/>
        <v>0</v>
      </c>
      <c r="M87" s="60">
        <f t="shared" si="8"/>
        <v>0</v>
      </c>
      <c r="N87" s="60">
        <f t="shared" si="9"/>
        <v>0</v>
      </c>
      <c r="O87" s="60">
        <f t="shared" si="10"/>
        <v>0</v>
      </c>
    </row>
    <row r="88" spans="1:15" s="7" customFormat="1" ht="15" x14ac:dyDescent="0.25">
      <c r="A88" s="96"/>
      <c r="B88" s="97" t="s">
        <v>353</v>
      </c>
      <c r="C88" s="91"/>
      <c r="D88" s="92"/>
      <c r="E88" s="93"/>
      <c r="F88" s="94"/>
      <c r="G88" s="94"/>
      <c r="H88" s="94"/>
      <c r="I88" s="94"/>
      <c r="J88" s="94"/>
      <c r="K88" s="141"/>
      <c r="L88" s="94"/>
      <c r="M88" s="94"/>
      <c r="N88" s="94"/>
      <c r="O88" s="94"/>
    </row>
    <row r="89" spans="1:15" s="7" customFormat="1" ht="15" x14ac:dyDescent="0.25">
      <c r="A89" s="71">
        <v>63</v>
      </c>
      <c r="B89" s="88" t="s">
        <v>354</v>
      </c>
      <c r="C89" s="70" t="s">
        <v>151</v>
      </c>
      <c r="D89" s="89">
        <v>1</v>
      </c>
      <c r="E89" s="90"/>
      <c r="F89" s="90"/>
      <c r="G89" s="60"/>
      <c r="H89" s="60"/>
      <c r="I89" s="60"/>
      <c r="J89" s="60">
        <f t="shared" si="6"/>
        <v>0</v>
      </c>
      <c r="K89" s="140">
        <f t="shared" si="11"/>
        <v>0</v>
      </c>
      <c r="L89" s="60">
        <f t="shared" si="7"/>
        <v>0</v>
      </c>
      <c r="M89" s="60">
        <f t="shared" si="8"/>
        <v>0</v>
      </c>
      <c r="N89" s="60">
        <f t="shared" si="9"/>
        <v>0</v>
      </c>
      <c r="O89" s="60">
        <f t="shared" si="10"/>
        <v>0</v>
      </c>
    </row>
    <row r="90" spans="1:15" s="7" customFormat="1" ht="30" x14ac:dyDescent="0.25">
      <c r="A90" s="71">
        <v>64</v>
      </c>
      <c r="B90" s="88" t="s">
        <v>355</v>
      </c>
      <c r="C90" s="71" t="s">
        <v>226</v>
      </c>
      <c r="D90" s="89">
        <v>3</v>
      </c>
      <c r="E90" s="90"/>
      <c r="F90" s="90"/>
      <c r="G90" s="60"/>
      <c r="H90" s="60"/>
      <c r="I90" s="60"/>
      <c r="J90" s="60">
        <f t="shared" si="6"/>
        <v>0</v>
      </c>
      <c r="K90" s="140">
        <f t="shared" si="11"/>
        <v>0</v>
      </c>
      <c r="L90" s="60">
        <f t="shared" si="7"/>
        <v>0</v>
      </c>
      <c r="M90" s="60">
        <f t="shared" si="8"/>
        <v>0</v>
      </c>
      <c r="N90" s="60">
        <f t="shared" si="9"/>
        <v>0</v>
      </c>
      <c r="O90" s="60">
        <f t="shared" si="10"/>
        <v>0</v>
      </c>
    </row>
    <row r="91" spans="1:15" s="7" customFormat="1" ht="45" x14ac:dyDescent="0.25">
      <c r="A91" s="71">
        <v>65</v>
      </c>
      <c r="B91" s="88" t="s">
        <v>356</v>
      </c>
      <c r="C91" s="70" t="s">
        <v>226</v>
      </c>
      <c r="D91" s="89">
        <v>2</v>
      </c>
      <c r="E91" s="87"/>
      <c r="F91" s="60"/>
      <c r="G91" s="60"/>
      <c r="H91" s="60"/>
      <c r="I91" s="60"/>
      <c r="J91" s="60">
        <f t="shared" si="6"/>
        <v>0</v>
      </c>
      <c r="K91" s="140">
        <f t="shared" si="11"/>
        <v>0</v>
      </c>
      <c r="L91" s="60">
        <f t="shared" si="7"/>
        <v>0</v>
      </c>
      <c r="M91" s="60">
        <f t="shared" si="8"/>
        <v>0</v>
      </c>
      <c r="N91" s="60">
        <f t="shared" si="9"/>
        <v>0</v>
      </c>
      <c r="O91" s="60">
        <f t="shared" si="10"/>
        <v>0</v>
      </c>
    </row>
    <row r="92" spans="1:15" s="7" customFormat="1" ht="30" x14ac:dyDescent="0.25">
      <c r="A92" s="71">
        <v>66</v>
      </c>
      <c r="B92" s="88" t="s">
        <v>357</v>
      </c>
      <c r="C92" s="71" t="s">
        <v>226</v>
      </c>
      <c r="D92" s="86">
        <v>1</v>
      </c>
      <c r="E92" s="87"/>
      <c r="F92" s="60"/>
      <c r="G92" s="60"/>
      <c r="H92" s="60"/>
      <c r="I92" s="60"/>
      <c r="J92" s="60">
        <f t="shared" si="6"/>
        <v>0</v>
      </c>
      <c r="K92" s="140">
        <f t="shared" si="11"/>
        <v>0</v>
      </c>
      <c r="L92" s="60">
        <f t="shared" si="7"/>
        <v>0</v>
      </c>
      <c r="M92" s="60">
        <f t="shared" si="8"/>
        <v>0</v>
      </c>
      <c r="N92" s="60">
        <f t="shared" si="9"/>
        <v>0</v>
      </c>
      <c r="O92" s="60">
        <f t="shared" si="10"/>
        <v>0</v>
      </c>
    </row>
    <row r="93" spans="1:15" s="7" customFormat="1" ht="15" x14ac:dyDescent="0.25">
      <c r="A93" s="71">
        <v>67</v>
      </c>
      <c r="B93" s="85" t="s">
        <v>358</v>
      </c>
      <c r="C93" s="71" t="s">
        <v>151</v>
      </c>
      <c r="D93" s="86">
        <v>2</v>
      </c>
      <c r="E93" s="90"/>
      <c r="F93" s="90"/>
      <c r="G93" s="60"/>
      <c r="H93" s="60"/>
      <c r="I93" s="60"/>
      <c r="J93" s="60">
        <f t="shared" si="6"/>
        <v>0</v>
      </c>
      <c r="K93" s="140">
        <f t="shared" si="11"/>
        <v>0</v>
      </c>
      <c r="L93" s="60">
        <f t="shared" si="7"/>
        <v>0</v>
      </c>
      <c r="M93" s="60">
        <f t="shared" si="8"/>
        <v>0</v>
      </c>
      <c r="N93" s="60">
        <f t="shared" si="9"/>
        <v>0</v>
      </c>
      <c r="O93" s="60">
        <f t="shared" si="10"/>
        <v>0</v>
      </c>
    </row>
    <row r="94" spans="1:15" s="7" customFormat="1" ht="45" x14ac:dyDescent="0.25">
      <c r="A94" s="71">
        <v>68</v>
      </c>
      <c r="B94" s="88" t="s">
        <v>359</v>
      </c>
      <c r="C94" s="70" t="s">
        <v>141</v>
      </c>
      <c r="D94" s="89">
        <v>3</v>
      </c>
      <c r="E94" s="90"/>
      <c r="F94" s="90"/>
      <c r="G94" s="60"/>
      <c r="H94" s="60"/>
      <c r="I94" s="60"/>
      <c r="J94" s="60">
        <f t="shared" si="6"/>
        <v>0</v>
      </c>
      <c r="K94" s="140">
        <f t="shared" si="11"/>
        <v>0</v>
      </c>
      <c r="L94" s="60">
        <f t="shared" si="7"/>
        <v>0</v>
      </c>
      <c r="M94" s="60">
        <f t="shared" si="8"/>
        <v>0</v>
      </c>
      <c r="N94" s="60">
        <f t="shared" si="9"/>
        <v>0</v>
      </c>
      <c r="O94" s="60">
        <f t="shared" si="10"/>
        <v>0</v>
      </c>
    </row>
    <row r="95" spans="1:15" s="7" customFormat="1" ht="15" x14ac:dyDescent="0.25">
      <c r="A95" s="96"/>
      <c r="B95" s="97" t="s">
        <v>213</v>
      </c>
      <c r="C95" s="91"/>
      <c r="D95" s="92"/>
      <c r="E95" s="93"/>
      <c r="F95" s="94"/>
      <c r="G95" s="94"/>
      <c r="H95" s="94"/>
      <c r="I95" s="94"/>
      <c r="J95" s="94"/>
      <c r="K95" s="141"/>
      <c r="L95" s="94"/>
      <c r="M95" s="94"/>
      <c r="N95" s="94"/>
      <c r="O95" s="94"/>
    </row>
    <row r="96" spans="1:15" s="7" customFormat="1" ht="30" x14ac:dyDescent="0.25">
      <c r="A96" s="70">
        <v>69</v>
      </c>
      <c r="B96" s="88" t="s">
        <v>360</v>
      </c>
      <c r="C96" s="71" t="s">
        <v>226</v>
      </c>
      <c r="D96" s="89">
        <v>1</v>
      </c>
      <c r="E96" s="90"/>
      <c r="F96" s="90"/>
      <c r="G96" s="60"/>
      <c r="H96" s="60"/>
      <c r="I96" s="60"/>
      <c r="J96" s="60">
        <f t="shared" si="6"/>
        <v>0</v>
      </c>
      <c r="K96" s="140">
        <f t="shared" si="11"/>
        <v>0</v>
      </c>
      <c r="L96" s="60">
        <f t="shared" si="7"/>
        <v>0</v>
      </c>
      <c r="M96" s="60">
        <f t="shared" si="8"/>
        <v>0</v>
      </c>
      <c r="N96" s="60">
        <f t="shared" si="9"/>
        <v>0</v>
      </c>
      <c r="O96" s="60">
        <f t="shared" si="10"/>
        <v>0</v>
      </c>
    </row>
    <row r="97" spans="1:15" s="7" customFormat="1" ht="15" x14ac:dyDescent="0.25">
      <c r="A97" s="96"/>
      <c r="B97" s="97" t="s">
        <v>214</v>
      </c>
      <c r="C97" s="91"/>
      <c r="D97" s="92"/>
      <c r="E97" s="93"/>
      <c r="F97" s="94"/>
      <c r="G97" s="94"/>
      <c r="H97" s="94"/>
      <c r="I97" s="94"/>
      <c r="J97" s="94"/>
      <c r="K97" s="141"/>
      <c r="L97" s="94"/>
      <c r="M97" s="94"/>
      <c r="N97" s="94"/>
      <c r="O97" s="94"/>
    </row>
    <row r="98" spans="1:15" s="7" customFormat="1" ht="45" x14ac:dyDescent="0.25">
      <c r="A98" s="70">
        <v>70</v>
      </c>
      <c r="B98" s="88" t="s">
        <v>215</v>
      </c>
      <c r="C98" s="71" t="s">
        <v>216</v>
      </c>
      <c r="D98" s="86">
        <v>3.7</v>
      </c>
      <c r="E98" s="87"/>
      <c r="F98" s="60"/>
      <c r="G98" s="60"/>
      <c r="H98" s="60"/>
      <c r="I98" s="60"/>
      <c r="J98" s="60">
        <f t="shared" si="6"/>
        <v>0</v>
      </c>
      <c r="K98" s="140">
        <f t="shared" si="11"/>
        <v>0</v>
      </c>
      <c r="L98" s="60">
        <f t="shared" si="7"/>
        <v>0</v>
      </c>
      <c r="M98" s="60">
        <f t="shared" si="8"/>
        <v>0</v>
      </c>
      <c r="N98" s="60">
        <f t="shared" si="9"/>
        <v>0</v>
      </c>
      <c r="O98" s="60">
        <f t="shared" si="10"/>
        <v>0</v>
      </c>
    </row>
    <row r="99" spans="1:15" s="7" customFormat="1" ht="45" x14ac:dyDescent="0.25">
      <c r="A99" s="70">
        <v>71</v>
      </c>
      <c r="B99" s="85" t="s">
        <v>217</v>
      </c>
      <c r="C99" s="71" t="s">
        <v>216</v>
      </c>
      <c r="D99" s="86">
        <v>3.7</v>
      </c>
      <c r="E99" s="90"/>
      <c r="F99" s="90"/>
      <c r="G99" s="60"/>
      <c r="H99" s="60"/>
      <c r="I99" s="60"/>
      <c r="J99" s="60">
        <f t="shared" si="6"/>
        <v>0</v>
      </c>
      <c r="K99" s="140">
        <f t="shared" si="11"/>
        <v>0</v>
      </c>
      <c r="L99" s="60">
        <f t="shared" si="7"/>
        <v>0</v>
      </c>
      <c r="M99" s="60">
        <f t="shared" si="8"/>
        <v>0</v>
      </c>
      <c r="N99" s="60">
        <f t="shared" si="9"/>
        <v>0</v>
      </c>
      <c r="O99" s="60">
        <f t="shared" si="10"/>
        <v>0</v>
      </c>
    </row>
    <row r="100" spans="1:15" s="7" customFormat="1" ht="15" x14ac:dyDescent="0.25">
      <c r="A100" s="70">
        <v>72</v>
      </c>
      <c r="B100" s="85" t="s">
        <v>339</v>
      </c>
      <c r="C100" s="71" t="s">
        <v>216</v>
      </c>
      <c r="D100" s="86">
        <v>42.8</v>
      </c>
      <c r="E100" s="90"/>
      <c r="F100" s="90"/>
      <c r="G100" s="60"/>
      <c r="H100" s="60"/>
      <c r="I100" s="60"/>
      <c r="J100" s="60">
        <f t="shared" si="6"/>
        <v>0</v>
      </c>
      <c r="K100" s="140">
        <f t="shared" si="11"/>
        <v>0</v>
      </c>
      <c r="L100" s="60">
        <f t="shared" si="7"/>
        <v>0</v>
      </c>
      <c r="M100" s="60">
        <f t="shared" si="8"/>
        <v>0</v>
      </c>
      <c r="N100" s="60">
        <f t="shared" si="9"/>
        <v>0</v>
      </c>
      <c r="O100" s="60">
        <f t="shared" si="10"/>
        <v>0</v>
      </c>
    </row>
    <row r="101" spans="1:15" s="7" customFormat="1" ht="60" x14ac:dyDescent="0.25">
      <c r="A101" s="70">
        <v>73</v>
      </c>
      <c r="B101" s="88" t="s">
        <v>402</v>
      </c>
      <c r="C101" s="70" t="s">
        <v>133</v>
      </c>
      <c r="D101" s="89">
        <v>1.6</v>
      </c>
      <c r="E101" s="90"/>
      <c r="F101" s="90"/>
      <c r="G101" s="60"/>
      <c r="H101" s="60"/>
      <c r="I101" s="60"/>
      <c r="J101" s="60">
        <f t="shared" si="6"/>
        <v>0</v>
      </c>
      <c r="K101" s="140">
        <f t="shared" si="11"/>
        <v>0</v>
      </c>
      <c r="L101" s="60">
        <f t="shared" si="7"/>
        <v>0</v>
      </c>
      <c r="M101" s="60">
        <f t="shared" si="8"/>
        <v>0</v>
      </c>
      <c r="N101" s="60">
        <f t="shared" si="9"/>
        <v>0</v>
      </c>
      <c r="O101" s="60">
        <f t="shared" si="10"/>
        <v>0</v>
      </c>
    </row>
    <row r="102" spans="1:15" s="7" customFormat="1" ht="30" x14ac:dyDescent="0.25">
      <c r="A102" s="70">
        <v>74</v>
      </c>
      <c r="B102" s="88" t="s">
        <v>403</v>
      </c>
      <c r="C102" s="70" t="s">
        <v>347</v>
      </c>
      <c r="D102" s="89">
        <v>1</v>
      </c>
      <c r="E102" s="90"/>
      <c r="F102" s="90"/>
      <c r="G102" s="60"/>
      <c r="H102" s="60"/>
      <c r="I102" s="60"/>
      <c r="J102" s="60">
        <f t="shared" si="6"/>
        <v>0</v>
      </c>
      <c r="K102" s="140">
        <f t="shared" si="11"/>
        <v>0</v>
      </c>
      <c r="L102" s="60">
        <f t="shared" si="7"/>
        <v>0</v>
      </c>
      <c r="M102" s="60">
        <f t="shared" si="8"/>
        <v>0</v>
      </c>
      <c r="N102" s="60">
        <f t="shared" si="9"/>
        <v>0</v>
      </c>
      <c r="O102" s="60">
        <f t="shared" si="10"/>
        <v>0</v>
      </c>
    </row>
    <row r="103" spans="1:15" s="7" customFormat="1" ht="30" x14ac:dyDescent="0.25">
      <c r="A103" s="70">
        <v>75</v>
      </c>
      <c r="B103" s="88" t="s">
        <v>361</v>
      </c>
      <c r="C103" s="71" t="s">
        <v>151</v>
      </c>
      <c r="D103" s="89">
        <v>2</v>
      </c>
      <c r="E103" s="90"/>
      <c r="F103" s="90"/>
      <c r="G103" s="60"/>
      <c r="H103" s="60"/>
      <c r="I103" s="60"/>
      <c r="J103" s="60">
        <f t="shared" si="6"/>
        <v>0</v>
      </c>
      <c r="K103" s="140">
        <f t="shared" si="11"/>
        <v>0</v>
      </c>
      <c r="L103" s="60">
        <f t="shared" si="7"/>
        <v>0</v>
      </c>
      <c r="M103" s="60">
        <f t="shared" si="8"/>
        <v>0</v>
      </c>
      <c r="N103" s="60">
        <f t="shared" si="9"/>
        <v>0</v>
      </c>
      <c r="O103" s="60">
        <f t="shared" si="10"/>
        <v>0</v>
      </c>
    </row>
    <row r="104" spans="1:15" s="7" customFormat="1" ht="30" x14ac:dyDescent="0.25">
      <c r="A104" s="70">
        <v>76</v>
      </c>
      <c r="B104" s="88" t="s">
        <v>128</v>
      </c>
      <c r="C104" s="70" t="s">
        <v>308</v>
      </c>
      <c r="D104" s="89">
        <v>1</v>
      </c>
      <c r="E104" s="87"/>
      <c r="F104" s="60"/>
      <c r="G104" s="60"/>
      <c r="H104" s="60"/>
      <c r="I104" s="60"/>
      <c r="J104" s="60">
        <f t="shared" si="6"/>
        <v>0</v>
      </c>
      <c r="K104" s="140">
        <f t="shared" si="11"/>
        <v>0</v>
      </c>
      <c r="L104" s="60">
        <f t="shared" si="7"/>
        <v>0</v>
      </c>
      <c r="M104" s="60">
        <f t="shared" si="8"/>
        <v>0</v>
      </c>
      <c r="N104" s="60">
        <f t="shared" si="9"/>
        <v>0</v>
      </c>
      <c r="O104" s="60">
        <f t="shared" si="10"/>
        <v>0</v>
      </c>
    </row>
    <row r="105" spans="1:15" s="7" customFormat="1" ht="60" x14ac:dyDescent="0.25">
      <c r="A105" s="70">
        <v>77</v>
      </c>
      <c r="B105" s="88" t="s">
        <v>362</v>
      </c>
      <c r="C105" s="71" t="s">
        <v>308</v>
      </c>
      <c r="D105" s="86">
        <v>1</v>
      </c>
      <c r="E105" s="87"/>
      <c r="F105" s="60"/>
      <c r="G105" s="60"/>
      <c r="H105" s="60"/>
      <c r="I105" s="60"/>
      <c r="J105" s="60">
        <f t="shared" si="6"/>
        <v>0</v>
      </c>
      <c r="K105" s="140">
        <f t="shared" si="11"/>
        <v>0</v>
      </c>
      <c r="L105" s="60">
        <f t="shared" si="7"/>
        <v>0</v>
      </c>
      <c r="M105" s="60">
        <f t="shared" si="8"/>
        <v>0</v>
      </c>
      <c r="N105" s="60">
        <f t="shared" si="9"/>
        <v>0</v>
      </c>
      <c r="O105" s="60">
        <f t="shared" si="10"/>
        <v>0</v>
      </c>
    </row>
    <row r="106" spans="1:15" s="7" customFormat="1" ht="60" x14ac:dyDescent="0.25">
      <c r="A106" s="70">
        <v>78</v>
      </c>
      <c r="B106" s="85" t="s">
        <v>130</v>
      </c>
      <c r="C106" s="71" t="s">
        <v>308</v>
      </c>
      <c r="D106" s="86">
        <v>1</v>
      </c>
      <c r="E106" s="90"/>
      <c r="F106" s="90"/>
      <c r="G106" s="60"/>
      <c r="H106" s="60"/>
      <c r="I106" s="60"/>
      <c r="J106" s="60">
        <f t="shared" si="6"/>
        <v>0</v>
      </c>
      <c r="K106" s="140">
        <f t="shared" si="11"/>
        <v>0</v>
      </c>
      <c r="L106" s="60">
        <f t="shared" si="7"/>
        <v>0</v>
      </c>
      <c r="M106" s="60">
        <f t="shared" si="8"/>
        <v>0</v>
      </c>
      <c r="N106" s="60">
        <f t="shared" si="9"/>
        <v>0</v>
      </c>
      <c r="O106" s="60">
        <f t="shared" si="10"/>
        <v>0</v>
      </c>
    </row>
    <row r="107" spans="1:15" s="7" customFormat="1" ht="15" hidden="1" x14ac:dyDescent="0.25">
      <c r="A107" s="70">
        <v>88</v>
      </c>
      <c r="B107" s="85"/>
      <c r="C107" s="71"/>
      <c r="D107" s="86"/>
      <c r="E107" s="90"/>
      <c r="F107" s="90"/>
      <c r="G107" s="60">
        <f t="shared" ref="G107:G119" si="12">ROUND(E107*F107,2)</f>
        <v>0</v>
      </c>
      <c r="H107" s="60"/>
      <c r="I107" s="60"/>
      <c r="J107" s="60">
        <f t="shared" si="6"/>
        <v>0</v>
      </c>
      <c r="K107" s="140">
        <f t="shared" si="11"/>
        <v>0</v>
      </c>
      <c r="L107" s="60">
        <f t="shared" si="7"/>
        <v>0</v>
      </c>
      <c r="M107" s="60">
        <f t="shared" si="8"/>
        <v>0</v>
      </c>
      <c r="N107" s="60">
        <f t="shared" si="9"/>
        <v>0</v>
      </c>
      <c r="O107" s="60">
        <f t="shared" si="10"/>
        <v>0</v>
      </c>
    </row>
    <row r="108" spans="1:15" s="7" customFormat="1" ht="15" hidden="1" x14ac:dyDescent="0.25">
      <c r="A108" s="71">
        <v>89</v>
      </c>
      <c r="B108" s="88"/>
      <c r="C108" s="70"/>
      <c r="D108" s="89"/>
      <c r="E108" s="90"/>
      <c r="F108" s="90"/>
      <c r="G108" s="60">
        <f t="shared" si="12"/>
        <v>0</v>
      </c>
      <c r="H108" s="60"/>
      <c r="I108" s="60"/>
      <c r="J108" s="60">
        <f t="shared" si="6"/>
        <v>0</v>
      </c>
      <c r="K108" s="140">
        <f t="shared" si="11"/>
        <v>0</v>
      </c>
      <c r="L108" s="60">
        <f t="shared" si="7"/>
        <v>0</v>
      </c>
      <c r="M108" s="60">
        <f t="shared" si="8"/>
        <v>0</v>
      </c>
      <c r="N108" s="60">
        <f t="shared" si="9"/>
        <v>0</v>
      </c>
      <c r="O108" s="60">
        <f t="shared" si="10"/>
        <v>0</v>
      </c>
    </row>
    <row r="109" spans="1:15" s="7" customFormat="1" ht="15" hidden="1" x14ac:dyDescent="0.25">
      <c r="A109" s="70">
        <v>90</v>
      </c>
      <c r="B109" s="88"/>
      <c r="C109" s="70"/>
      <c r="D109" s="89"/>
      <c r="E109" s="90"/>
      <c r="F109" s="90"/>
      <c r="G109" s="60">
        <f t="shared" si="12"/>
        <v>0</v>
      </c>
      <c r="H109" s="60"/>
      <c r="I109" s="60"/>
      <c r="J109" s="60">
        <f t="shared" si="6"/>
        <v>0</v>
      </c>
      <c r="K109" s="140">
        <f t="shared" si="11"/>
        <v>0</v>
      </c>
      <c r="L109" s="60">
        <f t="shared" si="7"/>
        <v>0</v>
      </c>
      <c r="M109" s="60">
        <f t="shared" si="8"/>
        <v>0</v>
      </c>
      <c r="N109" s="60">
        <f t="shared" si="9"/>
        <v>0</v>
      </c>
      <c r="O109" s="60">
        <f t="shared" si="10"/>
        <v>0</v>
      </c>
    </row>
    <row r="110" spans="1:15" s="7" customFormat="1" ht="15" hidden="1" x14ac:dyDescent="0.25">
      <c r="A110" s="70">
        <v>91</v>
      </c>
      <c r="B110" s="85"/>
      <c r="C110" s="71"/>
      <c r="D110" s="86"/>
      <c r="E110" s="90"/>
      <c r="F110" s="90"/>
      <c r="G110" s="60">
        <f t="shared" si="12"/>
        <v>0</v>
      </c>
      <c r="H110" s="60"/>
      <c r="I110" s="60"/>
      <c r="J110" s="60">
        <f t="shared" si="6"/>
        <v>0</v>
      </c>
      <c r="K110" s="140">
        <f t="shared" si="11"/>
        <v>0</v>
      </c>
      <c r="L110" s="60">
        <f t="shared" si="7"/>
        <v>0</v>
      </c>
      <c r="M110" s="60">
        <f t="shared" si="8"/>
        <v>0</v>
      </c>
      <c r="N110" s="60">
        <f t="shared" si="9"/>
        <v>0</v>
      </c>
      <c r="O110" s="60">
        <f t="shared" si="10"/>
        <v>0</v>
      </c>
    </row>
    <row r="111" spans="1:15" s="7" customFormat="1" ht="15" hidden="1" x14ac:dyDescent="0.25">
      <c r="A111" s="70">
        <v>92</v>
      </c>
      <c r="B111" s="85"/>
      <c r="C111" s="71"/>
      <c r="D111" s="86"/>
      <c r="E111" s="90"/>
      <c r="F111" s="90"/>
      <c r="G111" s="60">
        <f t="shared" si="12"/>
        <v>0</v>
      </c>
      <c r="H111" s="60"/>
      <c r="I111" s="60"/>
      <c r="J111" s="60">
        <f t="shared" si="6"/>
        <v>0</v>
      </c>
      <c r="K111" s="140">
        <f t="shared" si="11"/>
        <v>0</v>
      </c>
      <c r="L111" s="60">
        <f t="shared" si="7"/>
        <v>0</v>
      </c>
      <c r="M111" s="60">
        <f t="shared" si="8"/>
        <v>0</v>
      </c>
      <c r="N111" s="60">
        <f t="shared" si="9"/>
        <v>0</v>
      </c>
      <c r="O111" s="60">
        <f t="shared" si="10"/>
        <v>0</v>
      </c>
    </row>
    <row r="112" spans="1:15" s="7" customFormat="1" ht="15" hidden="1" x14ac:dyDescent="0.25">
      <c r="A112" s="71">
        <v>93</v>
      </c>
      <c r="B112" s="88"/>
      <c r="C112" s="70"/>
      <c r="D112" s="89"/>
      <c r="E112" s="90"/>
      <c r="F112" s="90"/>
      <c r="G112" s="60">
        <f t="shared" si="12"/>
        <v>0</v>
      </c>
      <c r="H112" s="60"/>
      <c r="I112" s="60"/>
      <c r="J112" s="60">
        <f t="shared" si="6"/>
        <v>0</v>
      </c>
      <c r="K112" s="140">
        <f t="shared" si="11"/>
        <v>0</v>
      </c>
      <c r="L112" s="60">
        <f t="shared" si="7"/>
        <v>0</v>
      </c>
      <c r="M112" s="60">
        <f t="shared" si="8"/>
        <v>0</v>
      </c>
      <c r="N112" s="60">
        <f t="shared" si="9"/>
        <v>0</v>
      </c>
      <c r="O112" s="60">
        <f t="shared" si="10"/>
        <v>0</v>
      </c>
    </row>
    <row r="113" spans="1:16" s="7" customFormat="1" ht="15" hidden="1" x14ac:dyDescent="0.25">
      <c r="A113" s="70">
        <v>94</v>
      </c>
      <c r="B113" s="88"/>
      <c r="C113" s="70"/>
      <c r="D113" s="89"/>
      <c r="E113" s="90"/>
      <c r="F113" s="90"/>
      <c r="G113" s="60">
        <f t="shared" si="12"/>
        <v>0</v>
      </c>
      <c r="H113" s="60"/>
      <c r="I113" s="60"/>
      <c r="J113" s="60">
        <f t="shared" si="6"/>
        <v>0</v>
      </c>
      <c r="K113" s="140">
        <f t="shared" si="11"/>
        <v>0</v>
      </c>
      <c r="L113" s="60">
        <f t="shared" si="7"/>
        <v>0</v>
      </c>
      <c r="M113" s="60">
        <f t="shared" si="8"/>
        <v>0</v>
      </c>
      <c r="N113" s="60">
        <f t="shared" si="9"/>
        <v>0</v>
      </c>
      <c r="O113" s="60">
        <f t="shared" si="10"/>
        <v>0</v>
      </c>
    </row>
    <row r="114" spans="1:16" s="7" customFormat="1" ht="15" hidden="1" x14ac:dyDescent="0.25">
      <c r="A114" s="70">
        <v>95</v>
      </c>
      <c r="B114" s="85"/>
      <c r="C114" s="71"/>
      <c r="D114" s="86"/>
      <c r="E114" s="90"/>
      <c r="F114" s="90"/>
      <c r="G114" s="60">
        <f t="shared" si="12"/>
        <v>0</v>
      </c>
      <c r="H114" s="60"/>
      <c r="I114" s="60"/>
      <c r="J114" s="60">
        <f t="shared" si="6"/>
        <v>0</v>
      </c>
      <c r="K114" s="140">
        <f t="shared" si="11"/>
        <v>0</v>
      </c>
      <c r="L114" s="60">
        <f t="shared" si="7"/>
        <v>0</v>
      </c>
      <c r="M114" s="60">
        <f t="shared" si="8"/>
        <v>0</v>
      </c>
      <c r="N114" s="60">
        <f t="shared" si="9"/>
        <v>0</v>
      </c>
      <c r="O114" s="60">
        <f t="shared" si="10"/>
        <v>0</v>
      </c>
    </row>
    <row r="115" spans="1:16" s="7" customFormat="1" ht="15" hidden="1" x14ac:dyDescent="0.25">
      <c r="A115" s="70">
        <v>96</v>
      </c>
      <c r="B115" s="85"/>
      <c r="C115" s="71"/>
      <c r="D115" s="86"/>
      <c r="E115" s="90"/>
      <c r="F115" s="90"/>
      <c r="G115" s="60">
        <f t="shared" si="12"/>
        <v>0</v>
      </c>
      <c r="H115" s="60"/>
      <c r="I115" s="60"/>
      <c r="J115" s="60">
        <f t="shared" si="6"/>
        <v>0</v>
      </c>
      <c r="K115" s="140">
        <f t="shared" si="11"/>
        <v>0</v>
      </c>
      <c r="L115" s="60">
        <f t="shared" si="7"/>
        <v>0</v>
      </c>
      <c r="M115" s="60">
        <f t="shared" si="8"/>
        <v>0</v>
      </c>
      <c r="N115" s="60">
        <f t="shared" si="9"/>
        <v>0</v>
      </c>
      <c r="O115" s="60">
        <f t="shared" si="10"/>
        <v>0</v>
      </c>
    </row>
    <row r="116" spans="1:16" s="7" customFormat="1" ht="15" hidden="1" x14ac:dyDescent="0.25">
      <c r="A116" s="71">
        <v>97</v>
      </c>
      <c r="B116" s="88"/>
      <c r="C116" s="70"/>
      <c r="D116" s="89"/>
      <c r="E116" s="90"/>
      <c r="F116" s="90"/>
      <c r="G116" s="60">
        <f t="shared" si="12"/>
        <v>0</v>
      </c>
      <c r="H116" s="60"/>
      <c r="I116" s="60"/>
      <c r="J116" s="60">
        <f t="shared" si="6"/>
        <v>0</v>
      </c>
      <c r="K116" s="140">
        <f t="shared" si="11"/>
        <v>0</v>
      </c>
      <c r="L116" s="60">
        <f t="shared" si="7"/>
        <v>0</v>
      </c>
      <c r="M116" s="60">
        <f t="shared" si="8"/>
        <v>0</v>
      </c>
      <c r="N116" s="60">
        <f t="shared" si="9"/>
        <v>0</v>
      </c>
      <c r="O116" s="60">
        <f t="shared" si="10"/>
        <v>0</v>
      </c>
    </row>
    <row r="117" spans="1:16" s="7" customFormat="1" ht="15" hidden="1" x14ac:dyDescent="0.25">
      <c r="A117" s="70">
        <v>98</v>
      </c>
      <c r="B117" s="88"/>
      <c r="C117" s="70"/>
      <c r="D117" s="89"/>
      <c r="E117" s="90"/>
      <c r="F117" s="90"/>
      <c r="G117" s="60">
        <f t="shared" si="12"/>
        <v>0</v>
      </c>
      <c r="H117" s="60"/>
      <c r="I117" s="60"/>
      <c r="J117" s="60">
        <f t="shared" si="6"/>
        <v>0</v>
      </c>
      <c r="K117" s="140">
        <f t="shared" si="11"/>
        <v>0</v>
      </c>
      <c r="L117" s="60">
        <f t="shared" si="7"/>
        <v>0</v>
      </c>
      <c r="M117" s="60">
        <f t="shared" si="8"/>
        <v>0</v>
      </c>
      <c r="N117" s="60">
        <f t="shared" si="9"/>
        <v>0</v>
      </c>
      <c r="O117" s="60">
        <f t="shared" si="10"/>
        <v>0</v>
      </c>
    </row>
    <row r="118" spans="1:16" s="7" customFormat="1" ht="15" hidden="1" x14ac:dyDescent="0.25">
      <c r="A118" s="70">
        <v>99</v>
      </c>
      <c r="B118" s="85"/>
      <c r="C118" s="71"/>
      <c r="D118" s="86"/>
      <c r="E118" s="90"/>
      <c r="F118" s="90"/>
      <c r="G118" s="60">
        <f t="shared" si="12"/>
        <v>0</v>
      </c>
      <c r="H118" s="60"/>
      <c r="I118" s="60"/>
      <c r="J118" s="60">
        <f t="shared" si="6"/>
        <v>0</v>
      </c>
      <c r="K118" s="140">
        <f t="shared" si="11"/>
        <v>0</v>
      </c>
      <c r="L118" s="60">
        <f t="shared" si="7"/>
        <v>0</v>
      </c>
      <c r="M118" s="60">
        <f t="shared" si="8"/>
        <v>0</v>
      </c>
      <c r="N118" s="60">
        <f t="shared" si="9"/>
        <v>0</v>
      </c>
      <c r="O118" s="60">
        <f t="shared" si="10"/>
        <v>0</v>
      </c>
    </row>
    <row r="119" spans="1:16" s="7" customFormat="1" ht="15" hidden="1" x14ac:dyDescent="0.25">
      <c r="A119" s="70">
        <v>100</v>
      </c>
      <c r="B119" s="85"/>
      <c r="C119" s="71"/>
      <c r="D119" s="86"/>
      <c r="E119" s="90"/>
      <c r="F119" s="90"/>
      <c r="G119" s="60">
        <f t="shared" si="12"/>
        <v>0</v>
      </c>
      <c r="H119" s="60"/>
      <c r="I119" s="60"/>
      <c r="J119" s="60">
        <f t="shared" si="6"/>
        <v>0</v>
      </c>
      <c r="K119" s="140">
        <f t="shared" si="11"/>
        <v>0</v>
      </c>
      <c r="L119" s="60">
        <f t="shared" si="7"/>
        <v>0</v>
      </c>
      <c r="M119" s="60">
        <f t="shared" si="8"/>
        <v>0</v>
      </c>
      <c r="N119" s="60">
        <f t="shared" si="9"/>
        <v>0</v>
      </c>
      <c r="O119" s="60">
        <f t="shared" si="10"/>
        <v>0</v>
      </c>
    </row>
    <row r="120" spans="1:16" ht="15.75" x14ac:dyDescent="0.25">
      <c r="A120" s="66"/>
      <c r="B120" s="64"/>
      <c r="C120" s="65"/>
      <c r="D120" s="62"/>
      <c r="E120" s="63"/>
      <c r="F120" s="63"/>
      <c r="G120" s="63"/>
      <c r="H120" s="63"/>
      <c r="I120" s="63"/>
      <c r="J120" s="63"/>
      <c r="K120" s="142"/>
      <c r="L120" s="63"/>
      <c r="M120" s="63"/>
      <c r="N120" s="63"/>
      <c r="O120" s="60"/>
      <c r="P120" s="7"/>
    </row>
    <row r="121" spans="1:16" ht="15.75" customHeight="1" x14ac:dyDescent="0.25">
      <c r="A121" s="170" t="s">
        <v>63</v>
      </c>
      <c r="B121" s="171"/>
      <c r="C121" s="171"/>
      <c r="D121" s="171"/>
      <c r="E121" s="171"/>
      <c r="F121" s="171"/>
      <c r="G121" s="171"/>
      <c r="H121" s="171"/>
      <c r="I121" s="171"/>
      <c r="J121" s="172"/>
      <c r="K121" s="143">
        <f>SUM(K21:K120)</f>
        <v>0</v>
      </c>
      <c r="L121" s="69">
        <f>SUM(L21:L120)</f>
        <v>0</v>
      </c>
      <c r="M121" s="69">
        <f>SUM(M21:M120)</f>
        <v>0</v>
      </c>
      <c r="N121" s="69">
        <f>SUM(N21:N120)</f>
        <v>0</v>
      </c>
      <c r="O121" s="69">
        <f>SUM(O21:O120)</f>
        <v>0</v>
      </c>
      <c r="P121" s="7"/>
    </row>
    <row r="122" spans="1:16" ht="15" x14ac:dyDescent="0.25">
      <c r="B122" s="7"/>
      <c r="C122" s="7"/>
      <c r="D122" s="7"/>
      <c r="E122" s="7"/>
      <c r="F122" s="7"/>
      <c r="G122" s="7"/>
      <c r="H122" s="7"/>
      <c r="I122" s="7"/>
      <c r="J122" s="7"/>
      <c r="K122" s="7"/>
      <c r="L122" s="7"/>
      <c r="M122" s="7"/>
      <c r="N122" s="7"/>
      <c r="O122" s="7"/>
    </row>
    <row r="123" spans="1:16" ht="15" x14ac:dyDescent="0.25">
      <c r="A123" s="7"/>
      <c r="B123" s="25" t="s">
        <v>19</v>
      </c>
      <c r="C123" s="7"/>
      <c r="D123" s="7"/>
      <c r="E123" s="7"/>
      <c r="F123" s="7"/>
      <c r="G123" s="7"/>
      <c r="H123" s="7"/>
      <c r="I123" s="7"/>
      <c r="J123" s="7"/>
      <c r="K123" s="7"/>
      <c r="L123" s="7"/>
      <c r="M123" s="7"/>
      <c r="N123" s="7"/>
      <c r="O123" s="7"/>
      <c r="P123" s="7"/>
    </row>
    <row r="124" spans="1:16" ht="15" x14ac:dyDescent="0.25">
      <c r="A124" s="7"/>
      <c r="B124" s="49" t="s">
        <v>20</v>
      </c>
      <c r="C124" s="7"/>
      <c r="D124" s="7"/>
      <c r="E124" s="7"/>
      <c r="F124" s="7"/>
      <c r="G124" s="7"/>
      <c r="H124" s="7"/>
      <c r="I124" s="7"/>
      <c r="J124" s="7"/>
      <c r="K124" s="7"/>
      <c r="L124" s="7"/>
      <c r="M124" s="7"/>
      <c r="N124" s="7"/>
      <c r="O124" s="7"/>
    </row>
    <row r="125" spans="1:16" ht="15" x14ac:dyDescent="0.25">
      <c r="A125" s="7"/>
      <c r="B125" s="7"/>
      <c r="C125" s="7"/>
      <c r="D125" s="7"/>
      <c r="E125" s="7"/>
      <c r="F125" s="7"/>
      <c r="G125" s="7"/>
      <c r="H125" s="7"/>
      <c r="I125" s="7"/>
      <c r="J125" s="7"/>
      <c r="K125" s="7"/>
      <c r="L125" s="7"/>
      <c r="M125" s="7"/>
      <c r="N125" s="7"/>
      <c r="O125" s="7"/>
    </row>
    <row r="126" spans="1:16" ht="15" x14ac:dyDescent="0.25">
      <c r="A126" s="7"/>
      <c r="B126" s="7" t="s">
        <v>22</v>
      </c>
      <c r="C126" s="7"/>
      <c r="D126" s="7"/>
      <c r="E126" s="7"/>
      <c r="F126" s="7"/>
      <c r="G126" s="7"/>
      <c r="H126" s="7"/>
      <c r="I126" s="7"/>
      <c r="J126" s="7"/>
      <c r="K126" s="7"/>
      <c r="L126" s="7"/>
      <c r="M126" s="7"/>
      <c r="N126" s="7"/>
      <c r="O126" s="7"/>
    </row>
    <row r="127" spans="1:16" ht="15" x14ac:dyDescent="0.25">
      <c r="A127" s="7"/>
      <c r="B127" s="49" t="s">
        <v>40</v>
      </c>
      <c r="C127" s="7"/>
      <c r="D127" s="7"/>
      <c r="E127" s="7"/>
      <c r="F127" s="7"/>
      <c r="G127" s="7"/>
      <c r="H127" s="7"/>
      <c r="I127" s="7"/>
      <c r="J127" s="7"/>
      <c r="K127" s="7"/>
      <c r="L127" s="7"/>
      <c r="M127" s="7"/>
      <c r="N127" s="7"/>
      <c r="O127" s="7"/>
    </row>
    <row r="128" spans="1:16" ht="15" x14ac:dyDescent="0.25">
      <c r="A128" s="7"/>
      <c r="B128" s="7"/>
      <c r="C128" s="7"/>
      <c r="D128" s="7"/>
      <c r="E128" s="7"/>
      <c r="F128" s="7"/>
      <c r="G128" s="7"/>
      <c r="H128" s="7"/>
      <c r="I128" s="7"/>
      <c r="J128" s="7"/>
      <c r="K128" s="7"/>
      <c r="L128" s="7"/>
      <c r="M128" s="7"/>
      <c r="N128" s="7"/>
      <c r="O128" s="7"/>
    </row>
    <row r="129" spans="1:1" ht="15" x14ac:dyDescent="0.25">
      <c r="A129" s="7"/>
    </row>
  </sheetData>
  <mergeCells count="7">
    <mergeCell ref="K17:O17"/>
    <mergeCell ref="A121:J121"/>
    <mergeCell ref="A17:A18"/>
    <mergeCell ref="B17:B18"/>
    <mergeCell ref="C17:C18"/>
    <mergeCell ref="D17:D18"/>
    <mergeCell ref="E17:J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128"/>
  <sheetViews>
    <sheetView topLeftCell="A10" zoomScale="90" zoomScaleNormal="90" workbookViewId="0">
      <selection activeCell="E22" sqref="E22:I10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4" max="254" width="8.7109375" customWidth="1"/>
    <col min="255" max="255" width="9.85546875" bestFit="1" customWidth="1"/>
    <col min="256" max="256" width="45.28515625" customWidth="1"/>
    <col min="258" max="258" width="11" customWidth="1"/>
    <col min="259" max="259" width="8.5703125" customWidth="1"/>
    <col min="260" max="260" width="8" customWidth="1"/>
    <col min="261" max="261" width="9.28515625" customWidth="1"/>
    <col min="262" max="262" width="7.42578125" customWidth="1"/>
    <col min="263" max="263" width="9.85546875" customWidth="1"/>
    <col min="264" max="264" width="9.7109375" customWidth="1"/>
    <col min="265" max="265" width="10.5703125" customWidth="1"/>
    <col min="266" max="266" width="11" bestFit="1" customWidth="1"/>
    <col min="267" max="267" width="10.140625" customWidth="1"/>
    <col min="268" max="268" width="11" bestFit="1" customWidth="1"/>
    <col min="269" max="269" width="11.85546875" customWidth="1"/>
    <col min="510" max="510" width="8.7109375" customWidth="1"/>
    <col min="511" max="511" width="9.85546875" bestFit="1" customWidth="1"/>
    <col min="512" max="512" width="45.28515625" customWidth="1"/>
    <col min="514" max="514" width="11" customWidth="1"/>
    <col min="515" max="515" width="8.5703125" customWidth="1"/>
    <col min="516" max="516" width="8" customWidth="1"/>
    <col min="517" max="517" width="9.28515625" customWidth="1"/>
    <col min="518" max="518" width="7.42578125" customWidth="1"/>
    <col min="519" max="519" width="9.85546875" customWidth="1"/>
    <col min="520" max="520" width="9.7109375" customWidth="1"/>
    <col min="521" max="521" width="10.5703125" customWidth="1"/>
    <col min="522" max="522" width="11" bestFit="1" customWidth="1"/>
    <col min="523" max="523" width="10.140625" customWidth="1"/>
    <col min="524" max="524" width="11" bestFit="1" customWidth="1"/>
    <col min="525" max="525" width="11.85546875" customWidth="1"/>
    <col min="766" max="766" width="8.7109375" customWidth="1"/>
    <col min="767" max="767" width="9.85546875" bestFit="1" customWidth="1"/>
    <col min="768" max="768" width="45.28515625" customWidth="1"/>
    <col min="770" max="770" width="11" customWidth="1"/>
    <col min="771" max="771" width="8.5703125" customWidth="1"/>
    <col min="772" max="772" width="8" customWidth="1"/>
    <col min="773" max="773" width="9.28515625" customWidth="1"/>
    <col min="774" max="774" width="7.42578125" customWidth="1"/>
    <col min="775" max="775" width="9.85546875" customWidth="1"/>
    <col min="776" max="776" width="9.7109375" customWidth="1"/>
    <col min="777" max="777" width="10.5703125" customWidth="1"/>
    <col min="778" max="778" width="11" bestFit="1" customWidth="1"/>
    <col min="779" max="779" width="10.140625" customWidth="1"/>
    <col min="780" max="780" width="11" bestFit="1" customWidth="1"/>
    <col min="781" max="781" width="11.85546875" customWidth="1"/>
    <col min="1022" max="1022" width="8.7109375" customWidth="1"/>
    <col min="1023" max="1023" width="9.85546875" bestFit="1" customWidth="1"/>
    <col min="1024" max="1024" width="45.28515625" customWidth="1"/>
    <col min="1026" max="1026" width="11" customWidth="1"/>
    <col min="1027" max="1027" width="8.5703125" customWidth="1"/>
    <col min="1028" max="1028" width="8" customWidth="1"/>
    <col min="1029" max="1029" width="9.28515625" customWidth="1"/>
    <col min="1030" max="1030" width="7.42578125" customWidth="1"/>
    <col min="1031" max="1031" width="9.85546875" customWidth="1"/>
    <col min="1032" max="1032" width="9.7109375" customWidth="1"/>
    <col min="1033" max="1033" width="10.5703125" customWidth="1"/>
    <col min="1034" max="1034" width="11" bestFit="1" customWidth="1"/>
    <col min="1035" max="1035" width="10.140625" customWidth="1"/>
    <col min="1036" max="1036" width="11" bestFit="1" customWidth="1"/>
    <col min="1037" max="1037" width="11.85546875" customWidth="1"/>
    <col min="1278" max="1278" width="8.7109375" customWidth="1"/>
    <col min="1279" max="1279" width="9.85546875" bestFit="1" customWidth="1"/>
    <col min="1280" max="1280" width="45.28515625" customWidth="1"/>
    <col min="1282" max="1282" width="11" customWidth="1"/>
    <col min="1283" max="1283" width="8.5703125" customWidth="1"/>
    <col min="1284" max="1284" width="8" customWidth="1"/>
    <col min="1285" max="1285" width="9.28515625" customWidth="1"/>
    <col min="1286" max="1286" width="7.42578125" customWidth="1"/>
    <col min="1287" max="1287" width="9.85546875" customWidth="1"/>
    <col min="1288" max="1288" width="9.7109375" customWidth="1"/>
    <col min="1289" max="1289" width="10.5703125" customWidth="1"/>
    <col min="1290" max="1290" width="11" bestFit="1" customWidth="1"/>
    <col min="1291" max="1291" width="10.140625" customWidth="1"/>
    <col min="1292" max="1292" width="11" bestFit="1" customWidth="1"/>
    <col min="1293" max="1293" width="11.85546875" customWidth="1"/>
    <col min="1534" max="1534" width="8.7109375" customWidth="1"/>
    <col min="1535" max="1535" width="9.85546875" bestFit="1" customWidth="1"/>
    <col min="1536" max="1536" width="45.28515625" customWidth="1"/>
    <col min="1538" max="1538" width="11" customWidth="1"/>
    <col min="1539" max="1539" width="8.5703125" customWidth="1"/>
    <col min="1540" max="1540" width="8" customWidth="1"/>
    <col min="1541" max="1541" width="9.28515625" customWidth="1"/>
    <col min="1542" max="1542" width="7.42578125" customWidth="1"/>
    <col min="1543" max="1543" width="9.85546875" customWidth="1"/>
    <col min="1544" max="1544" width="9.7109375" customWidth="1"/>
    <col min="1545" max="1545" width="10.5703125" customWidth="1"/>
    <col min="1546" max="1546" width="11" bestFit="1" customWidth="1"/>
    <col min="1547" max="1547" width="10.140625" customWidth="1"/>
    <col min="1548" max="1548" width="11" bestFit="1" customWidth="1"/>
    <col min="1549" max="1549" width="11.85546875" customWidth="1"/>
    <col min="1790" max="1790" width="8.7109375" customWidth="1"/>
    <col min="1791" max="1791" width="9.85546875" bestFit="1" customWidth="1"/>
    <col min="1792" max="1792" width="45.28515625" customWidth="1"/>
    <col min="1794" max="1794" width="11" customWidth="1"/>
    <col min="1795" max="1795" width="8.5703125" customWidth="1"/>
    <col min="1796" max="1796" width="8" customWidth="1"/>
    <col min="1797" max="1797" width="9.28515625" customWidth="1"/>
    <col min="1798" max="1798" width="7.42578125" customWidth="1"/>
    <col min="1799" max="1799" width="9.85546875" customWidth="1"/>
    <col min="1800" max="1800" width="9.7109375" customWidth="1"/>
    <col min="1801" max="1801" width="10.5703125" customWidth="1"/>
    <col min="1802" max="1802" width="11" bestFit="1" customWidth="1"/>
    <col min="1803" max="1803" width="10.140625" customWidth="1"/>
    <col min="1804" max="1804" width="11" bestFit="1" customWidth="1"/>
    <col min="1805" max="1805" width="11.85546875" customWidth="1"/>
    <col min="2046" max="2046" width="8.7109375" customWidth="1"/>
    <col min="2047" max="2047" width="9.85546875" bestFit="1" customWidth="1"/>
    <col min="2048" max="2048" width="45.28515625" customWidth="1"/>
    <col min="2050" max="2050" width="11" customWidth="1"/>
    <col min="2051" max="2051" width="8.5703125" customWidth="1"/>
    <col min="2052" max="2052" width="8" customWidth="1"/>
    <col min="2053" max="2053" width="9.28515625" customWidth="1"/>
    <col min="2054" max="2054" width="7.42578125" customWidth="1"/>
    <col min="2055" max="2055" width="9.85546875" customWidth="1"/>
    <col min="2056" max="2056" width="9.7109375" customWidth="1"/>
    <col min="2057" max="2057" width="10.5703125" customWidth="1"/>
    <col min="2058" max="2058" width="11" bestFit="1" customWidth="1"/>
    <col min="2059" max="2059" width="10.140625" customWidth="1"/>
    <col min="2060" max="2060" width="11" bestFit="1" customWidth="1"/>
    <col min="2061" max="2061" width="11.85546875" customWidth="1"/>
    <col min="2302" max="2302" width="8.7109375" customWidth="1"/>
    <col min="2303" max="2303" width="9.85546875" bestFit="1" customWidth="1"/>
    <col min="2304" max="2304" width="45.28515625" customWidth="1"/>
    <col min="2306" max="2306" width="11" customWidth="1"/>
    <col min="2307" max="2307" width="8.5703125" customWidth="1"/>
    <col min="2308" max="2308" width="8" customWidth="1"/>
    <col min="2309" max="2309" width="9.28515625" customWidth="1"/>
    <col min="2310" max="2310" width="7.42578125" customWidth="1"/>
    <col min="2311" max="2311" width="9.85546875" customWidth="1"/>
    <col min="2312" max="2312" width="9.7109375" customWidth="1"/>
    <col min="2313" max="2313" width="10.5703125" customWidth="1"/>
    <col min="2314" max="2314" width="11" bestFit="1" customWidth="1"/>
    <col min="2315" max="2315" width="10.140625" customWidth="1"/>
    <col min="2316" max="2316" width="11" bestFit="1" customWidth="1"/>
    <col min="2317" max="2317" width="11.85546875" customWidth="1"/>
    <col min="2558" max="2558" width="8.7109375" customWidth="1"/>
    <col min="2559" max="2559" width="9.85546875" bestFit="1" customWidth="1"/>
    <col min="2560" max="2560" width="45.28515625" customWidth="1"/>
    <col min="2562" max="2562" width="11" customWidth="1"/>
    <col min="2563" max="2563" width="8.5703125" customWidth="1"/>
    <col min="2564" max="2564" width="8" customWidth="1"/>
    <col min="2565" max="2565" width="9.28515625" customWidth="1"/>
    <col min="2566" max="2566" width="7.42578125" customWidth="1"/>
    <col min="2567" max="2567" width="9.85546875" customWidth="1"/>
    <col min="2568" max="2568" width="9.7109375" customWidth="1"/>
    <col min="2569" max="2569" width="10.5703125" customWidth="1"/>
    <col min="2570" max="2570" width="11" bestFit="1" customWidth="1"/>
    <col min="2571" max="2571" width="10.140625" customWidth="1"/>
    <col min="2572" max="2572" width="11" bestFit="1" customWidth="1"/>
    <col min="2573" max="2573" width="11.85546875" customWidth="1"/>
    <col min="2814" max="2814" width="8.7109375" customWidth="1"/>
    <col min="2815" max="2815" width="9.85546875" bestFit="1" customWidth="1"/>
    <col min="2816" max="2816" width="45.28515625" customWidth="1"/>
    <col min="2818" max="2818" width="11" customWidth="1"/>
    <col min="2819" max="2819" width="8.5703125" customWidth="1"/>
    <col min="2820" max="2820" width="8" customWidth="1"/>
    <col min="2821" max="2821" width="9.28515625" customWidth="1"/>
    <col min="2822" max="2822" width="7.42578125" customWidth="1"/>
    <col min="2823" max="2823" width="9.85546875" customWidth="1"/>
    <col min="2824" max="2824" width="9.7109375" customWidth="1"/>
    <col min="2825" max="2825" width="10.5703125" customWidth="1"/>
    <col min="2826" max="2826" width="11" bestFit="1" customWidth="1"/>
    <col min="2827" max="2827" width="10.140625" customWidth="1"/>
    <col min="2828" max="2828" width="11" bestFit="1" customWidth="1"/>
    <col min="2829" max="2829" width="11.85546875" customWidth="1"/>
    <col min="3070" max="3070" width="8.7109375" customWidth="1"/>
    <col min="3071" max="3071" width="9.85546875" bestFit="1" customWidth="1"/>
    <col min="3072" max="3072" width="45.28515625" customWidth="1"/>
    <col min="3074" max="3074" width="11" customWidth="1"/>
    <col min="3075" max="3075" width="8.5703125" customWidth="1"/>
    <col min="3076" max="3076" width="8" customWidth="1"/>
    <col min="3077" max="3077" width="9.28515625" customWidth="1"/>
    <col min="3078" max="3078" width="7.42578125" customWidth="1"/>
    <col min="3079" max="3079" width="9.85546875" customWidth="1"/>
    <col min="3080" max="3080" width="9.7109375" customWidth="1"/>
    <col min="3081" max="3081" width="10.5703125" customWidth="1"/>
    <col min="3082" max="3082" width="11" bestFit="1" customWidth="1"/>
    <col min="3083" max="3083" width="10.140625" customWidth="1"/>
    <col min="3084" max="3084" width="11" bestFit="1" customWidth="1"/>
    <col min="3085" max="3085" width="11.85546875" customWidth="1"/>
    <col min="3326" max="3326" width="8.7109375" customWidth="1"/>
    <col min="3327" max="3327" width="9.85546875" bestFit="1" customWidth="1"/>
    <col min="3328" max="3328" width="45.28515625" customWidth="1"/>
    <col min="3330" max="3330" width="11" customWidth="1"/>
    <col min="3331" max="3331" width="8.5703125" customWidth="1"/>
    <col min="3332" max="3332" width="8" customWidth="1"/>
    <col min="3333" max="3333" width="9.28515625" customWidth="1"/>
    <col min="3334" max="3334" width="7.42578125" customWidth="1"/>
    <col min="3335" max="3335" width="9.85546875" customWidth="1"/>
    <col min="3336" max="3336" width="9.7109375" customWidth="1"/>
    <col min="3337" max="3337" width="10.5703125" customWidth="1"/>
    <col min="3338" max="3338" width="11" bestFit="1" customWidth="1"/>
    <col min="3339" max="3339" width="10.140625" customWidth="1"/>
    <col min="3340" max="3340" width="11" bestFit="1" customWidth="1"/>
    <col min="3341" max="3341" width="11.85546875" customWidth="1"/>
    <col min="3582" max="3582" width="8.7109375" customWidth="1"/>
    <col min="3583" max="3583" width="9.85546875" bestFit="1" customWidth="1"/>
    <col min="3584" max="3584" width="45.28515625" customWidth="1"/>
    <col min="3586" max="3586" width="11" customWidth="1"/>
    <col min="3587" max="3587" width="8.5703125" customWidth="1"/>
    <col min="3588" max="3588" width="8" customWidth="1"/>
    <col min="3589" max="3589" width="9.28515625" customWidth="1"/>
    <col min="3590" max="3590" width="7.42578125" customWidth="1"/>
    <col min="3591" max="3591" width="9.85546875" customWidth="1"/>
    <col min="3592" max="3592" width="9.7109375" customWidth="1"/>
    <col min="3593" max="3593" width="10.5703125" customWidth="1"/>
    <col min="3594" max="3594" width="11" bestFit="1" customWidth="1"/>
    <col min="3595" max="3595" width="10.140625" customWidth="1"/>
    <col min="3596" max="3596" width="11" bestFit="1" customWidth="1"/>
    <col min="3597" max="3597" width="11.85546875" customWidth="1"/>
    <col min="3838" max="3838" width="8.7109375" customWidth="1"/>
    <col min="3839" max="3839" width="9.85546875" bestFit="1" customWidth="1"/>
    <col min="3840" max="3840" width="45.28515625" customWidth="1"/>
    <col min="3842" max="3842" width="11" customWidth="1"/>
    <col min="3843" max="3843" width="8.5703125" customWidth="1"/>
    <col min="3844" max="3844" width="8" customWidth="1"/>
    <col min="3845" max="3845" width="9.28515625" customWidth="1"/>
    <col min="3846" max="3846" width="7.42578125" customWidth="1"/>
    <col min="3847" max="3847" width="9.85546875" customWidth="1"/>
    <col min="3848" max="3848" width="9.7109375" customWidth="1"/>
    <col min="3849" max="3849" width="10.5703125" customWidth="1"/>
    <col min="3850" max="3850" width="11" bestFit="1" customWidth="1"/>
    <col min="3851" max="3851" width="10.140625" customWidth="1"/>
    <col min="3852" max="3852" width="11" bestFit="1" customWidth="1"/>
    <col min="3853" max="3853" width="11.85546875" customWidth="1"/>
    <col min="4094" max="4094" width="8.7109375" customWidth="1"/>
    <col min="4095" max="4095" width="9.85546875" bestFit="1" customWidth="1"/>
    <col min="4096" max="4096" width="45.28515625" customWidth="1"/>
    <col min="4098" max="4098" width="11" customWidth="1"/>
    <col min="4099" max="4099" width="8.5703125" customWidth="1"/>
    <col min="4100" max="4100" width="8" customWidth="1"/>
    <col min="4101" max="4101" width="9.28515625" customWidth="1"/>
    <col min="4102" max="4102" width="7.42578125" customWidth="1"/>
    <col min="4103" max="4103" width="9.85546875" customWidth="1"/>
    <col min="4104" max="4104" width="9.7109375" customWidth="1"/>
    <col min="4105" max="4105" width="10.5703125" customWidth="1"/>
    <col min="4106" max="4106" width="11" bestFit="1" customWidth="1"/>
    <col min="4107" max="4107" width="10.140625" customWidth="1"/>
    <col min="4108" max="4108" width="11" bestFit="1" customWidth="1"/>
    <col min="4109" max="4109" width="11.85546875" customWidth="1"/>
    <col min="4350" max="4350" width="8.7109375" customWidth="1"/>
    <col min="4351" max="4351" width="9.85546875" bestFit="1" customWidth="1"/>
    <col min="4352" max="4352" width="45.28515625" customWidth="1"/>
    <col min="4354" max="4354" width="11" customWidth="1"/>
    <col min="4355" max="4355" width="8.5703125" customWidth="1"/>
    <col min="4356" max="4356" width="8" customWidth="1"/>
    <col min="4357" max="4357" width="9.28515625" customWidth="1"/>
    <col min="4358" max="4358" width="7.42578125" customWidth="1"/>
    <col min="4359" max="4359" width="9.85546875" customWidth="1"/>
    <col min="4360" max="4360" width="9.7109375" customWidth="1"/>
    <col min="4361" max="4361" width="10.5703125" customWidth="1"/>
    <col min="4362" max="4362" width="11" bestFit="1" customWidth="1"/>
    <col min="4363" max="4363" width="10.140625" customWidth="1"/>
    <col min="4364" max="4364" width="11" bestFit="1" customWidth="1"/>
    <col min="4365" max="4365" width="11.85546875" customWidth="1"/>
    <col min="4606" max="4606" width="8.7109375" customWidth="1"/>
    <col min="4607" max="4607" width="9.85546875" bestFit="1" customWidth="1"/>
    <col min="4608" max="4608" width="45.28515625" customWidth="1"/>
    <col min="4610" max="4610" width="11" customWidth="1"/>
    <col min="4611" max="4611" width="8.5703125" customWidth="1"/>
    <col min="4612" max="4612" width="8" customWidth="1"/>
    <col min="4613" max="4613" width="9.28515625" customWidth="1"/>
    <col min="4614" max="4614" width="7.42578125" customWidth="1"/>
    <col min="4615" max="4615" width="9.85546875" customWidth="1"/>
    <col min="4616" max="4616" width="9.7109375" customWidth="1"/>
    <col min="4617" max="4617" width="10.5703125" customWidth="1"/>
    <col min="4618" max="4618" width="11" bestFit="1" customWidth="1"/>
    <col min="4619" max="4619" width="10.140625" customWidth="1"/>
    <col min="4620" max="4620" width="11" bestFit="1" customWidth="1"/>
    <col min="4621" max="4621" width="11.85546875" customWidth="1"/>
    <col min="4862" max="4862" width="8.7109375" customWidth="1"/>
    <col min="4863" max="4863" width="9.85546875" bestFit="1" customWidth="1"/>
    <col min="4864" max="4864" width="45.28515625" customWidth="1"/>
    <col min="4866" max="4866" width="11" customWidth="1"/>
    <col min="4867" max="4867" width="8.5703125" customWidth="1"/>
    <col min="4868" max="4868" width="8" customWidth="1"/>
    <col min="4869" max="4869" width="9.28515625" customWidth="1"/>
    <col min="4870" max="4870" width="7.42578125" customWidth="1"/>
    <col min="4871" max="4871" width="9.85546875" customWidth="1"/>
    <col min="4872" max="4872" width="9.7109375" customWidth="1"/>
    <col min="4873" max="4873" width="10.5703125" customWidth="1"/>
    <col min="4874" max="4874" width="11" bestFit="1" customWidth="1"/>
    <col min="4875" max="4875" width="10.140625" customWidth="1"/>
    <col min="4876" max="4876" width="11" bestFit="1" customWidth="1"/>
    <col min="4877" max="4877" width="11.85546875" customWidth="1"/>
    <col min="5118" max="5118" width="8.7109375" customWidth="1"/>
    <col min="5119" max="5119" width="9.85546875" bestFit="1" customWidth="1"/>
    <col min="5120" max="5120" width="45.28515625" customWidth="1"/>
    <col min="5122" max="5122" width="11" customWidth="1"/>
    <col min="5123" max="5123" width="8.5703125" customWidth="1"/>
    <col min="5124" max="5124" width="8" customWidth="1"/>
    <col min="5125" max="5125" width="9.28515625" customWidth="1"/>
    <col min="5126" max="5126" width="7.42578125" customWidth="1"/>
    <col min="5127" max="5127" width="9.85546875" customWidth="1"/>
    <col min="5128" max="5128" width="9.7109375" customWidth="1"/>
    <col min="5129" max="5129" width="10.5703125" customWidth="1"/>
    <col min="5130" max="5130" width="11" bestFit="1" customWidth="1"/>
    <col min="5131" max="5131" width="10.140625" customWidth="1"/>
    <col min="5132" max="5132" width="11" bestFit="1" customWidth="1"/>
    <col min="5133" max="5133" width="11.85546875" customWidth="1"/>
    <col min="5374" max="5374" width="8.7109375" customWidth="1"/>
    <col min="5375" max="5375" width="9.85546875" bestFit="1" customWidth="1"/>
    <col min="5376" max="5376" width="45.28515625" customWidth="1"/>
    <col min="5378" max="5378" width="11" customWidth="1"/>
    <col min="5379" max="5379" width="8.5703125" customWidth="1"/>
    <col min="5380" max="5380" width="8" customWidth="1"/>
    <col min="5381" max="5381" width="9.28515625" customWidth="1"/>
    <col min="5382" max="5382" width="7.42578125" customWidth="1"/>
    <col min="5383" max="5383" width="9.85546875" customWidth="1"/>
    <col min="5384" max="5384" width="9.7109375" customWidth="1"/>
    <col min="5385" max="5385" width="10.5703125" customWidth="1"/>
    <col min="5386" max="5386" width="11" bestFit="1" customWidth="1"/>
    <col min="5387" max="5387" width="10.140625" customWidth="1"/>
    <col min="5388" max="5388" width="11" bestFit="1" customWidth="1"/>
    <col min="5389" max="5389" width="11.85546875" customWidth="1"/>
    <col min="5630" max="5630" width="8.7109375" customWidth="1"/>
    <col min="5631" max="5631" width="9.85546875" bestFit="1" customWidth="1"/>
    <col min="5632" max="5632" width="45.28515625" customWidth="1"/>
    <col min="5634" max="5634" width="11" customWidth="1"/>
    <col min="5635" max="5635" width="8.5703125" customWidth="1"/>
    <col min="5636" max="5636" width="8" customWidth="1"/>
    <col min="5637" max="5637" width="9.28515625" customWidth="1"/>
    <col min="5638" max="5638" width="7.42578125" customWidth="1"/>
    <col min="5639" max="5639" width="9.85546875" customWidth="1"/>
    <col min="5640" max="5640" width="9.7109375" customWidth="1"/>
    <col min="5641" max="5641" width="10.5703125" customWidth="1"/>
    <col min="5642" max="5642" width="11" bestFit="1" customWidth="1"/>
    <col min="5643" max="5643" width="10.140625" customWidth="1"/>
    <col min="5644" max="5644" width="11" bestFit="1" customWidth="1"/>
    <col min="5645" max="5645" width="11.85546875" customWidth="1"/>
    <col min="5886" max="5886" width="8.7109375" customWidth="1"/>
    <col min="5887" max="5887" width="9.85546875" bestFit="1" customWidth="1"/>
    <col min="5888" max="5888" width="45.28515625" customWidth="1"/>
    <col min="5890" max="5890" width="11" customWidth="1"/>
    <col min="5891" max="5891" width="8.5703125" customWidth="1"/>
    <col min="5892" max="5892" width="8" customWidth="1"/>
    <col min="5893" max="5893" width="9.28515625" customWidth="1"/>
    <col min="5894" max="5894" width="7.42578125" customWidth="1"/>
    <col min="5895" max="5895" width="9.85546875" customWidth="1"/>
    <col min="5896" max="5896" width="9.7109375" customWidth="1"/>
    <col min="5897" max="5897" width="10.5703125" customWidth="1"/>
    <col min="5898" max="5898" width="11" bestFit="1" customWidth="1"/>
    <col min="5899" max="5899" width="10.140625" customWidth="1"/>
    <col min="5900" max="5900" width="11" bestFit="1" customWidth="1"/>
    <col min="5901" max="5901" width="11.85546875" customWidth="1"/>
    <col min="6142" max="6142" width="8.7109375" customWidth="1"/>
    <col min="6143" max="6143" width="9.85546875" bestFit="1" customWidth="1"/>
    <col min="6144" max="6144" width="45.28515625" customWidth="1"/>
    <col min="6146" max="6146" width="11" customWidth="1"/>
    <col min="6147" max="6147" width="8.5703125" customWidth="1"/>
    <col min="6148" max="6148" width="8" customWidth="1"/>
    <col min="6149" max="6149" width="9.28515625" customWidth="1"/>
    <col min="6150" max="6150" width="7.42578125" customWidth="1"/>
    <col min="6151" max="6151" width="9.85546875" customWidth="1"/>
    <col min="6152" max="6152" width="9.7109375" customWidth="1"/>
    <col min="6153" max="6153" width="10.5703125" customWidth="1"/>
    <col min="6154" max="6154" width="11" bestFit="1" customWidth="1"/>
    <col min="6155" max="6155" width="10.140625" customWidth="1"/>
    <col min="6156" max="6156" width="11" bestFit="1" customWidth="1"/>
    <col min="6157" max="6157" width="11.85546875" customWidth="1"/>
    <col min="6398" max="6398" width="8.7109375" customWidth="1"/>
    <col min="6399" max="6399" width="9.85546875" bestFit="1" customWidth="1"/>
    <col min="6400" max="6400" width="45.28515625" customWidth="1"/>
    <col min="6402" max="6402" width="11" customWidth="1"/>
    <col min="6403" max="6403" width="8.5703125" customWidth="1"/>
    <col min="6404" max="6404" width="8" customWidth="1"/>
    <col min="6405" max="6405" width="9.28515625" customWidth="1"/>
    <col min="6406" max="6406" width="7.42578125" customWidth="1"/>
    <col min="6407" max="6407" width="9.85546875" customWidth="1"/>
    <col min="6408" max="6408" width="9.7109375" customWidth="1"/>
    <col min="6409" max="6409" width="10.5703125" customWidth="1"/>
    <col min="6410" max="6410" width="11" bestFit="1" customWidth="1"/>
    <col min="6411" max="6411" width="10.140625" customWidth="1"/>
    <col min="6412" max="6412" width="11" bestFit="1" customWidth="1"/>
    <col min="6413" max="6413" width="11.85546875" customWidth="1"/>
    <col min="6654" max="6654" width="8.7109375" customWidth="1"/>
    <col min="6655" max="6655" width="9.85546875" bestFit="1" customWidth="1"/>
    <col min="6656" max="6656" width="45.28515625" customWidth="1"/>
    <col min="6658" max="6658" width="11" customWidth="1"/>
    <col min="6659" max="6659" width="8.5703125" customWidth="1"/>
    <col min="6660" max="6660" width="8" customWidth="1"/>
    <col min="6661" max="6661" width="9.28515625" customWidth="1"/>
    <col min="6662" max="6662" width="7.42578125" customWidth="1"/>
    <col min="6663" max="6663" width="9.85546875" customWidth="1"/>
    <col min="6664" max="6664" width="9.7109375" customWidth="1"/>
    <col min="6665" max="6665" width="10.5703125" customWidth="1"/>
    <col min="6666" max="6666" width="11" bestFit="1" customWidth="1"/>
    <col min="6667" max="6667" width="10.140625" customWidth="1"/>
    <col min="6668" max="6668" width="11" bestFit="1" customWidth="1"/>
    <col min="6669" max="6669" width="11.85546875" customWidth="1"/>
    <col min="6910" max="6910" width="8.7109375" customWidth="1"/>
    <col min="6911" max="6911" width="9.85546875" bestFit="1" customWidth="1"/>
    <col min="6912" max="6912" width="45.28515625" customWidth="1"/>
    <col min="6914" max="6914" width="11" customWidth="1"/>
    <col min="6915" max="6915" width="8.5703125" customWidth="1"/>
    <col min="6916" max="6916" width="8" customWidth="1"/>
    <col min="6917" max="6917" width="9.28515625" customWidth="1"/>
    <col min="6918" max="6918" width="7.42578125" customWidth="1"/>
    <col min="6919" max="6919" width="9.85546875" customWidth="1"/>
    <col min="6920" max="6920" width="9.7109375" customWidth="1"/>
    <col min="6921" max="6921" width="10.5703125" customWidth="1"/>
    <col min="6922" max="6922" width="11" bestFit="1" customWidth="1"/>
    <col min="6923" max="6923" width="10.140625" customWidth="1"/>
    <col min="6924" max="6924" width="11" bestFit="1" customWidth="1"/>
    <col min="6925" max="6925" width="11.85546875" customWidth="1"/>
    <col min="7166" max="7166" width="8.7109375" customWidth="1"/>
    <col min="7167" max="7167" width="9.85546875" bestFit="1" customWidth="1"/>
    <col min="7168" max="7168" width="45.28515625" customWidth="1"/>
    <col min="7170" max="7170" width="11" customWidth="1"/>
    <col min="7171" max="7171" width="8.5703125" customWidth="1"/>
    <col min="7172" max="7172" width="8" customWidth="1"/>
    <col min="7173" max="7173" width="9.28515625" customWidth="1"/>
    <col min="7174" max="7174" width="7.42578125" customWidth="1"/>
    <col min="7175" max="7175" width="9.85546875" customWidth="1"/>
    <col min="7176" max="7176" width="9.7109375" customWidth="1"/>
    <col min="7177" max="7177" width="10.5703125" customWidth="1"/>
    <col min="7178" max="7178" width="11" bestFit="1" customWidth="1"/>
    <col min="7179" max="7179" width="10.140625" customWidth="1"/>
    <col min="7180" max="7180" width="11" bestFit="1" customWidth="1"/>
    <col min="7181" max="7181" width="11.85546875" customWidth="1"/>
    <col min="7422" max="7422" width="8.7109375" customWidth="1"/>
    <col min="7423" max="7423" width="9.85546875" bestFit="1" customWidth="1"/>
    <col min="7424" max="7424" width="45.28515625" customWidth="1"/>
    <col min="7426" max="7426" width="11" customWidth="1"/>
    <col min="7427" max="7427" width="8.5703125" customWidth="1"/>
    <col min="7428" max="7428" width="8" customWidth="1"/>
    <col min="7429" max="7429" width="9.28515625" customWidth="1"/>
    <col min="7430" max="7430" width="7.42578125" customWidth="1"/>
    <col min="7431" max="7431" width="9.85546875" customWidth="1"/>
    <col min="7432" max="7432" width="9.7109375" customWidth="1"/>
    <col min="7433" max="7433" width="10.5703125" customWidth="1"/>
    <col min="7434" max="7434" width="11" bestFit="1" customWidth="1"/>
    <col min="7435" max="7435" width="10.140625" customWidth="1"/>
    <col min="7436" max="7436" width="11" bestFit="1" customWidth="1"/>
    <col min="7437" max="7437" width="11.85546875" customWidth="1"/>
    <col min="7678" max="7678" width="8.7109375" customWidth="1"/>
    <col min="7679" max="7679" width="9.85546875" bestFit="1" customWidth="1"/>
    <col min="7680" max="7680" width="45.28515625" customWidth="1"/>
    <col min="7682" max="7682" width="11" customWidth="1"/>
    <col min="7683" max="7683" width="8.5703125" customWidth="1"/>
    <col min="7684" max="7684" width="8" customWidth="1"/>
    <col min="7685" max="7685" width="9.28515625" customWidth="1"/>
    <col min="7686" max="7686" width="7.42578125" customWidth="1"/>
    <col min="7687" max="7687" width="9.85546875" customWidth="1"/>
    <col min="7688" max="7688" width="9.7109375" customWidth="1"/>
    <col min="7689" max="7689" width="10.5703125" customWidth="1"/>
    <col min="7690" max="7690" width="11" bestFit="1" customWidth="1"/>
    <col min="7691" max="7691" width="10.140625" customWidth="1"/>
    <col min="7692" max="7692" width="11" bestFit="1" customWidth="1"/>
    <col min="7693" max="7693" width="11.85546875" customWidth="1"/>
    <col min="7934" max="7934" width="8.7109375" customWidth="1"/>
    <col min="7935" max="7935" width="9.85546875" bestFit="1" customWidth="1"/>
    <col min="7936" max="7936" width="45.28515625" customWidth="1"/>
    <col min="7938" max="7938" width="11" customWidth="1"/>
    <col min="7939" max="7939" width="8.5703125" customWidth="1"/>
    <col min="7940" max="7940" width="8" customWidth="1"/>
    <col min="7941" max="7941" width="9.28515625" customWidth="1"/>
    <col min="7942" max="7942" width="7.42578125" customWidth="1"/>
    <col min="7943" max="7943" width="9.85546875" customWidth="1"/>
    <col min="7944" max="7944" width="9.7109375" customWidth="1"/>
    <col min="7945" max="7945" width="10.5703125" customWidth="1"/>
    <col min="7946" max="7946" width="11" bestFit="1" customWidth="1"/>
    <col min="7947" max="7947" width="10.140625" customWidth="1"/>
    <col min="7948" max="7948" width="11" bestFit="1" customWidth="1"/>
    <col min="7949" max="7949" width="11.85546875" customWidth="1"/>
    <col min="8190" max="8190" width="8.7109375" customWidth="1"/>
    <col min="8191" max="8191" width="9.85546875" bestFit="1" customWidth="1"/>
    <col min="8192" max="8192" width="45.28515625" customWidth="1"/>
    <col min="8194" max="8194" width="11" customWidth="1"/>
    <col min="8195" max="8195" width="8.5703125" customWidth="1"/>
    <col min="8196" max="8196" width="8" customWidth="1"/>
    <col min="8197" max="8197" width="9.28515625" customWidth="1"/>
    <col min="8198" max="8198" width="7.42578125" customWidth="1"/>
    <col min="8199" max="8199" width="9.85546875" customWidth="1"/>
    <col min="8200" max="8200" width="9.7109375" customWidth="1"/>
    <col min="8201" max="8201" width="10.5703125" customWidth="1"/>
    <col min="8202" max="8202" width="11" bestFit="1" customWidth="1"/>
    <col min="8203" max="8203" width="10.140625" customWidth="1"/>
    <col min="8204" max="8204" width="11" bestFit="1" customWidth="1"/>
    <col min="8205" max="8205" width="11.85546875" customWidth="1"/>
    <col min="8446" max="8446" width="8.7109375" customWidth="1"/>
    <col min="8447" max="8447" width="9.85546875" bestFit="1" customWidth="1"/>
    <col min="8448" max="8448" width="45.28515625" customWidth="1"/>
    <col min="8450" max="8450" width="11" customWidth="1"/>
    <col min="8451" max="8451" width="8.5703125" customWidth="1"/>
    <col min="8452" max="8452" width="8" customWidth="1"/>
    <col min="8453" max="8453" width="9.28515625" customWidth="1"/>
    <col min="8454" max="8454" width="7.42578125" customWidth="1"/>
    <col min="8455" max="8455" width="9.85546875" customWidth="1"/>
    <col min="8456" max="8456" width="9.7109375" customWidth="1"/>
    <col min="8457" max="8457" width="10.5703125" customWidth="1"/>
    <col min="8458" max="8458" width="11" bestFit="1" customWidth="1"/>
    <col min="8459" max="8459" width="10.140625" customWidth="1"/>
    <col min="8460" max="8460" width="11" bestFit="1" customWidth="1"/>
    <col min="8461" max="8461" width="11.85546875" customWidth="1"/>
    <col min="8702" max="8702" width="8.7109375" customWidth="1"/>
    <col min="8703" max="8703" width="9.85546875" bestFit="1" customWidth="1"/>
    <col min="8704" max="8704" width="45.28515625" customWidth="1"/>
    <col min="8706" max="8706" width="11" customWidth="1"/>
    <col min="8707" max="8707" width="8.5703125" customWidth="1"/>
    <col min="8708" max="8708" width="8" customWidth="1"/>
    <col min="8709" max="8709" width="9.28515625" customWidth="1"/>
    <col min="8710" max="8710" width="7.42578125" customWidth="1"/>
    <col min="8711" max="8711" width="9.85546875" customWidth="1"/>
    <col min="8712" max="8712" width="9.7109375" customWidth="1"/>
    <col min="8713" max="8713" width="10.5703125" customWidth="1"/>
    <col min="8714" max="8714" width="11" bestFit="1" customWidth="1"/>
    <col min="8715" max="8715" width="10.140625" customWidth="1"/>
    <col min="8716" max="8716" width="11" bestFit="1" customWidth="1"/>
    <col min="8717" max="8717" width="11.85546875" customWidth="1"/>
    <col min="8958" max="8958" width="8.7109375" customWidth="1"/>
    <col min="8959" max="8959" width="9.85546875" bestFit="1" customWidth="1"/>
    <col min="8960" max="8960" width="45.28515625" customWidth="1"/>
    <col min="8962" max="8962" width="11" customWidth="1"/>
    <col min="8963" max="8963" width="8.5703125" customWidth="1"/>
    <col min="8964" max="8964" width="8" customWidth="1"/>
    <col min="8965" max="8965" width="9.28515625" customWidth="1"/>
    <col min="8966" max="8966" width="7.42578125" customWidth="1"/>
    <col min="8967" max="8967" width="9.85546875" customWidth="1"/>
    <col min="8968" max="8968" width="9.7109375" customWidth="1"/>
    <col min="8969" max="8969" width="10.5703125" customWidth="1"/>
    <col min="8970" max="8970" width="11" bestFit="1" customWidth="1"/>
    <col min="8971" max="8971" width="10.140625" customWidth="1"/>
    <col min="8972" max="8972" width="11" bestFit="1" customWidth="1"/>
    <col min="8973" max="8973" width="11.85546875" customWidth="1"/>
    <col min="9214" max="9214" width="8.7109375" customWidth="1"/>
    <col min="9215" max="9215" width="9.85546875" bestFit="1" customWidth="1"/>
    <col min="9216" max="9216" width="45.28515625" customWidth="1"/>
    <col min="9218" max="9218" width="11" customWidth="1"/>
    <col min="9219" max="9219" width="8.5703125" customWidth="1"/>
    <col min="9220" max="9220" width="8" customWidth="1"/>
    <col min="9221" max="9221" width="9.28515625" customWidth="1"/>
    <col min="9222" max="9222" width="7.42578125" customWidth="1"/>
    <col min="9223" max="9223" width="9.85546875" customWidth="1"/>
    <col min="9224" max="9224" width="9.7109375" customWidth="1"/>
    <col min="9225" max="9225" width="10.5703125" customWidth="1"/>
    <col min="9226" max="9226" width="11" bestFit="1" customWidth="1"/>
    <col min="9227" max="9227" width="10.140625" customWidth="1"/>
    <col min="9228" max="9228" width="11" bestFit="1" customWidth="1"/>
    <col min="9229" max="9229" width="11.85546875" customWidth="1"/>
    <col min="9470" max="9470" width="8.7109375" customWidth="1"/>
    <col min="9471" max="9471" width="9.85546875" bestFit="1" customWidth="1"/>
    <col min="9472" max="9472" width="45.28515625" customWidth="1"/>
    <col min="9474" max="9474" width="11" customWidth="1"/>
    <col min="9475" max="9475" width="8.5703125" customWidth="1"/>
    <col min="9476" max="9476" width="8" customWidth="1"/>
    <col min="9477" max="9477" width="9.28515625" customWidth="1"/>
    <col min="9478" max="9478" width="7.42578125" customWidth="1"/>
    <col min="9479" max="9479" width="9.85546875" customWidth="1"/>
    <col min="9480" max="9480" width="9.7109375" customWidth="1"/>
    <col min="9481" max="9481" width="10.5703125" customWidth="1"/>
    <col min="9482" max="9482" width="11" bestFit="1" customWidth="1"/>
    <col min="9483" max="9483" width="10.140625" customWidth="1"/>
    <col min="9484" max="9484" width="11" bestFit="1" customWidth="1"/>
    <col min="9485" max="9485" width="11.85546875" customWidth="1"/>
    <col min="9726" max="9726" width="8.7109375" customWidth="1"/>
    <col min="9727" max="9727" width="9.85546875" bestFit="1" customWidth="1"/>
    <col min="9728" max="9728" width="45.28515625" customWidth="1"/>
    <col min="9730" max="9730" width="11" customWidth="1"/>
    <col min="9731" max="9731" width="8.5703125" customWidth="1"/>
    <col min="9732" max="9732" width="8" customWidth="1"/>
    <col min="9733" max="9733" width="9.28515625" customWidth="1"/>
    <col min="9734" max="9734" width="7.42578125" customWidth="1"/>
    <col min="9735" max="9735" width="9.85546875" customWidth="1"/>
    <col min="9736" max="9736" width="9.7109375" customWidth="1"/>
    <col min="9737" max="9737" width="10.5703125" customWidth="1"/>
    <col min="9738" max="9738" width="11" bestFit="1" customWidth="1"/>
    <col min="9739" max="9739" width="10.140625" customWidth="1"/>
    <col min="9740" max="9740" width="11" bestFit="1" customWidth="1"/>
    <col min="9741" max="9741" width="11.85546875" customWidth="1"/>
    <col min="9982" max="9982" width="8.7109375" customWidth="1"/>
    <col min="9983" max="9983" width="9.85546875" bestFit="1" customWidth="1"/>
    <col min="9984" max="9984" width="45.28515625" customWidth="1"/>
    <col min="9986" max="9986" width="11" customWidth="1"/>
    <col min="9987" max="9987" width="8.5703125" customWidth="1"/>
    <col min="9988" max="9988" width="8" customWidth="1"/>
    <col min="9989" max="9989" width="9.28515625" customWidth="1"/>
    <col min="9990" max="9990" width="7.42578125" customWidth="1"/>
    <col min="9991" max="9991" width="9.85546875" customWidth="1"/>
    <col min="9992" max="9992" width="9.7109375" customWidth="1"/>
    <col min="9993" max="9993" width="10.5703125" customWidth="1"/>
    <col min="9994" max="9994" width="11" bestFit="1" customWidth="1"/>
    <col min="9995" max="9995" width="10.140625" customWidth="1"/>
    <col min="9996" max="9996" width="11" bestFit="1" customWidth="1"/>
    <col min="9997" max="9997" width="11.85546875" customWidth="1"/>
    <col min="10238" max="10238" width="8.7109375" customWidth="1"/>
    <col min="10239" max="10239" width="9.85546875" bestFit="1" customWidth="1"/>
    <col min="10240" max="10240" width="45.28515625" customWidth="1"/>
    <col min="10242" max="10242" width="11" customWidth="1"/>
    <col min="10243" max="10243" width="8.5703125" customWidth="1"/>
    <col min="10244" max="10244" width="8" customWidth="1"/>
    <col min="10245" max="10245" width="9.28515625" customWidth="1"/>
    <col min="10246" max="10246" width="7.42578125" customWidth="1"/>
    <col min="10247" max="10247" width="9.85546875" customWidth="1"/>
    <col min="10248" max="10248" width="9.7109375" customWidth="1"/>
    <col min="10249" max="10249" width="10.5703125" customWidth="1"/>
    <col min="10250" max="10250" width="11" bestFit="1" customWidth="1"/>
    <col min="10251" max="10251" width="10.140625" customWidth="1"/>
    <col min="10252" max="10252" width="11" bestFit="1" customWidth="1"/>
    <col min="10253" max="10253" width="11.85546875" customWidth="1"/>
    <col min="10494" max="10494" width="8.7109375" customWidth="1"/>
    <col min="10495" max="10495" width="9.85546875" bestFit="1" customWidth="1"/>
    <col min="10496" max="10496" width="45.28515625" customWidth="1"/>
    <col min="10498" max="10498" width="11" customWidth="1"/>
    <col min="10499" max="10499" width="8.5703125" customWidth="1"/>
    <col min="10500" max="10500" width="8" customWidth="1"/>
    <col min="10501" max="10501" width="9.28515625" customWidth="1"/>
    <col min="10502" max="10502" width="7.42578125" customWidth="1"/>
    <col min="10503" max="10503" width="9.85546875" customWidth="1"/>
    <col min="10504" max="10504" width="9.7109375" customWidth="1"/>
    <col min="10505" max="10505" width="10.5703125" customWidth="1"/>
    <col min="10506" max="10506" width="11" bestFit="1" customWidth="1"/>
    <col min="10507" max="10507" width="10.140625" customWidth="1"/>
    <col min="10508" max="10508" width="11" bestFit="1" customWidth="1"/>
    <col min="10509" max="10509" width="11.85546875" customWidth="1"/>
    <col min="10750" max="10750" width="8.7109375" customWidth="1"/>
    <col min="10751" max="10751" width="9.85546875" bestFit="1" customWidth="1"/>
    <col min="10752" max="10752" width="45.28515625" customWidth="1"/>
    <col min="10754" max="10754" width="11" customWidth="1"/>
    <col min="10755" max="10755" width="8.5703125" customWidth="1"/>
    <col min="10756" max="10756" width="8" customWidth="1"/>
    <col min="10757" max="10757" width="9.28515625" customWidth="1"/>
    <col min="10758" max="10758" width="7.42578125" customWidth="1"/>
    <col min="10759" max="10759" width="9.85546875" customWidth="1"/>
    <col min="10760" max="10760" width="9.7109375" customWidth="1"/>
    <col min="10761" max="10761" width="10.5703125" customWidth="1"/>
    <col min="10762" max="10762" width="11" bestFit="1" customWidth="1"/>
    <col min="10763" max="10763" width="10.140625" customWidth="1"/>
    <col min="10764" max="10764" width="11" bestFit="1" customWidth="1"/>
    <col min="10765" max="10765" width="11.85546875" customWidth="1"/>
    <col min="11006" max="11006" width="8.7109375" customWidth="1"/>
    <col min="11007" max="11007" width="9.85546875" bestFit="1" customWidth="1"/>
    <col min="11008" max="11008" width="45.28515625" customWidth="1"/>
    <col min="11010" max="11010" width="11" customWidth="1"/>
    <col min="11011" max="11011" width="8.5703125" customWidth="1"/>
    <col min="11012" max="11012" width="8" customWidth="1"/>
    <col min="11013" max="11013" width="9.28515625" customWidth="1"/>
    <col min="11014" max="11014" width="7.42578125" customWidth="1"/>
    <col min="11015" max="11015" width="9.85546875" customWidth="1"/>
    <col min="11016" max="11016" width="9.7109375" customWidth="1"/>
    <col min="11017" max="11017" width="10.5703125" customWidth="1"/>
    <col min="11018" max="11018" width="11" bestFit="1" customWidth="1"/>
    <col min="11019" max="11019" width="10.140625" customWidth="1"/>
    <col min="11020" max="11020" width="11" bestFit="1" customWidth="1"/>
    <col min="11021" max="11021" width="11.85546875" customWidth="1"/>
    <col min="11262" max="11262" width="8.7109375" customWidth="1"/>
    <col min="11263" max="11263" width="9.85546875" bestFit="1" customWidth="1"/>
    <col min="11264" max="11264" width="45.28515625" customWidth="1"/>
    <col min="11266" max="11266" width="11" customWidth="1"/>
    <col min="11267" max="11267" width="8.5703125" customWidth="1"/>
    <col min="11268" max="11268" width="8" customWidth="1"/>
    <col min="11269" max="11269" width="9.28515625" customWidth="1"/>
    <col min="11270" max="11270" width="7.42578125" customWidth="1"/>
    <col min="11271" max="11271" width="9.85546875" customWidth="1"/>
    <col min="11272" max="11272" width="9.7109375" customWidth="1"/>
    <col min="11273" max="11273" width="10.5703125" customWidth="1"/>
    <col min="11274" max="11274" width="11" bestFit="1" customWidth="1"/>
    <col min="11275" max="11275" width="10.140625" customWidth="1"/>
    <col min="11276" max="11276" width="11" bestFit="1" customWidth="1"/>
    <col min="11277" max="11277" width="11.85546875" customWidth="1"/>
    <col min="11518" max="11518" width="8.7109375" customWidth="1"/>
    <col min="11519" max="11519" width="9.85546875" bestFit="1" customWidth="1"/>
    <col min="11520" max="11520" width="45.28515625" customWidth="1"/>
    <col min="11522" max="11522" width="11" customWidth="1"/>
    <col min="11523" max="11523" width="8.5703125" customWidth="1"/>
    <col min="11524" max="11524" width="8" customWidth="1"/>
    <col min="11525" max="11525" width="9.28515625" customWidth="1"/>
    <col min="11526" max="11526" width="7.42578125" customWidth="1"/>
    <col min="11527" max="11527" width="9.85546875" customWidth="1"/>
    <col min="11528" max="11528" width="9.7109375" customWidth="1"/>
    <col min="11529" max="11529" width="10.5703125" customWidth="1"/>
    <col min="11530" max="11530" width="11" bestFit="1" customWidth="1"/>
    <col min="11531" max="11531" width="10.140625" customWidth="1"/>
    <col min="11532" max="11532" width="11" bestFit="1" customWidth="1"/>
    <col min="11533" max="11533" width="11.85546875" customWidth="1"/>
    <col min="11774" max="11774" width="8.7109375" customWidth="1"/>
    <col min="11775" max="11775" width="9.85546875" bestFit="1" customWidth="1"/>
    <col min="11776" max="11776" width="45.28515625" customWidth="1"/>
    <col min="11778" max="11778" width="11" customWidth="1"/>
    <col min="11779" max="11779" width="8.5703125" customWidth="1"/>
    <col min="11780" max="11780" width="8" customWidth="1"/>
    <col min="11781" max="11781" width="9.28515625" customWidth="1"/>
    <col min="11782" max="11782" width="7.42578125" customWidth="1"/>
    <col min="11783" max="11783" width="9.85546875" customWidth="1"/>
    <col min="11784" max="11784" width="9.7109375" customWidth="1"/>
    <col min="11785" max="11785" width="10.5703125" customWidth="1"/>
    <col min="11786" max="11786" width="11" bestFit="1" customWidth="1"/>
    <col min="11787" max="11787" width="10.140625" customWidth="1"/>
    <col min="11788" max="11788" width="11" bestFit="1" customWidth="1"/>
    <col min="11789" max="11789" width="11.85546875" customWidth="1"/>
    <col min="12030" max="12030" width="8.7109375" customWidth="1"/>
    <col min="12031" max="12031" width="9.85546875" bestFit="1" customWidth="1"/>
    <col min="12032" max="12032" width="45.28515625" customWidth="1"/>
    <col min="12034" max="12034" width="11" customWidth="1"/>
    <col min="12035" max="12035" width="8.5703125" customWidth="1"/>
    <col min="12036" max="12036" width="8" customWidth="1"/>
    <col min="12037" max="12037" width="9.28515625" customWidth="1"/>
    <col min="12038" max="12038" width="7.42578125" customWidth="1"/>
    <col min="12039" max="12039" width="9.85546875" customWidth="1"/>
    <col min="12040" max="12040" width="9.7109375" customWidth="1"/>
    <col min="12041" max="12041" width="10.5703125" customWidth="1"/>
    <col min="12042" max="12042" width="11" bestFit="1" customWidth="1"/>
    <col min="12043" max="12043" width="10.140625" customWidth="1"/>
    <col min="12044" max="12044" width="11" bestFit="1" customWidth="1"/>
    <col min="12045" max="12045" width="11.85546875" customWidth="1"/>
    <col min="12286" max="12286" width="8.7109375" customWidth="1"/>
    <col min="12287" max="12287" width="9.85546875" bestFit="1" customWidth="1"/>
    <col min="12288" max="12288" width="45.28515625" customWidth="1"/>
    <col min="12290" max="12290" width="11" customWidth="1"/>
    <col min="12291" max="12291" width="8.5703125" customWidth="1"/>
    <col min="12292" max="12292" width="8" customWidth="1"/>
    <col min="12293" max="12293" width="9.28515625" customWidth="1"/>
    <col min="12294" max="12294" width="7.42578125" customWidth="1"/>
    <col min="12295" max="12295" width="9.85546875" customWidth="1"/>
    <col min="12296" max="12296" width="9.7109375" customWidth="1"/>
    <col min="12297" max="12297" width="10.5703125" customWidth="1"/>
    <col min="12298" max="12298" width="11" bestFit="1" customWidth="1"/>
    <col min="12299" max="12299" width="10.140625" customWidth="1"/>
    <col min="12300" max="12300" width="11" bestFit="1" customWidth="1"/>
    <col min="12301" max="12301" width="11.85546875" customWidth="1"/>
    <col min="12542" max="12542" width="8.7109375" customWidth="1"/>
    <col min="12543" max="12543" width="9.85546875" bestFit="1" customWidth="1"/>
    <col min="12544" max="12544" width="45.28515625" customWidth="1"/>
    <col min="12546" max="12546" width="11" customWidth="1"/>
    <col min="12547" max="12547" width="8.5703125" customWidth="1"/>
    <col min="12548" max="12548" width="8" customWidth="1"/>
    <col min="12549" max="12549" width="9.28515625" customWidth="1"/>
    <col min="12550" max="12550" width="7.42578125" customWidth="1"/>
    <col min="12551" max="12551" width="9.85546875" customWidth="1"/>
    <col min="12552" max="12552" width="9.7109375" customWidth="1"/>
    <col min="12553" max="12553" width="10.5703125" customWidth="1"/>
    <col min="12554" max="12554" width="11" bestFit="1" customWidth="1"/>
    <col min="12555" max="12555" width="10.140625" customWidth="1"/>
    <col min="12556" max="12556" width="11" bestFit="1" customWidth="1"/>
    <col min="12557" max="12557" width="11.85546875" customWidth="1"/>
    <col min="12798" max="12798" width="8.7109375" customWidth="1"/>
    <col min="12799" max="12799" width="9.85546875" bestFit="1" customWidth="1"/>
    <col min="12800" max="12800" width="45.28515625" customWidth="1"/>
    <col min="12802" max="12802" width="11" customWidth="1"/>
    <col min="12803" max="12803" width="8.5703125" customWidth="1"/>
    <col min="12804" max="12804" width="8" customWidth="1"/>
    <col min="12805" max="12805" width="9.28515625" customWidth="1"/>
    <col min="12806" max="12806" width="7.42578125" customWidth="1"/>
    <col min="12807" max="12807" width="9.85546875" customWidth="1"/>
    <col min="12808" max="12808" width="9.7109375" customWidth="1"/>
    <col min="12809" max="12809" width="10.5703125" customWidth="1"/>
    <col min="12810" max="12810" width="11" bestFit="1" customWidth="1"/>
    <col min="12811" max="12811" width="10.140625" customWidth="1"/>
    <col min="12812" max="12812" width="11" bestFit="1" customWidth="1"/>
    <col min="12813" max="12813" width="11.85546875" customWidth="1"/>
    <col min="13054" max="13054" width="8.7109375" customWidth="1"/>
    <col min="13055" max="13055" width="9.85546875" bestFit="1" customWidth="1"/>
    <col min="13056" max="13056" width="45.28515625" customWidth="1"/>
    <col min="13058" max="13058" width="11" customWidth="1"/>
    <col min="13059" max="13059" width="8.5703125" customWidth="1"/>
    <col min="13060" max="13060" width="8" customWidth="1"/>
    <col min="13061" max="13061" width="9.28515625" customWidth="1"/>
    <col min="13062" max="13062" width="7.42578125" customWidth="1"/>
    <col min="13063" max="13063" width="9.85546875" customWidth="1"/>
    <col min="13064" max="13064" width="9.7109375" customWidth="1"/>
    <col min="13065" max="13065" width="10.5703125" customWidth="1"/>
    <col min="13066" max="13066" width="11" bestFit="1" customWidth="1"/>
    <col min="13067" max="13067" width="10.140625" customWidth="1"/>
    <col min="13068" max="13068" width="11" bestFit="1" customWidth="1"/>
    <col min="13069" max="13069" width="11.85546875" customWidth="1"/>
    <col min="13310" max="13310" width="8.7109375" customWidth="1"/>
    <col min="13311" max="13311" width="9.85546875" bestFit="1" customWidth="1"/>
    <col min="13312" max="13312" width="45.28515625" customWidth="1"/>
    <col min="13314" max="13314" width="11" customWidth="1"/>
    <col min="13315" max="13315" width="8.5703125" customWidth="1"/>
    <col min="13316" max="13316" width="8" customWidth="1"/>
    <col min="13317" max="13317" width="9.28515625" customWidth="1"/>
    <col min="13318" max="13318" width="7.42578125" customWidth="1"/>
    <col min="13319" max="13319" width="9.85546875" customWidth="1"/>
    <col min="13320" max="13320" width="9.7109375" customWidth="1"/>
    <col min="13321" max="13321" width="10.5703125" customWidth="1"/>
    <col min="13322" max="13322" width="11" bestFit="1" customWidth="1"/>
    <col min="13323" max="13323" width="10.140625" customWidth="1"/>
    <col min="13324" max="13324" width="11" bestFit="1" customWidth="1"/>
    <col min="13325" max="13325" width="11.85546875" customWidth="1"/>
    <col min="13566" max="13566" width="8.7109375" customWidth="1"/>
    <col min="13567" max="13567" width="9.85546875" bestFit="1" customWidth="1"/>
    <col min="13568" max="13568" width="45.28515625" customWidth="1"/>
    <col min="13570" max="13570" width="11" customWidth="1"/>
    <col min="13571" max="13571" width="8.5703125" customWidth="1"/>
    <col min="13572" max="13572" width="8" customWidth="1"/>
    <col min="13573" max="13573" width="9.28515625" customWidth="1"/>
    <col min="13574" max="13574" width="7.42578125" customWidth="1"/>
    <col min="13575" max="13575" width="9.85546875" customWidth="1"/>
    <col min="13576" max="13576" width="9.7109375" customWidth="1"/>
    <col min="13577" max="13577" width="10.5703125" customWidth="1"/>
    <col min="13578" max="13578" width="11" bestFit="1" customWidth="1"/>
    <col min="13579" max="13579" width="10.140625" customWidth="1"/>
    <col min="13580" max="13580" width="11" bestFit="1" customWidth="1"/>
    <col min="13581" max="13581" width="11.85546875" customWidth="1"/>
    <col min="13822" max="13822" width="8.7109375" customWidth="1"/>
    <col min="13823" max="13823" width="9.85546875" bestFit="1" customWidth="1"/>
    <col min="13824" max="13824" width="45.28515625" customWidth="1"/>
    <col min="13826" max="13826" width="11" customWidth="1"/>
    <col min="13827" max="13827" width="8.5703125" customWidth="1"/>
    <col min="13828" max="13828" width="8" customWidth="1"/>
    <col min="13829" max="13829" width="9.28515625" customWidth="1"/>
    <col min="13830" max="13830" width="7.42578125" customWidth="1"/>
    <col min="13831" max="13831" width="9.85546875" customWidth="1"/>
    <col min="13832" max="13832" width="9.7109375" customWidth="1"/>
    <col min="13833" max="13833" width="10.5703125" customWidth="1"/>
    <col min="13834" max="13834" width="11" bestFit="1" customWidth="1"/>
    <col min="13835" max="13835" width="10.140625" customWidth="1"/>
    <col min="13836" max="13836" width="11" bestFit="1" customWidth="1"/>
    <col min="13837" max="13837" width="11.85546875" customWidth="1"/>
    <col min="14078" max="14078" width="8.7109375" customWidth="1"/>
    <col min="14079" max="14079" width="9.85546875" bestFit="1" customWidth="1"/>
    <col min="14080" max="14080" width="45.28515625" customWidth="1"/>
    <col min="14082" max="14082" width="11" customWidth="1"/>
    <col min="14083" max="14083" width="8.5703125" customWidth="1"/>
    <col min="14084" max="14084" width="8" customWidth="1"/>
    <col min="14085" max="14085" width="9.28515625" customWidth="1"/>
    <col min="14086" max="14086" width="7.42578125" customWidth="1"/>
    <col min="14087" max="14087" width="9.85546875" customWidth="1"/>
    <col min="14088" max="14088" width="9.7109375" customWidth="1"/>
    <col min="14089" max="14089" width="10.5703125" customWidth="1"/>
    <col min="14090" max="14090" width="11" bestFit="1" customWidth="1"/>
    <col min="14091" max="14091" width="10.140625" customWidth="1"/>
    <col min="14092" max="14092" width="11" bestFit="1" customWidth="1"/>
    <col min="14093" max="14093" width="11.85546875" customWidth="1"/>
    <col min="14334" max="14334" width="8.7109375" customWidth="1"/>
    <col min="14335" max="14335" width="9.85546875" bestFit="1" customWidth="1"/>
    <col min="14336" max="14336" width="45.28515625" customWidth="1"/>
    <col min="14338" max="14338" width="11" customWidth="1"/>
    <col min="14339" max="14339" width="8.5703125" customWidth="1"/>
    <col min="14340" max="14340" width="8" customWidth="1"/>
    <col min="14341" max="14341" width="9.28515625" customWidth="1"/>
    <col min="14342" max="14342" width="7.42578125" customWidth="1"/>
    <col min="14343" max="14343" width="9.85546875" customWidth="1"/>
    <col min="14344" max="14344" width="9.7109375" customWidth="1"/>
    <col min="14345" max="14345" width="10.5703125" customWidth="1"/>
    <col min="14346" max="14346" width="11" bestFit="1" customWidth="1"/>
    <col min="14347" max="14347" width="10.140625" customWidth="1"/>
    <col min="14348" max="14348" width="11" bestFit="1" customWidth="1"/>
    <col min="14349" max="14349" width="11.85546875" customWidth="1"/>
    <col min="14590" max="14590" width="8.7109375" customWidth="1"/>
    <col min="14591" max="14591" width="9.85546875" bestFit="1" customWidth="1"/>
    <col min="14592" max="14592" width="45.28515625" customWidth="1"/>
    <col min="14594" max="14594" width="11" customWidth="1"/>
    <col min="14595" max="14595" width="8.5703125" customWidth="1"/>
    <col min="14596" max="14596" width="8" customWidth="1"/>
    <col min="14597" max="14597" width="9.28515625" customWidth="1"/>
    <col min="14598" max="14598" width="7.42578125" customWidth="1"/>
    <col min="14599" max="14599" width="9.85546875" customWidth="1"/>
    <col min="14600" max="14600" width="9.7109375" customWidth="1"/>
    <col min="14601" max="14601" width="10.5703125" customWidth="1"/>
    <col min="14602" max="14602" width="11" bestFit="1" customWidth="1"/>
    <col min="14603" max="14603" width="10.140625" customWidth="1"/>
    <col min="14604" max="14604" width="11" bestFit="1" customWidth="1"/>
    <col min="14605" max="14605" width="11.85546875" customWidth="1"/>
    <col min="14846" max="14846" width="8.7109375" customWidth="1"/>
    <col min="14847" max="14847" width="9.85546875" bestFit="1" customWidth="1"/>
    <col min="14848" max="14848" width="45.28515625" customWidth="1"/>
    <col min="14850" max="14850" width="11" customWidth="1"/>
    <col min="14851" max="14851" width="8.5703125" customWidth="1"/>
    <col min="14852" max="14852" width="8" customWidth="1"/>
    <col min="14853" max="14853" width="9.28515625" customWidth="1"/>
    <col min="14854" max="14854" width="7.42578125" customWidth="1"/>
    <col min="14855" max="14855" width="9.85546875" customWidth="1"/>
    <col min="14856" max="14856" width="9.7109375" customWidth="1"/>
    <col min="14857" max="14857" width="10.5703125" customWidth="1"/>
    <col min="14858" max="14858" width="11" bestFit="1" customWidth="1"/>
    <col min="14859" max="14859" width="10.140625" customWidth="1"/>
    <col min="14860" max="14860" width="11" bestFit="1" customWidth="1"/>
    <col min="14861" max="14861" width="11.85546875" customWidth="1"/>
    <col min="15102" max="15102" width="8.7109375" customWidth="1"/>
    <col min="15103" max="15103" width="9.85546875" bestFit="1" customWidth="1"/>
    <col min="15104" max="15104" width="45.28515625" customWidth="1"/>
    <col min="15106" max="15106" width="11" customWidth="1"/>
    <col min="15107" max="15107" width="8.5703125" customWidth="1"/>
    <col min="15108" max="15108" width="8" customWidth="1"/>
    <col min="15109" max="15109" width="9.28515625" customWidth="1"/>
    <col min="15110" max="15110" width="7.42578125" customWidth="1"/>
    <col min="15111" max="15111" width="9.85546875" customWidth="1"/>
    <col min="15112" max="15112" width="9.7109375" customWidth="1"/>
    <col min="15113" max="15113" width="10.5703125" customWidth="1"/>
    <col min="15114" max="15114" width="11" bestFit="1" customWidth="1"/>
    <col min="15115" max="15115" width="10.140625" customWidth="1"/>
    <col min="15116" max="15116" width="11" bestFit="1" customWidth="1"/>
    <col min="15117" max="15117" width="11.85546875" customWidth="1"/>
    <col min="15358" max="15358" width="8.7109375" customWidth="1"/>
    <col min="15359" max="15359" width="9.85546875" bestFit="1" customWidth="1"/>
    <col min="15360" max="15360" width="45.28515625" customWidth="1"/>
    <col min="15362" max="15362" width="11" customWidth="1"/>
    <col min="15363" max="15363" width="8.5703125" customWidth="1"/>
    <col min="15364" max="15364" width="8" customWidth="1"/>
    <col min="15365" max="15365" width="9.28515625" customWidth="1"/>
    <col min="15366" max="15366" width="7.42578125" customWidth="1"/>
    <col min="15367" max="15367" width="9.85546875" customWidth="1"/>
    <col min="15368" max="15368" width="9.7109375" customWidth="1"/>
    <col min="15369" max="15369" width="10.5703125" customWidth="1"/>
    <col min="15370" max="15370" width="11" bestFit="1" customWidth="1"/>
    <col min="15371" max="15371" width="10.140625" customWidth="1"/>
    <col min="15372" max="15372" width="11" bestFit="1" customWidth="1"/>
    <col min="15373" max="15373" width="11.85546875" customWidth="1"/>
    <col min="15614" max="15614" width="8.7109375" customWidth="1"/>
    <col min="15615" max="15615" width="9.85546875" bestFit="1" customWidth="1"/>
    <col min="15616" max="15616" width="45.28515625" customWidth="1"/>
    <col min="15618" max="15618" width="11" customWidth="1"/>
    <col min="15619" max="15619" width="8.5703125" customWidth="1"/>
    <col min="15620" max="15620" width="8" customWidth="1"/>
    <col min="15621" max="15621" width="9.28515625" customWidth="1"/>
    <col min="15622" max="15622" width="7.42578125" customWidth="1"/>
    <col min="15623" max="15623" width="9.85546875" customWidth="1"/>
    <col min="15624" max="15624" width="9.7109375" customWidth="1"/>
    <col min="15625" max="15625" width="10.5703125" customWidth="1"/>
    <col min="15626" max="15626" width="11" bestFit="1" customWidth="1"/>
    <col min="15627" max="15627" width="10.140625" customWidth="1"/>
    <col min="15628" max="15628" width="11" bestFit="1" customWidth="1"/>
    <col min="15629" max="15629" width="11.85546875" customWidth="1"/>
    <col min="15870" max="15870" width="8.7109375" customWidth="1"/>
    <col min="15871" max="15871" width="9.85546875" bestFit="1" customWidth="1"/>
    <col min="15872" max="15872" width="45.28515625" customWidth="1"/>
    <col min="15874" max="15874" width="11" customWidth="1"/>
    <col min="15875" max="15875" width="8.5703125" customWidth="1"/>
    <col min="15876" max="15876" width="8" customWidth="1"/>
    <col min="15877" max="15877" width="9.28515625" customWidth="1"/>
    <col min="15878" max="15878" width="7.42578125" customWidth="1"/>
    <col min="15879" max="15879" width="9.85546875" customWidth="1"/>
    <col min="15880" max="15880" width="9.7109375" customWidth="1"/>
    <col min="15881" max="15881" width="10.5703125" customWidth="1"/>
    <col min="15882" max="15882" width="11" bestFit="1" customWidth="1"/>
    <col min="15883" max="15883" width="10.140625" customWidth="1"/>
    <col min="15884" max="15884" width="11" bestFit="1" customWidth="1"/>
    <col min="15885" max="15885" width="11.85546875" customWidth="1"/>
    <col min="16126" max="16126" width="8.7109375" customWidth="1"/>
    <col min="16127" max="16127" width="9.85546875" bestFit="1" customWidth="1"/>
    <col min="16128" max="16128" width="45.28515625" customWidth="1"/>
    <col min="16130" max="16130" width="11" customWidth="1"/>
    <col min="16131" max="16131" width="8.5703125" customWidth="1"/>
    <col min="16132" max="16132" width="8" customWidth="1"/>
    <col min="16133" max="16133" width="9.28515625" customWidth="1"/>
    <col min="16134" max="16134" width="7.42578125" customWidth="1"/>
    <col min="16135" max="16135" width="9.85546875" customWidth="1"/>
    <col min="16136" max="16136" width="9.7109375" customWidth="1"/>
    <col min="16137" max="16137" width="10.5703125" customWidth="1"/>
    <col min="16138" max="16138" width="11" bestFit="1" customWidth="1"/>
    <col min="16139" max="16139" width="10.140625" customWidth="1"/>
    <col min="16140" max="16140" width="11" bestFit="1" customWidth="1"/>
    <col min="16141" max="16141" width="11.85546875" customWidth="1"/>
  </cols>
  <sheetData>
    <row r="1" spans="1:15" x14ac:dyDescent="0.25">
      <c r="O1" s="2" t="s">
        <v>41</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50"/>
      <c r="C7" s="50"/>
      <c r="D7" s="50"/>
      <c r="E7" s="50" t="s">
        <v>116</v>
      </c>
      <c r="G7" s="50"/>
      <c r="H7" s="50"/>
      <c r="I7" s="50"/>
      <c r="J7" s="50"/>
      <c r="L7" s="31"/>
      <c r="M7" s="50"/>
      <c r="N7" s="50"/>
      <c r="O7" s="50"/>
    </row>
    <row r="9" spans="1:15" ht="15" x14ac:dyDescent="0.25">
      <c r="B9" s="9" t="s">
        <v>43</v>
      </c>
      <c r="C9" s="7" t="s">
        <v>518</v>
      </c>
      <c r="D9" s="7"/>
      <c r="E9" s="7"/>
      <c r="F9" s="7"/>
      <c r="G9" s="7"/>
      <c r="H9" s="7"/>
      <c r="I9" s="7"/>
      <c r="J9" s="7"/>
      <c r="K9" s="7"/>
      <c r="L9" s="7"/>
      <c r="M9" s="7"/>
      <c r="N9" s="7"/>
      <c r="O9" s="7"/>
    </row>
    <row r="10" spans="1:15" ht="15" x14ac:dyDescent="0.25">
      <c r="B10" s="9" t="s">
        <v>64</v>
      </c>
      <c r="C10" s="7" t="s">
        <v>404</v>
      </c>
      <c r="D10" s="7"/>
      <c r="E10" s="7"/>
      <c r="F10" s="7"/>
      <c r="G10" s="7"/>
      <c r="H10" s="7"/>
      <c r="I10" s="7"/>
      <c r="J10" s="7"/>
      <c r="K10" s="7"/>
      <c r="L10" s="7"/>
      <c r="M10" s="7"/>
      <c r="N10" s="7"/>
      <c r="O10" s="7"/>
    </row>
    <row r="11" spans="1:15" ht="15" x14ac:dyDescent="0.25">
      <c r="B11" s="9" t="s">
        <v>65</v>
      </c>
      <c r="C11" s="7" t="s">
        <v>68</v>
      </c>
      <c r="D11" s="7"/>
      <c r="E11" s="7"/>
      <c r="F11" s="7"/>
      <c r="G11" s="7"/>
      <c r="H11" s="7"/>
      <c r="I11" s="7"/>
      <c r="J11" s="7"/>
      <c r="K11" s="7"/>
      <c r="L11" s="7"/>
      <c r="M11" s="7"/>
      <c r="N11" s="7"/>
      <c r="O11" s="7"/>
    </row>
    <row r="12" spans="1:15" ht="15" x14ac:dyDescent="0.25">
      <c r="B12" s="9" t="s">
        <v>66</v>
      </c>
      <c r="C12" s="7"/>
      <c r="D12" s="7"/>
      <c r="E12" s="7"/>
      <c r="F12" s="7"/>
      <c r="G12" s="7"/>
      <c r="H12" s="7"/>
      <c r="I12" s="7"/>
      <c r="J12" s="7"/>
      <c r="K12" s="7"/>
      <c r="L12" s="7"/>
      <c r="M12" s="7"/>
      <c r="N12" s="7"/>
      <c r="O12" s="7"/>
    </row>
    <row r="13" spans="1:15" ht="15.75" x14ac:dyDescent="0.25">
      <c r="B13" s="32" t="s">
        <v>13</v>
      </c>
      <c r="C13" s="7"/>
      <c r="D13" s="7"/>
      <c r="E13" s="7"/>
      <c r="F13" s="7"/>
      <c r="G13" s="7"/>
      <c r="H13" s="7"/>
      <c r="I13" s="7"/>
      <c r="J13" s="7"/>
      <c r="K13" s="7"/>
      <c r="L13" s="7"/>
      <c r="M13" s="7"/>
      <c r="N13" s="7"/>
      <c r="O13" s="7"/>
    </row>
    <row r="14" spans="1:15" ht="15" x14ac:dyDescent="0.25">
      <c r="A14" s="7" t="s">
        <v>545</v>
      </c>
      <c r="B14" s="51"/>
      <c r="C14" s="51"/>
      <c r="D14" s="51"/>
      <c r="E14" s="51"/>
      <c r="F14" s="51"/>
      <c r="G14" s="51"/>
      <c r="H14" s="51"/>
      <c r="I14" s="7"/>
      <c r="J14" s="7"/>
      <c r="M14" s="52" t="s">
        <v>44</v>
      </c>
      <c r="N14" s="53">
        <f>O120</f>
        <v>0</v>
      </c>
      <c r="O14" s="54" t="s">
        <v>45</v>
      </c>
    </row>
    <row r="15" spans="1:15" ht="15" x14ac:dyDescent="0.25">
      <c r="B15" s="7"/>
      <c r="C15" s="7"/>
      <c r="D15" s="7"/>
      <c r="E15" s="7"/>
      <c r="F15" s="7"/>
      <c r="G15" s="7"/>
      <c r="H15" s="7"/>
      <c r="I15" s="7"/>
      <c r="J15" s="7"/>
      <c r="M15" s="55" t="s">
        <v>46</v>
      </c>
      <c r="N15" s="56"/>
      <c r="O15" s="7"/>
    </row>
    <row r="16" spans="1:15" ht="15" x14ac:dyDescent="0.25">
      <c r="A16" s="7"/>
      <c r="B16" s="7"/>
      <c r="C16" s="7"/>
      <c r="D16" s="7"/>
      <c r="E16" s="7"/>
      <c r="F16" s="7"/>
      <c r="G16" s="7"/>
      <c r="H16" s="7"/>
      <c r="I16" s="7"/>
      <c r="J16" s="7"/>
      <c r="K16" s="55"/>
      <c r="L16" s="7"/>
      <c r="M16" s="7"/>
      <c r="N16" s="7"/>
      <c r="O16" s="7"/>
    </row>
    <row r="17" spans="1:15" x14ac:dyDescent="0.25">
      <c r="A17" s="173" t="s">
        <v>47</v>
      </c>
      <c r="B17" s="169" t="s">
        <v>48</v>
      </c>
      <c r="C17" s="173" t="s">
        <v>49</v>
      </c>
      <c r="D17" s="173" t="s">
        <v>50</v>
      </c>
      <c r="E17" s="169" t="s">
        <v>51</v>
      </c>
      <c r="F17" s="169"/>
      <c r="G17" s="169"/>
      <c r="H17" s="169"/>
      <c r="I17" s="169"/>
      <c r="J17" s="169"/>
      <c r="K17" s="169" t="s">
        <v>52</v>
      </c>
      <c r="L17" s="169"/>
      <c r="M17" s="169"/>
      <c r="N17" s="169"/>
      <c r="O17" s="169"/>
    </row>
    <row r="18" spans="1:15"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row>
    <row r="19" spans="1:15" ht="14.2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row>
    <row r="20" spans="1:15" s="7" customFormat="1" ht="15.75" thickTop="1" x14ac:dyDescent="0.25">
      <c r="A20" s="81"/>
      <c r="B20" s="82"/>
      <c r="C20" s="83"/>
      <c r="D20" s="83"/>
      <c r="E20" s="84"/>
      <c r="F20" s="84"/>
      <c r="G20" s="84"/>
      <c r="H20" s="84"/>
      <c r="I20" s="84"/>
      <c r="J20" s="84"/>
      <c r="K20" s="84"/>
      <c r="L20" s="84"/>
      <c r="M20" s="84"/>
      <c r="N20" s="84"/>
      <c r="O20" s="84"/>
    </row>
    <row r="21" spans="1:15" s="7" customFormat="1" ht="15" x14ac:dyDescent="0.25">
      <c r="A21" s="96"/>
      <c r="B21" s="97" t="s">
        <v>131</v>
      </c>
      <c r="C21" s="91"/>
      <c r="D21" s="92"/>
      <c r="E21" s="93"/>
      <c r="F21" s="94"/>
      <c r="G21" s="94"/>
      <c r="H21" s="94"/>
      <c r="I21" s="94"/>
      <c r="J21" s="94"/>
      <c r="K21" s="95"/>
      <c r="L21" s="94"/>
      <c r="M21" s="94"/>
      <c r="N21" s="94"/>
      <c r="O21" s="94"/>
    </row>
    <row r="22" spans="1:15" s="7" customFormat="1" ht="30" x14ac:dyDescent="0.25">
      <c r="A22" s="71">
        <v>1</v>
      </c>
      <c r="B22" s="88" t="s">
        <v>132</v>
      </c>
      <c r="C22" s="71" t="s">
        <v>133</v>
      </c>
      <c r="D22" s="89">
        <v>3.4</v>
      </c>
      <c r="E22" s="87"/>
      <c r="F22" s="60"/>
      <c r="G22" s="60"/>
      <c r="H22" s="60"/>
      <c r="I22" s="60"/>
      <c r="J22" s="60">
        <f t="shared" ref="J22:J83" si="0">I22+H22+G22</f>
        <v>0</v>
      </c>
      <c r="K22" s="140">
        <f>ROUND(D22*E22,1)</f>
        <v>0</v>
      </c>
      <c r="L22" s="60">
        <f t="shared" ref="L22:L83" si="1">ROUND(D22*G22,2)</f>
        <v>0</v>
      </c>
      <c r="M22" s="60">
        <f t="shared" ref="M22:M83" si="2">ROUND(D22*H22,2)</f>
        <v>0</v>
      </c>
      <c r="N22" s="60">
        <f t="shared" ref="N22:N83" si="3">ROUND(D22*I22,2)</f>
        <v>0</v>
      </c>
      <c r="O22" s="60">
        <f t="shared" ref="O22:O83" si="4">N22+M22+L22</f>
        <v>0</v>
      </c>
    </row>
    <row r="23" spans="1:15" s="7" customFormat="1" ht="15" x14ac:dyDescent="0.25">
      <c r="A23" s="70">
        <v>2</v>
      </c>
      <c r="B23" s="88" t="s">
        <v>306</v>
      </c>
      <c r="C23" s="70" t="s">
        <v>133</v>
      </c>
      <c r="D23" s="89">
        <v>47.2</v>
      </c>
      <c r="E23" s="87"/>
      <c r="F23" s="60"/>
      <c r="G23" s="60"/>
      <c r="H23" s="60"/>
      <c r="I23" s="60"/>
      <c r="J23" s="60">
        <f t="shared" si="0"/>
        <v>0</v>
      </c>
      <c r="K23" s="140">
        <f t="shared" ref="K23:K85" si="5">ROUND(D23*E23,1)</f>
        <v>0</v>
      </c>
      <c r="L23" s="60">
        <f t="shared" si="1"/>
        <v>0</v>
      </c>
      <c r="M23" s="60">
        <f t="shared" si="2"/>
        <v>0</v>
      </c>
      <c r="N23" s="60">
        <f t="shared" si="3"/>
        <v>0</v>
      </c>
      <c r="O23" s="60">
        <f t="shared" si="4"/>
        <v>0</v>
      </c>
    </row>
    <row r="24" spans="1:15" s="7" customFormat="1" ht="30" x14ac:dyDescent="0.25">
      <c r="A24" s="70">
        <v>3</v>
      </c>
      <c r="B24" s="85" t="s">
        <v>405</v>
      </c>
      <c r="C24" s="70" t="s">
        <v>133</v>
      </c>
      <c r="D24" s="86">
        <v>3</v>
      </c>
      <c r="E24" s="87"/>
      <c r="F24" s="60"/>
      <c r="G24" s="60"/>
      <c r="H24" s="60"/>
      <c r="I24" s="60"/>
      <c r="J24" s="60">
        <f t="shared" si="0"/>
        <v>0</v>
      </c>
      <c r="K24" s="140">
        <f t="shared" si="5"/>
        <v>0</v>
      </c>
      <c r="L24" s="60">
        <f t="shared" si="1"/>
        <v>0</v>
      </c>
      <c r="M24" s="60">
        <f t="shared" si="2"/>
        <v>0</v>
      </c>
      <c r="N24" s="60">
        <f t="shared" si="3"/>
        <v>0</v>
      </c>
      <c r="O24" s="60">
        <f t="shared" si="4"/>
        <v>0</v>
      </c>
    </row>
    <row r="25" spans="1:15" s="7" customFormat="1" ht="30" x14ac:dyDescent="0.25">
      <c r="A25" s="71">
        <v>4</v>
      </c>
      <c r="B25" s="88" t="s">
        <v>137</v>
      </c>
      <c r="C25" s="70" t="s">
        <v>133</v>
      </c>
      <c r="D25" s="86">
        <v>1.7</v>
      </c>
      <c r="E25" s="87"/>
      <c r="F25" s="60"/>
      <c r="G25" s="60"/>
      <c r="H25" s="60"/>
      <c r="I25" s="60"/>
      <c r="J25" s="60">
        <f t="shared" si="0"/>
        <v>0</v>
      </c>
      <c r="K25" s="140">
        <f t="shared" si="5"/>
        <v>0</v>
      </c>
      <c r="L25" s="60">
        <f t="shared" si="1"/>
        <v>0</v>
      </c>
      <c r="M25" s="60">
        <f t="shared" si="2"/>
        <v>0</v>
      </c>
      <c r="N25" s="60">
        <f t="shared" si="3"/>
        <v>0</v>
      </c>
      <c r="O25" s="60">
        <f t="shared" si="4"/>
        <v>0</v>
      </c>
    </row>
    <row r="26" spans="1:15" s="7" customFormat="1" ht="15" x14ac:dyDescent="0.25">
      <c r="A26" s="70">
        <v>5</v>
      </c>
      <c r="B26" s="85" t="s">
        <v>406</v>
      </c>
      <c r="C26" s="71" t="s">
        <v>133</v>
      </c>
      <c r="D26" s="86">
        <v>1</v>
      </c>
      <c r="E26" s="87"/>
      <c r="F26" s="60"/>
      <c r="G26" s="60"/>
      <c r="H26" s="60"/>
      <c r="I26" s="60"/>
      <c r="J26" s="60">
        <f t="shared" si="0"/>
        <v>0</v>
      </c>
      <c r="K26" s="140">
        <f t="shared" si="5"/>
        <v>0</v>
      </c>
      <c r="L26" s="60">
        <f t="shared" si="1"/>
        <v>0</v>
      </c>
      <c r="M26" s="60">
        <f t="shared" si="2"/>
        <v>0</v>
      </c>
      <c r="N26" s="60">
        <f t="shared" si="3"/>
        <v>0</v>
      </c>
      <c r="O26" s="60">
        <f t="shared" si="4"/>
        <v>0</v>
      </c>
    </row>
    <row r="27" spans="1:15" s="7" customFormat="1" ht="30" x14ac:dyDescent="0.25">
      <c r="A27" s="70">
        <v>6</v>
      </c>
      <c r="B27" s="88" t="s">
        <v>343</v>
      </c>
      <c r="C27" s="71" t="s">
        <v>133</v>
      </c>
      <c r="D27" s="89">
        <v>12</v>
      </c>
      <c r="E27" s="87"/>
      <c r="F27" s="60"/>
      <c r="G27" s="60"/>
      <c r="H27" s="60"/>
      <c r="I27" s="60"/>
      <c r="J27" s="60">
        <f t="shared" si="0"/>
        <v>0</v>
      </c>
      <c r="K27" s="140">
        <f t="shared" si="5"/>
        <v>0</v>
      </c>
      <c r="L27" s="60">
        <f t="shared" si="1"/>
        <v>0</v>
      </c>
      <c r="M27" s="60">
        <f t="shared" si="2"/>
        <v>0</v>
      </c>
      <c r="N27" s="60">
        <f t="shared" si="3"/>
        <v>0</v>
      </c>
      <c r="O27" s="60">
        <f t="shared" si="4"/>
        <v>0</v>
      </c>
    </row>
    <row r="28" spans="1:15" s="7" customFormat="1" ht="30" x14ac:dyDescent="0.25">
      <c r="A28" s="71">
        <v>7</v>
      </c>
      <c r="B28" s="88" t="s">
        <v>307</v>
      </c>
      <c r="C28" s="71" t="s">
        <v>133</v>
      </c>
      <c r="D28" s="89">
        <v>11.6</v>
      </c>
      <c r="E28" s="90"/>
      <c r="F28" s="90"/>
      <c r="G28" s="60"/>
      <c r="H28" s="60"/>
      <c r="I28" s="60"/>
      <c r="J28" s="60">
        <f t="shared" si="0"/>
        <v>0</v>
      </c>
      <c r="K28" s="140">
        <f t="shared" si="5"/>
        <v>0</v>
      </c>
      <c r="L28" s="60">
        <f t="shared" si="1"/>
        <v>0</v>
      </c>
      <c r="M28" s="60">
        <f t="shared" si="2"/>
        <v>0</v>
      </c>
      <c r="N28" s="60">
        <f t="shared" si="3"/>
        <v>0</v>
      </c>
      <c r="O28" s="60">
        <f t="shared" si="4"/>
        <v>0</v>
      </c>
    </row>
    <row r="29" spans="1:15" s="7" customFormat="1" ht="30" x14ac:dyDescent="0.25">
      <c r="A29" s="70">
        <v>8</v>
      </c>
      <c r="B29" s="88" t="s">
        <v>309</v>
      </c>
      <c r="C29" s="71" t="s">
        <v>141</v>
      </c>
      <c r="D29" s="89">
        <v>70</v>
      </c>
      <c r="E29" s="87"/>
      <c r="F29" s="60"/>
      <c r="G29" s="60"/>
      <c r="H29" s="60"/>
      <c r="I29" s="60"/>
      <c r="J29" s="60">
        <f t="shared" si="0"/>
        <v>0</v>
      </c>
      <c r="K29" s="140">
        <f t="shared" si="5"/>
        <v>0</v>
      </c>
      <c r="L29" s="60">
        <f t="shared" si="1"/>
        <v>0</v>
      </c>
      <c r="M29" s="60">
        <f t="shared" si="2"/>
        <v>0</v>
      </c>
      <c r="N29" s="60">
        <f t="shared" si="3"/>
        <v>0</v>
      </c>
      <c r="O29" s="60">
        <f t="shared" si="4"/>
        <v>0</v>
      </c>
    </row>
    <row r="30" spans="1:15" s="7" customFormat="1" ht="15" x14ac:dyDescent="0.25">
      <c r="A30" s="70">
        <v>9</v>
      </c>
      <c r="B30" s="88" t="s">
        <v>142</v>
      </c>
      <c r="C30" s="71" t="s">
        <v>226</v>
      </c>
      <c r="D30" s="89">
        <v>1</v>
      </c>
      <c r="E30" s="87"/>
      <c r="F30" s="60"/>
      <c r="G30" s="60"/>
      <c r="H30" s="60"/>
      <c r="I30" s="60"/>
      <c r="J30" s="60">
        <f t="shared" si="0"/>
        <v>0</v>
      </c>
      <c r="K30" s="140">
        <f t="shared" si="5"/>
        <v>0</v>
      </c>
      <c r="L30" s="60">
        <f t="shared" si="1"/>
        <v>0</v>
      </c>
      <c r="M30" s="60">
        <f t="shared" si="2"/>
        <v>0</v>
      </c>
      <c r="N30" s="60">
        <f t="shared" si="3"/>
        <v>0</v>
      </c>
      <c r="O30" s="60">
        <f t="shared" si="4"/>
        <v>0</v>
      </c>
    </row>
    <row r="31" spans="1:15" s="7" customFormat="1" ht="30" x14ac:dyDescent="0.25">
      <c r="A31" s="71">
        <v>10</v>
      </c>
      <c r="B31" s="88" t="s">
        <v>144</v>
      </c>
      <c r="C31" s="71" t="s">
        <v>226</v>
      </c>
      <c r="D31" s="86">
        <v>1</v>
      </c>
      <c r="E31" s="87"/>
      <c r="F31" s="60"/>
      <c r="G31" s="60"/>
      <c r="H31" s="60"/>
      <c r="I31" s="60"/>
      <c r="J31" s="60">
        <f t="shared" si="0"/>
        <v>0</v>
      </c>
      <c r="K31" s="140">
        <f t="shared" si="5"/>
        <v>0</v>
      </c>
      <c r="L31" s="60">
        <f t="shared" si="1"/>
        <v>0</v>
      </c>
      <c r="M31" s="60">
        <f t="shared" si="2"/>
        <v>0</v>
      </c>
      <c r="N31" s="60">
        <f t="shared" si="3"/>
        <v>0</v>
      </c>
      <c r="O31" s="60">
        <f t="shared" si="4"/>
        <v>0</v>
      </c>
    </row>
    <row r="32" spans="1:15" s="7" customFormat="1" ht="15" x14ac:dyDescent="0.25">
      <c r="A32" s="70">
        <v>11</v>
      </c>
      <c r="B32" s="85" t="s">
        <v>146</v>
      </c>
      <c r="C32" s="70" t="s">
        <v>151</v>
      </c>
      <c r="D32" s="86">
        <v>1</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30" x14ac:dyDescent="0.25">
      <c r="A33" s="70">
        <v>12</v>
      </c>
      <c r="B33" s="88" t="s">
        <v>147</v>
      </c>
      <c r="C33" s="70" t="s">
        <v>148</v>
      </c>
      <c r="D33" s="89">
        <v>5</v>
      </c>
      <c r="E33" s="87"/>
      <c r="F33" s="60"/>
      <c r="G33" s="60"/>
      <c r="H33" s="60"/>
      <c r="I33" s="60"/>
      <c r="J33" s="60">
        <f t="shared" si="0"/>
        <v>0</v>
      </c>
      <c r="K33" s="140">
        <f t="shared" si="5"/>
        <v>0</v>
      </c>
      <c r="L33" s="60">
        <f t="shared" si="1"/>
        <v>0</v>
      </c>
      <c r="M33" s="60">
        <f t="shared" si="2"/>
        <v>0</v>
      </c>
      <c r="N33" s="60">
        <f t="shared" si="3"/>
        <v>0</v>
      </c>
      <c r="O33" s="60">
        <f t="shared" si="4"/>
        <v>0</v>
      </c>
    </row>
    <row r="34" spans="1:15" s="7" customFormat="1" ht="30" x14ac:dyDescent="0.25">
      <c r="A34" s="71">
        <v>13</v>
      </c>
      <c r="B34" s="88" t="s">
        <v>149</v>
      </c>
      <c r="C34" s="71" t="s">
        <v>141</v>
      </c>
      <c r="D34" s="89">
        <v>2</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15" x14ac:dyDescent="0.25">
      <c r="A35" s="70">
        <v>14</v>
      </c>
      <c r="B35" s="88" t="s">
        <v>310</v>
      </c>
      <c r="C35" s="70" t="s">
        <v>151</v>
      </c>
      <c r="D35" s="89">
        <v>4</v>
      </c>
      <c r="E35" s="87"/>
      <c r="F35" s="60"/>
      <c r="G35" s="60"/>
      <c r="H35" s="60"/>
      <c r="I35" s="60"/>
      <c r="J35" s="60">
        <f t="shared" si="0"/>
        <v>0</v>
      </c>
      <c r="K35" s="140">
        <f t="shared" si="5"/>
        <v>0</v>
      </c>
      <c r="L35" s="60">
        <f t="shared" si="1"/>
        <v>0</v>
      </c>
      <c r="M35" s="60">
        <f t="shared" si="2"/>
        <v>0</v>
      </c>
      <c r="N35" s="60">
        <f t="shared" si="3"/>
        <v>0</v>
      </c>
      <c r="O35" s="60">
        <f t="shared" si="4"/>
        <v>0</v>
      </c>
    </row>
    <row r="36" spans="1:15" s="7" customFormat="1" ht="30" x14ac:dyDescent="0.25">
      <c r="A36" s="70">
        <v>15</v>
      </c>
      <c r="B36" s="88" t="s">
        <v>294</v>
      </c>
      <c r="C36" s="70" t="s">
        <v>226</v>
      </c>
      <c r="D36" s="89">
        <v>1</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30" x14ac:dyDescent="0.25">
      <c r="A37" s="71">
        <v>16</v>
      </c>
      <c r="B37" s="88" t="s">
        <v>407</v>
      </c>
      <c r="C37" s="70" t="s">
        <v>133</v>
      </c>
      <c r="D37" s="89">
        <v>14</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30" x14ac:dyDescent="0.25">
      <c r="A38" s="70">
        <v>17</v>
      </c>
      <c r="B38" s="88" t="s">
        <v>408</v>
      </c>
      <c r="C38" s="71" t="s">
        <v>133</v>
      </c>
      <c r="D38" s="86">
        <v>14.4</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15" x14ac:dyDescent="0.25">
      <c r="A39" s="96"/>
      <c r="B39" s="97" t="s">
        <v>153</v>
      </c>
      <c r="C39" s="91"/>
      <c r="D39" s="92"/>
      <c r="E39" s="93"/>
      <c r="F39" s="94"/>
      <c r="G39" s="94"/>
      <c r="H39" s="94"/>
      <c r="I39" s="94"/>
      <c r="J39" s="94"/>
      <c r="K39" s="141"/>
      <c r="L39" s="94"/>
      <c r="M39" s="94"/>
      <c r="N39" s="94"/>
      <c r="O39" s="94"/>
    </row>
    <row r="40" spans="1:15" s="7" customFormat="1" ht="30" x14ac:dyDescent="0.25">
      <c r="A40" s="71">
        <v>18</v>
      </c>
      <c r="B40" s="88" t="s">
        <v>159</v>
      </c>
      <c r="C40" s="70" t="s">
        <v>133</v>
      </c>
      <c r="D40" s="89">
        <v>4</v>
      </c>
      <c r="E40" s="90"/>
      <c r="F40" s="90"/>
      <c r="G40" s="60"/>
      <c r="H40" s="60"/>
      <c r="I40" s="60"/>
      <c r="J40" s="60">
        <f t="shared" si="0"/>
        <v>0</v>
      </c>
      <c r="K40" s="140">
        <f t="shared" si="5"/>
        <v>0</v>
      </c>
      <c r="L40" s="60">
        <f t="shared" si="1"/>
        <v>0</v>
      </c>
      <c r="M40" s="60">
        <f t="shared" si="2"/>
        <v>0</v>
      </c>
      <c r="N40" s="60">
        <f t="shared" si="3"/>
        <v>0</v>
      </c>
      <c r="O40" s="60">
        <f t="shared" si="4"/>
        <v>0</v>
      </c>
    </row>
    <row r="41" spans="1:15" s="7" customFormat="1" ht="15" x14ac:dyDescent="0.25">
      <c r="A41" s="71">
        <v>19</v>
      </c>
      <c r="B41" s="88" t="s">
        <v>160</v>
      </c>
      <c r="C41" s="71" t="s">
        <v>133</v>
      </c>
      <c r="D41" s="89">
        <v>3.4</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180" x14ac:dyDescent="0.25">
      <c r="A42" s="71">
        <v>20</v>
      </c>
      <c r="B42" s="88" t="s">
        <v>312</v>
      </c>
      <c r="C42" s="70" t="s">
        <v>133</v>
      </c>
      <c r="D42" s="89">
        <v>1.66</v>
      </c>
      <c r="E42" s="87"/>
      <c r="F42" s="60"/>
      <c r="G42" s="60"/>
      <c r="H42" s="60"/>
      <c r="I42" s="60"/>
      <c r="J42" s="60">
        <f t="shared" si="0"/>
        <v>0</v>
      </c>
      <c r="K42" s="140">
        <f t="shared" si="5"/>
        <v>0</v>
      </c>
      <c r="L42" s="60">
        <f t="shared" si="1"/>
        <v>0</v>
      </c>
      <c r="M42" s="60">
        <f t="shared" si="2"/>
        <v>0</v>
      </c>
      <c r="N42" s="60">
        <f t="shared" si="3"/>
        <v>0</v>
      </c>
      <c r="O42" s="60">
        <f t="shared" si="4"/>
        <v>0</v>
      </c>
    </row>
    <row r="43" spans="1:15" s="7" customFormat="1" ht="60" x14ac:dyDescent="0.25">
      <c r="A43" s="71">
        <v>21</v>
      </c>
      <c r="B43" s="88" t="s">
        <v>296</v>
      </c>
      <c r="C43" s="71" t="s">
        <v>133</v>
      </c>
      <c r="D43" s="86">
        <v>8</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30" x14ac:dyDescent="0.25">
      <c r="A44" s="71">
        <v>22</v>
      </c>
      <c r="B44" s="85" t="s">
        <v>313</v>
      </c>
      <c r="C44" s="71" t="s">
        <v>226</v>
      </c>
      <c r="D44" s="86">
        <v>2</v>
      </c>
      <c r="E44" s="90"/>
      <c r="F44" s="90"/>
      <c r="G44" s="60"/>
      <c r="H44" s="60"/>
      <c r="I44" s="60"/>
      <c r="J44" s="60">
        <f t="shared" si="0"/>
        <v>0</v>
      </c>
      <c r="K44" s="140">
        <f t="shared" si="5"/>
        <v>0</v>
      </c>
      <c r="L44" s="60">
        <f t="shared" si="1"/>
        <v>0</v>
      </c>
      <c r="M44" s="60">
        <f t="shared" si="2"/>
        <v>0</v>
      </c>
      <c r="N44" s="60">
        <f t="shared" si="3"/>
        <v>0</v>
      </c>
      <c r="O44" s="60">
        <f t="shared" si="4"/>
        <v>0</v>
      </c>
    </row>
    <row r="45" spans="1:15" s="7" customFormat="1" ht="75" x14ac:dyDescent="0.25">
      <c r="A45" s="71">
        <v>23</v>
      </c>
      <c r="B45" s="88" t="s">
        <v>314</v>
      </c>
      <c r="C45" s="70" t="s">
        <v>226</v>
      </c>
      <c r="D45" s="89">
        <v>1</v>
      </c>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30" x14ac:dyDescent="0.25">
      <c r="A46" s="71">
        <v>24</v>
      </c>
      <c r="B46" s="88" t="s">
        <v>397</v>
      </c>
      <c r="C46" s="70" t="s">
        <v>133</v>
      </c>
      <c r="D46" s="89">
        <v>6.5</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30" x14ac:dyDescent="0.25">
      <c r="A47" s="71">
        <v>25</v>
      </c>
      <c r="B47" s="88" t="s">
        <v>409</v>
      </c>
      <c r="C47" s="71" t="s">
        <v>133</v>
      </c>
      <c r="D47" s="89">
        <v>3</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45" x14ac:dyDescent="0.25">
      <c r="A48" s="71">
        <v>26</v>
      </c>
      <c r="B48" s="88" t="s">
        <v>315</v>
      </c>
      <c r="C48" s="70" t="s">
        <v>133</v>
      </c>
      <c r="D48" s="89">
        <v>47.2</v>
      </c>
      <c r="E48" s="87"/>
      <c r="F48" s="60"/>
      <c r="G48" s="60"/>
      <c r="H48" s="60"/>
      <c r="I48" s="60"/>
      <c r="J48" s="60">
        <f t="shared" si="0"/>
        <v>0</v>
      </c>
      <c r="K48" s="140">
        <f t="shared" si="5"/>
        <v>0</v>
      </c>
      <c r="L48" s="60">
        <f t="shared" si="1"/>
        <v>0</v>
      </c>
      <c r="M48" s="60">
        <f t="shared" si="2"/>
        <v>0</v>
      </c>
      <c r="N48" s="60">
        <f t="shared" si="3"/>
        <v>0</v>
      </c>
      <c r="O48" s="60">
        <f t="shared" si="4"/>
        <v>0</v>
      </c>
    </row>
    <row r="49" spans="1:15" s="7" customFormat="1" ht="30" x14ac:dyDescent="0.25">
      <c r="A49" s="71">
        <v>27</v>
      </c>
      <c r="B49" s="88" t="s">
        <v>164</v>
      </c>
      <c r="C49" s="71" t="s">
        <v>151</v>
      </c>
      <c r="D49" s="86">
        <v>3</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30" x14ac:dyDescent="0.25">
      <c r="A50" s="71">
        <v>28</v>
      </c>
      <c r="B50" s="85" t="s">
        <v>316</v>
      </c>
      <c r="C50" s="71" t="s">
        <v>151</v>
      </c>
      <c r="D50" s="86">
        <v>1</v>
      </c>
      <c r="E50" s="90"/>
      <c r="F50" s="90"/>
      <c r="G50" s="60"/>
      <c r="H50" s="60"/>
      <c r="I50" s="60"/>
      <c r="J50" s="60">
        <f t="shared" si="0"/>
        <v>0</v>
      </c>
      <c r="K50" s="140">
        <f t="shared" si="5"/>
        <v>0</v>
      </c>
      <c r="L50" s="60">
        <f t="shared" si="1"/>
        <v>0</v>
      </c>
      <c r="M50" s="60">
        <f t="shared" si="2"/>
        <v>0</v>
      </c>
      <c r="N50" s="60">
        <f t="shared" si="3"/>
        <v>0</v>
      </c>
      <c r="O50" s="60">
        <f t="shared" si="4"/>
        <v>0</v>
      </c>
    </row>
    <row r="51" spans="1:15" s="7" customFormat="1" ht="15" x14ac:dyDescent="0.25">
      <c r="A51" s="96"/>
      <c r="B51" s="97" t="s">
        <v>317</v>
      </c>
      <c r="C51" s="91"/>
      <c r="D51" s="92"/>
      <c r="E51" s="93"/>
      <c r="F51" s="94"/>
      <c r="G51" s="94"/>
      <c r="H51" s="94"/>
      <c r="I51" s="94"/>
      <c r="J51" s="94"/>
      <c r="K51" s="141"/>
      <c r="L51" s="94"/>
      <c r="M51" s="94"/>
      <c r="N51" s="94"/>
      <c r="O51" s="94"/>
    </row>
    <row r="52" spans="1:15" s="7" customFormat="1" ht="15" x14ac:dyDescent="0.25">
      <c r="A52" s="71">
        <v>29</v>
      </c>
      <c r="B52" s="88" t="s">
        <v>167</v>
      </c>
      <c r="C52" s="70" t="s">
        <v>151</v>
      </c>
      <c r="D52" s="89">
        <v>4</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45" x14ac:dyDescent="0.25">
      <c r="A53" s="71">
        <v>30</v>
      </c>
      <c r="B53" s="88" t="s">
        <v>320</v>
      </c>
      <c r="C53" s="71" t="s">
        <v>141</v>
      </c>
      <c r="D53" s="89">
        <v>5</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15" x14ac:dyDescent="0.25">
      <c r="A54" s="71">
        <v>31</v>
      </c>
      <c r="B54" s="88" t="s">
        <v>172</v>
      </c>
      <c r="C54" s="70" t="s">
        <v>173</v>
      </c>
      <c r="D54" s="89">
        <v>0.05</v>
      </c>
      <c r="E54" s="87"/>
      <c r="F54" s="60"/>
      <c r="G54" s="60"/>
      <c r="H54" s="60"/>
      <c r="I54" s="60"/>
      <c r="J54" s="60">
        <f t="shared" si="0"/>
        <v>0</v>
      </c>
      <c r="K54" s="140">
        <f t="shared" si="5"/>
        <v>0</v>
      </c>
      <c r="L54" s="60">
        <f t="shared" si="1"/>
        <v>0</v>
      </c>
      <c r="M54" s="60">
        <f t="shared" si="2"/>
        <v>0</v>
      </c>
      <c r="N54" s="60">
        <f t="shared" si="3"/>
        <v>0</v>
      </c>
      <c r="O54" s="60">
        <f t="shared" si="4"/>
        <v>0</v>
      </c>
    </row>
    <row r="55" spans="1:15" s="7" customFormat="1" ht="60" x14ac:dyDescent="0.25">
      <c r="A55" s="71">
        <v>32</v>
      </c>
      <c r="B55" s="88" t="s">
        <v>174</v>
      </c>
      <c r="C55" s="71" t="s">
        <v>141</v>
      </c>
      <c r="D55" s="86">
        <v>2</v>
      </c>
      <c r="E55" s="87"/>
      <c r="F55" s="60"/>
      <c r="G55" s="60"/>
      <c r="H55" s="60"/>
      <c r="I55" s="60"/>
      <c r="J55" s="60">
        <f t="shared" si="0"/>
        <v>0</v>
      </c>
      <c r="K55" s="140">
        <f t="shared" si="5"/>
        <v>0</v>
      </c>
      <c r="L55" s="60">
        <f t="shared" si="1"/>
        <v>0</v>
      </c>
      <c r="M55" s="60">
        <f t="shared" si="2"/>
        <v>0</v>
      </c>
      <c r="N55" s="60">
        <f t="shared" si="3"/>
        <v>0</v>
      </c>
      <c r="O55" s="60">
        <f t="shared" si="4"/>
        <v>0</v>
      </c>
    </row>
    <row r="56" spans="1:15" s="7" customFormat="1" ht="45" x14ac:dyDescent="0.25">
      <c r="A56" s="71">
        <v>33</v>
      </c>
      <c r="B56" s="85" t="s">
        <v>177</v>
      </c>
      <c r="C56" s="71" t="s">
        <v>226</v>
      </c>
      <c r="D56" s="86">
        <v>1</v>
      </c>
      <c r="E56" s="90"/>
      <c r="F56" s="90"/>
      <c r="G56" s="60"/>
      <c r="H56" s="60"/>
      <c r="I56" s="60"/>
      <c r="J56" s="60">
        <f t="shared" si="0"/>
        <v>0</v>
      </c>
      <c r="K56" s="140">
        <f t="shared" si="5"/>
        <v>0</v>
      </c>
      <c r="L56" s="60">
        <f t="shared" si="1"/>
        <v>0</v>
      </c>
      <c r="M56" s="60">
        <f t="shared" si="2"/>
        <v>0</v>
      </c>
      <c r="N56" s="60">
        <f t="shared" si="3"/>
        <v>0</v>
      </c>
      <c r="O56" s="60">
        <f t="shared" si="4"/>
        <v>0</v>
      </c>
    </row>
    <row r="57" spans="1:15" s="7" customFormat="1" ht="45" x14ac:dyDescent="0.25">
      <c r="A57" s="71">
        <v>34</v>
      </c>
      <c r="B57" s="88" t="s">
        <v>178</v>
      </c>
      <c r="C57" s="70" t="s">
        <v>226</v>
      </c>
      <c r="D57" s="89">
        <v>1</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30" x14ac:dyDescent="0.25">
      <c r="A58" s="71">
        <v>35</v>
      </c>
      <c r="B58" s="88" t="s">
        <v>399</v>
      </c>
      <c r="C58" s="70" t="s">
        <v>226</v>
      </c>
      <c r="D58" s="89">
        <v>1</v>
      </c>
      <c r="E58" s="90"/>
      <c r="F58" s="90"/>
      <c r="G58" s="60"/>
      <c r="H58" s="60"/>
      <c r="I58" s="60"/>
      <c r="J58" s="60">
        <f t="shared" si="0"/>
        <v>0</v>
      </c>
      <c r="K58" s="140">
        <f t="shared" si="5"/>
        <v>0</v>
      </c>
      <c r="L58" s="60">
        <f t="shared" si="1"/>
        <v>0</v>
      </c>
      <c r="M58" s="60">
        <f t="shared" si="2"/>
        <v>0</v>
      </c>
      <c r="N58" s="60">
        <f t="shared" si="3"/>
        <v>0</v>
      </c>
      <c r="O58" s="60">
        <f t="shared" si="4"/>
        <v>0</v>
      </c>
    </row>
    <row r="59" spans="1:15" s="7" customFormat="1" ht="30" x14ac:dyDescent="0.25">
      <c r="A59" s="71">
        <v>36</v>
      </c>
      <c r="B59" s="88" t="s">
        <v>318</v>
      </c>
      <c r="C59" s="71" t="s">
        <v>151</v>
      </c>
      <c r="D59" s="89">
        <v>4</v>
      </c>
      <c r="E59" s="90"/>
      <c r="F59" s="90"/>
      <c r="G59" s="60"/>
      <c r="H59" s="60"/>
      <c r="I59" s="60"/>
      <c r="J59" s="60">
        <f t="shared" si="0"/>
        <v>0</v>
      </c>
      <c r="K59" s="140">
        <f t="shared" si="5"/>
        <v>0</v>
      </c>
      <c r="L59" s="60">
        <f t="shared" si="1"/>
        <v>0</v>
      </c>
      <c r="M59" s="60">
        <f t="shared" si="2"/>
        <v>0</v>
      </c>
      <c r="N59" s="60">
        <f t="shared" si="3"/>
        <v>0</v>
      </c>
      <c r="O59" s="60">
        <f t="shared" si="4"/>
        <v>0</v>
      </c>
    </row>
    <row r="60" spans="1:15" s="7" customFormat="1" ht="30" x14ac:dyDescent="0.25">
      <c r="A60" s="71">
        <v>37</v>
      </c>
      <c r="B60" s="88" t="s">
        <v>169</v>
      </c>
      <c r="C60" s="70" t="s">
        <v>151</v>
      </c>
      <c r="D60" s="89">
        <v>4</v>
      </c>
      <c r="E60" s="87"/>
      <c r="F60" s="60"/>
      <c r="G60" s="60"/>
      <c r="H60" s="60"/>
      <c r="I60" s="60"/>
      <c r="J60" s="60">
        <f t="shared" si="0"/>
        <v>0</v>
      </c>
      <c r="K60" s="140">
        <f t="shared" si="5"/>
        <v>0</v>
      </c>
      <c r="L60" s="60">
        <f t="shared" si="1"/>
        <v>0</v>
      </c>
      <c r="M60" s="60">
        <f t="shared" si="2"/>
        <v>0</v>
      </c>
      <c r="N60" s="60">
        <f t="shared" si="3"/>
        <v>0</v>
      </c>
      <c r="O60" s="60">
        <f t="shared" si="4"/>
        <v>0</v>
      </c>
    </row>
    <row r="61" spans="1:15" s="7" customFormat="1" ht="30" x14ac:dyDescent="0.25">
      <c r="A61" s="71">
        <v>38</v>
      </c>
      <c r="B61" s="88" t="s">
        <v>319</v>
      </c>
      <c r="C61" s="71" t="s">
        <v>129</v>
      </c>
      <c r="D61" s="86">
        <v>3</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15" x14ac:dyDescent="0.25">
      <c r="A62" s="71">
        <v>39</v>
      </c>
      <c r="B62" s="85" t="s">
        <v>324</v>
      </c>
      <c r="C62" s="71" t="s">
        <v>226</v>
      </c>
      <c r="D62" s="86">
        <v>1</v>
      </c>
      <c r="E62" s="90"/>
      <c r="F62" s="90"/>
      <c r="G62" s="60"/>
      <c r="H62" s="60"/>
      <c r="I62" s="60"/>
      <c r="J62" s="60">
        <f t="shared" si="0"/>
        <v>0</v>
      </c>
      <c r="K62" s="140">
        <f t="shared" si="5"/>
        <v>0</v>
      </c>
      <c r="L62" s="60">
        <f t="shared" si="1"/>
        <v>0</v>
      </c>
      <c r="M62" s="60">
        <f t="shared" si="2"/>
        <v>0</v>
      </c>
      <c r="N62" s="60">
        <f t="shared" si="3"/>
        <v>0</v>
      </c>
      <c r="O62" s="60">
        <f t="shared" si="4"/>
        <v>0</v>
      </c>
    </row>
    <row r="63" spans="1:15" s="7" customFormat="1" ht="30" x14ac:dyDescent="0.25">
      <c r="A63" s="71">
        <v>40</v>
      </c>
      <c r="B63" s="88" t="s">
        <v>325</v>
      </c>
      <c r="C63" s="70" t="s">
        <v>226</v>
      </c>
      <c r="D63" s="89">
        <v>1</v>
      </c>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15" x14ac:dyDescent="0.25">
      <c r="A64" s="96"/>
      <c r="B64" s="97" t="s">
        <v>183</v>
      </c>
      <c r="C64" s="91"/>
      <c r="D64" s="92"/>
      <c r="E64" s="93"/>
      <c r="F64" s="94"/>
      <c r="G64" s="94"/>
      <c r="H64" s="94"/>
      <c r="I64" s="94"/>
      <c r="J64" s="94"/>
      <c r="K64" s="141"/>
      <c r="L64" s="94"/>
      <c r="M64" s="94"/>
      <c r="N64" s="94"/>
      <c r="O64" s="94"/>
    </row>
    <row r="65" spans="1:15" s="7" customFormat="1" ht="60" x14ac:dyDescent="0.25">
      <c r="A65" s="70">
        <v>41</v>
      </c>
      <c r="B65" s="88" t="s">
        <v>188</v>
      </c>
      <c r="C65" s="71" t="s">
        <v>141</v>
      </c>
      <c r="D65" s="89">
        <v>70</v>
      </c>
      <c r="E65" s="90"/>
      <c r="F65" s="90"/>
      <c r="G65" s="60"/>
      <c r="H65" s="60"/>
      <c r="I65" s="60"/>
      <c r="J65" s="60">
        <f t="shared" si="0"/>
        <v>0</v>
      </c>
      <c r="K65" s="140">
        <f t="shared" si="5"/>
        <v>0</v>
      </c>
      <c r="L65" s="60">
        <f t="shared" si="1"/>
        <v>0</v>
      </c>
      <c r="M65" s="60">
        <f t="shared" si="2"/>
        <v>0</v>
      </c>
      <c r="N65" s="60">
        <f t="shared" si="3"/>
        <v>0</v>
      </c>
      <c r="O65" s="60">
        <f t="shared" si="4"/>
        <v>0</v>
      </c>
    </row>
    <row r="66" spans="1:15" s="7" customFormat="1" ht="30" x14ac:dyDescent="0.25">
      <c r="A66" s="70">
        <v>42</v>
      </c>
      <c r="B66" s="88" t="s">
        <v>326</v>
      </c>
      <c r="C66" s="70" t="s">
        <v>151</v>
      </c>
      <c r="D66" s="89">
        <v>5</v>
      </c>
      <c r="E66" s="87"/>
      <c r="F66" s="60"/>
      <c r="G66" s="60"/>
      <c r="H66" s="60"/>
      <c r="I66" s="60"/>
      <c r="J66" s="60">
        <f t="shared" si="0"/>
        <v>0</v>
      </c>
      <c r="K66" s="140">
        <f t="shared" si="5"/>
        <v>0</v>
      </c>
      <c r="L66" s="60">
        <f t="shared" si="1"/>
        <v>0</v>
      </c>
      <c r="M66" s="60">
        <f t="shared" si="2"/>
        <v>0</v>
      </c>
      <c r="N66" s="60">
        <f t="shared" si="3"/>
        <v>0</v>
      </c>
      <c r="O66" s="60">
        <f t="shared" si="4"/>
        <v>0</v>
      </c>
    </row>
    <row r="67" spans="1:15" s="7" customFormat="1" ht="45" x14ac:dyDescent="0.25">
      <c r="A67" s="70">
        <v>43</v>
      </c>
      <c r="B67" s="88" t="s">
        <v>327</v>
      </c>
      <c r="C67" s="71" t="s">
        <v>151</v>
      </c>
      <c r="D67" s="86">
        <v>9</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30" x14ac:dyDescent="0.25">
      <c r="A68" s="70">
        <v>44</v>
      </c>
      <c r="B68" s="85" t="s">
        <v>328</v>
      </c>
      <c r="C68" s="71" t="s">
        <v>151</v>
      </c>
      <c r="D68" s="86">
        <v>6</v>
      </c>
      <c r="E68" s="90"/>
      <c r="F68" s="90"/>
      <c r="G68" s="60"/>
      <c r="H68" s="60"/>
      <c r="I68" s="60"/>
      <c r="J68" s="60">
        <f t="shared" si="0"/>
        <v>0</v>
      </c>
      <c r="K68" s="140">
        <f t="shared" si="5"/>
        <v>0</v>
      </c>
      <c r="L68" s="60">
        <f t="shared" si="1"/>
        <v>0</v>
      </c>
      <c r="M68" s="60">
        <f t="shared" si="2"/>
        <v>0</v>
      </c>
      <c r="N68" s="60">
        <f t="shared" si="3"/>
        <v>0</v>
      </c>
      <c r="O68" s="60">
        <f t="shared" si="4"/>
        <v>0</v>
      </c>
    </row>
    <row r="69" spans="1:15" s="7" customFormat="1" ht="30" x14ac:dyDescent="0.25">
      <c r="A69" s="70">
        <v>45</v>
      </c>
      <c r="B69" s="88" t="s">
        <v>225</v>
      </c>
      <c r="C69" s="70" t="s">
        <v>226</v>
      </c>
      <c r="D69" s="89">
        <v>1</v>
      </c>
      <c r="E69" s="90"/>
      <c r="F69" s="90"/>
      <c r="G69" s="60"/>
      <c r="H69" s="60"/>
      <c r="I69" s="60"/>
      <c r="J69" s="60">
        <f t="shared" si="0"/>
        <v>0</v>
      </c>
      <c r="K69" s="140">
        <f t="shared" si="5"/>
        <v>0</v>
      </c>
      <c r="L69" s="60">
        <f t="shared" si="1"/>
        <v>0</v>
      </c>
      <c r="M69" s="60">
        <f t="shared" si="2"/>
        <v>0</v>
      </c>
      <c r="N69" s="60">
        <f t="shared" si="3"/>
        <v>0</v>
      </c>
      <c r="O69" s="60">
        <f t="shared" si="4"/>
        <v>0</v>
      </c>
    </row>
    <row r="70" spans="1:15" s="7" customFormat="1" ht="45" x14ac:dyDescent="0.25">
      <c r="A70" s="70">
        <v>46</v>
      </c>
      <c r="B70" s="88" t="s">
        <v>185</v>
      </c>
      <c r="C70" s="70" t="s">
        <v>129</v>
      </c>
      <c r="D70" s="89">
        <v>1</v>
      </c>
      <c r="E70" s="90"/>
      <c r="F70" s="90"/>
      <c r="G70" s="60"/>
      <c r="H70" s="60"/>
      <c r="I70" s="60"/>
      <c r="J70" s="60">
        <f t="shared" si="0"/>
        <v>0</v>
      </c>
      <c r="K70" s="140">
        <f t="shared" si="5"/>
        <v>0</v>
      </c>
      <c r="L70" s="60">
        <f t="shared" si="1"/>
        <v>0</v>
      </c>
      <c r="M70" s="60">
        <f t="shared" si="2"/>
        <v>0</v>
      </c>
      <c r="N70" s="60">
        <f t="shared" si="3"/>
        <v>0</v>
      </c>
      <c r="O70" s="60">
        <f t="shared" si="4"/>
        <v>0</v>
      </c>
    </row>
    <row r="71" spans="1:15" s="7" customFormat="1" ht="60" x14ac:dyDescent="0.25">
      <c r="A71" s="70">
        <v>47</v>
      </c>
      <c r="B71" s="88" t="s">
        <v>186</v>
      </c>
      <c r="C71" s="71" t="s">
        <v>129</v>
      </c>
      <c r="D71" s="89">
        <v>1</v>
      </c>
      <c r="E71" s="90"/>
      <c r="F71" s="90"/>
      <c r="G71" s="60"/>
      <c r="H71" s="60"/>
      <c r="I71" s="60"/>
      <c r="J71" s="60">
        <f t="shared" si="0"/>
        <v>0</v>
      </c>
      <c r="K71" s="140">
        <f t="shared" si="5"/>
        <v>0</v>
      </c>
      <c r="L71" s="60">
        <f t="shared" si="1"/>
        <v>0</v>
      </c>
      <c r="M71" s="60">
        <f t="shared" si="2"/>
        <v>0</v>
      </c>
      <c r="N71" s="60">
        <f t="shared" si="3"/>
        <v>0</v>
      </c>
      <c r="O71" s="60">
        <f t="shared" si="4"/>
        <v>0</v>
      </c>
    </row>
    <row r="72" spans="1:15" s="7" customFormat="1" ht="60" x14ac:dyDescent="0.25">
      <c r="A72" s="70">
        <v>48</v>
      </c>
      <c r="B72" s="88" t="s">
        <v>195</v>
      </c>
      <c r="C72" s="70" t="s">
        <v>129</v>
      </c>
      <c r="D72" s="89">
        <v>1</v>
      </c>
      <c r="E72" s="87"/>
      <c r="F72" s="60"/>
      <c r="G72" s="60"/>
      <c r="H72" s="60"/>
      <c r="I72" s="60"/>
      <c r="J72" s="60">
        <f t="shared" si="0"/>
        <v>0</v>
      </c>
      <c r="K72" s="140">
        <f t="shared" si="5"/>
        <v>0</v>
      </c>
      <c r="L72" s="60">
        <f t="shared" si="1"/>
        <v>0</v>
      </c>
      <c r="M72" s="60">
        <f t="shared" si="2"/>
        <v>0</v>
      </c>
      <c r="N72" s="60">
        <f t="shared" si="3"/>
        <v>0</v>
      </c>
      <c r="O72" s="60">
        <f t="shared" si="4"/>
        <v>0</v>
      </c>
    </row>
    <row r="73" spans="1:15" s="7" customFormat="1" ht="15" x14ac:dyDescent="0.25">
      <c r="A73" s="70">
        <v>49</v>
      </c>
      <c r="B73" s="88" t="s">
        <v>227</v>
      </c>
      <c r="C73" s="71" t="s">
        <v>226</v>
      </c>
      <c r="D73" s="86">
        <v>1</v>
      </c>
      <c r="E73" s="87"/>
      <c r="F73" s="60"/>
      <c r="G73" s="60"/>
      <c r="H73" s="60"/>
      <c r="I73" s="60"/>
      <c r="J73" s="60">
        <f t="shared" si="0"/>
        <v>0</v>
      </c>
      <c r="K73" s="140">
        <f t="shared" si="5"/>
        <v>0</v>
      </c>
      <c r="L73" s="60">
        <f t="shared" si="1"/>
        <v>0</v>
      </c>
      <c r="M73" s="60">
        <f t="shared" si="2"/>
        <v>0</v>
      </c>
      <c r="N73" s="60">
        <f t="shared" si="3"/>
        <v>0</v>
      </c>
      <c r="O73" s="60">
        <f t="shared" si="4"/>
        <v>0</v>
      </c>
    </row>
    <row r="74" spans="1:15" s="7" customFormat="1" ht="15" x14ac:dyDescent="0.25">
      <c r="A74" s="70">
        <v>50</v>
      </c>
      <c r="B74" s="85" t="s">
        <v>228</v>
      </c>
      <c r="C74" s="71" t="s">
        <v>226</v>
      </c>
      <c r="D74" s="86">
        <v>1</v>
      </c>
      <c r="E74" s="90"/>
      <c r="F74" s="90"/>
      <c r="G74" s="60"/>
      <c r="H74" s="60"/>
      <c r="I74" s="60"/>
      <c r="J74" s="60">
        <f t="shared" si="0"/>
        <v>0</v>
      </c>
      <c r="K74" s="140">
        <f t="shared" si="5"/>
        <v>0</v>
      </c>
      <c r="L74" s="60">
        <f t="shared" si="1"/>
        <v>0</v>
      </c>
      <c r="M74" s="60">
        <f t="shared" si="2"/>
        <v>0</v>
      </c>
      <c r="N74" s="60">
        <f t="shared" si="3"/>
        <v>0</v>
      </c>
      <c r="O74" s="60">
        <f t="shared" si="4"/>
        <v>0</v>
      </c>
    </row>
    <row r="75" spans="1:15" s="7" customFormat="1" ht="15" x14ac:dyDescent="0.25">
      <c r="A75" s="96"/>
      <c r="B75" s="97" t="s">
        <v>196</v>
      </c>
      <c r="C75" s="91"/>
      <c r="D75" s="92"/>
      <c r="E75" s="93"/>
      <c r="F75" s="94"/>
      <c r="G75" s="94"/>
      <c r="H75" s="94"/>
      <c r="I75" s="94"/>
      <c r="J75" s="94"/>
      <c r="K75" s="141"/>
      <c r="L75" s="94"/>
      <c r="M75" s="94"/>
      <c r="N75" s="94"/>
      <c r="O75" s="94"/>
    </row>
    <row r="76" spans="1:15" s="7" customFormat="1" ht="30" x14ac:dyDescent="0.25">
      <c r="A76" s="71">
        <v>51</v>
      </c>
      <c r="B76" s="88" t="s">
        <v>197</v>
      </c>
      <c r="C76" s="70" t="s">
        <v>133</v>
      </c>
      <c r="D76" s="89">
        <v>200</v>
      </c>
      <c r="E76" s="90"/>
      <c r="F76" s="90"/>
      <c r="G76" s="60"/>
      <c r="H76" s="60"/>
      <c r="I76" s="60"/>
      <c r="J76" s="60">
        <f t="shared" si="0"/>
        <v>0</v>
      </c>
      <c r="K76" s="140">
        <f t="shared" si="5"/>
        <v>0</v>
      </c>
      <c r="L76" s="60">
        <f t="shared" si="1"/>
        <v>0</v>
      </c>
      <c r="M76" s="60">
        <f t="shared" si="2"/>
        <v>0</v>
      </c>
      <c r="N76" s="60">
        <f t="shared" si="3"/>
        <v>0</v>
      </c>
      <c r="O76" s="60">
        <f t="shared" si="4"/>
        <v>0</v>
      </c>
    </row>
    <row r="77" spans="1:15" s="7" customFormat="1" ht="30" x14ac:dyDescent="0.25">
      <c r="A77" s="71">
        <v>52</v>
      </c>
      <c r="B77" s="88" t="s">
        <v>352</v>
      </c>
      <c r="C77" s="71" t="s">
        <v>133</v>
      </c>
      <c r="D77" s="89">
        <v>110</v>
      </c>
      <c r="E77" s="90"/>
      <c r="F77" s="90"/>
      <c r="G77" s="60"/>
      <c r="H77" s="60"/>
      <c r="I77" s="60"/>
      <c r="J77" s="60">
        <f t="shared" si="0"/>
        <v>0</v>
      </c>
      <c r="K77" s="140">
        <f t="shared" si="5"/>
        <v>0</v>
      </c>
      <c r="L77" s="60">
        <f t="shared" si="1"/>
        <v>0</v>
      </c>
      <c r="M77" s="60">
        <f t="shared" si="2"/>
        <v>0</v>
      </c>
      <c r="N77" s="60">
        <f t="shared" si="3"/>
        <v>0</v>
      </c>
      <c r="O77" s="60">
        <f t="shared" si="4"/>
        <v>0</v>
      </c>
    </row>
    <row r="78" spans="1:15" s="7" customFormat="1" ht="15" x14ac:dyDescent="0.25">
      <c r="A78" s="71">
        <v>53</v>
      </c>
      <c r="B78" s="88" t="s">
        <v>200</v>
      </c>
      <c r="C78" s="70" t="s">
        <v>133</v>
      </c>
      <c r="D78" s="89">
        <v>40</v>
      </c>
      <c r="E78" s="87"/>
      <c r="F78" s="60"/>
      <c r="G78" s="60"/>
      <c r="H78" s="60"/>
      <c r="I78" s="60"/>
      <c r="J78" s="60">
        <f t="shared" si="0"/>
        <v>0</v>
      </c>
      <c r="K78" s="140">
        <f t="shared" si="5"/>
        <v>0</v>
      </c>
      <c r="L78" s="60">
        <f t="shared" si="1"/>
        <v>0</v>
      </c>
      <c r="M78" s="60">
        <f t="shared" si="2"/>
        <v>0</v>
      </c>
      <c r="N78" s="60">
        <f t="shared" si="3"/>
        <v>0</v>
      </c>
      <c r="O78" s="60">
        <f t="shared" si="4"/>
        <v>0</v>
      </c>
    </row>
    <row r="79" spans="1:15" s="7" customFormat="1" ht="30" x14ac:dyDescent="0.25">
      <c r="A79" s="71">
        <v>54</v>
      </c>
      <c r="B79" s="88" t="s">
        <v>331</v>
      </c>
      <c r="C79" s="71" t="s">
        <v>133</v>
      </c>
      <c r="D79" s="86">
        <v>1.3</v>
      </c>
      <c r="E79" s="87"/>
      <c r="F79" s="60"/>
      <c r="G79" s="60"/>
      <c r="H79" s="60"/>
      <c r="I79" s="60"/>
      <c r="J79" s="60">
        <f t="shared" si="0"/>
        <v>0</v>
      </c>
      <c r="K79" s="140">
        <f t="shared" si="5"/>
        <v>0</v>
      </c>
      <c r="L79" s="60">
        <f t="shared" si="1"/>
        <v>0</v>
      </c>
      <c r="M79" s="60">
        <f t="shared" si="2"/>
        <v>0</v>
      </c>
      <c r="N79" s="60">
        <f t="shared" si="3"/>
        <v>0</v>
      </c>
      <c r="O79" s="60">
        <f t="shared" si="4"/>
        <v>0</v>
      </c>
    </row>
    <row r="80" spans="1:15" s="7" customFormat="1" ht="15" x14ac:dyDescent="0.25">
      <c r="A80" s="71">
        <v>55</v>
      </c>
      <c r="B80" s="85" t="s">
        <v>332</v>
      </c>
      <c r="C80" s="71" t="s">
        <v>133</v>
      </c>
      <c r="D80" s="86">
        <v>53.7</v>
      </c>
      <c r="E80" s="90"/>
      <c r="F80" s="90"/>
      <c r="G80" s="60"/>
      <c r="H80" s="60"/>
      <c r="I80" s="60"/>
      <c r="J80" s="60">
        <f t="shared" si="0"/>
        <v>0</v>
      </c>
      <c r="K80" s="140">
        <f t="shared" si="5"/>
        <v>0</v>
      </c>
      <c r="L80" s="60">
        <f t="shared" si="1"/>
        <v>0</v>
      </c>
      <c r="M80" s="60">
        <f t="shared" si="2"/>
        <v>0</v>
      </c>
      <c r="N80" s="60">
        <f t="shared" si="3"/>
        <v>0</v>
      </c>
      <c r="O80" s="60">
        <f t="shared" si="4"/>
        <v>0</v>
      </c>
    </row>
    <row r="81" spans="1:15" s="7" customFormat="1" ht="30" x14ac:dyDescent="0.25">
      <c r="A81" s="71">
        <v>56</v>
      </c>
      <c r="B81" s="88" t="s">
        <v>333</v>
      </c>
      <c r="C81" s="70" t="s">
        <v>133</v>
      </c>
      <c r="D81" s="89">
        <v>53.7</v>
      </c>
      <c r="E81" s="90"/>
      <c r="F81" s="90"/>
      <c r="G81" s="60"/>
      <c r="H81" s="60"/>
      <c r="I81" s="60"/>
      <c r="J81" s="60">
        <f t="shared" si="0"/>
        <v>0</v>
      </c>
      <c r="K81" s="140">
        <f t="shared" si="5"/>
        <v>0</v>
      </c>
      <c r="L81" s="60">
        <f t="shared" si="1"/>
        <v>0</v>
      </c>
      <c r="M81" s="60">
        <f t="shared" si="2"/>
        <v>0</v>
      </c>
      <c r="N81" s="60">
        <f t="shared" si="3"/>
        <v>0</v>
      </c>
      <c r="O81" s="60">
        <f t="shared" si="4"/>
        <v>0</v>
      </c>
    </row>
    <row r="82" spans="1:15" s="7" customFormat="1" ht="15" x14ac:dyDescent="0.25">
      <c r="A82" s="71">
        <v>57</v>
      </c>
      <c r="B82" s="88" t="s">
        <v>204</v>
      </c>
      <c r="C82" s="70" t="s">
        <v>133</v>
      </c>
      <c r="D82" s="89">
        <v>53.7</v>
      </c>
      <c r="E82" s="90"/>
      <c r="F82" s="90"/>
      <c r="G82" s="60"/>
      <c r="H82" s="60"/>
      <c r="I82" s="60"/>
      <c r="J82" s="60">
        <f t="shared" si="0"/>
        <v>0</v>
      </c>
      <c r="K82" s="140">
        <f t="shared" si="5"/>
        <v>0</v>
      </c>
      <c r="L82" s="60">
        <f t="shared" si="1"/>
        <v>0</v>
      </c>
      <c r="M82" s="60">
        <f t="shared" si="2"/>
        <v>0</v>
      </c>
      <c r="N82" s="60">
        <f t="shared" si="3"/>
        <v>0</v>
      </c>
      <c r="O82" s="60">
        <f t="shared" si="4"/>
        <v>0</v>
      </c>
    </row>
    <row r="83" spans="1:15" s="7" customFormat="1" ht="15" x14ac:dyDescent="0.25">
      <c r="A83" s="71">
        <v>58</v>
      </c>
      <c r="B83" s="88" t="s">
        <v>334</v>
      </c>
      <c r="C83" s="71" t="s">
        <v>133</v>
      </c>
      <c r="D83" s="89">
        <v>150</v>
      </c>
      <c r="E83" s="90"/>
      <c r="F83" s="90"/>
      <c r="G83" s="60"/>
      <c r="H83" s="60"/>
      <c r="I83" s="60"/>
      <c r="J83" s="60">
        <f t="shared" si="0"/>
        <v>0</v>
      </c>
      <c r="K83" s="140">
        <f t="shared" si="5"/>
        <v>0</v>
      </c>
      <c r="L83" s="60">
        <f t="shared" si="1"/>
        <v>0</v>
      </c>
      <c r="M83" s="60">
        <f t="shared" si="2"/>
        <v>0</v>
      </c>
      <c r="N83" s="60">
        <f t="shared" si="3"/>
        <v>0</v>
      </c>
      <c r="O83" s="60">
        <f t="shared" si="4"/>
        <v>0</v>
      </c>
    </row>
    <row r="84" spans="1:15" s="7" customFormat="1" ht="30" x14ac:dyDescent="0.25">
      <c r="A84" s="71">
        <v>59</v>
      </c>
      <c r="B84" s="88" t="s">
        <v>335</v>
      </c>
      <c r="C84" s="70" t="s">
        <v>133</v>
      </c>
      <c r="D84" s="89">
        <v>150</v>
      </c>
      <c r="E84" s="87"/>
      <c r="F84" s="60"/>
      <c r="G84" s="60"/>
      <c r="H84" s="60"/>
      <c r="I84" s="60"/>
      <c r="J84" s="60">
        <f t="shared" ref="J84:J118" si="6">I84+H84+G84</f>
        <v>0</v>
      </c>
      <c r="K84" s="140">
        <f t="shared" si="5"/>
        <v>0</v>
      </c>
      <c r="L84" s="60">
        <f t="shared" ref="L84:L118" si="7">ROUND(D84*G84,2)</f>
        <v>0</v>
      </c>
      <c r="M84" s="60">
        <f t="shared" ref="M84:M118" si="8">ROUND(D84*H84,2)</f>
        <v>0</v>
      </c>
      <c r="N84" s="60">
        <f t="shared" ref="N84:N118" si="9">ROUND(D84*I84,2)</f>
        <v>0</v>
      </c>
      <c r="O84" s="60">
        <f t="shared" ref="O84:O118" si="10">N84+M84+L84</f>
        <v>0</v>
      </c>
    </row>
    <row r="85" spans="1:15" s="7" customFormat="1" ht="30" x14ac:dyDescent="0.25">
      <c r="A85" s="71">
        <v>60</v>
      </c>
      <c r="B85" s="88" t="s">
        <v>207</v>
      </c>
      <c r="C85" s="70" t="s">
        <v>133</v>
      </c>
      <c r="D85" s="89">
        <v>150</v>
      </c>
      <c r="E85" s="87"/>
      <c r="F85" s="60"/>
      <c r="G85" s="60"/>
      <c r="H85" s="60"/>
      <c r="I85" s="60"/>
      <c r="J85" s="60">
        <f t="shared" si="6"/>
        <v>0</v>
      </c>
      <c r="K85" s="140">
        <f t="shared" si="5"/>
        <v>0</v>
      </c>
      <c r="L85" s="60">
        <f t="shared" si="7"/>
        <v>0</v>
      </c>
      <c r="M85" s="60">
        <f t="shared" si="8"/>
        <v>0</v>
      </c>
      <c r="N85" s="60">
        <f t="shared" si="9"/>
        <v>0</v>
      </c>
      <c r="O85" s="60">
        <f t="shared" si="10"/>
        <v>0</v>
      </c>
    </row>
    <row r="86" spans="1:15" s="7" customFormat="1" ht="15" x14ac:dyDescent="0.25">
      <c r="A86" s="71">
        <v>61</v>
      </c>
      <c r="B86" s="88" t="s">
        <v>528</v>
      </c>
      <c r="C86" s="71" t="s">
        <v>133</v>
      </c>
      <c r="D86" s="86">
        <v>3.1</v>
      </c>
      <c r="E86" s="87"/>
      <c r="F86" s="60"/>
      <c r="G86" s="60"/>
      <c r="H86" s="60"/>
      <c r="I86" s="60"/>
      <c r="J86" s="60">
        <f t="shared" si="6"/>
        <v>0</v>
      </c>
      <c r="K86" s="140">
        <f t="shared" ref="K86:K118" si="11">ROUND(D86*E86,1)</f>
        <v>0</v>
      </c>
      <c r="L86" s="60">
        <f t="shared" si="7"/>
        <v>0</v>
      </c>
      <c r="M86" s="60">
        <f t="shared" si="8"/>
        <v>0</v>
      </c>
      <c r="N86" s="60">
        <f t="shared" si="9"/>
        <v>0</v>
      </c>
      <c r="O86" s="60">
        <f t="shared" si="10"/>
        <v>0</v>
      </c>
    </row>
    <row r="87" spans="1:15" s="7" customFormat="1" ht="30" x14ac:dyDescent="0.25">
      <c r="A87" s="71">
        <v>62</v>
      </c>
      <c r="B87" s="88" t="s">
        <v>210</v>
      </c>
      <c r="C87" s="70" t="s">
        <v>133</v>
      </c>
      <c r="D87" s="89">
        <v>3.5</v>
      </c>
      <c r="E87" s="90"/>
      <c r="F87" s="90"/>
      <c r="G87" s="60"/>
      <c r="H87" s="60"/>
      <c r="I87" s="60"/>
      <c r="J87" s="60">
        <f t="shared" si="6"/>
        <v>0</v>
      </c>
      <c r="K87" s="140">
        <f t="shared" si="11"/>
        <v>0</v>
      </c>
      <c r="L87" s="60">
        <f t="shared" si="7"/>
        <v>0</v>
      </c>
      <c r="M87" s="60">
        <f t="shared" si="8"/>
        <v>0</v>
      </c>
      <c r="N87" s="60">
        <f t="shared" si="9"/>
        <v>0</v>
      </c>
      <c r="O87" s="60">
        <f t="shared" si="10"/>
        <v>0</v>
      </c>
    </row>
    <row r="88" spans="1:15" s="7" customFormat="1" ht="45" x14ac:dyDescent="0.25">
      <c r="A88" s="71">
        <v>63</v>
      </c>
      <c r="B88" s="88" t="s">
        <v>211</v>
      </c>
      <c r="C88" s="70" t="s">
        <v>133</v>
      </c>
      <c r="D88" s="89">
        <v>4.5</v>
      </c>
      <c r="E88" s="90"/>
      <c r="F88" s="90"/>
      <c r="G88" s="60"/>
      <c r="H88" s="60"/>
      <c r="I88" s="60"/>
      <c r="J88" s="60">
        <f t="shared" si="6"/>
        <v>0</v>
      </c>
      <c r="K88" s="140">
        <f t="shared" si="11"/>
        <v>0</v>
      </c>
      <c r="L88" s="60">
        <f t="shared" si="7"/>
        <v>0</v>
      </c>
      <c r="M88" s="60">
        <f t="shared" si="8"/>
        <v>0</v>
      </c>
      <c r="N88" s="60">
        <f t="shared" si="9"/>
        <v>0</v>
      </c>
      <c r="O88" s="60">
        <f t="shared" si="10"/>
        <v>0</v>
      </c>
    </row>
    <row r="89" spans="1:15" s="7" customFormat="1" ht="45" x14ac:dyDescent="0.25">
      <c r="A89" s="71">
        <v>64</v>
      </c>
      <c r="B89" s="88" t="s">
        <v>212</v>
      </c>
      <c r="C89" s="71" t="s">
        <v>133</v>
      </c>
      <c r="D89" s="89">
        <v>10.1</v>
      </c>
      <c r="E89" s="90"/>
      <c r="F89" s="90"/>
      <c r="G89" s="60"/>
      <c r="H89" s="60"/>
      <c r="I89" s="60"/>
      <c r="J89" s="60">
        <f t="shared" si="6"/>
        <v>0</v>
      </c>
      <c r="K89" s="140">
        <f t="shared" si="11"/>
        <v>0</v>
      </c>
      <c r="L89" s="60">
        <f t="shared" si="7"/>
        <v>0</v>
      </c>
      <c r="M89" s="60">
        <f t="shared" si="8"/>
        <v>0</v>
      </c>
      <c r="N89" s="60">
        <f t="shared" si="9"/>
        <v>0</v>
      </c>
      <c r="O89" s="60">
        <f t="shared" si="10"/>
        <v>0</v>
      </c>
    </row>
    <row r="90" spans="1:15" s="7" customFormat="1" ht="15" x14ac:dyDescent="0.25">
      <c r="A90" s="96"/>
      <c r="B90" s="97" t="s">
        <v>353</v>
      </c>
      <c r="C90" s="91"/>
      <c r="D90" s="92"/>
      <c r="E90" s="93"/>
      <c r="F90" s="94"/>
      <c r="G90" s="94"/>
      <c r="H90" s="94"/>
      <c r="I90" s="94"/>
      <c r="J90" s="94"/>
      <c r="K90" s="141"/>
      <c r="L90" s="94"/>
      <c r="M90" s="94"/>
      <c r="N90" s="94"/>
      <c r="O90" s="94"/>
    </row>
    <row r="91" spans="1:15" s="7" customFormat="1" ht="15" x14ac:dyDescent="0.25">
      <c r="A91" s="71">
        <v>65</v>
      </c>
      <c r="B91" s="88" t="s">
        <v>354</v>
      </c>
      <c r="C91" s="71" t="s">
        <v>151</v>
      </c>
      <c r="D91" s="86">
        <v>1</v>
      </c>
      <c r="E91" s="87"/>
      <c r="F91" s="60"/>
      <c r="G91" s="60"/>
      <c r="H91" s="60"/>
      <c r="I91" s="60"/>
      <c r="J91" s="60">
        <f t="shared" si="6"/>
        <v>0</v>
      </c>
      <c r="K91" s="140">
        <f t="shared" si="11"/>
        <v>0</v>
      </c>
      <c r="L91" s="60">
        <f t="shared" si="7"/>
        <v>0</v>
      </c>
      <c r="M91" s="60">
        <f t="shared" si="8"/>
        <v>0</v>
      </c>
      <c r="N91" s="60">
        <f t="shared" si="9"/>
        <v>0</v>
      </c>
      <c r="O91" s="60">
        <f t="shared" si="10"/>
        <v>0</v>
      </c>
    </row>
    <row r="92" spans="1:15" s="7" customFormat="1" ht="30" x14ac:dyDescent="0.25">
      <c r="A92" s="71">
        <v>66</v>
      </c>
      <c r="B92" s="85" t="s">
        <v>355</v>
      </c>
      <c r="C92" s="71" t="s">
        <v>226</v>
      </c>
      <c r="D92" s="86">
        <v>3</v>
      </c>
      <c r="E92" s="90"/>
      <c r="F92" s="90"/>
      <c r="G92" s="60"/>
      <c r="H92" s="60"/>
      <c r="I92" s="60"/>
      <c r="J92" s="60">
        <f t="shared" si="6"/>
        <v>0</v>
      </c>
      <c r="K92" s="140">
        <f t="shared" si="11"/>
        <v>0</v>
      </c>
      <c r="L92" s="60">
        <f t="shared" si="7"/>
        <v>0</v>
      </c>
      <c r="M92" s="60">
        <f t="shared" si="8"/>
        <v>0</v>
      </c>
      <c r="N92" s="60">
        <f t="shared" si="9"/>
        <v>0</v>
      </c>
      <c r="O92" s="60">
        <f t="shared" si="10"/>
        <v>0</v>
      </c>
    </row>
    <row r="93" spans="1:15" s="7" customFormat="1" ht="45" x14ac:dyDescent="0.25">
      <c r="A93" s="71">
        <v>67</v>
      </c>
      <c r="B93" s="88" t="s">
        <v>356</v>
      </c>
      <c r="C93" s="70" t="s">
        <v>226</v>
      </c>
      <c r="D93" s="89">
        <v>3</v>
      </c>
      <c r="E93" s="90"/>
      <c r="F93" s="90"/>
      <c r="G93" s="60"/>
      <c r="H93" s="60"/>
      <c r="I93" s="60"/>
      <c r="J93" s="60">
        <f t="shared" si="6"/>
        <v>0</v>
      </c>
      <c r="K93" s="140">
        <f t="shared" si="11"/>
        <v>0</v>
      </c>
      <c r="L93" s="60">
        <f t="shared" si="7"/>
        <v>0</v>
      </c>
      <c r="M93" s="60">
        <f t="shared" si="8"/>
        <v>0</v>
      </c>
      <c r="N93" s="60">
        <f t="shared" si="9"/>
        <v>0</v>
      </c>
      <c r="O93" s="60">
        <f t="shared" si="10"/>
        <v>0</v>
      </c>
    </row>
    <row r="94" spans="1:15" s="7" customFormat="1" ht="15" x14ac:dyDescent="0.25">
      <c r="A94" s="71">
        <v>68</v>
      </c>
      <c r="B94" s="88" t="s">
        <v>358</v>
      </c>
      <c r="C94" s="70" t="s">
        <v>151</v>
      </c>
      <c r="D94" s="89">
        <v>3</v>
      </c>
      <c r="E94" s="90"/>
      <c r="F94" s="90"/>
      <c r="G94" s="60"/>
      <c r="H94" s="60"/>
      <c r="I94" s="60"/>
      <c r="J94" s="60">
        <f t="shared" si="6"/>
        <v>0</v>
      </c>
      <c r="K94" s="140">
        <f t="shared" si="11"/>
        <v>0</v>
      </c>
      <c r="L94" s="60">
        <f t="shared" si="7"/>
        <v>0</v>
      </c>
      <c r="M94" s="60">
        <f t="shared" si="8"/>
        <v>0</v>
      </c>
      <c r="N94" s="60">
        <f t="shared" si="9"/>
        <v>0</v>
      </c>
      <c r="O94" s="60">
        <f t="shared" si="10"/>
        <v>0</v>
      </c>
    </row>
    <row r="95" spans="1:15" s="7" customFormat="1" ht="45" x14ac:dyDescent="0.25">
      <c r="A95" s="71">
        <v>69</v>
      </c>
      <c r="B95" s="88" t="s">
        <v>359</v>
      </c>
      <c r="C95" s="71" t="s">
        <v>141</v>
      </c>
      <c r="D95" s="89">
        <v>4.5</v>
      </c>
      <c r="E95" s="90"/>
      <c r="F95" s="90"/>
      <c r="G95" s="60"/>
      <c r="H95" s="60"/>
      <c r="I95" s="60"/>
      <c r="J95" s="60">
        <f t="shared" si="6"/>
        <v>0</v>
      </c>
      <c r="K95" s="140">
        <f t="shared" si="11"/>
        <v>0</v>
      </c>
      <c r="L95" s="60">
        <f t="shared" si="7"/>
        <v>0</v>
      </c>
      <c r="M95" s="60">
        <f t="shared" si="8"/>
        <v>0</v>
      </c>
      <c r="N95" s="60">
        <f t="shared" si="9"/>
        <v>0</v>
      </c>
      <c r="O95" s="60">
        <f t="shared" si="10"/>
        <v>0</v>
      </c>
    </row>
    <row r="96" spans="1:15" s="7" customFormat="1" ht="15" x14ac:dyDescent="0.25">
      <c r="A96" s="96"/>
      <c r="B96" s="97" t="s">
        <v>213</v>
      </c>
      <c r="C96" s="91"/>
      <c r="D96" s="92"/>
      <c r="E96" s="93"/>
      <c r="F96" s="94"/>
      <c r="G96" s="94"/>
      <c r="H96" s="94"/>
      <c r="I96" s="94"/>
      <c r="J96" s="94"/>
      <c r="K96" s="141"/>
      <c r="L96" s="94"/>
      <c r="M96" s="94"/>
      <c r="N96" s="94"/>
      <c r="O96" s="94"/>
    </row>
    <row r="97" spans="1:15" s="7" customFormat="1" ht="30" x14ac:dyDescent="0.25">
      <c r="A97" s="70">
        <v>70</v>
      </c>
      <c r="B97" s="88" t="s">
        <v>303</v>
      </c>
      <c r="C97" s="71" t="s">
        <v>226</v>
      </c>
      <c r="D97" s="86">
        <v>1</v>
      </c>
      <c r="E97" s="87"/>
      <c r="F97" s="60"/>
      <c r="G97" s="60"/>
      <c r="H97" s="60"/>
      <c r="I97" s="60"/>
      <c r="J97" s="60">
        <f t="shared" si="6"/>
        <v>0</v>
      </c>
      <c r="K97" s="140">
        <f t="shared" si="11"/>
        <v>0</v>
      </c>
      <c r="L97" s="60">
        <f t="shared" si="7"/>
        <v>0</v>
      </c>
      <c r="M97" s="60">
        <f t="shared" si="8"/>
        <v>0</v>
      </c>
      <c r="N97" s="60">
        <f t="shared" si="9"/>
        <v>0</v>
      </c>
      <c r="O97" s="60">
        <f t="shared" si="10"/>
        <v>0</v>
      </c>
    </row>
    <row r="98" spans="1:15" s="7" customFormat="1" ht="15" x14ac:dyDescent="0.25">
      <c r="A98" s="96"/>
      <c r="B98" s="97" t="s">
        <v>214</v>
      </c>
      <c r="C98" s="91"/>
      <c r="D98" s="92"/>
      <c r="E98" s="93"/>
      <c r="F98" s="94"/>
      <c r="G98" s="94"/>
      <c r="H98" s="94"/>
      <c r="I98" s="94"/>
      <c r="J98" s="94"/>
      <c r="K98" s="141"/>
      <c r="L98" s="94"/>
      <c r="M98" s="94"/>
      <c r="N98" s="94"/>
      <c r="O98" s="94"/>
    </row>
    <row r="99" spans="1:15" s="7" customFormat="1" ht="45" x14ac:dyDescent="0.25">
      <c r="A99" s="71">
        <v>71</v>
      </c>
      <c r="B99" s="85" t="s">
        <v>215</v>
      </c>
      <c r="C99" s="71" t="s">
        <v>216</v>
      </c>
      <c r="D99" s="86">
        <v>4</v>
      </c>
      <c r="E99" s="90"/>
      <c r="F99" s="90"/>
      <c r="G99" s="60"/>
      <c r="H99" s="60"/>
      <c r="I99" s="60"/>
      <c r="J99" s="60">
        <f t="shared" si="6"/>
        <v>0</v>
      </c>
      <c r="K99" s="140">
        <f t="shared" si="11"/>
        <v>0</v>
      </c>
      <c r="L99" s="60">
        <f t="shared" si="7"/>
        <v>0</v>
      </c>
      <c r="M99" s="60">
        <f t="shared" si="8"/>
        <v>0</v>
      </c>
      <c r="N99" s="60">
        <f t="shared" si="9"/>
        <v>0</v>
      </c>
      <c r="O99" s="60">
        <f t="shared" si="10"/>
        <v>0</v>
      </c>
    </row>
    <row r="100" spans="1:15" s="7" customFormat="1" ht="45" x14ac:dyDescent="0.25">
      <c r="A100" s="71">
        <v>72</v>
      </c>
      <c r="B100" s="88" t="s">
        <v>217</v>
      </c>
      <c r="C100" s="70" t="s">
        <v>216</v>
      </c>
      <c r="D100" s="89">
        <v>4</v>
      </c>
      <c r="E100" s="90"/>
      <c r="F100" s="90"/>
      <c r="G100" s="60"/>
      <c r="H100" s="60"/>
      <c r="I100" s="60"/>
      <c r="J100" s="60">
        <f t="shared" si="6"/>
        <v>0</v>
      </c>
      <c r="K100" s="140">
        <f t="shared" si="11"/>
        <v>0</v>
      </c>
      <c r="L100" s="60">
        <f t="shared" si="7"/>
        <v>0</v>
      </c>
      <c r="M100" s="60">
        <f t="shared" si="8"/>
        <v>0</v>
      </c>
      <c r="N100" s="60">
        <f t="shared" si="9"/>
        <v>0</v>
      </c>
      <c r="O100" s="60">
        <f t="shared" si="10"/>
        <v>0</v>
      </c>
    </row>
    <row r="101" spans="1:15" s="7" customFormat="1" ht="15" x14ac:dyDescent="0.25">
      <c r="A101" s="71">
        <v>73</v>
      </c>
      <c r="B101" s="88" t="s">
        <v>339</v>
      </c>
      <c r="C101" s="70" t="s">
        <v>216</v>
      </c>
      <c r="D101" s="89">
        <v>53.7</v>
      </c>
      <c r="E101" s="90"/>
      <c r="F101" s="90"/>
      <c r="G101" s="60"/>
      <c r="H101" s="60"/>
      <c r="I101" s="60"/>
      <c r="J101" s="60">
        <f t="shared" si="6"/>
        <v>0</v>
      </c>
      <c r="K101" s="140">
        <f t="shared" si="11"/>
        <v>0</v>
      </c>
      <c r="L101" s="60">
        <f t="shared" si="7"/>
        <v>0</v>
      </c>
      <c r="M101" s="60">
        <f t="shared" si="8"/>
        <v>0</v>
      </c>
      <c r="N101" s="60">
        <f t="shared" si="9"/>
        <v>0</v>
      </c>
      <c r="O101" s="60">
        <f t="shared" si="10"/>
        <v>0</v>
      </c>
    </row>
    <row r="102" spans="1:15" s="7" customFormat="1" ht="60" x14ac:dyDescent="0.25">
      <c r="A102" s="71">
        <v>74</v>
      </c>
      <c r="B102" s="88" t="s">
        <v>402</v>
      </c>
      <c r="C102" s="71" t="s">
        <v>133</v>
      </c>
      <c r="D102" s="89">
        <v>6.5</v>
      </c>
      <c r="E102" s="90"/>
      <c r="F102" s="90"/>
      <c r="G102" s="60"/>
      <c r="H102" s="60"/>
      <c r="I102" s="60"/>
      <c r="J102" s="60">
        <f t="shared" si="6"/>
        <v>0</v>
      </c>
      <c r="K102" s="140">
        <f t="shared" si="11"/>
        <v>0</v>
      </c>
      <c r="L102" s="60">
        <f t="shared" si="7"/>
        <v>0</v>
      </c>
      <c r="M102" s="60">
        <f t="shared" si="8"/>
        <v>0</v>
      </c>
      <c r="N102" s="60">
        <f t="shared" si="9"/>
        <v>0</v>
      </c>
      <c r="O102" s="60">
        <f t="shared" si="10"/>
        <v>0</v>
      </c>
    </row>
    <row r="103" spans="1:15" s="7" customFormat="1" ht="30" x14ac:dyDescent="0.25">
      <c r="A103" s="71">
        <v>75</v>
      </c>
      <c r="B103" s="88" t="s">
        <v>403</v>
      </c>
      <c r="C103" s="70" t="s">
        <v>347</v>
      </c>
      <c r="D103" s="89">
        <v>4</v>
      </c>
      <c r="E103" s="87"/>
      <c r="F103" s="60"/>
      <c r="G103" s="60"/>
      <c r="H103" s="60"/>
      <c r="I103" s="60"/>
      <c r="J103" s="60">
        <f t="shared" si="6"/>
        <v>0</v>
      </c>
      <c r="K103" s="140">
        <f t="shared" si="11"/>
        <v>0</v>
      </c>
      <c r="L103" s="60">
        <f t="shared" si="7"/>
        <v>0</v>
      </c>
      <c r="M103" s="60">
        <f t="shared" si="8"/>
        <v>0</v>
      </c>
      <c r="N103" s="60">
        <f t="shared" si="9"/>
        <v>0</v>
      </c>
      <c r="O103" s="60">
        <f t="shared" si="10"/>
        <v>0</v>
      </c>
    </row>
    <row r="104" spans="1:15" s="7" customFormat="1" ht="30" x14ac:dyDescent="0.25">
      <c r="A104" s="71">
        <v>76</v>
      </c>
      <c r="B104" s="88" t="s">
        <v>128</v>
      </c>
      <c r="C104" s="71" t="s">
        <v>308</v>
      </c>
      <c r="D104" s="86">
        <v>1</v>
      </c>
      <c r="E104" s="87"/>
      <c r="F104" s="60"/>
      <c r="G104" s="60"/>
      <c r="H104" s="60"/>
      <c r="I104" s="60"/>
      <c r="J104" s="60">
        <f t="shared" si="6"/>
        <v>0</v>
      </c>
      <c r="K104" s="140">
        <f t="shared" si="11"/>
        <v>0</v>
      </c>
      <c r="L104" s="60">
        <f t="shared" si="7"/>
        <v>0</v>
      </c>
      <c r="M104" s="60">
        <f t="shared" si="8"/>
        <v>0</v>
      </c>
      <c r="N104" s="60">
        <f t="shared" si="9"/>
        <v>0</v>
      </c>
      <c r="O104" s="60">
        <f t="shared" si="10"/>
        <v>0</v>
      </c>
    </row>
    <row r="105" spans="1:15" s="7" customFormat="1" ht="60" x14ac:dyDescent="0.25">
      <c r="A105" s="71">
        <v>77</v>
      </c>
      <c r="B105" s="85" t="s">
        <v>362</v>
      </c>
      <c r="C105" s="71" t="s">
        <v>308</v>
      </c>
      <c r="D105" s="86">
        <v>1</v>
      </c>
      <c r="E105" s="90"/>
      <c r="F105" s="90"/>
      <c r="G105" s="60"/>
      <c r="H105" s="60"/>
      <c r="I105" s="60"/>
      <c r="J105" s="60">
        <f t="shared" si="6"/>
        <v>0</v>
      </c>
      <c r="K105" s="140">
        <f t="shared" si="11"/>
        <v>0</v>
      </c>
      <c r="L105" s="60">
        <f t="shared" si="7"/>
        <v>0</v>
      </c>
      <c r="M105" s="60">
        <f t="shared" si="8"/>
        <v>0</v>
      </c>
      <c r="N105" s="60">
        <f t="shared" si="9"/>
        <v>0</v>
      </c>
      <c r="O105" s="60">
        <f t="shared" si="10"/>
        <v>0</v>
      </c>
    </row>
    <row r="106" spans="1:15" s="7" customFormat="1" ht="60" x14ac:dyDescent="0.25">
      <c r="A106" s="71">
        <v>78</v>
      </c>
      <c r="B106" s="85" t="s">
        <v>130</v>
      </c>
      <c r="C106" s="71" t="s">
        <v>308</v>
      </c>
      <c r="D106" s="86">
        <v>1</v>
      </c>
      <c r="E106" s="90"/>
      <c r="F106" s="90"/>
      <c r="G106" s="60"/>
      <c r="H106" s="60"/>
      <c r="I106" s="60"/>
      <c r="J106" s="60">
        <f t="shared" si="6"/>
        <v>0</v>
      </c>
      <c r="K106" s="140">
        <f t="shared" si="11"/>
        <v>0</v>
      </c>
      <c r="L106" s="60">
        <f t="shared" si="7"/>
        <v>0</v>
      </c>
      <c r="M106" s="60">
        <f t="shared" si="8"/>
        <v>0</v>
      </c>
      <c r="N106" s="60">
        <f t="shared" si="9"/>
        <v>0</v>
      </c>
      <c r="O106" s="60">
        <f t="shared" si="10"/>
        <v>0</v>
      </c>
    </row>
    <row r="107" spans="1:15" s="7" customFormat="1" ht="15" hidden="1" x14ac:dyDescent="0.25">
      <c r="A107" s="71">
        <v>89</v>
      </c>
      <c r="B107" s="88"/>
      <c r="C107" s="70"/>
      <c r="D107" s="89"/>
      <c r="E107" s="90"/>
      <c r="F107" s="90"/>
      <c r="G107" s="60">
        <f t="shared" ref="G107:G118" si="12">ROUND(E107*F107,2)</f>
        <v>0</v>
      </c>
      <c r="H107" s="60"/>
      <c r="I107" s="60"/>
      <c r="J107" s="60">
        <f t="shared" si="6"/>
        <v>0</v>
      </c>
      <c r="K107" s="140">
        <f t="shared" si="11"/>
        <v>0</v>
      </c>
      <c r="L107" s="60">
        <f t="shared" si="7"/>
        <v>0</v>
      </c>
      <c r="M107" s="60">
        <f t="shared" si="8"/>
        <v>0</v>
      </c>
      <c r="N107" s="60">
        <f t="shared" si="9"/>
        <v>0</v>
      </c>
      <c r="O107" s="60">
        <f t="shared" si="10"/>
        <v>0</v>
      </c>
    </row>
    <row r="108" spans="1:15" s="7" customFormat="1" ht="15" hidden="1" x14ac:dyDescent="0.25">
      <c r="A108" s="70">
        <v>90</v>
      </c>
      <c r="B108" s="88"/>
      <c r="C108" s="70"/>
      <c r="D108" s="89"/>
      <c r="E108" s="90"/>
      <c r="F108" s="90"/>
      <c r="G108" s="60">
        <f t="shared" si="12"/>
        <v>0</v>
      </c>
      <c r="H108" s="60"/>
      <c r="I108" s="60"/>
      <c r="J108" s="60">
        <f t="shared" si="6"/>
        <v>0</v>
      </c>
      <c r="K108" s="140">
        <f t="shared" si="11"/>
        <v>0</v>
      </c>
      <c r="L108" s="60">
        <f t="shared" si="7"/>
        <v>0</v>
      </c>
      <c r="M108" s="60">
        <f t="shared" si="8"/>
        <v>0</v>
      </c>
      <c r="N108" s="60">
        <f t="shared" si="9"/>
        <v>0</v>
      </c>
      <c r="O108" s="60">
        <f t="shared" si="10"/>
        <v>0</v>
      </c>
    </row>
    <row r="109" spans="1:15" s="7" customFormat="1" ht="15" hidden="1" x14ac:dyDescent="0.25">
      <c r="A109" s="70">
        <v>91</v>
      </c>
      <c r="B109" s="85"/>
      <c r="C109" s="71"/>
      <c r="D109" s="86"/>
      <c r="E109" s="90"/>
      <c r="F109" s="90"/>
      <c r="G109" s="60">
        <f t="shared" si="12"/>
        <v>0</v>
      </c>
      <c r="H109" s="60"/>
      <c r="I109" s="60"/>
      <c r="J109" s="60">
        <f t="shared" si="6"/>
        <v>0</v>
      </c>
      <c r="K109" s="140">
        <f t="shared" si="11"/>
        <v>0</v>
      </c>
      <c r="L109" s="60">
        <f t="shared" si="7"/>
        <v>0</v>
      </c>
      <c r="M109" s="60">
        <f t="shared" si="8"/>
        <v>0</v>
      </c>
      <c r="N109" s="60">
        <f t="shared" si="9"/>
        <v>0</v>
      </c>
      <c r="O109" s="60">
        <f t="shared" si="10"/>
        <v>0</v>
      </c>
    </row>
    <row r="110" spans="1:15" s="7" customFormat="1" ht="15" hidden="1" x14ac:dyDescent="0.25">
      <c r="A110" s="70">
        <v>92</v>
      </c>
      <c r="B110" s="85"/>
      <c r="C110" s="71"/>
      <c r="D110" s="86"/>
      <c r="E110" s="90"/>
      <c r="F110" s="90"/>
      <c r="G110" s="60">
        <f t="shared" si="12"/>
        <v>0</v>
      </c>
      <c r="H110" s="60"/>
      <c r="I110" s="60"/>
      <c r="J110" s="60">
        <f t="shared" si="6"/>
        <v>0</v>
      </c>
      <c r="K110" s="140">
        <f t="shared" si="11"/>
        <v>0</v>
      </c>
      <c r="L110" s="60">
        <f t="shared" si="7"/>
        <v>0</v>
      </c>
      <c r="M110" s="60">
        <f t="shared" si="8"/>
        <v>0</v>
      </c>
      <c r="N110" s="60">
        <f t="shared" si="9"/>
        <v>0</v>
      </c>
      <c r="O110" s="60">
        <f t="shared" si="10"/>
        <v>0</v>
      </c>
    </row>
    <row r="111" spans="1:15" s="7" customFormat="1" ht="15" hidden="1" x14ac:dyDescent="0.25">
      <c r="A111" s="71">
        <v>93</v>
      </c>
      <c r="B111" s="88"/>
      <c r="C111" s="70"/>
      <c r="D111" s="89"/>
      <c r="E111" s="90"/>
      <c r="F111" s="90"/>
      <c r="G111" s="60">
        <f t="shared" si="12"/>
        <v>0</v>
      </c>
      <c r="H111" s="60"/>
      <c r="I111" s="60"/>
      <c r="J111" s="60">
        <f t="shared" si="6"/>
        <v>0</v>
      </c>
      <c r="K111" s="140">
        <f t="shared" si="11"/>
        <v>0</v>
      </c>
      <c r="L111" s="60">
        <f t="shared" si="7"/>
        <v>0</v>
      </c>
      <c r="M111" s="60">
        <f t="shared" si="8"/>
        <v>0</v>
      </c>
      <c r="N111" s="60">
        <f t="shared" si="9"/>
        <v>0</v>
      </c>
      <c r="O111" s="60">
        <f t="shared" si="10"/>
        <v>0</v>
      </c>
    </row>
    <row r="112" spans="1:15" s="7" customFormat="1" ht="15" hidden="1" x14ac:dyDescent="0.25">
      <c r="A112" s="70">
        <v>94</v>
      </c>
      <c r="B112" s="88"/>
      <c r="C112" s="70"/>
      <c r="D112" s="89"/>
      <c r="E112" s="90"/>
      <c r="F112" s="90"/>
      <c r="G112" s="60">
        <f t="shared" si="12"/>
        <v>0</v>
      </c>
      <c r="H112" s="60"/>
      <c r="I112" s="60"/>
      <c r="J112" s="60">
        <f t="shared" si="6"/>
        <v>0</v>
      </c>
      <c r="K112" s="140">
        <f t="shared" si="11"/>
        <v>0</v>
      </c>
      <c r="L112" s="60">
        <f t="shared" si="7"/>
        <v>0</v>
      </c>
      <c r="M112" s="60">
        <f t="shared" si="8"/>
        <v>0</v>
      </c>
      <c r="N112" s="60">
        <f t="shared" si="9"/>
        <v>0</v>
      </c>
      <c r="O112" s="60">
        <f t="shared" si="10"/>
        <v>0</v>
      </c>
    </row>
    <row r="113" spans="1:15" s="7" customFormat="1" ht="15" hidden="1" x14ac:dyDescent="0.25">
      <c r="A113" s="70">
        <v>95</v>
      </c>
      <c r="B113" s="85"/>
      <c r="C113" s="71"/>
      <c r="D113" s="86"/>
      <c r="E113" s="90"/>
      <c r="F113" s="90"/>
      <c r="G113" s="60">
        <f t="shared" si="12"/>
        <v>0</v>
      </c>
      <c r="H113" s="60"/>
      <c r="I113" s="60"/>
      <c r="J113" s="60">
        <f t="shared" si="6"/>
        <v>0</v>
      </c>
      <c r="K113" s="140">
        <f t="shared" si="11"/>
        <v>0</v>
      </c>
      <c r="L113" s="60">
        <f t="shared" si="7"/>
        <v>0</v>
      </c>
      <c r="M113" s="60">
        <f t="shared" si="8"/>
        <v>0</v>
      </c>
      <c r="N113" s="60">
        <f t="shared" si="9"/>
        <v>0</v>
      </c>
      <c r="O113" s="60">
        <f t="shared" si="10"/>
        <v>0</v>
      </c>
    </row>
    <row r="114" spans="1:15" s="7" customFormat="1" ht="15" hidden="1" x14ac:dyDescent="0.25">
      <c r="A114" s="70">
        <v>96</v>
      </c>
      <c r="B114" s="85"/>
      <c r="C114" s="71"/>
      <c r="D114" s="86"/>
      <c r="E114" s="90"/>
      <c r="F114" s="90"/>
      <c r="G114" s="60">
        <f t="shared" si="12"/>
        <v>0</v>
      </c>
      <c r="H114" s="60"/>
      <c r="I114" s="60"/>
      <c r="J114" s="60">
        <f t="shared" si="6"/>
        <v>0</v>
      </c>
      <c r="K114" s="140">
        <f t="shared" si="11"/>
        <v>0</v>
      </c>
      <c r="L114" s="60">
        <f t="shared" si="7"/>
        <v>0</v>
      </c>
      <c r="M114" s="60">
        <f t="shared" si="8"/>
        <v>0</v>
      </c>
      <c r="N114" s="60">
        <f t="shared" si="9"/>
        <v>0</v>
      </c>
      <c r="O114" s="60">
        <f t="shared" si="10"/>
        <v>0</v>
      </c>
    </row>
    <row r="115" spans="1:15" s="7" customFormat="1" ht="15" hidden="1" x14ac:dyDescent="0.25">
      <c r="A115" s="71">
        <v>97</v>
      </c>
      <c r="B115" s="88"/>
      <c r="C115" s="70"/>
      <c r="D115" s="89"/>
      <c r="E115" s="90"/>
      <c r="F115" s="90"/>
      <c r="G115" s="60">
        <f t="shared" si="12"/>
        <v>0</v>
      </c>
      <c r="H115" s="60"/>
      <c r="I115" s="60"/>
      <c r="J115" s="60">
        <f t="shared" si="6"/>
        <v>0</v>
      </c>
      <c r="K115" s="140">
        <f t="shared" si="11"/>
        <v>0</v>
      </c>
      <c r="L115" s="60">
        <f t="shared" si="7"/>
        <v>0</v>
      </c>
      <c r="M115" s="60">
        <f t="shared" si="8"/>
        <v>0</v>
      </c>
      <c r="N115" s="60">
        <f t="shared" si="9"/>
        <v>0</v>
      </c>
      <c r="O115" s="60">
        <f t="shared" si="10"/>
        <v>0</v>
      </c>
    </row>
    <row r="116" spans="1:15" s="7" customFormat="1" ht="15" hidden="1" x14ac:dyDescent="0.25">
      <c r="A116" s="70">
        <v>98</v>
      </c>
      <c r="B116" s="88"/>
      <c r="C116" s="70"/>
      <c r="D116" s="89"/>
      <c r="E116" s="90"/>
      <c r="F116" s="90"/>
      <c r="G116" s="60">
        <f t="shared" si="12"/>
        <v>0</v>
      </c>
      <c r="H116" s="60"/>
      <c r="I116" s="60"/>
      <c r="J116" s="60">
        <f t="shared" si="6"/>
        <v>0</v>
      </c>
      <c r="K116" s="140">
        <f t="shared" si="11"/>
        <v>0</v>
      </c>
      <c r="L116" s="60">
        <f t="shared" si="7"/>
        <v>0</v>
      </c>
      <c r="M116" s="60">
        <f t="shared" si="8"/>
        <v>0</v>
      </c>
      <c r="N116" s="60">
        <f t="shared" si="9"/>
        <v>0</v>
      </c>
      <c r="O116" s="60">
        <f t="shared" si="10"/>
        <v>0</v>
      </c>
    </row>
    <row r="117" spans="1:15" s="7" customFormat="1" ht="15" hidden="1" x14ac:dyDescent="0.25">
      <c r="A117" s="70">
        <v>99</v>
      </c>
      <c r="B117" s="85"/>
      <c r="C117" s="71"/>
      <c r="D117" s="86"/>
      <c r="E117" s="90"/>
      <c r="F117" s="90"/>
      <c r="G117" s="60">
        <f t="shared" si="12"/>
        <v>0</v>
      </c>
      <c r="H117" s="60"/>
      <c r="I117" s="60"/>
      <c r="J117" s="60">
        <f t="shared" si="6"/>
        <v>0</v>
      </c>
      <c r="K117" s="140">
        <f t="shared" si="11"/>
        <v>0</v>
      </c>
      <c r="L117" s="60">
        <f t="shared" si="7"/>
        <v>0</v>
      </c>
      <c r="M117" s="60">
        <f t="shared" si="8"/>
        <v>0</v>
      </c>
      <c r="N117" s="60">
        <f t="shared" si="9"/>
        <v>0</v>
      </c>
      <c r="O117" s="60">
        <f t="shared" si="10"/>
        <v>0</v>
      </c>
    </row>
    <row r="118" spans="1:15" s="7" customFormat="1" ht="15" hidden="1" x14ac:dyDescent="0.25">
      <c r="A118" s="70">
        <v>100</v>
      </c>
      <c r="B118" s="85"/>
      <c r="C118" s="71"/>
      <c r="D118" s="86"/>
      <c r="E118" s="90"/>
      <c r="F118" s="90"/>
      <c r="G118" s="60">
        <f t="shared" si="12"/>
        <v>0</v>
      </c>
      <c r="H118" s="60"/>
      <c r="I118" s="60"/>
      <c r="J118" s="60">
        <f t="shared" si="6"/>
        <v>0</v>
      </c>
      <c r="K118" s="140">
        <f t="shared" si="11"/>
        <v>0</v>
      </c>
      <c r="L118" s="60">
        <f t="shared" si="7"/>
        <v>0</v>
      </c>
      <c r="M118" s="60">
        <f t="shared" si="8"/>
        <v>0</v>
      </c>
      <c r="N118" s="60">
        <f t="shared" si="9"/>
        <v>0</v>
      </c>
      <c r="O118" s="60">
        <f t="shared" si="10"/>
        <v>0</v>
      </c>
    </row>
    <row r="119" spans="1:15" ht="15.75" x14ac:dyDescent="0.25">
      <c r="A119" s="66"/>
      <c r="B119" s="64"/>
      <c r="C119" s="65"/>
      <c r="D119" s="62"/>
      <c r="E119" s="63"/>
      <c r="F119" s="63"/>
      <c r="G119" s="63"/>
      <c r="H119" s="63"/>
      <c r="I119" s="63"/>
      <c r="J119" s="63"/>
      <c r="K119" s="142"/>
      <c r="L119" s="63"/>
      <c r="M119" s="63"/>
      <c r="N119" s="63"/>
      <c r="O119" s="60"/>
    </row>
    <row r="120" spans="1:15" ht="15.75" customHeight="1" x14ac:dyDescent="0.25">
      <c r="A120" s="170" t="s">
        <v>63</v>
      </c>
      <c r="B120" s="171"/>
      <c r="C120" s="171"/>
      <c r="D120" s="171"/>
      <c r="E120" s="171"/>
      <c r="F120" s="171"/>
      <c r="G120" s="171"/>
      <c r="H120" s="171"/>
      <c r="I120" s="171"/>
      <c r="J120" s="172"/>
      <c r="K120" s="143">
        <f>SUM(K21:K119)</f>
        <v>0</v>
      </c>
      <c r="L120" s="69">
        <f>SUM(L21:L119)</f>
        <v>0</v>
      </c>
      <c r="M120" s="69">
        <f>SUM(M21:M119)</f>
        <v>0</v>
      </c>
      <c r="N120" s="69">
        <f>SUM(N21:N119)</f>
        <v>0</v>
      </c>
      <c r="O120" s="69">
        <f>SUM(O21:O119)</f>
        <v>0</v>
      </c>
    </row>
    <row r="121" spans="1:15" ht="15" x14ac:dyDescent="0.25">
      <c r="B121" s="7"/>
      <c r="C121" s="7"/>
      <c r="D121" s="7"/>
      <c r="E121" s="7"/>
      <c r="F121" s="7"/>
      <c r="G121" s="7"/>
      <c r="H121" s="7"/>
      <c r="I121" s="7"/>
      <c r="J121" s="7"/>
      <c r="K121" s="7"/>
      <c r="L121" s="7"/>
      <c r="M121" s="7"/>
      <c r="N121" s="7"/>
      <c r="O121" s="7"/>
    </row>
    <row r="122" spans="1:15" ht="15" x14ac:dyDescent="0.25">
      <c r="A122" s="7"/>
      <c r="B122" s="25" t="s">
        <v>19</v>
      </c>
      <c r="C122" s="7"/>
      <c r="D122" s="7"/>
      <c r="E122" s="7"/>
      <c r="F122" s="7"/>
      <c r="G122" s="7"/>
      <c r="H122" s="7"/>
      <c r="I122" s="7"/>
      <c r="J122" s="7"/>
      <c r="K122" s="7"/>
      <c r="L122" s="7"/>
      <c r="M122" s="7"/>
      <c r="N122" s="7"/>
      <c r="O122" s="7"/>
    </row>
    <row r="123" spans="1:15" ht="15" x14ac:dyDescent="0.25">
      <c r="A123" s="7"/>
      <c r="B123" s="49" t="s">
        <v>20</v>
      </c>
      <c r="C123" s="7"/>
      <c r="D123" s="7"/>
      <c r="E123" s="7"/>
      <c r="F123" s="7"/>
      <c r="G123" s="7"/>
      <c r="H123" s="7"/>
      <c r="I123" s="7"/>
      <c r="J123" s="7"/>
      <c r="K123" s="7"/>
      <c r="L123" s="7"/>
      <c r="M123" s="7"/>
      <c r="N123" s="7"/>
      <c r="O123" s="7"/>
    </row>
    <row r="124" spans="1:15" ht="15" x14ac:dyDescent="0.25">
      <c r="A124" s="7"/>
      <c r="B124" s="7"/>
      <c r="C124" s="7"/>
      <c r="D124" s="7"/>
      <c r="E124" s="7"/>
      <c r="F124" s="7"/>
      <c r="G124" s="7"/>
      <c r="H124" s="7"/>
      <c r="I124" s="7"/>
      <c r="J124" s="7"/>
      <c r="K124" s="7"/>
      <c r="L124" s="7"/>
      <c r="M124" s="7"/>
      <c r="N124" s="7"/>
      <c r="O124" s="7"/>
    </row>
    <row r="125" spans="1:15" ht="15" x14ac:dyDescent="0.25">
      <c r="A125" s="7"/>
      <c r="B125" s="7" t="s">
        <v>22</v>
      </c>
      <c r="C125" s="7"/>
      <c r="D125" s="7"/>
      <c r="E125" s="7"/>
      <c r="F125" s="7"/>
      <c r="G125" s="7"/>
      <c r="H125" s="7"/>
      <c r="I125" s="7"/>
      <c r="J125" s="7"/>
      <c r="K125" s="7"/>
      <c r="L125" s="7"/>
      <c r="M125" s="7"/>
      <c r="N125" s="7"/>
      <c r="O125" s="7"/>
    </row>
    <row r="126" spans="1:15" ht="15" x14ac:dyDescent="0.25">
      <c r="A126" s="7"/>
      <c r="B126" s="49" t="s">
        <v>40</v>
      </c>
      <c r="C126" s="7"/>
      <c r="D126" s="7"/>
      <c r="E126" s="7"/>
      <c r="F126" s="7"/>
      <c r="G126" s="7"/>
      <c r="H126" s="7"/>
      <c r="I126" s="7"/>
      <c r="J126" s="7"/>
      <c r="K126" s="7"/>
      <c r="L126" s="7"/>
      <c r="M126" s="7"/>
      <c r="N126" s="7"/>
      <c r="O126" s="7"/>
    </row>
    <row r="127" spans="1:15" ht="15" x14ac:dyDescent="0.25">
      <c r="A127" s="7"/>
      <c r="B127" s="7"/>
      <c r="C127" s="7"/>
      <c r="D127" s="7"/>
      <c r="E127" s="7"/>
      <c r="F127" s="7"/>
      <c r="G127" s="7"/>
      <c r="H127" s="7"/>
      <c r="I127" s="7"/>
      <c r="J127" s="7"/>
      <c r="K127" s="7"/>
      <c r="L127" s="7"/>
      <c r="M127" s="7"/>
      <c r="N127" s="7"/>
      <c r="O127" s="7"/>
    </row>
    <row r="128" spans="1:15" ht="15" x14ac:dyDescent="0.25">
      <c r="A128" s="7"/>
    </row>
  </sheetData>
  <mergeCells count="7">
    <mergeCell ref="K17:O17"/>
    <mergeCell ref="A120:J120"/>
    <mergeCell ref="A17:A18"/>
    <mergeCell ref="B17:B18"/>
    <mergeCell ref="C17:C18"/>
    <mergeCell ref="D17:D18"/>
    <mergeCell ref="E17:J1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30"/>
  <sheetViews>
    <sheetView topLeftCell="A10" zoomScale="90" zoomScaleNormal="90" workbookViewId="0">
      <selection activeCell="E22" sqref="E22:I105"/>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115</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410</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30" x14ac:dyDescent="0.25">
      <c r="A22" s="71">
        <v>1</v>
      </c>
      <c r="B22" s="88" t="s">
        <v>128</v>
      </c>
      <c r="C22" s="71" t="s">
        <v>129</v>
      </c>
      <c r="D22" s="89">
        <v>1</v>
      </c>
      <c r="E22" s="87"/>
      <c r="F22" s="60"/>
      <c r="G22" s="60"/>
      <c r="H22" s="60"/>
      <c r="I22" s="60"/>
      <c r="J22" s="60">
        <f t="shared" ref="J22:J84" si="0">I22+H22+G22</f>
        <v>0</v>
      </c>
      <c r="K22" s="140">
        <f>ROUND(D22*E22,1)</f>
        <v>0</v>
      </c>
      <c r="L22" s="60">
        <f t="shared" ref="L22:L84" si="1">ROUND(D22*G22,2)</f>
        <v>0</v>
      </c>
      <c r="M22" s="60">
        <f t="shared" ref="M22:M84" si="2">ROUND(D22*H22,2)</f>
        <v>0</v>
      </c>
      <c r="N22" s="60">
        <f t="shared" ref="N22:N84" si="3">ROUND(D22*I22,2)</f>
        <v>0</v>
      </c>
      <c r="O22" s="60">
        <f t="shared" ref="O22:O84" si="4">N22+M22+L22</f>
        <v>0</v>
      </c>
    </row>
    <row r="23" spans="1:16" s="7" customFormat="1" ht="60" x14ac:dyDescent="0.25">
      <c r="A23" s="70">
        <v>2</v>
      </c>
      <c r="B23" s="88" t="s">
        <v>130</v>
      </c>
      <c r="C23" s="70" t="s">
        <v>129</v>
      </c>
      <c r="D23" s="89">
        <v>1</v>
      </c>
      <c r="E23" s="87"/>
      <c r="F23" s="60"/>
      <c r="G23" s="60"/>
      <c r="H23" s="60"/>
      <c r="I23" s="60"/>
      <c r="J23" s="60">
        <f t="shared" si="0"/>
        <v>0</v>
      </c>
      <c r="K23" s="140">
        <f t="shared" ref="K23:K86" si="5">ROUND(D23*E23,1)</f>
        <v>0</v>
      </c>
      <c r="L23" s="60">
        <f t="shared" si="1"/>
        <v>0</v>
      </c>
      <c r="M23" s="60">
        <f t="shared" si="2"/>
        <v>0</v>
      </c>
      <c r="N23" s="60">
        <f t="shared" si="3"/>
        <v>0</v>
      </c>
      <c r="O23" s="60">
        <f t="shared" si="4"/>
        <v>0</v>
      </c>
    </row>
    <row r="24" spans="1:16" s="7" customFormat="1" ht="15" x14ac:dyDescent="0.25">
      <c r="A24" s="96"/>
      <c r="B24" s="97" t="s">
        <v>131</v>
      </c>
      <c r="C24" s="91"/>
      <c r="D24" s="92"/>
      <c r="E24" s="93"/>
      <c r="F24" s="94"/>
      <c r="G24" s="94"/>
      <c r="H24" s="94"/>
      <c r="I24" s="94"/>
      <c r="J24" s="94"/>
      <c r="K24" s="141"/>
      <c r="L24" s="94"/>
      <c r="M24" s="94"/>
      <c r="N24" s="94"/>
      <c r="O24" s="94"/>
    </row>
    <row r="25" spans="1:16" s="7" customFormat="1" ht="30" x14ac:dyDescent="0.25">
      <c r="A25" s="70">
        <v>3</v>
      </c>
      <c r="B25" s="88" t="s">
        <v>132</v>
      </c>
      <c r="C25" s="70" t="s">
        <v>133</v>
      </c>
      <c r="D25" s="86">
        <v>3.1</v>
      </c>
      <c r="E25" s="87"/>
      <c r="F25" s="60"/>
      <c r="G25" s="60"/>
      <c r="H25" s="60"/>
      <c r="I25" s="60"/>
      <c r="J25" s="60">
        <f t="shared" si="0"/>
        <v>0</v>
      </c>
      <c r="K25" s="140">
        <f t="shared" si="5"/>
        <v>0</v>
      </c>
      <c r="L25" s="60">
        <f t="shared" si="1"/>
        <v>0</v>
      </c>
      <c r="M25" s="60">
        <f t="shared" si="2"/>
        <v>0</v>
      </c>
      <c r="N25" s="60">
        <f t="shared" si="3"/>
        <v>0</v>
      </c>
      <c r="O25" s="60">
        <f t="shared" si="4"/>
        <v>0</v>
      </c>
    </row>
    <row r="26" spans="1:16" s="7" customFormat="1" ht="15" x14ac:dyDescent="0.25">
      <c r="A26" s="71">
        <v>4</v>
      </c>
      <c r="B26" s="85" t="s">
        <v>134</v>
      </c>
      <c r="C26" s="71" t="s">
        <v>133</v>
      </c>
      <c r="D26" s="86">
        <v>41.8</v>
      </c>
      <c r="E26" s="87"/>
      <c r="F26" s="60"/>
      <c r="G26" s="60"/>
      <c r="H26" s="60"/>
      <c r="I26" s="60"/>
      <c r="J26" s="60">
        <f t="shared" si="0"/>
        <v>0</v>
      </c>
      <c r="K26" s="140">
        <f t="shared" si="5"/>
        <v>0</v>
      </c>
      <c r="L26" s="60">
        <f t="shared" si="1"/>
        <v>0</v>
      </c>
      <c r="M26" s="60">
        <f t="shared" si="2"/>
        <v>0</v>
      </c>
      <c r="N26" s="60">
        <f t="shared" si="3"/>
        <v>0</v>
      </c>
      <c r="O26" s="60">
        <f t="shared" si="4"/>
        <v>0</v>
      </c>
    </row>
    <row r="27" spans="1:16" s="7" customFormat="1" ht="30" x14ac:dyDescent="0.25">
      <c r="A27" s="70">
        <v>5</v>
      </c>
      <c r="B27" s="88" t="s">
        <v>137</v>
      </c>
      <c r="C27" s="71" t="s">
        <v>133</v>
      </c>
      <c r="D27" s="89">
        <v>2.2999999999999998</v>
      </c>
      <c r="E27" s="87"/>
      <c r="F27" s="60"/>
      <c r="G27" s="60"/>
      <c r="H27" s="60"/>
      <c r="I27" s="60"/>
      <c r="J27" s="60">
        <f t="shared" si="0"/>
        <v>0</v>
      </c>
      <c r="K27" s="140">
        <f t="shared" si="5"/>
        <v>0</v>
      </c>
      <c r="L27" s="60">
        <f t="shared" si="1"/>
        <v>0</v>
      </c>
      <c r="M27" s="60">
        <f t="shared" si="2"/>
        <v>0</v>
      </c>
      <c r="N27" s="60">
        <f t="shared" si="3"/>
        <v>0</v>
      </c>
      <c r="O27" s="60">
        <f t="shared" si="4"/>
        <v>0</v>
      </c>
    </row>
    <row r="28" spans="1:16" s="7" customFormat="1" ht="15" x14ac:dyDescent="0.25">
      <c r="A28" s="70">
        <v>6</v>
      </c>
      <c r="B28" s="88" t="s">
        <v>138</v>
      </c>
      <c r="C28" s="71" t="s">
        <v>133</v>
      </c>
      <c r="D28" s="89">
        <v>12.6</v>
      </c>
      <c r="E28" s="90"/>
      <c r="F28" s="90"/>
      <c r="G28" s="60"/>
      <c r="H28" s="60"/>
      <c r="I28" s="60"/>
      <c r="J28" s="60">
        <f t="shared" si="0"/>
        <v>0</v>
      </c>
      <c r="K28" s="140">
        <f t="shared" si="5"/>
        <v>0</v>
      </c>
      <c r="L28" s="60">
        <f t="shared" si="1"/>
        <v>0</v>
      </c>
      <c r="M28" s="60">
        <f t="shared" si="2"/>
        <v>0</v>
      </c>
      <c r="N28" s="60">
        <f t="shared" si="3"/>
        <v>0</v>
      </c>
      <c r="O28" s="60">
        <f t="shared" si="4"/>
        <v>0</v>
      </c>
    </row>
    <row r="29" spans="1:16" s="7" customFormat="1" ht="15" x14ac:dyDescent="0.25">
      <c r="A29" s="71">
        <v>7</v>
      </c>
      <c r="B29" s="88" t="s">
        <v>411</v>
      </c>
      <c r="C29" s="71" t="s">
        <v>129</v>
      </c>
      <c r="D29" s="89">
        <v>2</v>
      </c>
      <c r="E29" s="87"/>
      <c r="F29" s="60"/>
      <c r="G29" s="60"/>
      <c r="H29" s="60"/>
      <c r="I29" s="60"/>
      <c r="J29" s="60">
        <f t="shared" si="0"/>
        <v>0</v>
      </c>
      <c r="K29" s="140">
        <f t="shared" si="5"/>
        <v>0</v>
      </c>
      <c r="L29" s="60">
        <f t="shared" si="1"/>
        <v>0</v>
      </c>
      <c r="M29" s="60">
        <f t="shared" si="2"/>
        <v>0</v>
      </c>
      <c r="N29" s="60">
        <f t="shared" si="3"/>
        <v>0</v>
      </c>
      <c r="O29" s="60">
        <f t="shared" si="4"/>
        <v>0</v>
      </c>
    </row>
    <row r="30" spans="1:16" s="7" customFormat="1" ht="30" x14ac:dyDescent="0.25">
      <c r="A30" s="70">
        <v>8</v>
      </c>
      <c r="B30" s="88" t="s">
        <v>293</v>
      </c>
      <c r="C30" s="71" t="s">
        <v>129</v>
      </c>
      <c r="D30" s="89">
        <v>2</v>
      </c>
      <c r="E30" s="87"/>
      <c r="F30" s="60"/>
      <c r="G30" s="60"/>
      <c r="H30" s="60"/>
      <c r="I30" s="60"/>
      <c r="J30" s="60">
        <f t="shared" si="0"/>
        <v>0</v>
      </c>
      <c r="K30" s="140">
        <f t="shared" si="5"/>
        <v>0</v>
      </c>
      <c r="L30" s="60">
        <f t="shared" si="1"/>
        <v>0</v>
      </c>
      <c r="M30" s="60">
        <f t="shared" si="2"/>
        <v>0</v>
      </c>
      <c r="N30" s="60">
        <f t="shared" si="3"/>
        <v>0</v>
      </c>
      <c r="O30" s="60">
        <f t="shared" si="4"/>
        <v>0</v>
      </c>
    </row>
    <row r="31" spans="1:16" s="7" customFormat="1" ht="30" x14ac:dyDescent="0.25">
      <c r="A31" s="71">
        <v>9</v>
      </c>
      <c r="B31" s="88" t="s">
        <v>343</v>
      </c>
      <c r="C31" s="71" t="s">
        <v>133</v>
      </c>
      <c r="D31" s="86">
        <v>12.6</v>
      </c>
      <c r="E31" s="87"/>
      <c r="F31" s="60"/>
      <c r="G31" s="60"/>
      <c r="H31" s="60"/>
      <c r="I31" s="60"/>
      <c r="J31" s="60">
        <f t="shared" si="0"/>
        <v>0</v>
      </c>
      <c r="K31" s="140">
        <f t="shared" si="5"/>
        <v>0</v>
      </c>
      <c r="L31" s="60">
        <f t="shared" si="1"/>
        <v>0</v>
      </c>
      <c r="M31" s="60">
        <f t="shared" si="2"/>
        <v>0</v>
      </c>
      <c r="N31" s="60">
        <f t="shared" si="3"/>
        <v>0</v>
      </c>
      <c r="O31" s="60">
        <f t="shared" si="4"/>
        <v>0</v>
      </c>
    </row>
    <row r="32" spans="1:16" s="7" customFormat="1" ht="15" x14ac:dyDescent="0.25">
      <c r="A32" s="70">
        <v>10</v>
      </c>
      <c r="B32" s="85" t="s">
        <v>140</v>
      </c>
      <c r="C32" s="70" t="s">
        <v>141</v>
      </c>
      <c r="D32" s="86">
        <v>60</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15" x14ac:dyDescent="0.25">
      <c r="A33" s="70">
        <v>11</v>
      </c>
      <c r="B33" s="88" t="s">
        <v>142</v>
      </c>
      <c r="C33" s="70" t="s">
        <v>129</v>
      </c>
      <c r="D33" s="89">
        <v>1</v>
      </c>
      <c r="E33" s="87"/>
      <c r="F33" s="60"/>
      <c r="G33" s="60"/>
      <c r="H33" s="60"/>
      <c r="I33" s="60"/>
      <c r="J33" s="60">
        <f t="shared" si="0"/>
        <v>0</v>
      </c>
      <c r="K33" s="140">
        <f t="shared" si="5"/>
        <v>0</v>
      </c>
      <c r="L33" s="60">
        <f t="shared" si="1"/>
        <v>0</v>
      </c>
      <c r="M33" s="60">
        <f t="shared" si="2"/>
        <v>0</v>
      </c>
      <c r="N33" s="60">
        <f t="shared" si="3"/>
        <v>0</v>
      </c>
      <c r="O33" s="60">
        <f t="shared" si="4"/>
        <v>0</v>
      </c>
    </row>
    <row r="34" spans="1:15" s="7" customFormat="1" ht="30" x14ac:dyDescent="0.25">
      <c r="A34" s="71">
        <v>12</v>
      </c>
      <c r="B34" s="88" t="s">
        <v>143</v>
      </c>
      <c r="C34" s="71" t="s">
        <v>129</v>
      </c>
      <c r="D34" s="89">
        <v>1</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30" x14ac:dyDescent="0.25">
      <c r="A35" s="70">
        <v>13</v>
      </c>
      <c r="B35" s="88" t="s">
        <v>144</v>
      </c>
      <c r="C35" s="70" t="s">
        <v>129</v>
      </c>
      <c r="D35" s="89">
        <v>1</v>
      </c>
      <c r="E35" s="87"/>
      <c r="F35" s="60"/>
      <c r="G35" s="60"/>
      <c r="H35" s="60"/>
      <c r="I35" s="60"/>
      <c r="J35" s="60">
        <f t="shared" si="0"/>
        <v>0</v>
      </c>
      <c r="K35" s="140">
        <f t="shared" si="5"/>
        <v>0</v>
      </c>
      <c r="L35" s="60">
        <f t="shared" si="1"/>
        <v>0</v>
      </c>
      <c r="M35" s="60">
        <f t="shared" si="2"/>
        <v>0</v>
      </c>
      <c r="N35" s="60">
        <f t="shared" si="3"/>
        <v>0</v>
      </c>
      <c r="O35" s="60">
        <f t="shared" si="4"/>
        <v>0</v>
      </c>
    </row>
    <row r="36" spans="1:15" s="7" customFormat="1" ht="15" x14ac:dyDescent="0.25">
      <c r="A36" s="71">
        <v>14</v>
      </c>
      <c r="B36" s="88" t="s">
        <v>146</v>
      </c>
      <c r="C36" s="70" t="s">
        <v>129</v>
      </c>
      <c r="D36" s="89">
        <v>2</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30" x14ac:dyDescent="0.25">
      <c r="A37" s="70">
        <v>15</v>
      </c>
      <c r="B37" s="88" t="s">
        <v>147</v>
      </c>
      <c r="C37" s="70" t="s">
        <v>148</v>
      </c>
      <c r="D37" s="89">
        <v>7</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30" x14ac:dyDescent="0.25">
      <c r="A38" s="70">
        <v>16</v>
      </c>
      <c r="B38" s="88" t="s">
        <v>149</v>
      </c>
      <c r="C38" s="71" t="s">
        <v>141</v>
      </c>
      <c r="D38" s="86">
        <v>2</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15" x14ac:dyDescent="0.25">
      <c r="A39" s="71">
        <v>17</v>
      </c>
      <c r="B39" s="85" t="s">
        <v>150</v>
      </c>
      <c r="C39" s="71" t="s">
        <v>151</v>
      </c>
      <c r="D39" s="86">
        <v>2</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30" x14ac:dyDescent="0.25">
      <c r="A40" s="70">
        <v>18</v>
      </c>
      <c r="B40" s="88" t="s">
        <v>294</v>
      </c>
      <c r="C40" s="70" t="s">
        <v>129</v>
      </c>
      <c r="D40" s="89">
        <v>1</v>
      </c>
      <c r="E40" s="90"/>
      <c r="F40" s="90"/>
      <c r="G40" s="60"/>
      <c r="H40" s="60"/>
      <c r="I40" s="60"/>
      <c r="J40" s="60">
        <f t="shared" si="0"/>
        <v>0</v>
      </c>
      <c r="K40" s="140">
        <f t="shared" si="5"/>
        <v>0</v>
      </c>
      <c r="L40" s="60">
        <f t="shared" si="1"/>
        <v>0</v>
      </c>
      <c r="M40" s="60">
        <f t="shared" si="2"/>
        <v>0</v>
      </c>
      <c r="N40" s="60">
        <f t="shared" si="3"/>
        <v>0</v>
      </c>
      <c r="O40" s="60">
        <f t="shared" si="4"/>
        <v>0</v>
      </c>
    </row>
    <row r="41" spans="1:15" s="7" customFormat="1" ht="15" x14ac:dyDescent="0.25">
      <c r="A41" s="96"/>
      <c r="B41" s="97" t="s">
        <v>153</v>
      </c>
      <c r="C41" s="91"/>
      <c r="D41" s="92"/>
      <c r="E41" s="93"/>
      <c r="F41" s="94"/>
      <c r="G41" s="94"/>
      <c r="H41" s="94"/>
      <c r="I41" s="94"/>
      <c r="J41" s="94"/>
      <c r="K41" s="141"/>
      <c r="L41" s="94"/>
      <c r="M41" s="94"/>
      <c r="N41" s="94"/>
      <c r="O41" s="94"/>
    </row>
    <row r="42" spans="1:15" s="7" customFormat="1" ht="180" x14ac:dyDescent="0.25">
      <c r="A42" s="71">
        <v>19</v>
      </c>
      <c r="B42" s="88" t="s">
        <v>154</v>
      </c>
      <c r="C42" s="71" t="s">
        <v>133</v>
      </c>
      <c r="D42" s="89">
        <v>2.2999999999999998</v>
      </c>
      <c r="E42" s="90"/>
      <c r="F42" s="90"/>
      <c r="G42" s="60"/>
      <c r="H42" s="60"/>
      <c r="I42" s="60"/>
      <c r="J42" s="60">
        <f t="shared" si="0"/>
        <v>0</v>
      </c>
      <c r="K42" s="140">
        <f t="shared" si="5"/>
        <v>0</v>
      </c>
      <c r="L42" s="60">
        <f t="shared" si="1"/>
        <v>0</v>
      </c>
      <c r="M42" s="60">
        <f t="shared" si="2"/>
        <v>0</v>
      </c>
      <c r="N42" s="60">
        <f t="shared" si="3"/>
        <v>0</v>
      </c>
      <c r="O42" s="60">
        <f t="shared" si="4"/>
        <v>0</v>
      </c>
    </row>
    <row r="43" spans="1:15" s="7" customFormat="1" ht="15" x14ac:dyDescent="0.25">
      <c r="A43" s="70">
        <v>20</v>
      </c>
      <c r="B43" s="88" t="s">
        <v>379</v>
      </c>
      <c r="C43" s="70" t="s">
        <v>129</v>
      </c>
      <c r="D43" s="89">
        <v>2</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30" x14ac:dyDescent="0.25">
      <c r="A44" s="71">
        <v>21</v>
      </c>
      <c r="B44" s="88" t="s">
        <v>295</v>
      </c>
      <c r="C44" s="71" t="s">
        <v>129</v>
      </c>
      <c r="D44" s="86">
        <v>2</v>
      </c>
      <c r="E44" s="87"/>
      <c r="F44" s="60"/>
      <c r="G44" s="60"/>
      <c r="H44" s="60"/>
      <c r="I44" s="60"/>
      <c r="J44" s="60">
        <f t="shared" si="0"/>
        <v>0</v>
      </c>
      <c r="K44" s="140">
        <f t="shared" si="5"/>
        <v>0</v>
      </c>
      <c r="L44" s="60">
        <f t="shared" si="1"/>
        <v>0</v>
      </c>
      <c r="M44" s="60">
        <f t="shared" si="2"/>
        <v>0</v>
      </c>
      <c r="N44" s="60">
        <f t="shared" si="3"/>
        <v>0</v>
      </c>
      <c r="O44" s="60">
        <f t="shared" si="4"/>
        <v>0</v>
      </c>
    </row>
    <row r="45" spans="1:15" s="7" customFormat="1" ht="45" x14ac:dyDescent="0.25">
      <c r="A45" s="70">
        <v>22</v>
      </c>
      <c r="B45" s="85" t="s">
        <v>412</v>
      </c>
      <c r="C45" s="71" t="s">
        <v>129</v>
      </c>
      <c r="D45" s="86">
        <v>2</v>
      </c>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60" x14ac:dyDescent="0.25">
      <c r="A46" s="71">
        <v>23</v>
      </c>
      <c r="B46" s="88" t="s">
        <v>296</v>
      </c>
      <c r="C46" s="70" t="s">
        <v>133</v>
      </c>
      <c r="D46" s="89">
        <v>5.5</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45" x14ac:dyDescent="0.25">
      <c r="A47" s="70">
        <v>24</v>
      </c>
      <c r="B47" s="88" t="s">
        <v>297</v>
      </c>
      <c r="C47" s="70" t="s">
        <v>133</v>
      </c>
      <c r="D47" s="89">
        <v>3</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75" x14ac:dyDescent="0.25">
      <c r="A48" s="71">
        <v>25</v>
      </c>
      <c r="B48" s="88" t="s">
        <v>155</v>
      </c>
      <c r="C48" s="71" t="s">
        <v>129</v>
      </c>
      <c r="D48" s="89">
        <v>1</v>
      </c>
      <c r="E48" s="90"/>
      <c r="F48" s="90"/>
      <c r="G48" s="60"/>
      <c r="H48" s="60"/>
      <c r="I48" s="60"/>
      <c r="J48" s="60">
        <f t="shared" si="0"/>
        <v>0</v>
      </c>
      <c r="K48" s="140">
        <f t="shared" si="5"/>
        <v>0</v>
      </c>
      <c r="L48" s="60">
        <f t="shared" si="1"/>
        <v>0</v>
      </c>
      <c r="M48" s="60">
        <f t="shared" si="2"/>
        <v>0</v>
      </c>
      <c r="N48" s="60">
        <f t="shared" si="3"/>
        <v>0</v>
      </c>
      <c r="O48" s="60">
        <f t="shared" si="4"/>
        <v>0</v>
      </c>
    </row>
    <row r="49" spans="1:15" s="7" customFormat="1" ht="30" x14ac:dyDescent="0.25">
      <c r="A49" s="70">
        <v>26</v>
      </c>
      <c r="B49" s="88" t="s">
        <v>299</v>
      </c>
      <c r="C49" s="70" t="s">
        <v>129</v>
      </c>
      <c r="D49" s="89">
        <v>1</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30" x14ac:dyDescent="0.25">
      <c r="A50" s="71">
        <v>27</v>
      </c>
      <c r="B50" s="88" t="s">
        <v>413</v>
      </c>
      <c r="C50" s="71" t="s">
        <v>133</v>
      </c>
      <c r="D50" s="86">
        <v>5.8</v>
      </c>
      <c r="E50" s="87"/>
      <c r="F50" s="60"/>
      <c r="G50" s="60"/>
      <c r="H50" s="60"/>
      <c r="I50" s="60"/>
      <c r="J50" s="60">
        <f t="shared" si="0"/>
        <v>0</v>
      </c>
      <c r="K50" s="140">
        <f t="shared" si="5"/>
        <v>0</v>
      </c>
      <c r="L50" s="60">
        <f t="shared" si="1"/>
        <v>0</v>
      </c>
      <c r="M50" s="60">
        <f t="shared" si="2"/>
        <v>0</v>
      </c>
      <c r="N50" s="60">
        <f t="shared" si="3"/>
        <v>0</v>
      </c>
      <c r="O50" s="60">
        <f t="shared" si="4"/>
        <v>0</v>
      </c>
    </row>
    <row r="51" spans="1:15" s="7" customFormat="1" ht="30" x14ac:dyDescent="0.25">
      <c r="A51" s="70">
        <v>28</v>
      </c>
      <c r="B51" s="85" t="s">
        <v>159</v>
      </c>
      <c r="C51" s="71" t="s">
        <v>133</v>
      </c>
      <c r="D51" s="86">
        <v>3.6</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15" x14ac:dyDescent="0.25">
      <c r="A52" s="71">
        <v>29</v>
      </c>
      <c r="B52" s="88" t="s">
        <v>160</v>
      </c>
      <c r="C52" s="70" t="s">
        <v>133</v>
      </c>
      <c r="D52" s="89">
        <v>3.1</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45" x14ac:dyDescent="0.25">
      <c r="A53" s="70">
        <v>30</v>
      </c>
      <c r="B53" s="88" t="s">
        <v>163</v>
      </c>
      <c r="C53" s="70" t="s">
        <v>133</v>
      </c>
      <c r="D53" s="89">
        <v>41.8</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30" x14ac:dyDescent="0.25">
      <c r="A54" s="71">
        <v>31</v>
      </c>
      <c r="B54" s="88" t="s">
        <v>164</v>
      </c>
      <c r="C54" s="71" t="s">
        <v>129</v>
      </c>
      <c r="D54" s="89">
        <v>4</v>
      </c>
      <c r="E54" s="90"/>
      <c r="F54" s="90"/>
      <c r="G54" s="60"/>
      <c r="H54" s="60"/>
      <c r="I54" s="60"/>
      <c r="J54" s="60">
        <f t="shared" si="0"/>
        <v>0</v>
      </c>
      <c r="K54" s="140">
        <f t="shared" si="5"/>
        <v>0</v>
      </c>
      <c r="L54" s="60">
        <f t="shared" si="1"/>
        <v>0</v>
      </c>
      <c r="M54" s="60">
        <f t="shared" si="2"/>
        <v>0</v>
      </c>
      <c r="N54" s="60">
        <f t="shared" si="3"/>
        <v>0</v>
      </c>
      <c r="O54" s="60">
        <f t="shared" si="4"/>
        <v>0</v>
      </c>
    </row>
    <row r="55" spans="1:15" s="7" customFormat="1" ht="30" x14ac:dyDescent="0.25">
      <c r="A55" s="70">
        <v>32</v>
      </c>
      <c r="B55" s="88" t="s">
        <v>165</v>
      </c>
      <c r="C55" s="70" t="s">
        <v>129</v>
      </c>
      <c r="D55" s="89">
        <v>1</v>
      </c>
      <c r="E55" s="87"/>
      <c r="F55" s="60"/>
      <c r="G55" s="60"/>
      <c r="H55" s="60"/>
      <c r="I55" s="60"/>
      <c r="J55" s="60">
        <f t="shared" si="0"/>
        <v>0</v>
      </c>
      <c r="K55" s="140">
        <f t="shared" si="5"/>
        <v>0</v>
      </c>
      <c r="L55" s="60">
        <f t="shared" si="1"/>
        <v>0</v>
      </c>
      <c r="M55" s="60">
        <f t="shared" si="2"/>
        <v>0</v>
      </c>
      <c r="N55" s="60">
        <f t="shared" si="3"/>
        <v>0</v>
      </c>
      <c r="O55" s="60">
        <f t="shared" si="4"/>
        <v>0</v>
      </c>
    </row>
    <row r="56" spans="1:15" s="7" customFormat="1" ht="15" x14ac:dyDescent="0.25">
      <c r="A56" s="96"/>
      <c r="B56" s="97" t="s">
        <v>166</v>
      </c>
      <c r="C56" s="91"/>
      <c r="D56" s="92"/>
      <c r="E56" s="93"/>
      <c r="F56" s="94"/>
      <c r="G56" s="94"/>
      <c r="H56" s="94"/>
      <c r="I56" s="94"/>
      <c r="J56" s="94"/>
      <c r="K56" s="141"/>
      <c r="L56" s="94"/>
      <c r="M56" s="94"/>
      <c r="N56" s="94"/>
      <c r="O56" s="94"/>
    </row>
    <row r="57" spans="1:15" s="7" customFormat="1" ht="15" x14ac:dyDescent="0.25">
      <c r="A57" s="71">
        <v>33</v>
      </c>
      <c r="B57" s="85" t="s">
        <v>167</v>
      </c>
      <c r="C57" s="71" t="s">
        <v>129</v>
      </c>
      <c r="D57" s="86">
        <v>2</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15" x14ac:dyDescent="0.25">
      <c r="A58" s="70">
        <v>34</v>
      </c>
      <c r="B58" s="88" t="s">
        <v>168</v>
      </c>
      <c r="C58" s="70" t="s">
        <v>129</v>
      </c>
      <c r="D58" s="89">
        <v>2</v>
      </c>
      <c r="E58" s="90"/>
      <c r="F58" s="90"/>
      <c r="G58" s="60"/>
      <c r="H58" s="60"/>
      <c r="I58" s="60"/>
      <c r="J58" s="60">
        <f t="shared" si="0"/>
        <v>0</v>
      </c>
      <c r="K58" s="140">
        <f t="shared" si="5"/>
        <v>0</v>
      </c>
      <c r="L58" s="60">
        <f t="shared" si="1"/>
        <v>0</v>
      </c>
      <c r="M58" s="60">
        <f t="shared" si="2"/>
        <v>0</v>
      </c>
      <c r="N58" s="60">
        <f t="shared" si="3"/>
        <v>0</v>
      </c>
      <c r="O58" s="60">
        <f t="shared" si="4"/>
        <v>0</v>
      </c>
    </row>
    <row r="59" spans="1:15" s="7" customFormat="1" ht="30" x14ac:dyDescent="0.25">
      <c r="A59" s="71">
        <v>35</v>
      </c>
      <c r="B59" s="88" t="s">
        <v>169</v>
      </c>
      <c r="C59" s="70" t="s">
        <v>129</v>
      </c>
      <c r="D59" s="89">
        <v>2</v>
      </c>
      <c r="E59" s="90"/>
      <c r="F59" s="90"/>
      <c r="G59" s="60"/>
      <c r="H59" s="60"/>
      <c r="I59" s="60"/>
      <c r="J59" s="60">
        <f t="shared" si="0"/>
        <v>0</v>
      </c>
      <c r="K59" s="140">
        <f t="shared" si="5"/>
        <v>0</v>
      </c>
      <c r="L59" s="60">
        <f t="shared" si="1"/>
        <v>0</v>
      </c>
      <c r="M59" s="60">
        <f t="shared" si="2"/>
        <v>0</v>
      </c>
      <c r="N59" s="60">
        <f t="shared" si="3"/>
        <v>0</v>
      </c>
      <c r="O59" s="60">
        <f t="shared" si="4"/>
        <v>0</v>
      </c>
    </row>
    <row r="60" spans="1:15" s="7" customFormat="1" ht="30" x14ac:dyDescent="0.25">
      <c r="A60" s="70">
        <v>36</v>
      </c>
      <c r="B60" s="88" t="s">
        <v>170</v>
      </c>
      <c r="C60" s="71" t="s">
        <v>129</v>
      </c>
      <c r="D60" s="89">
        <v>5</v>
      </c>
      <c r="E60" s="90"/>
      <c r="F60" s="90"/>
      <c r="G60" s="60"/>
      <c r="H60" s="60"/>
      <c r="I60" s="60"/>
      <c r="J60" s="60">
        <f t="shared" si="0"/>
        <v>0</v>
      </c>
      <c r="K60" s="140">
        <f t="shared" si="5"/>
        <v>0</v>
      </c>
      <c r="L60" s="60">
        <f t="shared" si="1"/>
        <v>0</v>
      </c>
      <c r="M60" s="60">
        <f t="shared" si="2"/>
        <v>0</v>
      </c>
      <c r="N60" s="60">
        <f t="shared" si="3"/>
        <v>0</v>
      </c>
      <c r="O60" s="60">
        <f t="shared" si="4"/>
        <v>0</v>
      </c>
    </row>
    <row r="61" spans="1:15" s="7" customFormat="1" ht="45" x14ac:dyDescent="0.25">
      <c r="A61" s="71">
        <v>37</v>
      </c>
      <c r="B61" s="88" t="s">
        <v>171</v>
      </c>
      <c r="C61" s="70" t="s">
        <v>141</v>
      </c>
      <c r="D61" s="89">
        <v>7</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15" x14ac:dyDescent="0.25">
      <c r="A62" s="70">
        <v>38</v>
      </c>
      <c r="B62" s="88" t="s">
        <v>172</v>
      </c>
      <c r="C62" s="71" t="s">
        <v>173</v>
      </c>
      <c r="D62" s="86">
        <v>7.0000000000000007E-2</v>
      </c>
      <c r="E62" s="87"/>
      <c r="F62" s="60"/>
      <c r="G62" s="60"/>
      <c r="H62" s="60"/>
      <c r="I62" s="60"/>
      <c r="J62" s="60">
        <f t="shared" si="0"/>
        <v>0</v>
      </c>
      <c r="K62" s="140">
        <f t="shared" si="5"/>
        <v>0</v>
      </c>
      <c r="L62" s="60">
        <f t="shared" si="1"/>
        <v>0</v>
      </c>
      <c r="M62" s="60">
        <f t="shared" si="2"/>
        <v>0</v>
      </c>
      <c r="N62" s="60">
        <f t="shared" si="3"/>
        <v>0</v>
      </c>
      <c r="O62" s="60">
        <f t="shared" si="4"/>
        <v>0</v>
      </c>
    </row>
    <row r="63" spans="1:15" s="7" customFormat="1" ht="60" x14ac:dyDescent="0.25">
      <c r="A63" s="71">
        <v>39</v>
      </c>
      <c r="B63" s="85" t="s">
        <v>174</v>
      </c>
      <c r="C63" s="71" t="s">
        <v>141</v>
      </c>
      <c r="D63" s="86">
        <v>2</v>
      </c>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45" x14ac:dyDescent="0.25">
      <c r="A64" s="71">
        <v>40</v>
      </c>
      <c r="B64" s="88" t="s">
        <v>175</v>
      </c>
      <c r="C64" s="70" t="s">
        <v>129</v>
      </c>
      <c r="D64" s="89">
        <v>1</v>
      </c>
      <c r="E64" s="90"/>
      <c r="F64" s="90"/>
      <c r="G64" s="60"/>
      <c r="H64" s="60"/>
      <c r="I64" s="60"/>
      <c r="J64" s="60">
        <f t="shared" si="0"/>
        <v>0</v>
      </c>
      <c r="K64" s="140">
        <f t="shared" si="5"/>
        <v>0</v>
      </c>
      <c r="L64" s="60">
        <f t="shared" si="1"/>
        <v>0</v>
      </c>
      <c r="M64" s="60">
        <f t="shared" si="2"/>
        <v>0</v>
      </c>
      <c r="N64" s="60">
        <f t="shared" si="3"/>
        <v>0</v>
      </c>
      <c r="O64" s="60">
        <f t="shared" si="4"/>
        <v>0</v>
      </c>
    </row>
    <row r="65" spans="1:15" s="7" customFormat="1" ht="45" x14ac:dyDescent="0.25">
      <c r="A65" s="70">
        <v>41</v>
      </c>
      <c r="B65" s="88" t="s">
        <v>176</v>
      </c>
      <c r="C65" s="70" t="s">
        <v>129</v>
      </c>
      <c r="D65" s="89">
        <v>1</v>
      </c>
      <c r="E65" s="90"/>
      <c r="F65" s="90"/>
      <c r="G65" s="60"/>
      <c r="H65" s="60"/>
      <c r="I65" s="60"/>
      <c r="J65" s="60">
        <f t="shared" si="0"/>
        <v>0</v>
      </c>
      <c r="K65" s="140">
        <f t="shared" si="5"/>
        <v>0</v>
      </c>
      <c r="L65" s="60">
        <f t="shared" si="1"/>
        <v>0</v>
      </c>
      <c r="M65" s="60">
        <f t="shared" si="2"/>
        <v>0</v>
      </c>
      <c r="N65" s="60">
        <f t="shared" si="3"/>
        <v>0</v>
      </c>
      <c r="O65" s="60">
        <f t="shared" si="4"/>
        <v>0</v>
      </c>
    </row>
    <row r="66" spans="1:15" s="7" customFormat="1" ht="45" x14ac:dyDescent="0.25">
      <c r="A66" s="71">
        <v>42</v>
      </c>
      <c r="B66" s="88" t="s">
        <v>177</v>
      </c>
      <c r="C66" s="71" t="s">
        <v>129</v>
      </c>
      <c r="D66" s="89">
        <v>1</v>
      </c>
      <c r="E66" s="90"/>
      <c r="F66" s="90"/>
      <c r="G66" s="60"/>
      <c r="H66" s="60"/>
      <c r="I66" s="60"/>
      <c r="J66" s="60">
        <f t="shared" si="0"/>
        <v>0</v>
      </c>
      <c r="K66" s="140">
        <f t="shared" si="5"/>
        <v>0</v>
      </c>
      <c r="L66" s="60">
        <f t="shared" si="1"/>
        <v>0</v>
      </c>
      <c r="M66" s="60">
        <f t="shared" si="2"/>
        <v>0</v>
      </c>
      <c r="N66" s="60">
        <f t="shared" si="3"/>
        <v>0</v>
      </c>
      <c r="O66" s="60">
        <f t="shared" si="4"/>
        <v>0</v>
      </c>
    </row>
    <row r="67" spans="1:15" s="7" customFormat="1" ht="45" x14ac:dyDescent="0.25">
      <c r="A67" s="70">
        <v>43</v>
      </c>
      <c r="B67" s="88" t="s">
        <v>178</v>
      </c>
      <c r="C67" s="70" t="s">
        <v>129</v>
      </c>
      <c r="D67" s="89">
        <v>1</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15" x14ac:dyDescent="0.25">
      <c r="A68" s="71">
        <v>44</v>
      </c>
      <c r="B68" s="88" t="s">
        <v>179</v>
      </c>
      <c r="C68" s="71" t="s">
        <v>129</v>
      </c>
      <c r="D68" s="86">
        <v>1</v>
      </c>
      <c r="E68" s="87"/>
      <c r="F68" s="60"/>
      <c r="G68" s="60"/>
      <c r="H68" s="60"/>
      <c r="I68" s="60"/>
      <c r="J68" s="60">
        <f t="shared" si="0"/>
        <v>0</v>
      </c>
      <c r="K68" s="140">
        <f t="shared" si="5"/>
        <v>0</v>
      </c>
      <c r="L68" s="60">
        <f t="shared" si="1"/>
        <v>0</v>
      </c>
      <c r="M68" s="60">
        <f t="shared" si="2"/>
        <v>0</v>
      </c>
      <c r="N68" s="60">
        <f t="shared" si="3"/>
        <v>0</v>
      </c>
      <c r="O68" s="60">
        <f t="shared" si="4"/>
        <v>0</v>
      </c>
    </row>
    <row r="69" spans="1:15" s="7" customFormat="1" ht="15" x14ac:dyDescent="0.25">
      <c r="A69" s="70">
        <v>45</v>
      </c>
      <c r="B69" s="85" t="s">
        <v>180</v>
      </c>
      <c r="C69" s="71" t="s">
        <v>129</v>
      </c>
      <c r="D69" s="86">
        <v>1</v>
      </c>
      <c r="E69" s="90"/>
      <c r="F69" s="90"/>
      <c r="G69" s="60"/>
      <c r="H69" s="60"/>
      <c r="I69" s="60"/>
      <c r="J69" s="60">
        <f t="shared" si="0"/>
        <v>0</v>
      </c>
      <c r="K69" s="140">
        <f t="shared" si="5"/>
        <v>0</v>
      </c>
      <c r="L69" s="60">
        <f t="shared" si="1"/>
        <v>0</v>
      </c>
      <c r="M69" s="60">
        <f t="shared" si="2"/>
        <v>0</v>
      </c>
      <c r="N69" s="60">
        <f t="shared" si="3"/>
        <v>0</v>
      </c>
      <c r="O69" s="60">
        <f t="shared" si="4"/>
        <v>0</v>
      </c>
    </row>
    <row r="70" spans="1:15" s="7" customFormat="1" ht="30" x14ac:dyDescent="0.25">
      <c r="A70" s="71">
        <v>46</v>
      </c>
      <c r="B70" s="88" t="s">
        <v>181</v>
      </c>
      <c r="C70" s="70" t="s">
        <v>129</v>
      </c>
      <c r="D70" s="89">
        <v>2</v>
      </c>
      <c r="E70" s="90"/>
      <c r="F70" s="90"/>
      <c r="G70" s="60"/>
      <c r="H70" s="60"/>
      <c r="I70" s="60"/>
      <c r="J70" s="60">
        <f t="shared" si="0"/>
        <v>0</v>
      </c>
      <c r="K70" s="140">
        <f t="shared" si="5"/>
        <v>0</v>
      </c>
      <c r="L70" s="60">
        <f t="shared" si="1"/>
        <v>0</v>
      </c>
      <c r="M70" s="60">
        <f t="shared" si="2"/>
        <v>0</v>
      </c>
      <c r="N70" s="60">
        <f t="shared" si="3"/>
        <v>0</v>
      </c>
      <c r="O70" s="60">
        <f t="shared" si="4"/>
        <v>0</v>
      </c>
    </row>
    <row r="71" spans="1:15" s="7" customFormat="1" ht="15" x14ac:dyDescent="0.25">
      <c r="A71" s="96"/>
      <c r="B71" s="97" t="s">
        <v>183</v>
      </c>
      <c r="C71" s="91"/>
      <c r="D71" s="92"/>
      <c r="E71" s="93"/>
      <c r="F71" s="94"/>
      <c r="G71" s="94"/>
      <c r="H71" s="94"/>
      <c r="I71" s="94"/>
      <c r="J71" s="94"/>
      <c r="K71" s="141"/>
      <c r="L71" s="94"/>
      <c r="M71" s="94"/>
      <c r="N71" s="94"/>
      <c r="O71" s="94"/>
    </row>
    <row r="72" spans="1:15" s="7" customFormat="1" ht="45" x14ac:dyDescent="0.25">
      <c r="A72" s="71">
        <v>47</v>
      </c>
      <c r="B72" s="88" t="s">
        <v>414</v>
      </c>
      <c r="C72" s="71" t="s">
        <v>129</v>
      </c>
      <c r="D72" s="89">
        <v>1</v>
      </c>
      <c r="E72" s="90"/>
      <c r="F72" s="90"/>
      <c r="G72" s="60"/>
      <c r="H72" s="60"/>
      <c r="I72" s="60"/>
      <c r="J72" s="60">
        <f t="shared" si="0"/>
        <v>0</v>
      </c>
      <c r="K72" s="140">
        <f t="shared" si="5"/>
        <v>0</v>
      </c>
      <c r="L72" s="60">
        <f t="shared" si="1"/>
        <v>0</v>
      </c>
      <c r="M72" s="60">
        <f t="shared" si="2"/>
        <v>0</v>
      </c>
      <c r="N72" s="60">
        <f t="shared" si="3"/>
        <v>0</v>
      </c>
      <c r="O72" s="60">
        <f t="shared" si="4"/>
        <v>0</v>
      </c>
    </row>
    <row r="73" spans="1:15" s="7" customFormat="1" ht="45" x14ac:dyDescent="0.25">
      <c r="A73" s="70">
        <v>48</v>
      </c>
      <c r="B73" s="88" t="s">
        <v>185</v>
      </c>
      <c r="C73" s="70" t="s">
        <v>129</v>
      </c>
      <c r="D73" s="89">
        <v>1</v>
      </c>
      <c r="E73" s="87"/>
      <c r="F73" s="60"/>
      <c r="G73" s="60"/>
      <c r="H73" s="60"/>
      <c r="I73" s="60"/>
      <c r="J73" s="60">
        <f t="shared" si="0"/>
        <v>0</v>
      </c>
      <c r="K73" s="140">
        <f t="shared" si="5"/>
        <v>0</v>
      </c>
      <c r="L73" s="60">
        <f t="shared" si="1"/>
        <v>0</v>
      </c>
      <c r="M73" s="60">
        <f t="shared" si="2"/>
        <v>0</v>
      </c>
      <c r="N73" s="60">
        <f t="shared" si="3"/>
        <v>0</v>
      </c>
      <c r="O73" s="60">
        <f t="shared" si="4"/>
        <v>0</v>
      </c>
    </row>
    <row r="74" spans="1:15" s="7" customFormat="1" ht="60" x14ac:dyDescent="0.25">
      <c r="A74" s="71">
        <v>49</v>
      </c>
      <c r="B74" s="88" t="s">
        <v>186</v>
      </c>
      <c r="C74" s="71" t="s">
        <v>129</v>
      </c>
      <c r="D74" s="86">
        <v>1</v>
      </c>
      <c r="E74" s="87"/>
      <c r="F74" s="60"/>
      <c r="G74" s="60"/>
      <c r="H74" s="60"/>
      <c r="I74" s="60"/>
      <c r="J74" s="60">
        <f t="shared" si="0"/>
        <v>0</v>
      </c>
      <c r="K74" s="140">
        <f t="shared" si="5"/>
        <v>0</v>
      </c>
      <c r="L74" s="60">
        <f t="shared" si="1"/>
        <v>0</v>
      </c>
      <c r="M74" s="60">
        <f t="shared" si="2"/>
        <v>0</v>
      </c>
      <c r="N74" s="60">
        <f t="shared" si="3"/>
        <v>0</v>
      </c>
      <c r="O74" s="60">
        <f t="shared" si="4"/>
        <v>0</v>
      </c>
    </row>
    <row r="75" spans="1:15" s="7" customFormat="1" ht="60" x14ac:dyDescent="0.25">
      <c r="A75" s="71">
        <v>50</v>
      </c>
      <c r="B75" s="85" t="s">
        <v>188</v>
      </c>
      <c r="C75" s="71" t="s">
        <v>141</v>
      </c>
      <c r="D75" s="86">
        <v>60</v>
      </c>
      <c r="E75" s="90"/>
      <c r="F75" s="90"/>
      <c r="G75" s="60"/>
      <c r="H75" s="60"/>
      <c r="I75" s="60"/>
      <c r="J75" s="60">
        <f t="shared" si="0"/>
        <v>0</v>
      </c>
      <c r="K75" s="140">
        <f t="shared" si="5"/>
        <v>0</v>
      </c>
      <c r="L75" s="60">
        <f t="shared" si="1"/>
        <v>0</v>
      </c>
      <c r="M75" s="60">
        <f t="shared" si="2"/>
        <v>0</v>
      </c>
      <c r="N75" s="60">
        <f t="shared" si="3"/>
        <v>0</v>
      </c>
      <c r="O75" s="60">
        <f t="shared" si="4"/>
        <v>0</v>
      </c>
    </row>
    <row r="76" spans="1:15" s="7" customFormat="1" ht="30" x14ac:dyDescent="0.25">
      <c r="A76" s="70">
        <v>51</v>
      </c>
      <c r="B76" s="88" t="s">
        <v>189</v>
      </c>
      <c r="C76" s="70" t="s">
        <v>129</v>
      </c>
      <c r="D76" s="89">
        <v>4</v>
      </c>
      <c r="E76" s="90"/>
      <c r="F76" s="90"/>
      <c r="G76" s="60"/>
      <c r="H76" s="60"/>
      <c r="I76" s="60"/>
      <c r="J76" s="60">
        <f t="shared" si="0"/>
        <v>0</v>
      </c>
      <c r="K76" s="140">
        <f t="shared" si="5"/>
        <v>0</v>
      </c>
      <c r="L76" s="60">
        <f t="shared" si="1"/>
        <v>0</v>
      </c>
      <c r="M76" s="60">
        <f t="shared" si="2"/>
        <v>0</v>
      </c>
      <c r="N76" s="60">
        <f t="shared" si="3"/>
        <v>0</v>
      </c>
      <c r="O76" s="60">
        <f t="shared" si="4"/>
        <v>0</v>
      </c>
    </row>
    <row r="77" spans="1:15" s="7" customFormat="1" ht="45" x14ac:dyDescent="0.25">
      <c r="A77" s="71">
        <v>52</v>
      </c>
      <c r="B77" s="88" t="s">
        <v>190</v>
      </c>
      <c r="C77" s="70" t="s">
        <v>129</v>
      </c>
      <c r="D77" s="89">
        <v>10</v>
      </c>
      <c r="E77" s="90"/>
      <c r="F77" s="90"/>
      <c r="G77" s="60"/>
      <c r="H77" s="60"/>
      <c r="I77" s="60"/>
      <c r="J77" s="60">
        <f t="shared" si="0"/>
        <v>0</v>
      </c>
      <c r="K77" s="140">
        <f t="shared" si="5"/>
        <v>0</v>
      </c>
      <c r="L77" s="60">
        <f t="shared" si="1"/>
        <v>0</v>
      </c>
      <c r="M77" s="60">
        <f t="shared" si="2"/>
        <v>0</v>
      </c>
      <c r="N77" s="60">
        <f t="shared" si="3"/>
        <v>0</v>
      </c>
      <c r="O77" s="60">
        <f t="shared" si="4"/>
        <v>0</v>
      </c>
    </row>
    <row r="78" spans="1:15" s="7" customFormat="1" ht="30" x14ac:dyDescent="0.25">
      <c r="A78" s="71">
        <v>53</v>
      </c>
      <c r="B78" s="88" t="s">
        <v>191</v>
      </c>
      <c r="C78" s="71" t="s">
        <v>129</v>
      </c>
      <c r="D78" s="89">
        <v>4</v>
      </c>
      <c r="E78" s="90"/>
      <c r="F78" s="90"/>
      <c r="G78" s="60"/>
      <c r="H78" s="60"/>
      <c r="I78" s="60"/>
      <c r="J78" s="60">
        <f t="shared" si="0"/>
        <v>0</v>
      </c>
      <c r="K78" s="140">
        <f t="shared" si="5"/>
        <v>0</v>
      </c>
      <c r="L78" s="60">
        <f t="shared" si="1"/>
        <v>0</v>
      </c>
      <c r="M78" s="60">
        <f t="shared" si="2"/>
        <v>0</v>
      </c>
      <c r="N78" s="60">
        <f t="shared" si="3"/>
        <v>0</v>
      </c>
      <c r="O78" s="60">
        <f t="shared" si="4"/>
        <v>0</v>
      </c>
    </row>
    <row r="79" spans="1:15" s="7" customFormat="1" ht="15" x14ac:dyDescent="0.25">
      <c r="A79" s="70">
        <v>54</v>
      </c>
      <c r="B79" s="88" t="s">
        <v>192</v>
      </c>
      <c r="C79" s="70" t="s">
        <v>129</v>
      </c>
      <c r="D79" s="89">
        <v>2</v>
      </c>
      <c r="E79" s="87"/>
      <c r="F79" s="60"/>
      <c r="G79" s="60"/>
      <c r="H79" s="60"/>
      <c r="I79" s="60"/>
      <c r="J79" s="60">
        <f t="shared" si="0"/>
        <v>0</v>
      </c>
      <c r="K79" s="140">
        <f t="shared" si="5"/>
        <v>0</v>
      </c>
      <c r="L79" s="60">
        <f t="shared" si="1"/>
        <v>0</v>
      </c>
      <c r="M79" s="60">
        <f t="shared" si="2"/>
        <v>0</v>
      </c>
      <c r="N79" s="60">
        <f t="shared" si="3"/>
        <v>0</v>
      </c>
      <c r="O79" s="60">
        <f t="shared" si="4"/>
        <v>0</v>
      </c>
    </row>
    <row r="80" spans="1:15" s="7" customFormat="1" ht="15" x14ac:dyDescent="0.25">
      <c r="A80" s="71">
        <v>55</v>
      </c>
      <c r="B80" s="88" t="s">
        <v>193</v>
      </c>
      <c r="C80" s="71" t="s">
        <v>129</v>
      </c>
      <c r="D80" s="86">
        <v>1</v>
      </c>
      <c r="E80" s="87"/>
      <c r="F80" s="60"/>
      <c r="G80" s="60"/>
      <c r="H80" s="60"/>
      <c r="I80" s="60"/>
      <c r="J80" s="60">
        <f t="shared" si="0"/>
        <v>0</v>
      </c>
      <c r="K80" s="140">
        <f t="shared" si="5"/>
        <v>0</v>
      </c>
      <c r="L80" s="60">
        <f t="shared" si="1"/>
        <v>0</v>
      </c>
      <c r="M80" s="60">
        <f t="shared" si="2"/>
        <v>0</v>
      </c>
      <c r="N80" s="60">
        <f t="shared" si="3"/>
        <v>0</v>
      </c>
      <c r="O80" s="60">
        <f t="shared" si="4"/>
        <v>0</v>
      </c>
    </row>
    <row r="81" spans="1:15" s="7" customFormat="1" ht="15" x14ac:dyDescent="0.25">
      <c r="A81" s="71">
        <v>56</v>
      </c>
      <c r="B81" s="85" t="s">
        <v>194</v>
      </c>
      <c r="C81" s="71" t="s">
        <v>129</v>
      </c>
      <c r="D81" s="86">
        <v>1</v>
      </c>
      <c r="E81" s="90"/>
      <c r="F81" s="90"/>
      <c r="G81" s="60"/>
      <c r="H81" s="60"/>
      <c r="I81" s="60"/>
      <c r="J81" s="60">
        <f t="shared" si="0"/>
        <v>0</v>
      </c>
      <c r="K81" s="140">
        <f t="shared" si="5"/>
        <v>0</v>
      </c>
      <c r="L81" s="60">
        <f t="shared" si="1"/>
        <v>0</v>
      </c>
      <c r="M81" s="60">
        <f t="shared" si="2"/>
        <v>0</v>
      </c>
      <c r="N81" s="60">
        <f t="shared" si="3"/>
        <v>0</v>
      </c>
      <c r="O81" s="60">
        <f t="shared" si="4"/>
        <v>0</v>
      </c>
    </row>
    <row r="82" spans="1:15" s="7" customFormat="1" ht="60" x14ac:dyDescent="0.25">
      <c r="A82" s="70">
        <v>57</v>
      </c>
      <c r="B82" s="88" t="s">
        <v>195</v>
      </c>
      <c r="C82" s="70" t="s">
        <v>129</v>
      </c>
      <c r="D82" s="89">
        <v>1</v>
      </c>
      <c r="E82" s="90"/>
      <c r="F82" s="90"/>
      <c r="G82" s="60"/>
      <c r="H82" s="60"/>
      <c r="I82" s="60"/>
      <c r="J82" s="60">
        <f t="shared" si="0"/>
        <v>0</v>
      </c>
      <c r="K82" s="140">
        <f t="shared" si="5"/>
        <v>0</v>
      </c>
      <c r="L82" s="60">
        <f t="shared" si="1"/>
        <v>0</v>
      </c>
      <c r="M82" s="60">
        <f t="shared" si="2"/>
        <v>0</v>
      </c>
      <c r="N82" s="60">
        <f t="shared" si="3"/>
        <v>0</v>
      </c>
      <c r="O82" s="60">
        <f t="shared" si="4"/>
        <v>0</v>
      </c>
    </row>
    <row r="83" spans="1:15" s="7" customFormat="1" ht="15" x14ac:dyDescent="0.25">
      <c r="A83" s="96"/>
      <c r="B83" s="97" t="s">
        <v>196</v>
      </c>
      <c r="C83" s="91"/>
      <c r="D83" s="92"/>
      <c r="E83" s="93"/>
      <c r="F83" s="94"/>
      <c r="G83" s="94"/>
      <c r="H83" s="94"/>
      <c r="I83" s="94"/>
      <c r="J83" s="94"/>
      <c r="K83" s="141"/>
      <c r="L83" s="94"/>
      <c r="M83" s="94"/>
      <c r="N83" s="94"/>
      <c r="O83" s="94"/>
    </row>
    <row r="84" spans="1:15" s="7" customFormat="1" ht="30" x14ac:dyDescent="0.25">
      <c r="A84" s="71">
        <v>58</v>
      </c>
      <c r="B84" s="88" t="s">
        <v>197</v>
      </c>
      <c r="C84" s="71" t="s">
        <v>133</v>
      </c>
      <c r="D84" s="89">
        <v>170</v>
      </c>
      <c r="E84" s="90"/>
      <c r="F84" s="90"/>
      <c r="G84" s="60"/>
      <c r="H84" s="60"/>
      <c r="I84" s="60"/>
      <c r="J84" s="60">
        <f t="shared" si="0"/>
        <v>0</v>
      </c>
      <c r="K84" s="140">
        <f t="shared" si="5"/>
        <v>0</v>
      </c>
      <c r="L84" s="60">
        <f t="shared" si="1"/>
        <v>0</v>
      </c>
      <c r="M84" s="60">
        <f t="shared" si="2"/>
        <v>0</v>
      </c>
      <c r="N84" s="60">
        <f t="shared" si="3"/>
        <v>0</v>
      </c>
      <c r="O84" s="60">
        <f t="shared" si="4"/>
        <v>0</v>
      </c>
    </row>
    <row r="85" spans="1:15" s="7" customFormat="1" ht="30" x14ac:dyDescent="0.25">
      <c r="A85" s="71">
        <v>59</v>
      </c>
      <c r="B85" s="88" t="s">
        <v>198</v>
      </c>
      <c r="C85" s="70" t="s">
        <v>133</v>
      </c>
      <c r="D85" s="89">
        <v>44.9</v>
      </c>
      <c r="E85" s="87"/>
      <c r="F85" s="60"/>
      <c r="G85" s="60"/>
      <c r="H85" s="60"/>
      <c r="I85" s="60"/>
      <c r="J85" s="60">
        <f t="shared" ref="J85:J120" si="6">I85+H85+G85</f>
        <v>0</v>
      </c>
      <c r="K85" s="140">
        <f t="shared" si="5"/>
        <v>0</v>
      </c>
      <c r="L85" s="60">
        <f t="shared" ref="L85:L120" si="7">ROUND(D85*G85,2)</f>
        <v>0</v>
      </c>
      <c r="M85" s="60">
        <f t="shared" ref="M85:M120" si="8">ROUND(D85*H85,2)</f>
        <v>0</v>
      </c>
      <c r="N85" s="60">
        <f t="shared" ref="N85:N120" si="9">ROUND(D85*I85,2)</f>
        <v>0</v>
      </c>
      <c r="O85" s="60">
        <f t="shared" ref="O85:O120" si="10">N85+M85+L85</f>
        <v>0</v>
      </c>
    </row>
    <row r="86" spans="1:15" s="7" customFormat="1" ht="30" x14ac:dyDescent="0.25">
      <c r="A86" s="70">
        <v>60</v>
      </c>
      <c r="B86" s="88" t="s">
        <v>199</v>
      </c>
      <c r="C86" s="70" t="s">
        <v>133</v>
      </c>
      <c r="D86" s="89">
        <v>49</v>
      </c>
      <c r="E86" s="87"/>
      <c r="F86" s="60"/>
      <c r="G86" s="60"/>
      <c r="H86" s="60"/>
      <c r="I86" s="60"/>
      <c r="J86" s="60">
        <f t="shared" si="6"/>
        <v>0</v>
      </c>
      <c r="K86" s="140">
        <f t="shared" si="5"/>
        <v>0</v>
      </c>
      <c r="L86" s="60">
        <f t="shared" si="7"/>
        <v>0</v>
      </c>
      <c r="M86" s="60">
        <f t="shared" si="8"/>
        <v>0</v>
      </c>
      <c r="N86" s="60">
        <f t="shared" si="9"/>
        <v>0</v>
      </c>
      <c r="O86" s="60">
        <f t="shared" si="10"/>
        <v>0</v>
      </c>
    </row>
    <row r="87" spans="1:15" s="7" customFormat="1" ht="15" x14ac:dyDescent="0.25">
      <c r="A87" s="71">
        <v>61</v>
      </c>
      <c r="B87" s="88" t="s">
        <v>200</v>
      </c>
      <c r="C87" s="71" t="s">
        <v>133</v>
      </c>
      <c r="D87" s="86">
        <v>15</v>
      </c>
      <c r="E87" s="87"/>
      <c r="F87" s="60"/>
      <c r="G87" s="60"/>
      <c r="H87" s="60"/>
      <c r="I87" s="60"/>
      <c r="J87" s="60">
        <f t="shared" si="6"/>
        <v>0</v>
      </c>
      <c r="K87" s="140">
        <f t="shared" ref="K87:K120" si="11">ROUND(D87*E87,1)</f>
        <v>0</v>
      </c>
      <c r="L87" s="60">
        <f t="shared" si="7"/>
        <v>0</v>
      </c>
      <c r="M87" s="60">
        <f t="shared" si="8"/>
        <v>0</v>
      </c>
      <c r="N87" s="60">
        <f t="shared" si="9"/>
        <v>0</v>
      </c>
      <c r="O87" s="60">
        <f t="shared" si="10"/>
        <v>0</v>
      </c>
    </row>
    <row r="88" spans="1:15" s="7" customFormat="1" ht="30" x14ac:dyDescent="0.25">
      <c r="A88" s="71">
        <v>62</v>
      </c>
      <c r="B88" s="85" t="s">
        <v>201</v>
      </c>
      <c r="C88" s="71" t="s">
        <v>133</v>
      </c>
      <c r="D88" s="86">
        <v>6.6</v>
      </c>
      <c r="E88" s="90"/>
      <c r="F88" s="90"/>
      <c r="G88" s="60"/>
      <c r="H88" s="60"/>
      <c r="I88" s="60"/>
      <c r="J88" s="60">
        <f t="shared" si="6"/>
        <v>0</v>
      </c>
      <c r="K88" s="140">
        <f t="shared" si="11"/>
        <v>0</v>
      </c>
      <c r="L88" s="60">
        <f t="shared" si="7"/>
        <v>0</v>
      </c>
      <c r="M88" s="60">
        <f t="shared" si="8"/>
        <v>0</v>
      </c>
      <c r="N88" s="60">
        <f t="shared" si="9"/>
        <v>0</v>
      </c>
      <c r="O88" s="60">
        <f t="shared" si="10"/>
        <v>0</v>
      </c>
    </row>
    <row r="89" spans="1:15" s="7" customFormat="1" ht="15" x14ac:dyDescent="0.25">
      <c r="A89" s="70">
        <v>63</v>
      </c>
      <c r="B89" s="88" t="s">
        <v>202</v>
      </c>
      <c r="C89" s="70" t="s">
        <v>133</v>
      </c>
      <c r="D89" s="89">
        <v>44.9</v>
      </c>
      <c r="E89" s="90"/>
      <c r="F89" s="90"/>
      <c r="G89" s="60"/>
      <c r="H89" s="60"/>
      <c r="I89" s="60"/>
      <c r="J89" s="60">
        <f t="shared" si="6"/>
        <v>0</v>
      </c>
      <c r="K89" s="140">
        <f t="shared" si="11"/>
        <v>0</v>
      </c>
      <c r="L89" s="60">
        <f t="shared" si="7"/>
        <v>0</v>
      </c>
      <c r="M89" s="60">
        <f t="shared" si="8"/>
        <v>0</v>
      </c>
      <c r="N89" s="60">
        <f t="shared" si="9"/>
        <v>0</v>
      </c>
      <c r="O89" s="60">
        <f t="shared" si="10"/>
        <v>0</v>
      </c>
    </row>
    <row r="90" spans="1:15" s="7" customFormat="1" ht="30" x14ac:dyDescent="0.25">
      <c r="A90" s="71">
        <v>64</v>
      </c>
      <c r="B90" s="88" t="s">
        <v>203</v>
      </c>
      <c r="C90" s="70" t="s">
        <v>133</v>
      </c>
      <c r="D90" s="89">
        <v>44.9</v>
      </c>
      <c r="E90" s="90"/>
      <c r="F90" s="90"/>
      <c r="G90" s="60"/>
      <c r="H90" s="60"/>
      <c r="I90" s="60"/>
      <c r="J90" s="60">
        <f t="shared" si="6"/>
        <v>0</v>
      </c>
      <c r="K90" s="140">
        <f t="shared" si="11"/>
        <v>0</v>
      </c>
      <c r="L90" s="60">
        <f t="shared" si="7"/>
        <v>0</v>
      </c>
      <c r="M90" s="60">
        <f t="shared" si="8"/>
        <v>0</v>
      </c>
      <c r="N90" s="60">
        <f t="shared" si="9"/>
        <v>0</v>
      </c>
      <c r="O90" s="60">
        <f t="shared" si="10"/>
        <v>0</v>
      </c>
    </row>
    <row r="91" spans="1:15" s="7" customFormat="1" ht="15" x14ac:dyDescent="0.25">
      <c r="A91" s="71">
        <v>65</v>
      </c>
      <c r="B91" s="88" t="s">
        <v>204</v>
      </c>
      <c r="C91" s="71" t="s">
        <v>133</v>
      </c>
      <c r="D91" s="89">
        <v>44.9</v>
      </c>
      <c r="E91" s="90"/>
      <c r="F91" s="90"/>
      <c r="G91" s="60"/>
      <c r="H91" s="60"/>
      <c r="I91" s="60"/>
      <c r="J91" s="60">
        <f t="shared" si="6"/>
        <v>0</v>
      </c>
      <c r="K91" s="140">
        <f t="shared" si="11"/>
        <v>0</v>
      </c>
      <c r="L91" s="60">
        <f t="shared" si="7"/>
        <v>0</v>
      </c>
      <c r="M91" s="60">
        <f t="shared" si="8"/>
        <v>0</v>
      </c>
      <c r="N91" s="60">
        <f t="shared" si="9"/>
        <v>0</v>
      </c>
      <c r="O91" s="60">
        <f t="shared" si="10"/>
        <v>0</v>
      </c>
    </row>
    <row r="92" spans="1:15" s="7" customFormat="1" ht="15" x14ac:dyDescent="0.25">
      <c r="A92" s="70">
        <v>66</v>
      </c>
      <c r="B92" s="88" t="s">
        <v>205</v>
      </c>
      <c r="C92" s="70" t="s">
        <v>133</v>
      </c>
      <c r="D92" s="89">
        <v>122</v>
      </c>
      <c r="E92" s="87"/>
      <c r="F92" s="60"/>
      <c r="G92" s="60"/>
      <c r="H92" s="60"/>
      <c r="I92" s="60"/>
      <c r="J92" s="60">
        <f t="shared" si="6"/>
        <v>0</v>
      </c>
      <c r="K92" s="140">
        <f t="shared" si="11"/>
        <v>0</v>
      </c>
      <c r="L92" s="60">
        <f t="shared" si="7"/>
        <v>0</v>
      </c>
      <c r="M92" s="60">
        <f t="shared" si="8"/>
        <v>0</v>
      </c>
      <c r="N92" s="60">
        <f t="shared" si="9"/>
        <v>0</v>
      </c>
      <c r="O92" s="60">
        <f t="shared" si="10"/>
        <v>0</v>
      </c>
    </row>
    <row r="93" spans="1:15" s="7" customFormat="1" ht="30" x14ac:dyDescent="0.25">
      <c r="A93" s="71">
        <v>67</v>
      </c>
      <c r="B93" s="88" t="s">
        <v>206</v>
      </c>
      <c r="C93" s="71" t="s">
        <v>133</v>
      </c>
      <c r="D93" s="86">
        <v>122</v>
      </c>
      <c r="E93" s="87"/>
      <c r="F93" s="60"/>
      <c r="G93" s="60"/>
      <c r="H93" s="60"/>
      <c r="I93" s="60"/>
      <c r="J93" s="60">
        <f t="shared" si="6"/>
        <v>0</v>
      </c>
      <c r="K93" s="140">
        <f t="shared" si="11"/>
        <v>0</v>
      </c>
      <c r="L93" s="60">
        <f t="shared" si="7"/>
        <v>0</v>
      </c>
      <c r="M93" s="60">
        <f t="shared" si="8"/>
        <v>0</v>
      </c>
      <c r="N93" s="60">
        <f t="shared" si="9"/>
        <v>0</v>
      </c>
      <c r="O93" s="60">
        <f t="shared" si="10"/>
        <v>0</v>
      </c>
    </row>
    <row r="94" spans="1:15" s="7" customFormat="1" ht="30" x14ac:dyDescent="0.25">
      <c r="A94" s="71">
        <v>68</v>
      </c>
      <c r="B94" s="85" t="s">
        <v>207</v>
      </c>
      <c r="C94" s="71" t="s">
        <v>133</v>
      </c>
      <c r="D94" s="86">
        <v>122</v>
      </c>
      <c r="E94" s="90"/>
      <c r="F94" s="90"/>
      <c r="G94" s="60"/>
      <c r="H94" s="60"/>
      <c r="I94" s="60"/>
      <c r="J94" s="60">
        <f t="shared" si="6"/>
        <v>0</v>
      </c>
      <c r="K94" s="140">
        <f t="shared" si="11"/>
        <v>0</v>
      </c>
      <c r="L94" s="60">
        <f t="shared" si="7"/>
        <v>0</v>
      </c>
      <c r="M94" s="60">
        <f t="shared" si="8"/>
        <v>0</v>
      </c>
      <c r="N94" s="60">
        <f t="shared" si="9"/>
        <v>0</v>
      </c>
      <c r="O94" s="60">
        <f t="shared" si="10"/>
        <v>0</v>
      </c>
    </row>
    <row r="95" spans="1:15" s="7" customFormat="1" ht="30" x14ac:dyDescent="0.25">
      <c r="A95" s="70">
        <v>69</v>
      </c>
      <c r="B95" s="88" t="s">
        <v>393</v>
      </c>
      <c r="C95" s="70" t="s">
        <v>133</v>
      </c>
      <c r="D95" s="89">
        <v>2.7</v>
      </c>
      <c r="E95" s="90"/>
      <c r="F95" s="90"/>
      <c r="G95" s="60"/>
      <c r="H95" s="60"/>
      <c r="I95" s="60"/>
      <c r="J95" s="60">
        <f t="shared" si="6"/>
        <v>0</v>
      </c>
      <c r="K95" s="140">
        <f t="shared" si="11"/>
        <v>0</v>
      </c>
      <c r="L95" s="60">
        <f t="shared" si="7"/>
        <v>0</v>
      </c>
      <c r="M95" s="60">
        <f t="shared" si="8"/>
        <v>0</v>
      </c>
      <c r="N95" s="60">
        <f t="shared" si="9"/>
        <v>0</v>
      </c>
      <c r="O95" s="60">
        <f t="shared" si="10"/>
        <v>0</v>
      </c>
    </row>
    <row r="96" spans="1:15" s="7" customFormat="1" ht="30" x14ac:dyDescent="0.25">
      <c r="A96" s="71">
        <v>70</v>
      </c>
      <c r="B96" s="88" t="s">
        <v>210</v>
      </c>
      <c r="C96" s="70" t="s">
        <v>133</v>
      </c>
      <c r="D96" s="89">
        <v>5</v>
      </c>
      <c r="E96" s="90"/>
      <c r="F96" s="90"/>
      <c r="G96" s="60"/>
      <c r="H96" s="60"/>
      <c r="I96" s="60"/>
      <c r="J96" s="60">
        <f t="shared" si="6"/>
        <v>0</v>
      </c>
      <c r="K96" s="140">
        <f t="shared" si="11"/>
        <v>0</v>
      </c>
      <c r="L96" s="60">
        <f t="shared" si="7"/>
        <v>0</v>
      </c>
      <c r="M96" s="60">
        <f t="shared" si="8"/>
        <v>0</v>
      </c>
      <c r="N96" s="60">
        <f t="shared" si="9"/>
        <v>0</v>
      </c>
      <c r="O96" s="60">
        <f t="shared" si="10"/>
        <v>0</v>
      </c>
    </row>
    <row r="97" spans="1:15" s="7" customFormat="1" ht="45" x14ac:dyDescent="0.25">
      <c r="A97" s="71">
        <v>71</v>
      </c>
      <c r="B97" s="88" t="s">
        <v>211</v>
      </c>
      <c r="C97" s="71" t="s">
        <v>133</v>
      </c>
      <c r="D97" s="89">
        <v>4.5</v>
      </c>
      <c r="E97" s="90"/>
      <c r="F97" s="90"/>
      <c r="G97" s="60"/>
      <c r="H97" s="60"/>
      <c r="I97" s="60"/>
      <c r="J97" s="60">
        <f t="shared" si="6"/>
        <v>0</v>
      </c>
      <c r="K97" s="140">
        <f t="shared" si="11"/>
        <v>0</v>
      </c>
      <c r="L97" s="60">
        <f t="shared" si="7"/>
        <v>0</v>
      </c>
      <c r="M97" s="60">
        <f t="shared" si="8"/>
        <v>0</v>
      </c>
      <c r="N97" s="60">
        <f t="shared" si="9"/>
        <v>0</v>
      </c>
      <c r="O97" s="60">
        <f t="shared" si="10"/>
        <v>0</v>
      </c>
    </row>
    <row r="98" spans="1:15" s="7" customFormat="1" ht="45" x14ac:dyDescent="0.25">
      <c r="A98" s="70">
        <v>72</v>
      </c>
      <c r="B98" s="88" t="s">
        <v>212</v>
      </c>
      <c r="C98" s="70" t="s">
        <v>133</v>
      </c>
      <c r="D98" s="89">
        <v>10.9</v>
      </c>
      <c r="E98" s="87"/>
      <c r="F98" s="60"/>
      <c r="G98" s="60"/>
      <c r="H98" s="60"/>
      <c r="I98" s="60"/>
      <c r="J98" s="60">
        <f t="shared" si="6"/>
        <v>0</v>
      </c>
      <c r="K98" s="140">
        <f t="shared" si="11"/>
        <v>0</v>
      </c>
      <c r="L98" s="60">
        <f t="shared" si="7"/>
        <v>0</v>
      </c>
      <c r="M98" s="60">
        <f t="shared" si="8"/>
        <v>0</v>
      </c>
      <c r="N98" s="60">
        <f t="shared" si="9"/>
        <v>0</v>
      </c>
      <c r="O98" s="60">
        <f t="shared" si="10"/>
        <v>0</v>
      </c>
    </row>
    <row r="99" spans="1:15" s="7" customFormat="1" ht="15" x14ac:dyDescent="0.25">
      <c r="A99" s="96"/>
      <c r="B99" s="97" t="s">
        <v>213</v>
      </c>
      <c r="C99" s="91"/>
      <c r="D99" s="92"/>
      <c r="E99" s="93"/>
      <c r="F99" s="94"/>
      <c r="G99" s="94"/>
      <c r="H99" s="94"/>
      <c r="I99" s="94"/>
      <c r="J99" s="94"/>
      <c r="K99" s="141"/>
      <c r="L99" s="94"/>
      <c r="M99" s="94"/>
      <c r="N99" s="94"/>
      <c r="O99" s="94"/>
    </row>
    <row r="100" spans="1:15" s="7" customFormat="1" ht="30" x14ac:dyDescent="0.25">
      <c r="A100" s="71">
        <v>73</v>
      </c>
      <c r="B100" s="85" t="s">
        <v>303</v>
      </c>
      <c r="C100" s="71" t="s">
        <v>129</v>
      </c>
      <c r="D100" s="86">
        <v>1</v>
      </c>
      <c r="E100" s="90"/>
      <c r="F100" s="90"/>
      <c r="G100" s="60"/>
      <c r="H100" s="60"/>
      <c r="I100" s="60"/>
      <c r="J100" s="60">
        <f t="shared" si="6"/>
        <v>0</v>
      </c>
      <c r="K100" s="140">
        <f t="shared" si="11"/>
        <v>0</v>
      </c>
      <c r="L100" s="60">
        <f t="shared" si="7"/>
        <v>0</v>
      </c>
      <c r="M100" s="60">
        <f t="shared" si="8"/>
        <v>0</v>
      </c>
      <c r="N100" s="60">
        <f t="shared" si="9"/>
        <v>0</v>
      </c>
      <c r="O100" s="60">
        <f t="shared" si="10"/>
        <v>0</v>
      </c>
    </row>
    <row r="101" spans="1:15" s="7" customFormat="1" ht="15" x14ac:dyDescent="0.25">
      <c r="A101" s="96"/>
      <c r="B101" s="97" t="s">
        <v>214</v>
      </c>
      <c r="C101" s="91"/>
      <c r="D101" s="92"/>
      <c r="E101" s="93"/>
      <c r="F101" s="94"/>
      <c r="G101" s="94"/>
      <c r="H101" s="94"/>
      <c r="I101" s="94"/>
      <c r="J101" s="94"/>
      <c r="K101" s="141"/>
      <c r="L101" s="94"/>
      <c r="M101" s="94"/>
      <c r="N101" s="94"/>
      <c r="O101" s="94"/>
    </row>
    <row r="102" spans="1:15" s="7" customFormat="1" ht="45" x14ac:dyDescent="0.25">
      <c r="A102" s="71">
        <v>74</v>
      </c>
      <c r="B102" s="88" t="s">
        <v>215</v>
      </c>
      <c r="C102" s="70" t="s">
        <v>216</v>
      </c>
      <c r="D102" s="89">
        <v>5.0999999999999996</v>
      </c>
      <c r="E102" s="90"/>
      <c r="F102" s="90"/>
      <c r="G102" s="60"/>
      <c r="H102" s="60"/>
      <c r="I102" s="60"/>
      <c r="J102" s="60">
        <f t="shared" si="6"/>
        <v>0</v>
      </c>
      <c r="K102" s="140">
        <f t="shared" si="11"/>
        <v>0</v>
      </c>
      <c r="L102" s="60">
        <f t="shared" si="7"/>
        <v>0</v>
      </c>
      <c r="M102" s="60">
        <f t="shared" si="8"/>
        <v>0</v>
      </c>
      <c r="N102" s="60">
        <f t="shared" si="9"/>
        <v>0</v>
      </c>
      <c r="O102" s="60">
        <f t="shared" si="10"/>
        <v>0</v>
      </c>
    </row>
    <row r="103" spans="1:15" s="7" customFormat="1" ht="45" x14ac:dyDescent="0.25">
      <c r="A103" s="70">
        <v>75</v>
      </c>
      <c r="B103" s="88" t="s">
        <v>217</v>
      </c>
      <c r="C103" s="70" t="s">
        <v>216</v>
      </c>
      <c r="D103" s="89">
        <v>5.0999999999999996</v>
      </c>
      <c r="E103" s="90"/>
      <c r="F103" s="90"/>
      <c r="G103" s="60"/>
      <c r="H103" s="60"/>
      <c r="I103" s="60"/>
      <c r="J103" s="60">
        <f t="shared" si="6"/>
        <v>0</v>
      </c>
      <c r="K103" s="140">
        <f t="shared" si="11"/>
        <v>0</v>
      </c>
      <c r="L103" s="60">
        <f t="shared" si="7"/>
        <v>0</v>
      </c>
      <c r="M103" s="60">
        <f t="shared" si="8"/>
        <v>0</v>
      </c>
      <c r="N103" s="60">
        <f t="shared" si="9"/>
        <v>0</v>
      </c>
      <c r="O103" s="60">
        <f t="shared" si="10"/>
        <v>0</v>
      </c>
    </row>
    <row r="104" spans="1:15" s="7" customFormat="1" ht="15" x14ac:dyDescent="0.25">
      <c r="A104" s="71">
        <v>76</v>
      </c>
      <c r="B104" s="88" t="s">
        <v>218</v>
      </c>
      <c r="C104" s="71" t="s">
        <v>133</v>
      </c>
      <c r="D104" s="89">
        <v>44.9</v>
      </c>
      <c r="E104" s="90"/>
      <c r="F104" s="90"/>
      <c r="G104" s="60"/>
      <c r="H104" s="60"/>
      <c r="I104" s="60"/>
      <c r="J104" s="60">
        <f t="shared" si="6"/>
        <v>0</v>
      </c>
      <c r="K104" s="140">
        <f t="shared" si="11"/>
        <v>0</v>
      </c>
      <c r="L104" s="60">
        <f t="shared" si="7"/>
        <v>0</v>
      </c>
      <c r="M104" s="60">
        <f t="shared" si="8"/>
        <v>0</v>
      </c>
      <c r="N104" s="60">
        <f t="shared" si="9"/>
        <v>0</v>
      </c>
      <c r="O104" s="60">
        <f t="shared" si="10"/>
        <v>0</v>
      </c>
    </row>
    <row r="105" spans="1:15" s="7" customFormat="1" ht="60" x14ac:dyDescent="0.25">
      <c r="A105" s="71">
        <v>77</v>
      </c>
      <c r="B105" s="88" t="s">
        <v>304</v>
      </c>
      <c r="C105" s="70" t="s">
        <v>133</v>
      </c>
      <c r="D105" s="89">
        <v>6.4</v>
      </c>
      <c r="E105" s="87"/>
      <c r="F105" s="60"/>
      <c r="G105" s="60"/>
      <c r="H105" s="60"/>
      <c r="I105" s="60"/>
      <c r="J105" s="60">
        <f t="shared" si="6"/>
        <v>0</v>
      </c>
      <c r="K105" s="140">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f t="shared" ref="G106:G120" si="12">ROUND(E106*F106,2)</f>
        <v>0</v>
      </c>
      <c r="H106" s="60"/>
      <c r="I106" s="60"/>
      <c r="J106" s="60">
        <f t="shared" si="6"/>
        <v>0</v>
      </c>
      <c r="K106" s="140">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f t="shared" si="12"/>
        <v>0</v>
      </c>
      <c r="H107" s="60"/>
      <c r="I107" s="60"/>
      <c r="J107" s="60">
        <f t="shared" si="6"/>
        <v>0</v>
      </c>
      <c r="K107" s="140">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f t="shared" si="12"/>
        <v>0</v>
      </c>
      <c r="H108" s="60"/>
      <c r="I108" s="60"/>
      <c r="J108" s="60">
        <f t="shared" si="6"/>
        <v>0</v>
      </c>
      <c r="K108" s="140">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f t="shared" si="12"/>
        <v>0</v>
      </c>
      <c r="H109" s="60"/>
      <c r="I109" s="60"/>
      <c r="J109" s="60">
        <f t="shared" si="6"/>
        <v>0</v>
      </c>
      <c r="K109" s="140">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f t="shared" si="12"/>
        <v>0</v>
      </c>
      <c r="H110" s="60"/>
      <c r="I110" s="60"/>
      <c r="J110" s="60">
        <f t="shared" si="6"/>
        <v>0</v>
      </c>
      <c r="K110" s="140">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f t="shared" si="12"/>
        <v>0</v>
      </c>
      <c r="H111" s="60"/>
      <c r="I111" s="60"/>
      <c r="J111" s="60">
        <f t="shared" si="6"/>
        <v>0</v>
      </c>
      <c r="K111" s="140">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si="12"/>
        <v>0</v>
      </c>
      <c r="H112" s="60"/>
      <c r="I112" s="60"/>
      <c r="J112" s="60">
        <f t="shared" si="6"/>
        <v>0</v>
      </c>
      <c r="K112" s="140">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140">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140">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140">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140">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140">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140">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140">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140">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142"/>
      <c r="L121" s="63"/>
      <c r="M121" s="63"/>
      <c r="N121" s="63"/>
      <c r="O121" s="60"/>
      <c r="P121" s="7"/>
    </row>
    <row r="122" spans="1:16" ht="15.75" customHeight="1" x14ac:dyDescent="0.25">
      <c r="A122" s="170" t="s">
        <v>63</v>
      </c>
      <c r="B122" s="171"/>
      <c r="C122" s="171"/>
      <c r="D122" s="171"/>
      <c r="E122" s="171"/>
      <c r="F122" s="171"/>
      <c r="G122" s="171"/>
      <c r="H122" s="171"/>
      <c r="I122" s="171"/>
      <c r="J122" s="172"/>
      <c r="K122" s="143">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30"/>
  <sheetViews>
    <sheetView topLeftCell="A89" zoomScale="90" zoomScaleNormal="90" workbookViewId="0">
      <selection activeCell="E22" sqref="E22:I9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114</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415</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13</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30" x14ac:dyDescent="0.25">
      <c r="A22" s="71">
        <v>1</v>
      </c>
      <c r="B22" s="88" t="s">
        <v>128</v>
      </c>
      <c r="C22" s="71" t="s">
        <v>129</v>
      </c>
      <c r="D22" s="89">
        <v>1</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15" x14ac:dyDescent="0.25">
      <c r="A23" s="96"/>
      <c r="B23" s="97" t="s">
        <v>131</v>
      </c>
      <c r="C23" s="91"/>
      <c r="D23" s="92"/>
      <c r="E23" s="93"/>
      <c r="F23" s="94"/>
      <c r="G23" s="94"/>
      <c r="H23" s="94"/>
      <c r="I23" s="94"/>
      <c r="J23" s="94"/>
      <c r="K23" s="95"/>
      <c r="L23" s="94"/>
      <c r="M23" s="94"/>
      <c r="N23" s="94"/>
      <c r="O23" s="94"/>
    </row>
    <row r="24" spans="1:16" s="7" customFormat="1" ht="15" x14ac:dyDescent="0.25">
      <c r="A24" s="70">
        <v>2</v>
      </c>
      <c r="B24" s="85" t="s">
        <v>134</v>
      </c>
      <c r="C24" s="70" t="s">
        <v>133</v>
      </c>
      <c r="D24" s="86">
        <v>50.3</v>
      </c>
      <c r="E24" s="87"/>
      <c r="F24" s="60"/>
      <c r="G24" s="60"/>
      <c r="H24" s="60"/>
      <c r="I24" s="60"/>
      <c r="J24" s="60">
        <f t="shared" si="0"/>
        <v>0</v>
      </c>
      <c r="K24" s="61">
        <f t="shared" ref="K24:K85" si="5">ROUND(D24*E24,1)</f>
        <v>0</v>
      </c>
      <c r="L24" s="60">
        <f t="shared" si="1"/>
        <v>0</v>
      </c>
      <c r="M24" s="60">
        <f t="shared" si="2"/>
        <v>0</v>
      </c>
      <c r="N24" s="60">
        <f t="shared" si="3"/>
        <v>0</v>
      </c>
      <c r="O24" s="60">
        <f t="shared" si="4"/>
        <v>0</v>
      </c>
    </row>
    <row r="25" spans="1:16" s="7" customFormat="1" ht="15" x14ac:dyDescent="0.25">
      <c r="A25" s="71">
        <v>3</v>
      </c>
      <c r="B25" s="88" t="s">
        <v>416</v>
      </c>
      <c r="C25" s="70" t="s">
        <v>133</v>
      </c>
      <c r="D25" s="86">
        <v>4.2</v>
      </c>
      <c r="E25" s="87"/>
      <c r="F25" s="60"/>
      <c r="G25" s="60"/>
      <c r="H25" s="60"/>
      <c r="I25" s="60"/>
      <c r="J25" s="60">
        <f t="shared" si="0"/>
        <v>0</v>
      </c>
      <c r="K25" s="61">
        <f t="shared" si="5"/>
        <v>0</v>
      </c>
      <c r="L25" s="60">
        <f t="shared" si="1"/>
        <v>0</v>
      </c>
      <c r="M25" s="60">
        <f t="shared" si="2"/>
        <v>0</v>
      </c>
      <c r="N25" s="60">
        <f t="shared" si="3"/>
        <v>0</v>
      </c>
      <c r="O25" s="60">
        <f t="shared" si="4"/>
        <v>0</v>
      </c>
    </row>
    <row r="26" spans="1:16" s="7" customFormat="1" ht="15" x14ac:dyDescent="0.25">
      <c r="A26" s="70">
        <v>4</v>
      </c>
      <c r="B26" s="85" t="s">
        <v>365</v>
      </c>
      <c r="C26" s="71" t="s">
        <v>129</v>
      </c>
      <c r="D26" s="86">
        <v>2</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15" x14ac:dyDescent="0.25">
      <c r="A27" s="70">
        <v>5</v>
      </c>
      <c r="B27" s="88" t="s">
        <v>140</v>
      </c>
      <c r="C27" s="71" t="s">
        <v>141</v>
      </c>
      <c r="D27" s="89">
        <v>70</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15" x14ac:dyDescent="0.25">
      <c r="A28" s="71">
        <v>6</v>
      </c>
      <c r="B28" s="88" t="s">
        <v>142</v>
      </c>
      <c r="C28" s="71" t="s">
        <v>129</v>
      </c>
      <c r="D28" s="89">
        <v>1</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30" x14ac:dyDescent="0.25">
      <c r="A29" s="70">
        <v>7</v>
      </c>
      <c r="B29" s="88" t="s">
        <v>417</v>
      </c>
      <c r="C29" s="71" t="s">
        <v>129</v>
      </c>
      <c r="D29" s="89">
        <v>1</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30" x14ac:dyDescent="0.25">
      <c r="A30" s="70">
        <v>8</v>
      </c>
      <c r="B30" s="88" t="s">
        <v>144</v>
      </c>
      <c r="C30" s="71" t="s">
        <v>129</v>
      </c>
      <c r="D30" s="89">
        <v>1</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15" x14ac:dyDescent="0.25">
      <c r="A31" s="71">
        <v>9</v>
      </c>
      <c r="B31" s="88" t="s">
        <v>146</v>
      </c>
      <c r="C31" s="71" t="s">
        <v>129</v>
      </c>
      <c r="D31" s="86">
        <v>3</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15" x14ac:dyDescent="0.25">
      <c r="A32" s="70">
        <v>10</v>
      </c>
      <c r="B32" s="85" t="s">
        <v>150</v>
      </c>
      <c r="C32" s="70" t="s">
        <v>151</v>
      </c>
      <c r="D32" s="86">
        <v>2</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30" x14ac:dyDescent="0.25">
      <c r="A33" s="70">
        <v>11</v>
      </c>
      <c r="B33" s="88" t="s">
        <v>152</v>
      </c>
      <c r="C33" s="70" t="s">
        <v>129</v>
      </c>
      <c r="D33" s="89">
        <v>1</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15" x14ac:dyDescent="0.25">
      <c r="A34" s="96"/>
      <c r="B34" s="97" t="s">
        <v>153</v>
      </c>
      <c r="C34" s="91"/>
      <c r="D34" s="92"/>
      <c r="E34" s="93"/>
      <c r="F34" s="94"/>
      <c r="G34" s="94"/>
      <c r="H34" s="94"/>
      <c r="I34" s="94"/>
      <c r="J34" s="94"/>
      <c r="K34" s="95"/>
      <c r="L34" s="94"/>
      <c r="M34" s="94"/>
      <c r="N34" s="94"/>
      <c r="O34" s="94"/>
    </row>
    <row r="35" spans="1:15" s="7" customFormat="1" ht="30" x14ac:dyDescent="0.25">
      <c r="A35" s="70">
        <v>12</v>
      </c>
      <c r="B35" s="88" t="s">
        <v>295</v>
      </c>
      <c r="C35" s="70" t="s">
        <v>129</v>
      </c>
      <c r="D35" s="89">
        <v>3</v>
      </c>
      <c r="E35" s="87"/>
      <c r="F35" s="60"/>
      <c r="G35" s="60"/>
      <c r="H35" s="60"/>
      <c r="I35" s="60"/>
      <c r="J35" s="60">
        <f t="shared" si="0"/>
        <v>0</v>
      </c>
      <c r="K35" s="61">
        <f t="shared" si="5"/>
        <v>0</v>
      </c>
      <c r="L35" s="60">
        <f t="shared" si="1"/>
        <v>0</v>
      </c>
      <c r="M35" s="60">
        <f t="shared" si="2"/>
        <v>0</v>
      </c>
      <c r="N35" s="60">
        <f t="shared" si="3"/>
        <v>0</v>
      </c>
      <c r="O35" s="60">
        <f t="shared" si="4"/>
        <v>0</v>
      </c>
    </row>
    <row r="36" spans="1:15" s="7" customFormat="1" ht="15" x14ac:dyDescent="0.25">
      <c r="A36" s="70">
        <v>13</v>
      </c>
      <c r="B36" s="88" t="s">
        <v>418</v>
      </c>
      <c r="C36" s="70" t="s">
        <v>141</v>
      </c>
      <c r="D36" s="89">
        <v>2.2999999999999998</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30" x14ac:dyDescent="0.25">
      <c r="A37" s="71">
        <v>14</v>
      </c>
      <c r="B37" s="88" t="s">
        <v>419</v>
      </c>
      <c r="C37" s="70" t="s">
        <v>133</v>
      </c>
      <c r="D37" s="89">
        <v>5</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75" x14ac:dyDescent="0.25">
      <c r="A38" s="70">
        <v>15</v>
      </c>
      <c r="B38" s="88" t="s">
        <v>420</v>
      </c>
      <c r="C38" s="71" t="s">
        <v>226</v>
      </c>
      <c r="D38" s="86">
        <v>1</v>
      </c>
      <c r="E38" s="87"/>
      <c r="F38" s="60"/>
      <c r="G38" s="60"/>
      <c r="H38" s="60"/>
      <c r="I38" s="60"/>
      <c r="J38" s="60">
        <f t="shared" si="0"/>
        <v>0</v>
      </c>
      <c r="K38" s="61">
        <f t="shared" si="5"/>
        <v>0</v>
      </c>
      <c r="L38" s="60">
        <f t="shared" si="1"/>
        <v>0</v>
      </c>
      <c r="M38" s="60">
        <f t="shared" si="2"/>
        <v>0</v>
      </c>
      <c r="N38" s="60">
        <f t="shared" si="3"/>
        <v>0</v>
      </c>
      <c r="O38" s="60">
        <f t="shared" si="4"/>
        <v>0</v>
      </c>
    </row>
    <row r="39" spans="1:15" s="7" customFormat="1" ht="75" x14ac:dyDescent="0.25">
      <c r="A39" s="70">
        <v>16</v>
      </c>
      <c r="B39" s="85" t="s">
        <v>421</v>
      </c>
      <c r="C39" s="71" t="s">
        <v>226</v>
      </c>
      <c r="D39" s="86">
        <v>1</v>
      </c>
      <c r="E39" s="90"/>
      <c r="F39" s="90"/>
      <c r="G39" s="60"/>
      <c r="H39" s="60"/>
      <c r="I39" s="60"/>
      <c r="J39" s="60">
        <f t="shared" si="0"/>
        <v>0</v>
      </c>
      <c r="K39" s="61">
        <f t="shared" si="5"/>
        <v>0</v>
      </c>
      <c r="L39" s="60">
        <f t="shared" si="1"/>
        <v>0</v>
      </c>
      <c r="M39" s="60">
        <f t="shared" si="2"/>
        <v>0</v>
      </c>
      <c r="N39" s="60">
        <f t="shared" si="3"/>
        <v>0</v>
      </c>
      <c r="O39" s="60">
        <f t="shared" si="4"/>
        <v>0</v>
      </c>
    </row>
    <row r="40" spans="1:15" s="7" customFormat="1" ht="45" x14ac:dyDescent="0.25">
      <c r="A40" s="71">
        <v>17</v>
      </c>
      <c r="B40" s="88" t="s">
        <v>163</v>
      </c>
      <c r="C40" s="70" t="s">
        <v>133</v>
      </c>
      <c r="D40" s="89">
        <v>50.3</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30" x14ac:dyDescent="0.25">
      <c r="A41" s="70">
        <v>18</v>
      </c>
      <c r="B41" s="88" t="s">
        <v>422</v>
      </c>
      <c r="C41" s="70" t="s">
        <v>129</v>
      </c>
      <c r="D41" s="89">
        <v>2</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15" x14ac:dyDescent="0.25">
      <c r="A42" s="70">
        <v>19</v>
      </c>
      <c r="B42" s="88" t="s">
        <v>423</v>
      </c>
      <c r="C42" s="71" t="s">
        <v>129</v>
      </c>
      <c r="D42" s="89">
        <v>2</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15" x14ac:dyDescent="0.25">
      <c r="A43" s="71">
        <v>20</v>
      </c>
      <c r="B43" s="88" t="s">
        <v>424</v>
      </c>
      <c r="C43" s="70" t="s">
        <v>129</v>
      </c>
      <c r="D43" s="89">
        <v>2</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15" x14ac:dyDescent="0.25">
      <c r="A44" s="96"/>
      <c r="B44" s="97" t="s">
        <v>166</v>
      </c>
      <c r="C44" s="91"/>
      <c r="D44" s="92"/>
      <c r="E44" s="93"/>
      <c r="F44" s="94"/>
      <c r="G44" s="94"/>
      <c r="H44" s="94"/>
      <c r="I44" s="94"/>
      <c r="J44" s="94"/>
      <c r="K44" s="95"/>
      <c r="L44" s="94"/>
      <c r="M44" s="94"/>
      <c r="N44" s="94"/>
      <c r="O44" s="94"/>
    </row>
    <row r="45" spans="1:15" s="7" customFormat="1" ht="15" x14ac:dyDescent="0.25">
      <c r="A45" s="70">
        <v>21</v>
      </c>
      <c r="B45" s="85" t="s">
        <v>167</v>
      </c>
      <c r="C45" s="71" t="s">
        <v>129</v>
      </c>
      <c r="D45" s="86">
        <v>2</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15" x14ac:dyDescent="0.25">
      <c r="A46" s="71">
        <v>22</v>
      </c>
      <c r="B46" s="88" t="s">
        <v>168</v>
      </c>
      <c r="C46" s="70" t="s">
        <v>129</v>
      </c>
      <c r="D46" s="89">
        <v>2</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30" x14ac:dyDescent="0.25">
      <c r="A47" s="70">
        <v>23</v>
      </c>
      <c r="B47" s="88" t="s">
        <v>169</v>
      </c>
      <c r="C47" s="70" t="s">
        <v>129</v>
      </c>
      <c r="D47" s="89">
        <v>2</v>
      </c>
      <c r="E47" s="90"/>
      <c r="F47" s="90"/>
      <c r="G47" s="60"/>
      <c r="H47" s="60"/>
      <c r="I47" s="60"/>
      <c r="J47" s="60">
        <f t="shared" si="0"/>
        <v>0</v>
      </c>
      <c r="K47" s="61">
        <f t="shared" si="5"/>
        <v>0</v>
      </c>
      <c r="L47" s="60">
        <f t="shared" si="1"/>
        <v>0</v>
      </c>
      <c r="M47" s="60">
        <f t="shared" si="2"/>
        <v>0</v>
      </c>
      <c r="N47" s="60">
        <f t="shared" si="3"/>
        <v>0</v>
      </c>
      <c r="O47" s="60">
        <f t="shared" si="4"/>
        <v>0</v>
      </c>
    </row>
    <row r="48" spans="1:15" s="7" customFormat="1" ht="30" x14ac:dyDescent="0.25">
      <c r="A48" s="70">
        <v>24</v>
      </c>
      <c r="B48" s="88" t="s">
        <v>170</v>
      </c>
      <c r="C48" s="71" t="s">
        <v>129</v>
      </c>
      <c r="D48" s="89">
        <v>6</v>
      </c>
      <c r="E48" s="90"/>
      <c r="F48" s="90"/>
      <c r="G48" s="60"/>
      <c r="H48" s="60"/>
      <c r="I48" s="60"/>
      <c r="J48" s="60">
        <f t="shared" si="0"/>
        <v>0</v>
      </c>
      <c r="K48" s="61">
        <f t="shared" si="5"/>
        <v>0</v>
      </c>
      <c r="L48" s="60">
        <f t="shared" si="1"/>
        <v>0</v>
      </c>
      <c r="M48" s="60">
        <f t="shared" si="2"/>
        <v>0</v>
      </c>
      <c r="N48" s="60">
        <f t="shared" si="3"/>
        <v>0</v>
      </c>
      <c r="O48" s="60">
        <f t="shared" si="4"/>
        <v>0</v>
      </c>
    </row>
    <row r="49" spans="1:15" s="7" customFormat="1" ht="15" x14ac:dyDescent="0.25">
      <c r="A49" s="71">
        <v>25</v>
      </c>
      <c r="B49" s="88" t="s">
        <v>425</v>
      </c>
      <c r="C49" s="70" t="s">
        <v>173</v>
      </c>
      <c r="D49" s="89">
        <v>0.1</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45" x14ac:dyDescent="0.25">
      <c r="A50" s="70">
        <v>26</v>
      </c>
      <c r="B50" s="88" t="s">
        <v>175</v>
      </c>
      <c r="C50" s="71" t="s">
        <v>129</v>
      </c>
      <c r="D50" s="86">
        <v>1</v>
      </c>
      <c r="E50" s="87"/>
      <c r="F50" s="60"/>
      <c r="G50" s="60"/>
      <c r="H50" s="60"/>
      <c r="I50" s="60"/>
      <c r="J50" s="60">
        <f t="shared" si="0"/>
        <v>0</v>
      </c>
      <c r="K50" s="61">
        <f t="shared" si="5"/>
        <v>0</v>
      </c>
      <c r="L50" s="60">
        <f t="shared" si="1"/>
        <v>0</v>
      </c>
      <c r="M50" s="60">
        <f t="shared" si="2"/>
        <v>0</v>
      </c>
      <c r="N50" s="60">
        <f t="shared" si="3"/>
        <v>0</v>
      </c>
      <c r="O50" s="60">
        <f t="shared" si="4"/>
        <v>0</v>
      </c>
    </row>
    <row r="51" spans="1:15" s="7" customFormat="1" ht="15" x14ac:dyDescent="0.25">
      <c r="A51" s="70">
        <v>27</v>
      </c>
      <c r="B51" s="85" t="s">
        <v>426</v>
      </c>
      <c r="C51" s="71" t="s">
        <v>129</v>
      </c>
      <c r="D51" s="86">
        <v>1</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45" x14ac:dyDescent="0.25">
      <c r="A52" s="71">
        <v>28</v>
      </c>
      <c r="B52" s="88" t="s">
        <v>177</v>
      </c>
      <c r="C52" s="70" t="s">
        <v>129</v>
      </c>
      <c r="D52" s="89">
        <v>1</v>
      </c>
      <c r="E52" s="90"/>
      <c r="F52" s="90"/>
      <c r="G52" s="60"/>
      <c r="H52" s="60"/>
      <c r="I52" s="60"/>
      <c r="J52" s="60">
        <f t="shared" si="0"/>
        <v>0</v>
      </c>
      <c r="K52" s="61">
        <f t="shared" si="5"/>
        <v>0</v>
      </c>
      <c r="L52" s="60">
        <f t="shared" si="1"/>
        <v>0</v>
      </c>
      <c r="M52" s="60">
        <f t="shared" si="2"/>
        <v>0</v>
      </c>
      <c r="N52" s="60">
        <f t="shared" si="3"/>
        <v>0</v>
      </c>
      <c r="O52" s="60">
        <f t="shared" si="4"/>
        <v>0</v>
      </c>
    </row>
    <row r="53" spans="1:15" s="7" customFormat="1" ht="45" x14ac:dyDescent="0.25">
      <c r="A53" s="70">
        <v>29</v>
      </c>
      <c r="B53" s="88" t="s">
        <v>178</v>
      </c>
      <c r="C53" s="70" t="s">
        <v>129</v>
      </c>
      <c r="D53" s="89">
        <v>1</v>
      </c>
      <c r="E53" s="90"/>
      <c r="F53" s="90"/>
      <c r="G53" s="60"/>
      <c r="H53" s="60"/>
      <c r="I53" s="60"/>
      <c r="J53" s="60">
        <f t="shared" si="0"/>
        <v>0</v>
      </c>
      <c r="K53" s="61">
        <f t="shared" si="5"/>
        <v>0</v>
      </c>
      <c r="L53" s="60">
        <f t="shared" si="1"/>
        <v>0</v>
      </c>
      <c r="M53" s="60">
        <f t="shared" si="2"/>
        <v>0</v>
      </c>
      <c r="N53" s="60">
        <f t="shared" si="3"/>
        <v>0</v>
      </c>
      <c r="O53" s="60">
        <f t="shared" si="4"/>
        <v>0</v>
      </c>
    </row>
    <row r="54" spans="1:15" s="7" customFormat="1" ht="30" x14ac:dyDescent="0.25">
      <c r="A54" s="70">
        <v>30</v>
      </c>
      <c r="B54" s="88" t="s">
        <v>427</v>
      </c>
      <c r="C54" s="71" t="s">
        <v>129</v>
      </c>
      <c r="D54" s="89">
        <v>1</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15" x14ac:dyDescent="0.25">
      <c r="A55" s="71">
        <v>31</v>
      </c>
      <c r="B55" s="88" t="s">
        <v>180</v>
      </c>
      <c r="C55" s="70" t="s">
        <v>129</v>
      </c>
      <c r="D55" s="89">
        <v>1</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30" x14ac:dyDescent="0.25">
      <c r="A56" s="70">
        <v>32</v>
      </c>
      <c r="B56" s="88" t="s">
        <v>181</v>
      </c>
      <c r="C56" s="71" t="s">
        <v>129</v>
      </c>
      <c r="D56" s="86">
        <v>2</v>
      </c>
      <c r="E56" s="87"/>
      <c r="F56" s="60"/>
      <c r="G56" s="60"/>
      <c r="H56" s="60"/>
      <c r="I56" s="60"/>
      <c r="J56" s="60">
        <f t="shared" si="0"/>
        <v>0</v>
      </c>
      <c r="K56" s="61">
        <f t="shared" si="5"/>
        <v>0</v>
      </c>
      <c r="L56" s="60">
        <f t="shared" si="1"/>
        <v>0</v>
      </c>
      <c r="M56" s="60">
        <f t="shared" si="2"/>
        <v>0</v>
      </c>
      <c r="N56" s="60">
        <f t="shared" si="3"/>
        <v>0</v>
      </c>
      <c r="O56" s="60">
        <f t="shared" si="4"/>
        <v>0</v>
      </c>
    </row>
    <row r="57" spans="1:15" s="7" customFormat="1" ht="30" x14ac:dyDescent="0.25">
      <c r="A57" s="70">
        <v>33</v>
      </c>
      <c r="B57" s="85" t="s">
        <v>381</v>
      </c>
      <c r="C57" s="71" t="s">
        <v>129</v>
      </c>
      <c r="D57" s="86">
        <v>2</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30" x14ac:dyDescent="0.25">
      <c r="A58" s="71">
        <v>34</v>
      </c>
      <c r="B58" s="88" t="s">
        <v>384</v>
      </c>
      <c r="C58" s="70" t="s">
        <v>129</v>
      </c>
      <c r="D58" s="89">
        <v>1</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15" x14ac:dyDescent="0.25">
      <c r="A59" s="96"/>
      <c r="B59" s="97" t="s">
        <v>183</v>
      </c>
      <c r="C59" s="91"/>
      <c r="D59" s="92"/>
      <c r="E59" s="93"/>
      <c r="F59" s="94"/>
      <c r="G59" s="94"/>
      <c r="H59" s="94"/>
      <c r="I59" s="94"/>
      <c r="J59" s="94"/>
      <c r="K59" s="95"/>
      <c r="L59" s="94"/>
      <c r="M59" s="94"/>
      <c r="N59" s="94"/>
      <c r="O59" s="94"/>
    </row>
    <row r="60" spans="1:15" s="7" customFormat="1" ht="60" x14ac:dyDescent="0.25">
      <c r="A60" s="70">
        <v>35</v>
      </c>
      <c r="B60" s="88" t="s">
        <v>187</v>
      </c>
      <c r="C60" s="71" t="s">
        <v>141</v>
      </c>
      <c r="D60" s="89">
        <v>12</v>
      </c>
      <c r="E60" s="90"/>
      <c r="F60" s="90"/>
      <c r="G60" s="60"/>
      <c r="H60" s="60"/>
      <c r="I60" s="60"/>
      <c r="J60" s="60">
        <f t="shared" si="0"/>
        <v>0</v>
      </c>
      <c r="K60" s="61">
        <f t="shared" si="5"/>
        <v>0</v>
      </c>
      <c r="L60" s="60">
        <f t="shared" si="1"/>
        <v>0</v>
      </c>
      <c r="M60" s="60">
        <f t="shared" si="2"/>
        <v>0</v>
      </c>
      <c r="N60" s="60">
        <f t="shared" si="3"/>
        <v>0</v>
      </c>
      <c r="O60" s="60">
        <f t="shared" si="4"/>
        <v>0</v>
      </c>
    </row>
    <row r="61" spans="1:15" s="7" customFormat="1" ht="60" x14ac:dyDescent="0.25">
      <c r="A61" s="71">
        <v>36</v>
      </c>
      <c r="B61" s="88" t="s">
        <v>428</v>
      </c>
      <c r="C61" s="70" t="s">
        <v>141</v>
      </c>
      <c r="D61" s="89">
        <v>60</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30" x14ac:dyDescent="0.25">
      <c r="A62" s="70">
        <v>37</v>
      </c>
      <c r="B62" s="88" t="s">
        <v>189</v>
      </c>
      <c r="C62" s="71" t="s">
        <v>129</v>
      </c>
      <c r="D62" s="86">
        <v>5</v>
      </c>
      <c r="E62" s="87"/>
      <c r="F62" s="60"/>
      <c r="G62" s="60"/>
      <c r="H62" s="60"/>
      <c r="I62" s="60"/>
      <c r="J62" s="60">
        <f t="shared" si="0"/>
        <v>0</v>
      </c>
      <c r="K62" s="61">
        <f t="shared" si="5"/>
        <v>0</v>
      </c>
      <c r="L62" s="60">
        <f t="shared" si="1"/>
        <v>0</v>
      </c>
      <c r="M62" s="60">
        <f t="shared" si="2"/>
        <v>0</v>
      </c>
      <c r="N62" s="60">
        <f t="shared" si="3"/>
        <v>0</v>
      </c>
      <c r="O62" s="60">
        <f t="shared" si="4"/>
        <v>0</v>
      </c>
    </row>
    <row r="63" spans="1:15" s="7" customFormat="1" ht="30" x14ac:dyDescent="0.25">
      <c r="A63" s="70">
        <v>38</v>
      </c>
      <c r="B63" s="85" t="s">
        <v>385</v>
      </c>
      <c r="C63" s="71" t="s">
        <v>129</v>
      </c>
      <c r="D63" s="86">
        <v>12</v>
      </c>
      <c r="E63" s="90"/>
      <c r="F63" s="90"/>
      <c r="G63" s="60"/>
      <c r="H63" s="60"/>
      <c r="I63" s="60"/>
      <c r="J63" s="60">
        <f t="shared" si="0"/>
        <v>0</v>
      </c>
      <c r="K63" s="61">
        <f t="shared" si="5"/>
        <v>0</v>
      </c>
      <c r="L63" s="60">
        <f t="shared" si="1"/>
        <v>0</v>
      </c>
      <c r="M63" s="60">
        <f t="shared" si="2"/>
        <v>0</v>
      </c>
      <c r="N63" s="60">
        <f t="shared" si="3"/>
        <v>0</v>
      </c>
      <c r="O63" s="60">
        <f t="shared" si="4"/>
        <v>0</v>
      </c>
    </row>
    <row r="64" spans="1:15" s="7" customFormat="1" ht="45" x14ac:dyDescent="0.25">
      <c r="A64" s="71">
        <v>39</v>
      </c>
      <c r="B64" s="88" t="s">
        <v>429</v>
      </c>
      <c r="C64" s="70" t="s">
        <v>129</v>
      </c>
      <c r="D64" s="89">
        <v>2</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30" x14ac:dyDescent="0.25">
      <c r="A65" s="70">
        <v>40</v>
      </c>
      <c r="B65" s="88" t="s">
        <v>191</v>
      </c>
      <c r="C65" s="70" t="s">
        <v>129</v>
      </c>
      <c r="D65" s="89">
        <v>4</v>
      </c>
      <c r="E65" s="90"/>
      <c r="F65" s="90"/>
      <c r="G65" s="60"/>
      <c r="H65" s="60"/>
      <c r="I65" s="60"/>
      <c r="J65" s="60">
        <f t="shared" si="0"/>
        <v>0</v>
      </c>
      <c r="K65" s="61">
        <f t="shared" si="5"/>
        <v>0</v>
      </c>
      <c r="L65" s="60">
        <f t="shared" si="1"/>
        <v>0</v>
      </c>
      <c r="M65" s="60">
        <f t="shared" si="2"/>
        <v>0</v>
      </c>
      <c r="N65" s="60">
        <f t="shared" si="3"/>
        <v>0</v>
      </c>
      <c r="O65" s="60">
        <f t="shared" si="4"/>
        <v>0</v>
      </c>
    </row>
    <row r="66" spans="1:15" s="7" customFormat="1" ht="15" x14ac:dyDescent="0.25">
      <c r="A66" s="70">
        <v>41</v>
      </c>
      <c r="B66" s="88" t="s">
        <v>192</v>
      </c>
      <c r="C66" s="71" t="s">
        <v>129</v>
      </c>
      <c r="D66" s="89">
        <v>1</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15" x14ac:dyDescent="0.25">
      <c r="A67" s="71">
        <v>42</v>
      </c>
      <c r="B67" s="88" t="s">
        <v>193</v>
      </c>
      <c r="C67" s="70" t="s">
        <v>129</v>
      </c>
      <c r="D67" s="89">
        <v>1</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15" x14ac:dyDescent="0.25">
      <c r="A68" s="70">
        <v>43</v>
      </c>
      <c r="B68" s="88" t="s">
        <v>194</v>
      </c>
      <c r="C68" s="71" t="s">
        <v>129</v>
      </c>
      <c r="D68" s="86">
        <v>1</v>
      </c>
      <c r="E68" s="87"/>
      <c r="F68" s="60"/>
      <c r="G68" s="60"/>
      <c r="H68" s="60"/>
      <c r="I68" s="60"/>
      <c r="J68" s="60">
        <f t="shared" si="0"/>
        <v>0</v>
      </c>
      <c r="K68" s="61">
        <f t="shared" si="5"/>
        <v>0</v>
      </c>
      <c r="L68" s="60">
        <f t="shared" si="1"/>
        <v>0</v>
      </c>
      <c r="M68" s="60">
        <f t="shared" si="2"/>
        <v>0</v>
      </c>
      <c r="N68" s="60">
        <f t="shared" si="3"/>
        <v>0</v>
      </c>
      <c r="O68" s="60">
        <f t="shared" si="4"/>
        <v>0</v>
      </c>
    </row>
    <row r="69" spans="1:15" s="7" customFormat="1" ht="60" x14ac:dyDescent="0.25">
      <c r="A69" s="70">
        <v>44</v>
      </c>
      <c r="B69" s="85" t="s">
        <v>387</v>
      </c>
      <c r="C69" s="71" t="s">
        <v>141</v>
      </c>
      <c r="D69" s="86">
        <v>10</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30" x14ac:dyDescent="0.25">
      <c r="A70" s="71">
        <v>45</v>
      </c>
      <c r="B70" s="88" t="s">
        <v>430</v>
      </c>
      <c r="C70" s="70" t="s">
        <v>129</v>
      </c>
      <c r="D70" s="89">
        <v>2</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60" x14ac:dyDescent="0.25">
      <c r="A71" s="70">
        <v>46</v>
      </c>
      <c r="B71" s="88" t="s">
        <v>431</v>
      </c>
      <c r="C71" s="70" t="s">
        <v>390</v>
      </c>
      <c r="D71" s="89">
        <v>1</v>
      </c>
      <c r="E71" s="90"/>
      <c r="F71" s="90"/>
      <c r="G71" s="60"/>
      <c r="H71" s="60"/>
      <c r="I71" s="60"/>
      <c r="J71" s="60">
        <f t="shared" si="0"/>
        <v>0</v>
      </c>
      <c r="K71" s="61">
        <f t="shared" si="5"/>
        <v>0</v>
      </c>
      <c r="L71" s="60">
        <f t="shared" si="1"/>
        <v>0</v>
      </c>
      <c r="M71" s="60">
        <f t="shared" si="2"/>
        <v>0</v>
      </c>
      <c r="N71" s="60">
        <f t="shared" si="3"/>
        <v>0</v>
      </c>
      <c r="O71" s="60">
        <f t="shared" si="4"/>
        <v>0</v>
      </c>
    </row>
    <row r="72" spans="1:15" s="7" customFormat="1" ht="15" x14ac:dyDescent="0.25">
      <c r="A72" s="96"/>
      <c r="B72" s="97" t="s">
        <v>196</v>
      </c>
      <c r="C72" s="91"/>
      <c r="D72" s="92"/>
      <c r="E72" s="93"/>
      <c r="F72" s="94"/>
      <c r="G72" s="94"/>
      <c r="H72" s="94"/>
      <c r="I72" s="94"/>
      <c r="J72" s="94"/>
      <c r="K72" s="95"/>
      <c r="L72" s="94"/>
      <c r="M72" s="94"/>
      <c r="N72" s="94"/>
      <c r="O72" s="94"/>
    </row>
    <row r="73" spans="1:15" s="7" customFormat="1" ht="30" x14ac:dyDescent="0.25">
      <c r="A73" s="71">
        <v>47</v>
      </c>
      <c r="B73" s="88" t="s">
        <v>432</v>
      </c>
      <c r="C73" s="70" t="s">
        <v>133</v>
      </c>
      <c r="D73" s="89">
        <v>10</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30" x14ac:dyDescent="0.25">
      <c r="A74" s="70">
        <v>48</v>
      </c>
      <c r="B74" s="88" t="s">
        <v>197</v>
      </c>
      <c r="C74" s="71" t="s">
        <v>133</v>
      </c>
      <c r="D74" s="86">
        <v>188</v>
      </c>
      <c r="E74" s="87"/>
      <c r="F74" s="60"/>
      <c r="G74" s="60"/>
      <c r="H74" s="60"/>
      <c r="I74" s="60"/>
      <c r="J74" s="60">
        <f t="shared" si="0"/>
        <v>0</v>
      </c>
      <c r="K74" s="61">
        <f t="shared" si="5"/>
        <v>0</v>
      </c>
      <c r="L74" s="60">
        <f t="shared" si="1"/>
        <v>0</v>
      </c>
      <c r="M74" s="60">
        <f t="shared" si="2"/>
        <v>0</v>
      </c>
      <c r="N74" s="60">
        <f t="shared" si="3"/>
        <v>0</v>
      </c>
      <c r="O74" s="60">
        <f t="shared" si="4"/>
        <v>0</v>
      </c>
    </row>
    <row r="75" spans="1:15" s="7" customFormat="1" ht="15" x14ac:dyDescent="0.25">
      <c r="A75" s="70">
        <v>49</v>
      </c>
      <c r="B75" s="85" t="s">
        <v>200</v>
      </c>
      <c r="C75" s="71" t="s">
        <v>133</v>
      </c>
      <c r="D75" s="86">
        <v>10</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30" x14ac:dyDescent="0.25">
      <c r="A76" s="71">
        <v>50</v>
      </c>
      <c r="B76" s="88" t="s">
        <v>201</v>
      </c>
      <c r="C76" s="70" t="s">
        <v>133</v>
      </c>
      <c r="D76" s="89">
        <v>4.9000000000000004</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15" x14ac:dyDescent="0.25">
      <c r="A77" s="70">
        <v>51</v>
      </c>
      <c r="B77" s="88" t="s">
        <v>202</v>
      </c>
      <c r="C77" s="70" t="s">
        <v>133</v>
      </c>
      <c r="D77" s="89">
        <v>54.9</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30" x14ac:dyDescent="0.25">
      <c r="A78" s="70">
        <v>52</v>
      </c>
      <c r="B78" s="88" t="s">
        <v>203</v>
      </c>
      <c r="C78" s="71" t="s">
        <v>133</v>
      </c>
      <c r="D78" s="89">
        <v>54.9</v>
      </c>
      <c r="E78" s="90"/>
      <c r="F78" s="90"/>
      <c r="G78" s="60"/>
      <c r="H78" s="60"/>
      <c r="I78" s="60"/>
      <c r="J78" s="60">
        <f t="shared" si="0"/>
        <v>0</v>
      </c>
      <c r="K78" s="61">
        <f t="shared" si="5"/>
        <v>0</v>
      </c>
      <c r="L78" s="60">
        <f t="shared" si="1"/>
        <v>0</v>
      </c>
      <c r="M78" s="60">
        <f t="shared" si="2"/>
        <v>0</v>
      </c>
      <c r="N78" s="60">
        <f t="shared" si="3"/>
        <v>0</v>
      </c>
      <c r="O78" s="60">
        <f t="shared" si="4"/>
        <v>0</v>
      </c>
    </row>
    <row r="79" spans="1:15" s="7" customFormat="1" ht="30" x14ac:dyDescent="0.25">
      <c r="A79" s="71">
        <v>53</v>
      </c>
      <c r="B79" s="88" t="s">
        <v>391</v>
      </c>
      <c r="C79" s="70" t="s">
        <v>133</v>
      </c>
      <c r="D79" s="89">
        <v>54.9</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15" x14ac:dyDescent="0.25">
      <c r="A80" s="70">
        <v>54</v>
      </c>
      <c r="B80" s="88" t="s">
        <v>205</v>
      </c>
      <c r="C80" s="71" t="s">
        <v>133</v>
      </c>
      <c r="D80" s="86">
        <v>129</v>
      </c>
      <c r="E80" s="87"/>
      <c r="F80" s="60"/>
      <c r="G80" s="60"/>
      <c r="H80" s="60"/>
      <c r="I80" s="60"/>
      <c r="J80" s="60">
        <f t="shared" si="0"/>
        <v>0</v>
      </c>
      <c r="K80" s="61">
        <f t="shared" si="5"/>
        <v>0</v>
      </c>
      <c r="L80" s="60">
        <f t="shared" si="1"/>
        <v>0</v>
      </c>
      <c r="M80" s="60">
        <f t="shared" si="2"/>
        <v>0</v>
      </c>
      <c r="N80" s="60">
        <f t="shared" si="3"/>
        <v>0</v>
      </c>
      <c r="O80" s="60">
        <f t="shared" si="4"/>
        <v>0</v>
      </c>
    </row>
    <row r="81" spans="1:15" s="7" customFormat="1" ht="30" x14ac:dyDescent="0.25">
      <c r="A81" s="70">
        <v>55</v>
      </c>
      <c r="B81" s="85" t="s">
        <v>206</v>
      </c>
      <c r="C81" s="71" t="s">
        <v>133</v>
      </c>
      <c r="D81" s="86">
        <v>129</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30" x14ac:dyDescent="0.25">
      <c r="A82" s="71">
        <v>56</v>
      </c>
      <c r="B82" s="88" t="s">
        <v>392</v>
      </c>
      <c r="C82" s="70" t="s">
        <v>133</v>
      </c>
      <c r="D82" s="89">
        <v>129</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30" x14ac:dyDescent="0.25">
      <c r="A83" s="70">
        <v>57</v>
      </c>
      <c r="B83" s="88" t="s">
        <v>210</v>
      </c>
      <c r="C83" s="70" t="s">
        <v>133</v>
      </c>
      <c r="D83" s="89">
        <v>3</v>
      </c>
      <c r="E83" s="90"/>
      <c r="F83" s="90"/>
      <c r="G83" s="60"/>
      <c r="H83" s="60"/>
      <c r="I83" s="60"/>
      <c r="J83" s="60">
        <f t="shared" si="0"/>
        <v>0</v>
      </c>
      <c r="K83" s="61">
        <f t="shared" si="5"/>
        <v>0</v>
      </c>
      <c r="L83" s="60">
        <f t="shared" si="1"/>
        <v>0</v>
      </c>
      <c r="M83" s="60">
        <f t="shared" si="2"/>
        <v>0</v>
      </c>
      <c r="N83" s="60">
        <f t="shared" si="3"/>
        <v>0</v>
      </c>
      <c r="O83" s="60">
        <f t="shared" si="4"/>
        <v>0</v>
      </c>
    </row>
    <row r="84" spans="1:15" s="7" customFormat="1" ht="45" x14ac:dyDescent="0.25">
      <c r="A84" s="70">
        <v>58</v>
      </c>
      <c r="B84" s="88" t="s">
        <v>211</v>
      </c>
      <c r="C84" s="71" t="s">
        <v>133</v>
      </c>
      <c r="D84" s="89">
        <v>4.5</v>
      </c>
      <c r="E84" s="90"/>
      <c r="F84" s="90"/>
      <c r="G84" s="60"/>
      <c r="H84" s="60"/>
      <c r="I84" s="60"/>
      <c r="J84" s="60">
        <f t="shared" si="0"/>
        <v>0</v>
      </c>
      <c r="K84" s="61">
        <f t="shared" si="5"/>
        <v>0</v>
      </c>
      <c r="L84" s="60">
        <f t="shared" si="1"/>
        <v>0</v>
      </c>
      <c r="M84" s="60">
        <f t="shared" si="2"/>
        <v>0</v>
      </c>
      <c r="N84" s="60">
        <f t="shared" si="3"/>
        <v>0</v>
      </c>
      <c r="O84" s="60">
        <f t="shared" si="4"/>
        <v>0</v>
      </c>
    </row>
    <row r="85" spans="1:15" s="7" customFormat="1" ht="60" x14ac:dyDescent="0.25">
      <c r="A85" s="71">
        <v>59</v>
      </c>
      <c r="B85" s="88" t="s">
        <v>433</v>
      </c>
      <c r="C85" s="70" t="s">
        <v>133</v>
      </c>
      <c r="D85" s="89">
        <v>5.5</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15" s="7" customFormat="1" ht="15" x14ac:dyDescent="0.25">
      <c r="A86" s="96"/>
      <c r="B86" s="97" t="s">
        <v>213</v>
      </c>
      <c r="C86" s="91"/>
      <c r="D86" s="92"/>
      <c r="E86" s="93"/>
      <c r="F86" s="94"/>
      <c r="G86" s="94"/>
      <c r="H86" s="94"/>
      <c r="I86" s="94"/>
      <c r="J86" s="94"/>
      <c r="K86" s="95"/>
      <c r="L86" s="94"/>
      <c r="M86" s="94"/>
      <c r="N86" s="94"/>
      <c r="O86" s="94"/>
    </row>
    <row r="87" spans="1:15" s="7" customFormat="1" ht="30" x14ac:dyDescent="0.25">
      <c r="A87" s="70">
        <v>60</v>
      </c>
      <c r="B87" s="88" t="s">
        <v>544</v>
      </c>
      <c r="C87" s="71" t="s">
        <v>129</v>
      </c>
      <c r="D87" s="86">
        <v>1</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15" s="7" customFormat="1" ht="15" x14ac:dyDescent="0.25">
      <c r="A88" s="96"/>
      <c r="B88" s="97" t="s">
        <v>214</v>
      </c>
      <c r="C88" s="91"/>
      <c r="D88" s="92"/>
      <c r="E88" s="93"/>
      <c r="F88" s="94"/>
      <c r="G88" s="94"/>
      <c r="H88" s="94"/>
      <c r="I88" s="94"/>
      <c r="J88" s="94"/>
      <c r="K88" s="95"/>
      <c r="L88" s="94"/>
      <c r="M88" s="94"/>
      <c r="N88" s="94"/>
      <c r="O88" s="94"/>
    </row>
    <row r="89" spans="1:15" s="7" customFormat="1" ht="45" x14ac:dyDescent="0.25">
      <c r="A89" s="71">
        <v>61</v>
      </c>
      <c r="B89" s="88" t="s">
        <v>215</v>
      </c>
      <c r="C89" s="70" t="s">
        <v>216</v>
      </c>
      <c r="D89" s="89">
        <v>3</v>
      </c>
      <c r="E89" s="90"/>
      <c r="F89" s="90"/>
      <c r="G89" s="60"/>
      <c r="H89" s="60"/>
      <c r="I89" s="60"/>
      <c r="J89" s="60">
        <f t="shared" si="6"/>
        <v>0</v>
      </c>
      <c r="K89" s="61">
        <f t="shared" si="11"/>
        <v>0</v>
      </c>
      <c r="L89" s="60">
        <f t="shared" si="7"/>
        <v>0</v>
      </c>
      <c r="M89" s="60">
        <f t="shared" si="8"/>
        <v>0</v>
      </c>
      <c r="N89" s="60">
        <f t="shared" si="9"/>
        <v>0</v>
      </c>
      <c r="O89" s="60">
        <f t="shared" si="10"/>
        <v>0</v>
      </c>
    </row>
    <row r="90" spans="1:15" s="7" customFormat="1" ht="45" x14ac:dyDescent="0.25">
      <c r="A90" s="70">
        <v>62</v>
      </c>
      <c r="B90" s="88" t="s">
        <v>217</v>
      </c>
      <c r="C90" s="70" t="s">
        <v>216</v>
      </c>
      <c r="D90" s="89">
        <v>3</v>
      </c>
      <c r="E90" s="90"/>
      <c r="F90" s="90"/>
      <c r="G90" s="60"/>
      <c r="H90" s="60"/>
      <c r="I90" s="60"/>
      <c r="J90" s="60">
        <f t="shared" si="6"/>
        <v>0</v>
      </c>
      <c r="K90" s="61">
        <f t="shared" si="11"/>
        <v>0</v>
      </c>
      <c r="L90" s="60">
        <f t="shared" si="7"/>
        <v>0</v>
      </c>
      <c r="M90" s="60">
        <f t="shared" si="8"/>
        <v>0</v>
      </c>
      <c r="N90" s="60">
        <f t="shared" si="9"/>
        <v>0</v>
      </c>
      <c r="O90" s="60">
        <f t="shared" si="10"/>
        <v>0</v>
      </c>
    </row>
    <row r="91" spans="1:15" s="7" customFormat="1" ht="15" x14ac:dyDescent="0.25">
      <c r="A91" s="70">
        <v>63</v>
      </c>
      <c r="B91" s="88" t="s">
        <v>218</v>
      </c>
      <c r="C91" s="71" t="s">
        <v>133</v>
      </c>
      <c r="D91" s="89">
        <v>54.9</v>
      </c>
      <c r="E91" s="90"/>
      <c r="F91" s="90"/>
      <c r="G91" s="60"/>
      <c r="H91" s="60"/>
      <c r="I91" s="60"/>
      <c r="J91" s="60">
        <f t="shared" si="6"/>
        <v>0</v>
      </c>
      <c r="K91" s="61">
        <f t="shared" si="11"/>
        <v>0</v>
      </c>
      <c r="L91" s="60">
        <f t="shared" si="7"/>
        <v>0</v>
      </c>
      <c r="M91" s="60">
        <f t="shared" si="8"/>
        <v>0</v>
      </c>
      <c r="N91" s="60">
        <f t="shared" si="9"/>
        <v>0</v>
      </c>
      <c r="O91" s="60">
        <f t="shared" si="10"/>
        <v>0</v>
      </c>
    </row>
    <row r="92" spans="1:15" s="7" customFormat="1" ht="60" x14ac:dyDescent="0.25">
      <c r="A92" s="71">
        <v>64</v>
      </c>
      <c r="B92" s="88" t="s">
        <v>304</v>
      </c>
      <c r="C92" s="70" t="s">
        <v>133</v>
      </c>
      <c r="D92" s="89">
        <v>11.1</v>
      </c>
      <c r="E92" s="87"/>
      <c r="F92" s="60"/>
      <c r="G92" s="60"/>
      <c r="H92" s="60"/>
      <c r="I92" s="60"/>
      <c r="J92" s="60">
        <f t="shared" si="6"/>
        <v>0</v>
      </c>
      <c r="K92" s="61">
        <f t="shared" si="11"/>
        <v>0</v>
      </c>
      <c r="L92" s="60">
        <f t="shared" si="7"/>
        <v>0</v>
      </c>
      <c r="M92" s="60">
        <f t="shared" si="8"/>
        <v>0</v>
      </c>
      <c r="N92" s="60">
        <f t="shared" si="9"/>
        <v>0</v>
      </c>
      <c r="O92" s="60">
        <f t="shared" si="10"/>
        <v>0</v>
      </c>
    </row>
    <row r="93" spans="1:15" s="7" customFormat="1" ht="45" x14ac:dyDescent="0.25">
      <c r="A93" s="70">
        <v>65</v>
      </c>
      <c r="B93" s="88" t="s">
        <v>395</v>
      </c>
      <c r="C93" s="71" t="s">
        <v>129</v>
      </c>
      <c r="D93" s="86">
        <v>1</v>
      </c>
      <c r="E93" s="87"/>
      <c r="F93" s="60"/>
      <c r="G93" s="60"/>
      <c r="H93" s="60"/>
      <c r="I93" s="60"/>
      <c r="J93" s="60">
        <f t="shared" si="6"/>
        <v>0</v>
      </c>
      <c r="K93" s="61">
        <f t="shared" si="11"/>
        <v>0</v>
      </c>
      <c r="L93" s="60">
        <f t="shared" si="7"/>
        <v>0</v>
      </c>
      <c r="M93" s="60">
        <f t="shared" si="8"/>
        <v>0</v>
      </c>
      <c r="N93" s="60">
        <f t="shared" si="9"/>
        <v>0</v>
      </c>
      <c r="O93" s="60">
        <f t="shared" si="10"/>
        <v>0</v>
      </c>
    </row>
    <row r="94" spans="1:15" s="7" customFormat="1" ht="45" x14ac:dyDescent="0.25">
      <c r="A94" s="70">
        <v>66</v>
      </c>
      <c r="B94" s="85" t="s">
        <v>340</v>
      </c>
      <c r="C94" s="71" t="s">
        <v>133</v>
      </c>
      <c r="D94" s="86">
        <v>4.5999999999999996</v>
      </c>
      <c r="E94" s="90"/>
      <c r="F94" s="90"/>
      <c r="G94" s="60"/>
      <c r="H94" s="60"/>
      <c r="I94" s="60"/>
      <c r="J94" s="60">
        <f t="shared" si="6"/>
        <v>0</v>
      </c>
      <c r="K94" s="61">
        <f t="shared" si="11"/>
        <v>0</v>
      </c>
      <c r="L94" s="60">
        <f t="shared" si="7"/>
        <v>0</v>
      </c>
      <c r="M94" s="60">
        <f t="shared" si="8"/>
        <v>0</v>
      </c>
      <c r="N94" s="60">
        <f t="shared" si="9"/>
        <v>0</v>
      </c>
      <c r="O94" s="60">
        <f t="shared" si="10"/>
        <v>0</v>
      </c>
    </row>
    <row r="95" spans="1:15" s="7" customFormat="1" ht="30" x14ac:dyDescent="0.25">
      <c r="A95" s="71">
        <v>67</v>
      </c>
      <c r="B95" s="88" t="s">
        <v>341</v>
      </c>
      <c r="C95" s="70" t="s">
        <v>133</v>
      </c>
      <c r="D95" s="89">
        <v>11.5</v>
      </c>
      <c r="E95" s="90"/>
      <c r="F95" s="90"/>
      <c r="G95" s="60"/>
      <c r="H95" s="60"/>
      <c r="I95" s="60"/>
      <c r="J95" s="60">
        <f t="shared" si="6"/>
        <v>0</v>
      </c>
      <c r="K95" s="61">
        <f t="shared" si="11"/>
        <v>0</v>
      </c>
      <c r="L95" s="60">
        <f t="shared" si="7"/>
        <v>0</v>
      </c>
      <c r="M95" s="60">
        <f t="shared" si="8"/>
        <v>0</v>
      </c>
      <c r="N95" s="60">
        <f t="shared" si="9"/>
        <v>0</v>
      </c>
      <c r="O95" s="60">
        <f t="shared" si="10"/>
        <v>0</v>
      </c>
    </row>
    <row r="96" spans="1:15" s="7" customFormat="1" ht="30" x14ac:dyDescent="0.25">
      <c r="A96" s="70">
        <v>68</v>
      </c>
      <c r="B96" s="88" t="s">
        <v>396</v>
      </c>
      <c r="C96" s="70" t="s">
        <v>133</v>
      </c>
      <c r="D96" s="89">
        <v>3.6</v>
      </c>
      <c r="E96" s="90"/>
      <c r="F96" s="90"/>
      <c r="G96" s="60"/>
      <c r="H96" s="60"/>
      <c r="I96" s="60"/>
      <c r="J96" s="60">
        <f t="shared" si="6"/>
        <v>0</v>
      </c>
      <c r="K96" s="61">
        <f t="shared" si="11"/>
        <v>0</v>
      </c>
      <c r="L96" s="60">
        <f t="shared" si="7"/>
        <v>0</v>
      </c>
      <c r="M96" s="60">
        <f t="shared" si="8"/>
        <v>0</v>
      </c>
      <c r="N96" s="60">
        <f t="shared" si="9"/>
        <v>0</v>
      </c>
      <c r="O96" s="60">
        <f t="shared" si="10"/>
        <v>0</v>
      </c>
    </row>
    <row r="97" spans="1:15" s="7" customFormat="1" ht="15" hidden="1" x14ac:dyDescent="0.25">
      <c r="A97" s="70">
        <v>77</v>
      </c>
      <c r="B97" s="88"/>
      <c r="C97" s="71"/>
      <c r="D97" s="89"/>
      <c r="E97" s="90"/>
      <c r="F97" s="90"/>
      <c r="G97" s="60">
        <f t="shared" ref="G97:G120" si="12">ROUND(E97*F97,2)</f>
        <v>0</v>
      </c>
      <c r="H97" s="60"/>
      <c r="I97" s="60"/>
      <c r="J97" s="60">
        <f t="shared" si="6"/>
        <v>0</v>
      </c>
      <c r="K97" s="61">
        <f t="shared" si="11"/>
        <v>0</v>
      </c>
      <c r="L97" s="60">
        <f t="shared" si="7"/>
        <v>0</v>
      </c>
      <c r="M97" s="60">
        <f t="shared" si="8"/>
        <v>0</v>
      </c>
      <c r="N97" s="60">
        <f t="shared" si="9"/>
        <v>0</v>
      </c>
      <c r="O97" s="60">
        <f t="shared" si="10"/>
        <v>0</v>
      </c>
    </row>
    <row r="98" spans="1:15" s="7" customFormat="1" ht="15" hidden="1" x14ac:dyDescent="0.25">
      <c r="A98" s="71">
        <v>78</v>
      </c>
      <c r="B98" s="88"/>
      <c r="C98" s="70"/>
      <c r="D98" s="89"/>
      <c r="E98" s="87"/>
      <c r="F98" s="60"/>
      <c r="G98" s="60">
        <f t="shared" si="12"/>
        <v>0</v>
      </c>
      <c r="H98" s="60"/>
      <c r="I98" s="60"/>
      <c r="J98" s="60">
        <f t="shared" si="6"/>
        <v>0</v>
      </c>
      <c r="K98" s="61">
        <f t="shared" si="11"/>
        <v>0</v>
      </c>
      <c r="L98" s="60">
        <f t="shared" si="7"/>
        <v>0</v>
      </c>
      <c r="M98" s="60">
        <f t="shared" si="8"/>
        <v>0</v>
      </c>
      <c r="N98" s="60">
        <f t="shared" si="9"/>
        <v>0</v>
      </c>
      <c r="O98" s="60">
        <f t="shared" si="10"/>
        <v>0</v>
      </c>
    </row>
    <row r="99" spans="1:15" s="7" customFormat="1" ht="15" hidden="1" x14ac:dyDescent="0.25">
      <c r="A99" s="70">
        <v>79</v>
      </c>
      <c r="B99" s="88"/>
      <c r="C99" s="71"/>
      <c r="D99" s="86"/>
      <c r="E99" s="87"/>
      <c r="F99" s="60"/>
      <c r="G99" s="60">
        <f t="shared" si="12"/>
        <v>0</v>
      </c>
      <c r="H99" s="60"/>
      <c r="I99" s="60"/>
      <c r="J99" s="60">
        <f t="shared" si="6"/>
        <v>0</v>
      </c>
      <c r="K99" s="61">
        <f t="shared" si="11"/>
        <v>0</v>
      </c>
      <c r="L99" s="60">
        <f t="shared" si="7"/>
        <v>0</v>
      </c>
      <c r="M99" s="60">
        <f t="shared" si="8"/>
        <v>0</v>
      </c>
      <c r="N99" s="60">
        <f t="shared" si="9"/>
        <v>0</v>
      </c>
      <c r="O99" s="60">
        <f t="shared" si="10"/>
        <v>0</v>
      </c>
    </row>
    <row r="100" spans="1:15" s="7" customFormat="1" ht="15" hidden="1" x14ac:dyDescent="0.25">
      <c r="A100" s="70">
        <v>80</v>
      </c>
      <c r="B100" s="85"/>
      <c r="C100" s="71"/>
      <c r="D100" s="86"/>
      <c r="E100" s="90"/>
      <c r="F100" s="90"/>
      <c r="G100" s="60">
        <f t="shared" si="12"/>
        <v>0</v>
      </c>
      <c r="H100" s="60"/>
      <c r="I100" s="60"/>
      <c r="J100" s="60">
        <f t="shared" si="6"/>
        <v>0</v>
      </c>
      <c r="K100" s="61">
        <f t="shared" si="11"/>
        <v>0</v>
      </c>
      <c r="L100" s="60">
        <f t="shared" si="7"/>
        <v>0</v>
      </c>
      <c r="M100" s="60">
        <f t="shared" si="8"/>
        <v>0</v>
      </c>
      <c r="N100" s="60">
        <f t="shared" si="9"/>
        <v>0</v>
      </c>
      <c r="O100" s="60">
        <f t="shared" si="10"/>
        <v>0</v>
      </c>
    </row>
    <row r="101" spans="1:15" s="7" customFormat="1" ht="15" hidden="1" x14ac:dyDescent="0.25">
      <c r="A101" s="70">
        <v>81</v>
      </c>
      <c r="B101" s="85"/>
      <c r="C101" s="71"/>
      <c r="D101" s="86"/>
      <c r="E101" s="90"/>
      <c r="F101" s="90"/>
      <c r="G101" s="60">
        <f t="shared" si="12"/>
        <v>0</v>
      </c>
      <c r="H101" s="60"/>
      <c r="I101" s="60"/>
      <c r="J101" s="60">
        <f t="shared" si="6"/>
        <v>0</v>
      </c>
      <c r="K101" s="61">
        <f t="shared" si="11"/>
        <v>0</v>
      </c>
      <c r="L101" s="60">
        <f t="shared" si="7"/>
        <v>0</v>
      </c>
      <c r="M101" s="60">
        <f t="shared" si="8"/>
        <v>0</v>
      </c>
      <c r="N101" s="60">
        <f t="shared" si="9"/>
        <v>0</v>
      </c>
      <c r="O101" s="60">
        <f t="shared" si="10"/>
        <v>0</v>
      </c>
    </row>
    <row r="102" spans="1:15" s="7" customFormat="1" ht="15" hidden="1" x14ac:dyDescent="0.25">
      <c r="A102" s="71">
        <v>82</v>
      </c>
      <c r="B102" s="88"/>
      <c r="C102" s="70"/>
      <c r="D102" s="89"/>
      <c r="E102" s="90"/>
      <c r="F102" s="90"/>
      <c r="G102" s="60">
        <f t="shared" si="12"/>
        <v>0</v>
      </c>
      <c r="H102" s="60"/>
      <c r="I102" s="60"/>
      <c r="J102" s="60">
        <f t="shared" si="6"/>
        <v>0</v>
      </c>
      <c r="K102" s="61">
        <f t="shared" si="11"/>
        <v>0</v>
      </c>
      <c r="L102" s="60">
        <f t="shared" si="7"/>
        <v>0</v>
      </c>
      <c r="M102" s="60">
        <f t="shared" si="8"/>
        <v>0</v>
      </c>
      <c r="N102" s="60">
        <f t="shared" si="9"/>
        <v>0</v>
      </c>
      <c r="O102" s="60">
        <f t="shared" si="10"/>
        <v>0</v>
      </c>
    </row>
    <row r="103" spans="1:15" s="7" customFormat="1" ht="15" hidden="1" x14ac:dyDescent="0.25">
      <c r="A103" s="70">
        <v>83</v>
      </c>
      <c r="B103" s="88"/>
      <c r="C103" s="70"/>
      <c r="D103" s="89"/>
      <c r="E103" s="90"/>
      <c r="F103" s="90"/>
      <c r="G103" s="60">
        <f t="shared" si="12"/>
        <v>0</v>
      </c>
      <c r="H103" s="60"/>
      <c r="I103" s="60"/>
      <c r="J103" s="60">
        <f t="shared" si="6"/>
        <v>0</v>
      </c>
      <c r="K103" s="61">
        <f t="shared" si="11"/>
        <v>0</v>
      </c>
      <c r="L103" s="60">
        <f t="shared" si="7"/>
        <v>0</v>
      </c>
      <c r="M103" s="60">
        <f t="shared" si="8"/>
        <v>0</v>
      </c>
      <c r="N103" s="60">
        <f t="shared" si="9"/>
        <v>0</v>
      </c>
      <c r="O103" s="60">
        <f t="shared" si="10"/>
        <v>0</v>
      </c>
    </row>
    <row r="104" spans="1:15" s="7" customFormat="1" ht="15" hidden="1" x14ac:dyDescent="0.25">
      <c r="A104" s="70">
        <v>84</v>
      </c>
      <c r="B104" s="88"/>
      <c r="C104" s="71"/>
      <c r="D104" s="89"/>
      <c r="E104" s="90"/>
      <c r="F104" s="90"/>
      <c r="G104" s="60">
        <f t="shared" si="12"/>
        <v>0</v>
      </c>
      <c r="H104" s="60"/>
      <c r="I104" s="60"/>
      <c r="J104" s="60">
        <f t="shared" si="6"/>
        <v>0</v>
      </c>
      <c r="K104" s="61">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f t="shared" si="12"/>
        <v>0</v>
      </c>
      <c r="H105" s="60"/>
      <c r="I105" s="60"/>
      <c r="J105" s="60">
        <f t="shared" si="6"/>
        <v>0</v>
      </c>
      <c r="K105" s="61">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f t="shared" si="12"/>
        <v>0</v>
      </c>
      <c r="H106" s="60"/>
      <c r="I106" s="60"/>
      <c r="J106" s="60">
        <f t="shared" si="6"/>
        <v>0</v>
      </c>
      <c r="K106" s="61">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f t="shared" si="12"/>
        <v>0</v>
      </c>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f t="shared" si="12"/>
        <v>0</v>
      </c>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f t="shared" si="12"/>
        <v>0</v>
      </c>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f t="shared" si="12"/>
        <v>0</v>
      </c>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f t="shared" si="12"/>
        <v>0</v>
      </c>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si="12"/>
        <v>0</v>
      </c>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30"/>
  <sheetViews>
    <sheetView topLeftCell="A10" zoomScale="90" zoomScaleNormal="90" workbookViewId="0">
      <selection activeCell="E22" sqref="E22:I97"/>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113</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434</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131</v>
      </c>
      <c r="C21" s="91"/>
      <c r="D21" s="92"/>
      <c r="E21" s="93"/>
      <c r="F21" s="94"/>
      <c r="G21" s="94"/>
      <c r="H21" s="94"/>
      <c r="I21" s="94"/>
      <c r="J21" s="94"/>
      <c r="K21" s="95"/>
      <c r="L21" s="94"/>
      <c r="M21" s="94"/>
      <c r="N21" s="94"/>
      <c r="O21" s="94"/>
    </row>
    <row r="22" spans="1:16" s="7" customFormat="1" ht="30" x14ac:dyDescent="0.25">
      <c r="A22" s="71">
        <v>1</v>
      </c>
      <c r="B22" s="88" t="s">
        <v>132</v>
      </c>
      <c r="C22" s="71" t="s">
        <v>133</v>
      </c>
      <c r="D22" s="89">
        <v>2.2999999999999998</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15" x14ac:dyDescent="0.25">
      <c r="A23" s="70">
        <v>2</v>
      </c>
      <c r="B23" s="88" t="s">
        <v>306</v>
      </c>
      <c r="C23" s="70" t="s">
        <v>133</v>
      </c>
      <c r="D23" s="89">
        <v>36.5</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16" s="7" customFormat="1" ht="30" x14ac:dyDescent="0.25">
      <c r="A24" s="70">
        <v>3</v>
      </c>
      <c r="B24" s="85" t="s">
        <v>307</v>
      </c>
      <c r="C24" s="70" t="s">
        <v>133</v>
      </c>
      <c r="D24" s="86">
        <v>5</v>
      </c>
      <c r="E24" s="87"/>
      <c r="F24" s="60"/>
      <c r="G24" s="60"/>
      <c r="H24" s="60"/>
      <c r="I24" s="60"/>
      <c r="J24" s="60">
        <f t="shared" si="0"/>
        <v>0</v>
      </c>
      <c r="K24" s="61">
        <f t="shared" si="5"/>
        <v>0</v>
      </c>
      <c r="L24" s="60">
        <f t="shared" si="1"/>
        <v>0</v>
      </c>
      <c r="M24" s="60">
        <f t="shared" si="2"/>
        <v>0</v>
      </c>
      <c r="N24" s="60">
        <f t="shared" si="3"/>
        <v>0</v>
      </c>
      <c r="O24" s="60">
        <f t="shared" si="4"/>
        <v>0</v>
      </c>
    </row>
    <row r="25" spans="1:16" s="7" customFormat="1" ht="30" x14ac:dyDescent="0.25">
      <c r="A25" s="71">
        <v>4</v>
      </c>
      <c r="B25" s="88" t="s">
        <v>292</v>
      </c>
      <c r="C25" s="70" t="s">
        <v>226</v>
      </c>
      <c r="D25" s="86">
        <v>3</v>
      </c>
      <c r="E25" s="87"/>
      <c r="F25" s="60"/>
      <c r="G25" s="60"/>
      <c r="H25" s="60"/>
      <c r="I25" s="60"/>
      <c r="J25" s="60">
        <f t="shared" si="0"/>
        <v>0</v>
      </c>
      <c r="K25" s="61">
        <f t="shared" si="5"/>
        <v>0</v>
      </c>
      <c r="L25" s="60">
        <f t="shared" si="1"/>
        <v>0</v>
      </c>
      <c r="M25" s="60">
        <f t="shared" si="2"/>
        <v>0</v>
      </c>
      <c r="N25" s="60">
        <f t="shared" si="3"/>
        <v>0</v>
      </c>
      <c r="O25" s="60">
        <f t="shared" si="4"/>
        <v>0</v>
      </c>
    </row>
    <row r="26" spans="1:16" s="7" customFormat="1" ht="30" x14ac:dyDescent="0.25">
      <c r="A26" s="70">
        <v>5</v>
      </c>
      <c r="B26" s="85" t="s">
        <v>343</v>
      </c>
      <c r="C26" s="71" t="s">
        <v>133</v>
      </c>
      <c r="D26" s="86">
        <v>4.8</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30" x14ac:dyDescent="0.25">
      <c r="A27" s="70">
        <v>6</v>
      </c>
      <c r="B27" s="88" t="s">
        <v>309</v>
      </c>
      <c r="C27" s="71" t="s">
        <v>141</v>
      </c>
      <c r="D27" s="89">
        <v>50</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15" x14ac:dyDescent="0.25">
      <c r="A28" s="71">
        <v>7</v>
      </c>
      <c r="B28" s="88" t="s">
        <v>142</v>
      </c>
      <c r="C28" s="71" t="s">
        <v>226</v>
      </c>
      <c r="D28" s="89">
        <v>1</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30" x14ac:dyDescent="0.25">
      <c r="A29" s="70">
        <v>8</v>
      </c>
      <c r="B29" s="88" t="s">
        <v>143</v>
      </c>
      <c r="C29" s="71" t="s">
        <v>226</v>
      </c>
      <c r="D29" s="89">
        <v>1</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30" x14ac:dyDescent="0.25">
      <c r="A30" s="70">
        <v>9</v>
      </c>
      <c r="B30" s="88" t="s">
        <v>144</v>
      </c>
      <c r="C30" s="71" t="s">
        <v>226</v>
      </c>
      <c r="D30" s="89">
        <v>1</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15" x14ac:dyDescent="0.25">
      <c r="A31" s="71">
        <v>10</v>
      </c>
      <c r="B31" s="88" t="s">
        <v>146</v>
      </c>
      <c r="C31" s="71" t="s">
        <v>151</v>
      </c>
      <c r="D31" s="86">
        <v>2</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30" x14ac:dyDescent="0.25">
      <c r="A32" s="70">
        <v>11</v>
      </c>
      <c r="B32" s="85" t="s">
        <v>147</v>
      </c>
      <c r="C32" s="70" t="s">
        <v>148</v>
      </c>
      <c r="D32" s="86">
        <v>5</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30" x14ac:dyDescent="0.25">
      <c r="A33" s="70">
        <v>12</v>
      </c>
      <c r="B33" s="88" t="s">
        <v>149</v>
      </c>
      <c r="C33" s="70" t="s">
        <v>141</v>
      </c>
      <c r="D33" s="89">
        <v>2</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15" x14ac:dyDescent="0.25">
      <c r="A34" s="71">
        <v>13</v>
      </c>
      <c r="B34" s="88" t="s">
        <v>310</v>
      </c>
      <c r="C34" s="71" t="s">
        <v>151</v>
      </c>
      <c r="D34" s="89">
        <v>2</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30" x14ac:dyDescent="0.25">
      <c r="A35" s="70">
        <v>14</v>
      </c>
      <c r="B35" s="88" t="s">
        <v>294</v>
      </c>
      <c r="C35" s="70" t="s">
        <v>226</v>
      </c>
      <c r="D35" s="89">
        <v>1</v>
      </c>
      <c r="E35" s="87"/>
      <c r="F35" s="60"/>
      <c r="G35" s="60"/>
      <c r="H35" s="60"/>
      <c r="I35" s="60"/>
      <c r="J35" s="60">
        <f t="shared" si="0"/>
        <v>0</v>
      </c>
      <c r="K35" s="61">
        <f t="shared" si="5"/>
        <v>0</v>
      </c>
      <c r="L35" s="60">
        <f t="shared" si="1"/>
        <v>0</v>
      </c>
      <c r="M35" s="60">
        <f t="shared" si="2"/>
        <v>0</v>
      </c>
      <c r="N35" s="60">
        <f t="shared" si="3"/>
        <v>0</v>
      </c>
      <c r="O35" s="60">
        <f t="shared" si="4"/>
        <v>0</v>
      </c>
    </row>
    <row r="36" spans="1:15" s="7" customFormat="1" ht="15" x14ac:dyDescent="0.25">
      <c r="A36" s="96"/>
      <c r="B36" s="97" t="s">
        <v>517</v>
      </c>
      <c r="C36" s="91"/>
      <c r="D36" s="92"/>
      <c r="E36" s="93"/>
      <c r="F36" s="94"/>
      <c r="G36" s="94"/>
      <c r="H36" s="94"/>
      <c r="I36" s="94"/>
      <c r="J36" s="94"/>
      <c r="K36" s="95"/>
      <c r="L36" s="94"/>
      <c r="M36" s="94"/>
      <c r="N36" s="94"/>
      <c r="O36" s="94"/>
    </row>
    <row r="37" spans="1:15" s="7" customFormat="1" ht="30" x14ac:dyDescent="0.25">
      <c r="A37" s="71">
        <v>15</v>
      </c>
      <c r="B37" s="88" t="s">
        <v>435</v>
      </c>
      <c r="C37" s="70" t="s">
        <v>133</v>
      </c>
      <c r="D37" s="89">
        <v>3.26</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60" x14ac:dyDescent="0.25">
      <c r="A38" s="70">
        <v>16</v>
      </c>
      <c r="B38" s="88" t="s">
        <v>436</v>
      </c>
      <c r="C38" s="71" t="s">
        <v>133</v>
      </c>
      <c r="D38" s="86">
        <v>1.7</v>
      </c>
      <c r="E38" s="87"/>
      <c r="F38" s="60"/>
      <c r="G38" s="60"/>
      <c r="H38" s="60"/>
      <c r="I38" s="60"/>
      <c r="J38" s="60">
        <f t="shared" si="0"/>
        <v>0</v>
      </c>
      <c r="K38" s="61">
        <f t="shared" si="5"/>
        <v>0</v>
      </c>
      <c r="L38" s="60">
        <f t="shared" si="1"/>
        <v>0</v>
      </c>
      <c r="M38" s="60">
        <f t="shared" si="2"/>
        <v>0</v>
      </c>
      <c r="N38" s="60">
        <f t="shared" si="3"/>
        <v>0</v>
      </c>
      <c r="O38" s="60">
        <f t="shared" si="4"/>
        <v>0</v>
      </c>
    </row>
    <row r="39" spans="1:15" s="7" customFormat="1" ht="15" x14ac:dyDescent="0.25">
      <c r="A39" s="96"/>
      <c r="B39" s="97" t="s">
        <v>153</v>
      </c>
      <c r="C39" s="91"/>
      <c r="D39" s="92"/>
      <c r="E39" s="93"/>
      <c r="F39" s="94"/>
      <c r="G39" s="94"/>
      <c r="H39" s="94"/>
      <c r="I39" s="94"/>
      <c r="J39" s="94"/>
      <c r="K39" s="95"/>
      <c r="L39" s="94"/>
      <c r="M39" s="94"/>
      <c r="N39" s="94"/>
      <c r="O39" s="94"/>
    </row>
    <row r="40" spans="1:15" s="7" customFormat="1" ht="30" x14ac:dyDescent="0.25">
      <c r="A40" s="71">
        <v>17</v>
      </c>
      <c r="B40" s="88" t="s">
        <v>397</v>
      </c>
      <c r="C40" s="70" t="s">
        <v>133</v>
      </c>
      <c r="D40" s="89">
        <v>2.2999999999999998</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30" x14ac:dyDescent="0.25">
      <c r="A41" s="70">
        <v>18</v>
      </c>
      <c r="B41" s="88" t="s">
        <v>159</v>
      </c>
      <c r="C41" s="70" t="s">
        <v>133</v>
      </c>
      <c r="D41" s="89">
        <v>2.9</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15" x14ac:dyDescent="0.25">
      <c r="A42" s="70">
        <v>19</v>
      </c>
      <c r="B42" s="88" t="s">
        <v>160</v>
      </c>
      <c r="C42" s="71" t="s">
        <v>133</v>
      </c>
      <c r="D42" s="89">
        <v>2.2999999999999998</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60" x14ac:dyDescent="0.25">
      <c r="A43" s="71">
        <v>20</v>
      </c>
      <c r="B43" s="88" t="s">
        <v>296</v>
      </c>
      <c r="C43" s="70" t="s">
        <v>133</v>
      </c>
      <c r="D43" s="89">
        <v>3.6</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30" x14ac:dyDescent="0.25">
      <c r="A44" s="70">
        <v>21</v>
      </c>
      <c r="B44" s="88" t="s">
        <v>313</v>
      </c>
      <c r="C44" s="71" t="s">
        <v>226</v>
      </c>
      <c r="D44" s="86">
        <v>1</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75" x14ac:dyDescent="0.25">
      <c r="A45" s="70">
        <v>22</v>
      </c>
      <c r="B45" s="85" t="s">
        <v>314</v>
      </c>
      <c r="C45" s="71" t="s">
        <v>226</v>
      </c>
      <c r="D45" s="86">
        <v>1</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45" x14ac:dyDescent="0.25">
      <c r="A46" s="71">
        <v>23</v>
      </c>
      <c r="B46" s="88" t="s">
        <v>315</v>
      </c>
      <c r="C46" s="70" t="s">
        <v>133</v>
      </c>
      <c r="D46" s="89">
        <v>36.5</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30" x14ac:dyDescent="0.25">
      <c r="A47" s="70">
        <v>24</v>
      </c>
      <c r="B47" s="88" t="s">
        <v>164</v>
      </c>
      <c r="C47" s="70" t="s">
        <v>151</v>
      </c>
      <c r="D47" s="89">
        <v>2</v>
      </c>
      <c r="E47" s="90"/>
      <c r="F47" s="90"/>
      <c r="G47" s="60"/>
      <c r="H47" s="60"/>
      <c r="I47" s="60"/>
      <c r="J47" s="60">
        <f t="shared" si="0"/>
        <v>0</v>
      </c>
      <c r="K47" s="61">
        <f t="shared" si="5"/>
        <v>0</v>
      </c>
      <c r="L47" s="60">
        <f t="shared" si="1"/>
        <v>0</v>
      </c>
      <c r="M47" s="60">
        <f t="shared" si="2"/>
        <v>0</v>
      </c>
      <c r="N47" s="60">
        <f t="shared" si="3"/>
        <v>0</v>
      </c>
      <c r="O47" s="60">
        <f t="shared" si="4"/>
        <v>0</v>
      </c>
    </row>
    <row r="48" spans="1:15" s="7" customFormat="1" ht="30" x14ac:dyDescent="0.25">
      <c r="A48" s="70">
        <v>25</v>
      </c>
      <c r="B48" s="88" t="s">
        <v>316</v>
      </c>
      <c r="C48" s="71" t="s">
        <v>151</v>
      </c>
      <c r="D48" s="89">
        <v>1</v>
      </c>
      <c r="E48" s="90"/>
      <c r="F48" s="90"/>
      <c r="G48" s="60"/>
      <c r="H48" s="60"/>
      <c r="I48" s="60"/>
      <c r="J48" s="60">
        <f t="shared" si="0"/>
        <v>0</v>
      </c>
      <c r="K48" s="61">
        <f t="shared" si="5"/>
        <v>0</v>
      </c>
      <c r="L48" s="60">
        <f t="shared" si="1"/>
        <v>0</v>
      </c>
      <c r="M48" s="60">
        <f t="shared" si="2"/>
        <v>0</v>
      </c>
      <c r="N48" s="60">
        <f t="shared" si="3"/>
        <v>0</v>
      </c>
      <c r="O48" s="60">
        <f t="shared" si="4"/>
        <v>0</v>
      </c>
    </row>
    <row r="49" spans="1:15" s="7" customFormat="1" ht="15" x14ac:dyDescent="0.25">
      <c r="A49" s="96"/>
      <c r="B49" s="97" t="s">
        <v>317</v>
      </c>
      <c r="C49" s="91"/>
      <c r="D49" s="92"/>
      <c r="E49" s="93"/>
      <c r="F49" s="94"/>
      <c r="G49" s="94"/>
      <c r="H49" s="94"/>
      <c r="I49" s="94"/>
      <c r="J49" s="94"/>
      <c r="K49" s="95"/>
      <c r="L49" s="94"/>
      <c r="M49" s="94"/>
      <c r="N49" s="94"/>
      <c r="O49" s="94"/>
    </row>
    <row r="50" spans="1:15" s="7" customFormat="1" ht="30" x14ac:dyDescent="0.25">
      <c r="A50" s="70">
        <v>26</v>
      </c>
      <c r="B50" s="88" t="s">
        <v>319</v>
      </c>
      <c r="C50" s="71" t="s">
        <v>129</v>
      </c>
      <c r="D50" s="86">
        <v>3</v>
      </c>
      <c r="E50" s="87"/>
      <c r="F50" s="60"/>
      <c r="G50" s="60"/>
      <c r="H50" s="60"/>
      <c r="I50" s="60"/>
      <c r="J50" s="60">
        <f t="shared" si="0"/>
        <v>0</v>
      </c>
      <c r="K50" s="61">
        <f t="shared" si="5"/>
        <v>0</v>
      </c>
      <c r="L50" s="60">
        <f t="shared" si="1"/>
        <v>0</v>
      </c>
      <c r="M50" s="60">
        <f t="shared" si="2"/>
        <v>0</v>
      </c>
      <c r="N50" s="60">
        <f t="shared" si="3"/>
        <v>0</v>
      </c>
      <c r="O50" s="60">
        <f t="shared" si="4"/>
        <v>0</v>
      </c>
    </row>
    <row r="51" spans="1:15" s="7" customFormat="1" ht="45" x14ac:dyDescent="0.25">
      <c r="A51" s="70">
        <v>27</v>
      </c>
      <c r="B51" s="85" t="s">
        <v>320</v>
      </c>
      <c r="C51" s="71" t="s">
        <v>141</v>
      </c>
      <c r="D51" s="86">
        <v>5</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15" x14ac:dyDescent="0.25">
      <c r="A52" s="71">
        <v>28</v>
      </c>
      <c r="B52" s="88" t="s">
        <v>172</v>
      </c>
      <c r="C52" s="70" t="s">
        <v>173</v>
      </c>
      <c r="D52" s="89">
        <v>0.05</v>
      </c>
      <c r="E52" s="90"/>
      <c r="F52" s="90"/>
      <c r="G52" s="60"/>
      <c r="H52" s="60"/>
      <c r="I52" s="60"/>
      <c r="J52" s="60">
        <f t="shared" si="0"/>
        <v>0</v>
      </c>
      <c r="K52" s="61">
        <f t="shared" si="5"/>
        <v>0</v>
      </c>
      <c r="L52" s="60">
        <f t="shared" si="1"/>
        <v>0</v>
      </c>
      <c r="M52" s="60">
        <f t="shared" si="2"/>
        <v>0</v>
      </c>
      <c r="N52" s="60">
        <f t="shared" si="3"/>
        <v>0</v>
      </c>
      <c r="O52" s="60">
        <f t="shared" si="4"/>
        <v>0</v>
      </c>
    </row>
    <row r="53" spans="1:15" s="7" customFormat="1" ht="60" x14ac:dyDescent="0.25">
      <c r="A53" s="70">
        <v>29</v>
      </c>
      <c r="B53" s="88" t="s">
        <v>174</v>
      </c>
      <c r="C53" s="70" t="s">
        <v>141</v>
      </c>
      <c r="D53" s="89">
        <v>2</v>
      </c>
      <c r="E53" s="90"/>
      <c r="F53" s="90"/>
      <c r="G53" s="60"/>
      <c r="H53" s="60"/>
      <c r="I53" s="60"/>
      <c r="J53" s="60">
        <f t="shared" si="0"/>
        <v>0</v>
      </c>
      <c r="K53" s="61">
        <f t="shared" si="5"/>
        <v>0</v>
      </c>
      <c r="L53" s="60">
        <f t="shared" si="1"/>
        <v>0</v>
      </c>
      <c r="M53" s="60">
        <f t="shared" si="2"/>
        <v>0</v>
      </c>
      <c r="N53" s="60">
        <f t="shared" si="3"/>
        <v>0</v>
      </c>
      <c r="O53" s="60">
        <f t="shared" si="4"/>
        <v>0</v>
      </c>
    </row>
    <row r="54" spans="1:15" s="7" customFormat="1" ht="45" x14ac:dyDescent="0.25">
      <c r="A54" s="70">
        <v>30</v>
      </c>
      <c r="B54" s="88" t="s">
        <v>321</v>
      </c>
      <c r="C54" s="71" t="s">
        <v>226</v>
      </c>
      <c r="D54" s="89">
        <v>1</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45" x14ac:dyDescent="0.25">
      <c r="A55" s="71">
        <v>31</v>
      </c>
      <c r="B55" s="88" t="s">
        <v>437</v>
      </c>
      <c r="C55" s="70" t="s">
        <v>226</v>
      </c>
      <c r="D55" s="89">
        <v>1</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45" x14ac:dyDescent="0.25">
      <c r="A56" s="70">
        <v>32</v>
      </c>
      <c r="B56" s="88" t="s">
        <v>178</v>
      </c>
      <c r="C56" s="71" t="s">
        <v>226</v>
      </c>
      <c r="D56" s="86">
        <v>1</v>
      </c>
      <c r="E56" s="87"/>
      <c r="F56" s="60"/>
      <c r="G56" s="60"/>
      <c r="H56" s="60"/>
      <c r="I56" s="60"/>
      <c r="J56" s="60">
        <f t="shared" si="0"/>
        <v>0</v>
      </c>
      <c r="K56" s="61">
        <f t="shared" si="5"/>
        <v>0</v>
      </c>
      <c r="L56" s="60">
        <f t="shared" si="1"/>
        <v>0</v>
      </c>
      <c r="M56" s="60">
        <f t="shared" si="2"/>
        <v>0</v>
      </c>
      <c r="N56" s="60">
        <f t="shared" si="3"/>
        <v>0</v>
      </c>
      <c r="O56" s="60">
        <f t="shared" si="4"/>
        <v>0</v>
      </c>
    </row>
    <row r="57" spans="1:15" s="7" customFormat="1" ht="15" x14ac:dyDescent="0.25">
      <c r="A57" s="70">
        <v>33</v>
      </c>
      <c r="B57" s="85" t="s">
        <v>351</v>
      </c>
      <c r="C57" s="71" t="s">
        <v>226</v>
      </c>
      <c r="D57" s="86">
        <v>1</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15" x14ac:dyDescent="0.25">
      <c r="A58" s="71">
        <v>34</v>
      </c>
      <c r="B58" s="88" t="s">
        <v>324</v>
      </c>
      <c r="C58" s="70" t="s">
        <v>226</v>
      </c>
      <c r="D58" s="89">
        <v>1</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30" x14ac:dyDescent="0.25">
      <c r="A59" s="70">
        <v>35</v>
      </c>
      <c r="B59" s="88" t="s">
        <v>325</v>
      </c>
      <c r="C59" s="70" t="s">
        <v>226</v>
      </c>
      <c r="D59" s="89">
        <v>1</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15" x14ac:dyDescent="0.25">
      <c r="A60" s="96"/>
      <c r="B60" s="97" t="s">
        <v>183</v>
      </c>
      <c r="C60" s="91"/>
      <c r="D60" s="92"/>
      <c r="E60" s="93"/>
      <c r="F60" s="94"/>
      <c r="G60" s="94"/>
      <c r="H60" s="94"/>
      <c r="I60" s="94"/>
      <c r="J60" s="94"/>
      <c r="K60" s="95"/>
      <c r="L60" s="94"/>
      <c r="M60" s="94"/>
      <c r="N60" s="94"/>
      <c r="O60" s="94"/>
    </row>
    <row r="61" spans="1:15" s="7" customFormat="1" ht="30" x14ac:dyDescent="0.25">
      <c r="A61" s="71">
        <v>36</v>
      </c>
      <c r="B61" s="88" t="s">
        <v>438</v>
      </c>
      <c r="C61" s="70" t="s">
        <v>226</v>
      </c>
      <c r="D61" s="89">
        <v>1</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45" x14ac:dyDescent="0.25">
      <c r="A62" s="70"/>
      <c r="B62" s="88" t="s">
        <v>185</v>
      </c>
      <c r="C62" s="71" t="s">
        <v>129</v>
      </c>
      <c r="D62" s="86">
        <v>1</v>
      </c>
      <c r="E62" s="87"/>
      <c r="F62" s="60"/>
      <c r="G62" s="60"/>
      <c r="H62" s="60"/>
      <c r="I62" s="60"/>
      <c r="J62" s="60">
        <f t="shared" si="0"/>
        <v>0</v>
      </c>
      <c r="K62" s="61">
        <f t="shared" si="5"/>
        <v>0</v>
      </c>
      <c r="L62" s="60">
        <f t="shared" si="1"/>
        <v>0</v>
      </c>
      <c r="M62" s="60">
        <f t="shared" si="2"/>
        <v>0</v>
      </c>
      <c r="N62" s="60">
        <f t="shared" si="3"/>
        <v>0</v>
      </c>
      <c r="O62" s="60">
        <f t="shared" si="4"/>
        <v>0</v>
      </c>
    </row>
    <row r="63" spans="1:15" s="7" customFormat="1" ht="60" x14ac:dyDescent="0.25">
      <c r="A63" s="70"/>
      <c r="B63" s="85" t="s">
        <v>186</v>
      </c>
      <c r="C63" s="71" t="s">
        <v>129</v>
      </c>
      <c r="D63" s="86">
        <v>1</v>
      </c>
      <c r="E63" s="90"/>
      <c r="F63" s="90"/>
      <c r="G63" s="60"/>
      <c r="H63" s="60"/>
      <c r="I63" s="60"/>
      <c r="J63" s="60">
        <f t="shared" si="0"/>
        <v>0</v>
      </c>
      <c r="K63" s="61">
        <f t="shared" si="5"/>
        <v>0</v>
      </c>
      <c r="L63" s="60">
        <f t="shared" si="1"/>
        <v>0</v>
      </c>
      <c r="M63" s="60">
        <f t="shared" si="2"/>
        <v>0</v>
      </c>
      <c r="N63" s="60">
        <f t="shared" si="3"/>
        <v>0</v>
      </c>
      <c r="O63" s="60">
        <f t="shared" si="4"/>
        <v>0</v>
      </c>
    </row>
    <row r="64" spans="1:15" s="7" customFormat="1" ht="60" x14ac:dyDescent="0.25">
      <c r="A64" s="71"/>
      <c r="B64" s="88" t="s">
        <v>195</v>
      </c>
      <c r="C64" s="70" t="s">
        <v>129</v>
      </c>
      <c r="D64" s="89">
        <v>1</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60" x14ac:dyDescent="0.25">
      <c r="A65" s="70">
        <v>37</v>
      </c>
      <c r="B65" s="88" t="s">
        <v>187</v>
      </c>
      <c r="C65" s="70" t="s">
        <v>141</v>
      </c>
      <c r="D65" s="89">
        <v>9</v>
      </c>
      <c r="E65" s="90"/>
      <c r="F65" s="90"/>
      <c r="G65" s="60"/>
      <c r="H65" s="60"/>
      <c r="I65" s="60"/>
      <c r="J65" s="60">
        <f t="shared" si="0"/>
        <v>0</v>
      </c>
      <c r="K65" s="61">
        <f t="shared" si="5"/>
        <v>0</v>
      </c>
      <c r="L65" s="60">
        <f t="shared" si="1"/>
        <v>0</v>
      </c>
      <c r="M65" s="60">
        <f t="shared" si="2"/>
        <v>0</v>
      </c>
      <c r="N65" s="60">
        <f t="shared" si="3"/>
        <v>0</v>
      </c>
      <c r="O65" s="60">
        <f t="shared" si="4"/>
        <v>0</v>
      </c>
    </row>
    <row r="66" spans="1:15" s="7" customFormat="1" ht="60" x14ac:dyDescent="0.25">
      <c r="A66" s="70">
        <v>38</v>
      </c>
      <c r="B66" s="88" t="s">
        <v>188</v>
      </c>
      <c r="C66" s="71" t="s">
        <v>141</v>
      </c>
      <c r="D66" s="89">
        <v>50</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30" x14ac:dyDescent="0.25">
      <c r="A67" s="71">
        <v>39</v>
      </c>
      <c r="B67" s="88" t="s">
        <v>326</v>
      </c>
      <c r="C67" s="70" t="s">
        <v>151</v>
      </c>
      <c r="D67" s="89">
        <v>4</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45" x14ac:dyDescent="0.25">
      <c r="A68" s="70">
        <v>40</v>
      </c>
      <c r="B68" s="88" t="s">
        <v>327</v>
      </c>
      <c r="C68" s="71" t="s">
        <v>151</v>
      </c>
      <c r="D68" s="86">
        <v>11</v>
      </c>
      <c r="E68" s="87"/>
      <c r="F68" s="60"/>
      <c r="G68" s="60"/>
      <c r="H68" s="60"/>
      <c r="I68" s="60"/>
      <c r="J68" s="60">
        <f t="shared" si="0"/>
        <v>0</v>
      </c>
      <c r="K68" s="61">
        <f t="shared" si="5"/>
        <v>0</v>
      </c>
      <c r="L68" s="60">
        <f t="shared" si="1"/>
        <v>0</v>
      </c>
      <c r="M68" s="60">
        <f t="shared" si="2"/>
        <v>0</v>
      </c>
      <c r="N68" s="60">
        <f t="shared" si="3"/>
        <v>0</v>
      </c>
      <c r="O68" s="60">
        <f t="shared" si="4"/>
        <v>0</v>
      </c>
    </row>
    <row r="69" spans="1:15" s="7" customFormat="1" ht="30" x14ac:dyDescent="0.25">
      <c r="A69" s="70">
        <v>41</v>
      </c>
      <c r="B69" s="85" t="s">
        <v>328</v>
      </c>
      <c r="C69" s="71" t="s">
        <v>151</v>
      </c>
      <c r="D69" s="86">
        <v>5</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15" x14ac:dyDescent="0.25">
      <c r="A70" s="71">
        <v>42</v>
      </c>
      <c r="B70" s="88" t="s">
        <v>227</v>
      </c>
      <c r="C70" s="70" t="s">
        <v>226</v>
      </c>
      <c r="D70" s="89">
        <v>1</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15" x14ac:dyDescent="0.25">
      <c r="A71" s="70">
        <v>43</v>
      </c>
      <c r="B71" s="88" t="s">
        <v>228</v>
      </c>
      <c r="C71" s="70" t="s">
        <v>226</v>
      </c>
      <c r="D71" s="89">
        <v>1</v>
      </c>
      <c r="E71" s="90"/>
      <c r="F71" s="90"/>
      <c r="G71" s="60"/>
      <c r="H71" s="60"/>
      <c r="I71" s="60"/>
      <c r="J71" s="60">
        <f t="shared" si="0"/>
        <v>0</v>
      </c>
      <c r="K71" s="61">
        <f t="shared" si="5"/>
        <v>0</v>
      </c>
      <c r="L71" s="60">
        <f t="shared" si="1"/>
        <v>0</v>
      </c>
      <c r="M71" s="60">
        <f t="shared" si="2"/>
        <v>0</v>
      </c>
      <c r="N71" s="60">
        <f t="shared" si="3"/>
        <v>0</v>
      </c>
      <c r="O71" s="60">
        <f t="shared" si="4"/>
        <v>0</v>
      </c>
    </row>
    <row r="72" spans="1:15" s="7" customFormat="1" ht="15" x14ac:dyDescent="0.25">
      <c r="A72" s="96"/>
      <c r="B72" s="97" t="s">
        <v>196</v>
      </c>
      <c r="C72" s="91"/>
      <c r="D72" s="92"/>
      <c r="E72" s="93"/>
      <c r="F72" s="94"/>
      <c r="G72" s="94"/>
      <c r="H72" s="94"/>
      <c r="I72" s="94"/>
      <c r="J72" s="94"/>
      <c r="K72" s="95"/>
      <c r="L72" s="94"/>
      <c r="M72" s="94"/>
      <c r="N72" s="94"/>
      <c r="O72" s="94"/>
    </row>
    <row r="73" spans="1:15" s="7" customFormat="1" ht="30" x14ac:dyDescent="0.25">
      <c r="A73" s="71">
        <v>46</v>
      </c>
      <c r="B73" s="88" t="s">
        <v>197</v>
      </c>
      <c r="C73" s="70" t="s">
        <v>133</v>
      </c>
      <c r="D73" s="89">
        <v>158</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15" x14ac:dyDescent="0.25">
      <c r="A74" s="70">
        <v>47</v>
      </c>
      <c r="B74" s="88" t="s">
        <v>329</v>
      </c>
      <c r="C74" s="71" t="s">
        <v>133</v>
      </c>
      <c r="D74" s="86">
        <v>16</v>
      </c>
      <c r="E74" s="87"/>
      <c r="F74" s="60"/>
      <c r="G74" s="60"/>
      <c r="H74" s="60"/>
      <c r="I74" s="60"/>
      <c r="J74" s="60">
        <f t="shared" si="0"/>
        <v>0</v>
      </c>
      <c r="K74" s="61">
        <f t="shared" si="5"/>
        <v>0</v>
      </c>
      <c r="L74" s="60">
        <f t="shared" si="1"/>
        <v>0</v>
      </c>
      <c r="M74" s="60">
        <f t="shared" si="2"/>
        <v>0</v>
      </c>
      <c r="N74" s="60">
        <f t="shared" si="3"/>
        <v>0</v>
      </c>
      <c r="O74" s="60">
        <f t="shared" si="4"/>
        <v>0</v>
      </c>
    </row>
    <row r="75" spans="1:15" s="7" customFormat="1" ht="15" x14ac:dyDescent="0.25">
      <c r="A75" s="70">
        <v>48</v>
      </c>
      <c r="B75" s="85" t="s">
        <v>330</v>
      </c>
      <c r="C75" s="71" t="s">
        <v>133</v>
      </c>
      <c r="D75" s="86">
        <v>48</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45" x14ac:dyDescent="0.25">
      <c r="A76" s="71">
        <v>49</v>
      </c>
      <c r="B76" s="88" t="s">
        <v>439</v>
      </c>
      <c r="C76" s="70" t="s">
        <v>133</v>
      </c>
      <c r="D76" s="89">
        <v>15</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15" x14ac:dyDescent="0.25">
      <c r="A77" s="70">
        <v>50</v>
      </c>
      <c r="B77" s="88" t="s">
        <v>200</v>
      </c>
      <c r="C77" s="70" t="s">
        <v>133</v>
      </c>
      <c r="D77" s="89">
        <v>25</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30" x14ac:dyDescent="0.25">
      <c r="A78" s="70">
        <v>51</v>
      </c>
      <c r="B78" s="88" t="s">
        <v>331</v>
      </c>
      <c r="C78" s="71" t="s">
        <v>133</v>
      </c>
      <c r="D78" s="89">
        <v>6.3</v>
      </c>
      <c r="E78" s="90"/>
      <c r="F78" s="90"/>
      <c r="G78" s="60"/>
      <c r="H78" s="60"/>
      <c r="I78" s="60"/>
      <c r="J78" s="60">
        <f t="shared" si="0"/>
        <v>0</v>
      </c>
      <c r="K78" s="61">
        <f t="shared" si="5"/>
        <v>0</v>
      </c>
      <c r="L78" s="60">
        <f t="shared" si="1"/>
        <v>0</v>
      </c>
      <c r="M78" s="60">
        <f t="shared" si="2"/>
        <v>0</v>
      </c>
      <c r="N78" s="60">
        <f t="shared" si="3"/>
        <v>0</v>
      </c>
      <c r="O78" s="60">
        <f t="shared" si="4"/>
        <v>0</v>
      </c>
    </row>
    <row r="79" spans="1:15" s="7" customFormat="1" ht="15" x14ac:dyDescent="0.25">
      <c r="A79" s="71">
        <v>52</v>
      </c>
      <c r="B79" s="88" t="s">
        <v>332</v>
      </c>
      <c r="C79" s="70" t="s">
        <v>133</v>
      </c>
      <c r="D79" s="89">
        <v>38.799999999999997</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30" x14ac:dyDescent="0.25">
      <c r="A80" s="70">
        <v>53</v>
      </c>
      <c r="B80" s="88" t="s">
        <v>333</v>
      </c>
      <c r="C80" s="71" t="s">
        <v>133</v>
      </c>
      <c r="D80" s="86">
        <v>38.799999999999997</v>
      </c>
      <c r="E80" s="87"/>
      <c r="F80" s="60"/>
      <c r="G80" s="60"/>
      <c r="H80" s="60"/>
      <c r="I80" s="60"/>
      <c r="J80" s="60">
        <f t="shared" si="0"/>
        <v>0</v>
      </c>
      <c r="K80" s="61">
        <f t="shared" si="5"/>
        <v>0</v>
      </c>
      <c r="L80" s="60">
        <f t="shared" si="1"/>
        <v>0</v>
      </c>
      <c r="M80" s="60">
        <f t="shared" si="2"/>
        <v>0</v>
      </c>
      <c r="N80" s="60">
        <f t="shared" si="3"/>
        <v>0</v>
      </c>
      <c r="O80" s="60">
        <f t="shared" si="4"/>
        <v>0</v>
      </c>
    </row>
    <row r="81" spans="1:15" s="7" customFormat="1" ht="15" x14ac:dyDescent="0.25">
      <c r="A81" s="70">
        <v>54</v>
      </c>
      <c r="B81" s="85" t="s">
        <v>204</v>
      </c>
      <c r="C81" s="71" t="s">
        <v>133</v>
      </c>
      <c r="D81" s="86">
        <v>38.799999999999997</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15" x14ac:dyDescent="0.25">
      <c r="A82" s="71">
        <v>55</v>
      </c>
      <c r="B82" s="88" t="s">
        <v>334</v>
      </c>
      <c r="C82" s="70" t="s">
        <v>133</v>
      </c>
      <c r="D82" s="89">
        <v>119</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30" x14ac:dyDescent="0.25">
      <c r="A83" s="70">
        <v>56</v>
      </c>
      <c r="B83" s="88" t="s">
        <v>335</v>
      </c>
      <c r="C83" s="70" t="s">
        <v>133</v>
      </c>
      <c r="D83" s="89">
        <v>119</v>
      </c>
      <c r="E83" s="90"/>
      <c r="F83" s="90"/>
      <c r="G83" s="60"/>
      <c r="H83" s="60"/>
      <c r="I83" s="60"/>
      <c r="J83" s="60">
        <f t="shared" si="0"/>
        <v>0</v>
      </c>
      <c r="K83" s="61">
        <f t="shared" si="5"/>
        <v>0</v>
      </c>
      <c r="L83" s="60">
        <f t="shared" si="1"/>
        <v>0</v>
      </c>
      <c r="M83" s="60">
        <f t="shared" si="2"/>
        <v>0</v>
      </c>
      <c r="N83" s="60">
        <f t="shared" si="3"/>
        <v>0</v>
      </c>
      <c r="O83" s="60">
        <f t="shared" si="4"/>
        <v>0</v>
      </c>
    </row>
    <row r="84" spans="1:15" s="7" customFormat="1" ht="30" x14ac:dyDescent="0.25">
      <c r="A84" s="70">
        <v>57</v>
      </c>
      <c r="B84" s="88" t="s">
        <v>207</v>
      </c>
      <c r="C84" s="71" t="s">
        <v>133</v>
      </c>
      <c r="D84" s="89">
        <v>119</v>
      </c>
      <c r="E84" s="90"/>
      <c r="F84" s="90"/>
      <c r="G84" s="60"/>
      <c r="H84" s="60"/>
      <c r="I84" s="60"/>
      <c r="J84" s="60">
        <f t="shared" si="0"/>
        <v>0</v>
      </c>
      <c r="K84" s="61">
        <f t="shared" si="5"/>
        <v>0</v>
      </c>
      <c r="L84" s="60">
        <f t="shared" si="1"/>
        <v>0</v>
      </c>
      <c r="M84" s="60">
        <f t="shared" si="2"/>
        <v>0</v>
      </c>
      <c r="N84" s="60">
        <f t="shared" si="3"/>
        <v>0</v>
      </c>
      <c r="O84" s="60">
        <f t="shared" si="4"/>
        <v>0</v>
      </c>
    </row>
    <row r="85" spans="1:15" s="7" customFormat="1" ht="15" x14ac:dyDescent="0.25">
      <c r="A85" s="71">
        <v>58</v>
      </c>
      <c r="B85" s="88" t="s">
        <v>440</v>
      </c>
      <c r="C85" s="70" t="s">
        <v>133</v>
      </c>
      <c r="D85" s="89">
        <v>0.5</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15" s="7" customFormat="1" ht="30" x14ac:dyDescent="0.25">
      <c r="A86" s="71">
        <v>59</v>
      </c>
      <c r="B86" s="88" t="s">
        <v>210</v>
      </c>
      <c r="C86" s="70" t="s">
        <v>133</v>
      </c>
      <c r="D86" s="89">
        <v>5</v>
      </c>
      <c r="E86" s="87"/>
      <c r="F86" s="60"/>
      <c r="G86" s="60"/>
      <c r="H86" s="60"/>
      <c r="I86" s="60"/>
      <c r="J86" s="60">
        <f t="shared" si="6"/>
        <v>0</v>
      </c>
      <c r="K86" s="61">
        <f t="shared" si="5"/>
        <v>0</v>
      </c>
      <c r="L86" s="60">
        <f t="shared" si="7"/>
        <v>0</v>
      </c>
      <c r="M86" s="60">
        <f t="shared" si="8"/>
        <v>0</v>
      </c>
      <c r="N86" s="60">
        <f t="shared" si="9"/>
        <v>0</v>
      </c>
      <c r="O86" s="60">
        <f t="shared" si="10"/>
        <v>0</v>
      </c>
    </row>
    <row r="87" spans="1:15" s="7" customFormat="1" ht="45" x14ac:dyDescent="0.25">
      <c r="A87" s="70">
        <v>60</v>
      </c>
      <c r="B87" s="88" t="s">
        <v>211</v>
      </c>
      <c r="C87" s="71" t="s">
        <v>133</v>
      </c>
      <c r="D87" s="86">
        <v>4.5</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15" s="7" customFormat="1" ht="45" x14ac:dyDescent="0.25">
      <c r="A88" s="70">
        <v>61</v>
      </c>
      <c r="B88" s="85" t="s">
        <v>212</v>
      </c>
      <c r="C88" s="71" t="s">
        <v>133</v>
      </c>
      <c r="D88" s="86">
        <v>11.3</v>
      </c>
      <c r="E88" s="90"/>
      <c r="F88" s="90"/>
      <c r="G88" s="60"/>
      <c r="H88" s="60"/>
      <c r="I88" s="60"/>
      <c r="J88" s="60">
        <f t="shared" si="6"/>
        <v>0</v>
      </c>
      <c r="K88" s="61">
        <f t="shared" si="11"/>
        <v>0</v>
      </c>
      <c r="L88" s="60">
        <f t="shared" si="7"/>
        <v>0</v>
      </c>
      <c r="M88" s="60">
        <f t="shared" si="8"/>
        <v>0</v>
      </c>
      <c r="N88" s="60">
        <f t="shared" si="9"/>
        <v>0</v>
      </c>
      <c r="O88" s="60">
        <f t="shared" si="10"/>
        <v>0</v>
      </c>
    </row>
    <row r="89" spans="1:15" s="7" customFormat="1" ht="15" x14ac:dyDescent="0.25">
      <c r="A89" s="96"/>
      <c r="B89" s="97" t="s">
        <v>213</v>
      </c>
      <c r="C89" s="91"/>
      <c r="D89" s="92"/>
      <c r="E89" s="93"/>
      <c r="F89" s="94"/>
      <c r="G89" s="94"/>
      <c r="H89" s="94"/>
      <c r="I89" s="94"/>
      <c r="J89" s="94"/>
      <c r="K89" s="95"/>
      <c r="L89" s="94"/>
      <c r="M89" s="94"/>
      <c r="N89" s="94"/>
      <c r="O89" s="94"/>
    </row>
    <row r="90" spans="1:15" s="7" customFormat="1" ht="30" x14ac:dyDescent="0.25">
      <c r="A90" s="70">
        <v>62</v>
      </c>
      <c r="B90" s="88" t="s">
        <v>544</v>
      </c>
      <c r="C90" s="70" t="s">
        <v>226</v>
      </c>
      <c r="D90" s="89">
        <v>1</v>
      </c>
      <c r="E90" s="90"/>
      <c r="F90" s="90"/>
      <c r="G90" s="60"/>
      <c r="H90" s="60"/>
      <c r="I90" s="60"/>
      <c r="J90" s="60">
        <f t="shared" si="6"/>
        <v>0</v>
      </c>
      <c r="K90" s="61">
        <f t="shared" si="11"/>
        <v>0</v>
      </c>
      <c r="L90" s="60">
        <f t="shared" si="7"/>
        <v>0</v>
      </c>
      <c r="M90" s="60">
        <f t="shared" si="8"/>
        <v>0</v>
      </c>
      <c r="N90" s="60">
        <f t="shared" si="9"/>
        <v>0</v>
      </c>
      <c r="O90" s="60">
        <f t="shared" si="10"/>
        <v>0</v>
      </c>
    </row>
    <row r="91" spans="1:15" s="7" customFormat="1" ht="15" x14ac:dyDescent="0.25">
      <c r="A91" s="96"/>
      <c r="B91" s="97" t="s">
        <v>214</v>
      </c>
      <c r="C91" s="91"/>
      <c r="D91" s="92"/>
      <c r="E91" s="93"/>
      <c r="F91" s="94"/>
      <c r="G91" s="94"/>
      <c r="H91" s="94"/>
      <c r="I91" s="94"/>
      <c r="J91" s="94"/>
      <c r="K91" s="95"/>
      <c r="L91" s="94"/>
      <c r="M91" s="94"/>
      <c r="N91" s="94"/>
      <c r="O91" s="94"/>
    </row>
    <row r="92" spans="1:15" s="7" customFormat="1" ht="45" x14ac:dyDescent="0.25">
      <c r="A92" s="71">
        <v>63</v>
      </c>
      <c r="B92" s="88" t="s">
        <v>215</v>
      </c>
      <c r="C92" s="70" t="s">
        <v>216</v>
      </c>
      <c r="D92" s="89">
        <v>3.8</v>
      </c>
      <c r="E92" s="87"/>
      <c r="F92" s="60"/>
      <c r="G92" s="60"/>
      <c r="H92" s="60"/>
      <c r="I92" s="60"/>
      <c r="J92" s="60">
        <f t="shared" si="6"/>
        <v>0</v>
      </c>
      <c r="K92" s="61">
        <f t="shared" si="11"/>
        <v>0</v>
      </c>
      <c r="L92" s="60">
        <f t="shared" si="7"/>
        <v>0</v>
      </c>
      <c r="M92" s="60">
        <f t="shared" si="8"/>
        <v>0</v>
      </c>
      <c r="N92" s="60">
        <f t="shared" si="9"/>
        <v>0</v>
      </c>
      <c r="O92" s="60">
        <f t="shared" si="10"/>
        <v>0</v>
      </c>
    </row>
    <row r="93" spans="1:15" s="7" customFormat="1" ht="45" x14ac:dyDescent="0.25">
      <c r="A93" s="70">
        <v>64</v>
      </c>
      <c r="B93" s="88" t="s">
        <v>217</v>
      </c>
      <c r="C93" s="71" t="s">
        <v>216</v>
      </c>
      <c r="D93" s="86">
        <v>3.8</v>
      </c>
      <c r="E93" s="87"/>
      <c r="F93" s="60"/>
      <c r="G93" s="60"/>
      <c r="H93" s="60"/>
      <c r="I93" s="60"/>
      <c r="J93" s="60">
        <f t="shared" si="6"/>
        <v>0</v>
      </c>
      <c r="K93" s="61">
        <f t="shared" si="11"/>
        <v>0</v>
      </c>
      <c r="L93" s="60">
        <f t="shared" si="7"/>
        <v>0</v>
      </c>
      <c r="M93" s="60">
        <f t="shared" si="8"/>
        <v>0</v>
      </c>
      <c r="N93" s="60">
        <f t="shared" si="9"/>
        <v>0</v>
      </c>
      <c r="O93" s="60">
        <f t="shared" si="10"/>
        <v>0</v>
      </c>
    </row>
    <row r="94" spans="1:15" s="7" customFormat="1" ht="15" x14ac:dyDescent="0.25">
      <c r="A94" s="70">
        <v>65</v>
      </c>
      <c r="B94" s="85" t="s">
        <v>339</v>
      </c>
      <c r="C94" s="71" t="s">
        <v>133</v>
      </c>
      <c r="D94" s="86">
        <v>38.799999999999997</v>
      </c>
      <c r="E94" s="90"/>
      <c r="F94" s="90"/>
      <c r="G94" s="60"/>
      <c r="H94" s="60"/>
      <c r="I94" s="60"/>
      <c r="J94" s="60">
        <f t="shared" si="6"/>
        <v>0</v>
      </c>
      <c r="K94" s="61">
        <f t="shared" si="11"/>
        <v>0</v>
      </c>
      <c r="L94" s="60">
        <f t="shared" si="7"/>
        <v>0</v>
      </c>
      <c r="M94" s="60">
        <f t="shared" si="8"/>
        <v>0</v>
      </c>
      <c r="N94" s="60">
        <f t="shared" si="9"/>
        <v>0</v>
      </c>
      <c r="O94" s="60">
        <f t="shared" si="10"/>
        <v>0</v>
      </c>
    </row>
    <row r="95" spans="1:15" s="7" customFormat="1" ht="60" x14ac:dyDescent="0.25">
      <c r="A95" s="71">
        <v>66</v>
      </c>
      <c r="B95" s="88" t="s">
        <v>402</v>
      </c>
      <c r="C95" s="70" t="s">
        <v>133</v>
      </c>
      <c r="D95" s="89">
        <v>7.6</v>
      </c>
      <c r="E95" s="90"/>
      <c r="F95" s="90"/>
      <c r="G95" s="60"/>
      <c r="H95" s="60"/>
      <c r="I95" s="60"/>
      <c r="J95" s="60">
        <f t="shared" si="6"/>
        <v>0</v>
      </c>
      <c r="K95" s="61">
        <f t="shared" si="11"/>
        <v>0</v>
      </c>
      <c r="L95" s="60">
        <f t="shared" si="7"/>
        <v>0</v>
      </c>
      <c r="M95" s="60">
        <f t="shared" si="8"/>
        <v>0</v>
      </c>
      <c r="N95" s="60">
        <f t="shared" si="9"/>
        <v>0</v>
      </c>
      <c r="O95" s="60">
        <f t="shared" si="10"/>
        <v>0</v>
      </c>
    </row>
    <row r="96" spans="1:15" s="7" customFormat="1" ht="30" x14ac:dyDescent="0.25">
      <c r="A96" s="70">
        <v>67</v>
      </c>
      <c r="B96" s="88" t="s">
        <v>403</v>
      </c>
      <c r="C96" s="70" t="s">
        <v>347</v>
      </c>
      <c r="D96" s="89">
        <v>7</v>
      </c>
      <c r="E96" s="90"/>
      <c r="F96" s="90"/>
      <c r="G96" s="60"/>
      <c r="H96" s="60"/>
      <c r="I96" s="60"/>
      <c r="J96" s="60">
        <f t="shared" si="6"/>
        <v>0</v>
      </c>
      <c r="K96" s="61">
        <f t="shared" si="11"/>
        <v>0</v>
      </c>
      <c r="L96" s="60">
        <f t="shared" si="7"/>
        <v>0</v>
      </c>
      <c r="M96" s="60">
        <f t="shared" si="8"/>
        <v>0</v>
      </c>
      <c r="N96" s="60">
        <f t="shared" si="9"/>
        <v>0</v>
      </c>
      <c r="O96" s="60">
        <f t="shared" si="10"/>
        <v>0</v>
      </c>
    </row>
    <row r="97" spans="1:15" s="7" customFormat="1" ht="30" x14ac:dyDescent="0.25">
      <c r="A97" s="70">
        <v>68</v>
      </c>
      <c r="B97" s="88" t="s">
        <v>128</v>
      </c>
      <c r="C97" s="71" t="s">
        <v>308</v>
      </c>
      <c r="D97" s="89">
        <v>1</v>
      </c>
      <c r="E97" s="90"/>
      <c r="F97" s="90"/>
      <c r="G97" s="60"/>
      <c r="H97" s="60"/>
      <c r="I97" s="60"/>
      <c r="J97" s="60">
        <f t="shared" si="6"/>
        <v>0</v>
      </c>
      <c r="K97" s="61">
        <f t="shared" si="11"/>
        <v>0</v>
      </c>
      <c r="L97" s="60">
        <f t="shared" si="7"/>
        <v>0</v>
      </c>
      <c r="M97" s="60">
        <f t="shared" si="8"/>
        <v>0</v>
      </c>
      <c r="N97" s="60">
        <f t="shared" si="9"/>
        <v>0</v>
      </c>
      <c r="O97" s="60">
        <f t="shared" si="10"/>
        <v>0</v>
      </c>
    </row>
    <row r="98" spans="1:15" s="7" customFormat="1" ht="15" hidden="1" x14ac:dyDescent="0.25">
      <c r="A98" s="71">
        <v>78</v>
      </c>
      <c r="B98" s="88"/>
      <c r="C98" s="70"/>
      <c r="D98" s="89"/>
      <c r="E98" s="87"/>
      <c r="F98" s="60"/>
      <c r="G98" s="60">
        <f t="shared" ref="G98:G120" si="12">ROUND(E98*F98,2)</f>
        <v>0</v>
      </c>
      <c r="H98" s="60"/>
      <c r="I98" s="60"/>
      <c r="J98" s="60">
        <f t="shared" si="6"/>
        <v>0</v>
      </c>
      <c r="K98" s="61">
        <f t="shared" si="11"/>
        <v>0</v>
      </c>
      <c r="L98" s="60">
        <f t="shared" si="7"/>
        <v>0</v>
      </c>
      <c r="M98" s="60">
        <f t="shared" si="8"/>
        <v>0</v>
      </c>
      <c r="N98" s="60">
        <f t="shared" si="9"/>
        <v>0</v>
      </c>
      <c r="O98" s="60">
        <f t="shared" si="10"/>
        <v>0</v>
      </c>
    </row>
    <row r="99" spans="1:15" s="7" customFormat="1" ht="15" hidden="1" x14ac:dyDescent="0.25">
      <c r="A99" s="70">
        <v>79</v>
      </c>
      <c r="B99" s="88"/>
      <c r="C99" s="71"/>
      <c r="D99" s="86"/>
      <c r="E99" s="87"/>
      <c r="F99" s="60"/>
      <c r="G99" s="60">
        <f t="shared" si="12"/>
        <v>0</v>
      </c>
      <c r="H99" s="60"/>
      <c r="I99" s="60"/>
      <c r="J99" s="60">
        <f t="shared" si="6"/>
        <v>0</v>
      </c>
      <c r="K99" s="61">
        <f t="shared" si="11"/>
        <v>0</v>
      </c>
      <c r="L99" s="60">
        <f t="shared" si="7"/>
        <v>0</v>
      </c>
      <c r="M99" s="60">
        <f t="shared" si="8"/>
        <v>0</v>
      </c>
      <c r="N99" s="60">
        <f t="shared" si="9"/>
        <v>0</v>
      </c>
      <c r="O99" s="60">
        <f t="shared" si="10"/>
        <v>0</v>
      </c>
    </row>
    <row r="100" spans="1:15" s="7" customFormat="1" ht="15" hidden="1" x14ac:dyDescent="0.25">
      <c r="A100" s="70">
        <v>80</v>
      </c>
      <c r="B100" s="85"/>
      <c r="C100" s="71"/>
      <c r="D100" s="86"/>
      <c r="E100" s="90"/>
      <c r="F100" s="90"/>
      <c r="G100" s="60">
        <f t="shared" si="12"/>
        <v>0</v>
      </c>
      <c r="H100" s="60"/>
      <c r="I100" s="60"/>
      <c r="J100" s="60">
        <f t="shared" si="6"/>
        <v>0</v>
      </c>
      <c r="K100" s="61">
        <f t="shared" si="11"/>
        <v>0</v>
      </c>
      <c r="L100" s="60">
        <f t="shared" si="7"/>
        <v>0</v>
      </c>
      <c r="M100" s="60">
        <f t="shared" si="8"/>
        <v>0</v>
      </c>
      <c r="N100" s="60">
        <f t="shared" si="9"/>
        <v>0</v>
      </c>
      <c r="O100" s="60">
        <f t="shared" si="10"/>
        <v>0</v>
      </c>
    </row>
    <row r="101" spans="1:15" s="7" customFormat="1" ht="15" hidden="1" x14ac:dyDescent="0.25">
      <c r="A101" s="70">
        <v>81</v>
      </c>
      <c r="B101" s="85"/>
      <c r="C101" s="71"/>
      <c r="D101" s="86"/>
      <c r="E101" s="90"/>
      <c r="F101" s="90"/>
      <c r="G101" s="60">
        <f t="shared" si="12"/>
        <v>0</v>
      </c>
      <c r="H101" s="60"/>
      <c r="I101" s="60"/>
      <c r="J101" s="60">
        <f t="shared" si="6"/>
        <v>0</v>
      </c>
      <c r="K101" s="61">
        <f t="shared" si="11"/>
        <v>0</v>
      </c>
      <c r="L101" s="60">
        <f t="shared" si="7"/>
        <v>0</v>
      </c>
      <c r="M101" s="60">
        <f t="shared" si="8"/>
        <v>0</v>
      </c>
      <c r="N101" s="60">
        <f t="shared" si="9"/>
        <v>0</v>
      </c>
      <c r="O101" s="60">
        <f t="shared" si="10"/>
        <v>0</v>
      </c>
    </row>
    <row r="102" spans="1:15" s="7" customFormat="1" ht="15" hidden="1" x14ac:dyDescent="0.25">
      <c r="A102" s="71">
        <v>82</v>
      </c>
      <c r="B102" s="88"/>
      <c r="C102" s="70"/>
      <c r="D102" s="89"/>
      <c r="E102" s="90"/>
      <c r="F102" s="90"/>
      <c r="G102" s="60">
        <f t="shared" si="12"/>
        <v>0</v>
      </c>
      <c r="H102" s="60"/>
      <c r="I102" s="60"/>
      <c r="J102" s="60">
        <f t="shared" si="6"/>
        <v>0</v>
      </c>
      <c r="K102" s="61">
        <f t="shared" si="11"/>
        <v>0</v>
      </c>
      <c r="L102" s="60">
        <f t="shared" si="7"/>
        <v>0</v>
      </c>
      <c r="M102" s="60">
        <f t="shared" si="8"/>
        <v>0</v>
      </c>
      <c r="N102" s="60">
        <f t="shared" si="9"/>
        <v>0</v>
      </c>
      <c r="O102" s="60">
        <f t="shared" si="10"/>
        <v>0</v>
      </c>
    </row>
    <row r="103" spans="1:15" s="7" customFormat="1" ht="15" hidden="1" x14ac:dyDescent="0.25">
      <c r="A103" s="70">
        <v>83</v>
      </c>
      <c r="B103" s="88"/>
      <c r="C103" s="70"/>
      <c r="D103" s="89"/>
      <c r="E103" s="90"/>
      <c r="F103" s="90"/>
      <c r="G103" s="60">
        <f t="shared" si="12"/>
        <v>0</v>
      </c>
      <c r="H103" s="60"/>
      <c r="I103" s="60"/>
      <c r="J103" s="60">
        <f t="shared" si="6"/>
        <v>0</v>
      </c>
      <c r="K103" s="61">
        <f t="shared" si="11"/>
        <v>0</v>
      </c>
      <c r="L103" s="60">
        <f t="shared" si="7"/>
        <v>0</v>
      </c>
      <c r="M103" s="60">
        <f t="shared" si="8"/>
        <v>0</v>
      </c>
      <c r="N103" s="60">
        <f t="shared" si="9"/>
        <v>0</v>
      </c>
      <c r="O103" s="60">
        <f t="shared" si="10"/>
        <v>0</v>
      </c>
    </row>
    <row r="104" spans="1:15" s="7" customFormat="1" ht="15" hidden="1" x14ac:dyDescent="0.25">
      <c r="A104" s="70">
        <v>84</v>
      </c>
      <c r="B104" s="88"/>
      <c r="C104" s="71"/>
      <c r="D104" s="89"/>
      <c r="E104" s="90"/>
      <c r="F104" s="90"/>
      <c r="G104" s="60">
        <f t="shared" si="12"/>
        <v>0</v>
      </c>
      <c r="H104" s="60"/>
      <c r="I104" s="60"/>
      <c r="J104" s="60">
        <f t="shared" si="6"/>
        <v>0</v>
      </c>
      <c r="K104" s="61">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f t="shared" si="12"/>
        <v>0</v>
      </c>
      <c r="H105" s="60"/>
      <c r="I105" s="60"/>
      <c r="J105" s="60">
        <f t="shared" si="6"/>
        <v>0</v>
      </c>
      <c r="K105" s="61">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f t="shared" si="12"/>
        <v>0</v>
      </c>
      <c r="H106" s="60"/>
      <c r="I106" s="60"/>
      <c r="J106" s="60">
        <f t="shared" si="6"/>
        <v>0</v>
      </c>
      <c r="K106" s="61">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f t="shared" si="12"/>
        <v>0</v>
      </c>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f t="shared" si="12"/>
        <v>0</v>
      </c>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f t="shared" si="12"/>
        <v>0</v>
      </c>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f t="shared" si="12"/>
        <v>0</v>
      </c>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f t="shared" si="12"/>
        <v>0</v>
      </c>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si="12"/>
        <v>0</v>
      </c>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130"/>
  <sheetViews>
    <sheetView topLeftCell="A10" zoomScale="90" zoomScaleNormal="90" workbookViewId="0">
      <selection activeCell="E22" sqref="E22:I10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112</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441</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60" x14ac:dyDescent="0.25">
      <c r="A22" s="71">
        <v>1</v>
      </c>
      <c r="B22" s="88" t="s">
        <v>362</v>
      </c>
      <c r="C22" s="71" t="s">
        <v>129</v>
      </c>
      <c r="D22" s="89">
        <v>1</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30" x14ac:dyDescent="0.25">
      <c r="A23" s="70">
        <v>2</v>
      </c>
      <c r="B23" s="88" t="s">
        <v>128</v>
      </c>
      <c r="C23" s="70" t="s">
        <v>129</v>
      </c>
      <c r="D23" s="89">
        <v>1</v>
      </c>
      <c r="E23" s="87"/>
      <c r="F23" s="60"/>
      <c r="G23" s="60"/>
      <c r="H23" s="60"/>
      <c r="I23" s="60"/>
      <c r="J23" s="60">
        <f t="shared" si="0"/>
        <v>0</v>
      </c>
      <c r="K23" s="61">
        <f t="shared" ref="K23:K85" si="5">ROUND(D23*E23,1)</f>
        <v>0</v>
      </c>
      <c r="L23" s="60">
        <f t="shared" si="1"/>
        <v>0</v>
      </c>
      <c r="M23" s="60">
        <f t="shared" si="2"/>
        <v>0</v>
      </c>
      <c r="N23" s="60">
        <f t="shared" si="3"/>
        <v>0</v>
      </c>
      <c r="O23" s="60">
        <f t="shared" si="4"/>
        <v>0</v>
      </c>
    </row>
    <row r="24" spans="1:16" s="7" customFormat="1" ht="60" x14ac:dyDescent="0.25">
      <c r="A24" s="70">
        <v>3</v>
      </c>
      <c r="B24" s="85" t="s">
        <v>130</v>
      </c>
      <c r="C24" s="70" t="s">
        <v>129</v>
      </c>
      <c r="D24" s="86">
        <v>1</v>
      </c>
      <c r="E24" s="87"/>
      <c r="F24" s="60"/>
      <c r="G24" s="60"/>
      <c r="H24" s="60"/>
      <c r="I24" s="60"/>
      <c r="J24" s="60">
        <f t="shared" si="0"/>
        <v>0</v>
      </c>
      <c r="K24" s="61">
        <f t="shared" si="5"/>
        <v>0</v>
      </c>
      <c r="L24" s="60">
        <f t="shared" si="1"/>
        <v>0</v>
      </c>
      <c r="M24" s="60">
        <f t="shared" si="2"/>
        <v>0</v>
      </c>
      <c r="N24" s="60">
        <f t="shared" si="3"/>
        <v>0</v>
      </c>
      <c r="O24" s="60">
        <f t="shared" si="4"/>
        <v>0</v>
      </c>
    </row>
    <row r="25" spans="1:16" s="7" customFormat="1" ht="15" x14ac:dyDescent="0.25">
      <c r="A25" s="96"/>
      <c r="B25" s="97" t="s">
        <v>131</v>
      </c>
      <c r="C25" s="91"/>
      <c r="D25" s="92"/>
      <c r="E25" s="93"/>
      <c r="F25" s="94"/>
      <c r="G25" s="94"/>
      <c r="H25" s="94"/>
      <c r="I25" s="94"/>
      <c r="J25" s="94"/>
      <c r="K25" s="95"/>
      <c r="L25" s="94"/>
      <c r="M25" s="94"/>
      <c r="N25" s="94"/>
      <c r="O25" s="94"/>
    </row>
    <row r="26" spans="1:16" s="7" customFormat="1" ht="30" x14ac:dyDescent="0.25">
      <c r="A26" s="71">
        <v>4</v>
      </c>
      <c r="B26" s="85" t="s">
        <v>132</v>
      </c>
      <c r="C26" s="71" t="s">
        <v>133</v>
      </c>
      <c r="D26" s="86">
        <v>4.5999999999999996</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30" x14ac:dyDescent="0.25">
      <c r="A27" s="70">
        <v>5</v>
      </c>
      <c r="B27" s="88" t="s">
        <v>137</v>
      </c>
      <c r="C27" s="71" t="s">
        <v>133</v>
      </c>
      <c r="D27" s="89">
        <v>10.4</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15" x14ac:dyDescent="0.25">
      <c r="A28" s="70">
        <v>6</v>
      </c>
      <c r="B28" s="88" t="s">
        <v>138</v>
      </c>
      <c r="C28" s="71" t="s">
        <v>133</v>
      </c>
      <c r="D28" s="89">
        <v>12.7</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30" x14ac:dyDescent="0.25">
      <c r="A29" s="71">
        <v>7</v>
      </c>
      <c r="B29" s="88" t="s">
        <v>343</v>
      </c>
      <c r="C29" s="71" t="s">
        <v>133</v>
      </c>
      <c r="D29" s="89">
        <v>13</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15" x14ac:dyDescent="0.25">
      <c r="A30" s="70">
        <v>8</v>
      </c>
      <c r="B30" s="88" t="s">
        <v>140</v>
      </c>
      <c r="C30" s="71" t="s">
        <v>141</v>
      </c>
      <c r="D30" s="89">
        <v>120</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15" x14ac:dyDescent="0.25">
      <c r="A31" s="70">
        <v>9</v>
      </c>
      <c r="B31" s="88" t="s">
        <v>142</v>
      </c>
      <c r="C31" s="71" t="s">
        <v>129</v>
      </c>
      <c r="D31" s="86">
        <v>2</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30" x14ac:dyDescent="0.25">
      <c r="A32" s="71">
        <v>10</v>
      </c>
      <c r="B32" s="85" t="s">
        <v>143</v>
      </c>
      <c r="C32" s="70" t="s">
        <v>129</v>
      </c>
      <c r="D32" s="86">
        <v>2</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30" x14ac:dyDescent="0.25">
      <c r="A33" s="70">
        <v>11</v>
      </c>
      <c r="B33" s="88" t="s">
        <v>144</v>
      </c>
      <c r="C33" s="70" t="s">
        <v>129</v>
      </c>
      <c r="D33" s="89">
        <v>1</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30" x14ac:dyDescent="0.25">
      <c r="A34" s="70">
        <v>12</v>
      </c>
      <c r="B34" s="88" t="s">
        <v>145</v>
      </c>
      <c r="C34" s="71" t="s">
        <v>129</v>
      </c>
      <c r="D34" s="89">
        <v>2</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15" x14ac:dyDescent="0.25">
      <c r="A35" s="71">
        <v>13</v>
      </c>
      <c r="B35" s="88" t="s">
        <v>146</v>
      </c>
      <c r="C35" s="70" t="s">
        <v>129</v>
      </c>
      <c r="D35" s="89">
        <v>2</v>
      </c>
      <c r="E35" s="87"/>
      <c r="F35" s="60"/>
      <c r="G35" s="60"/>
      <c r="H35" s="60"/>
      <c r="I35" s="60"/>
      <c r="J35" s="60">
        <f t="shared" si="0"/>
        <v>0</v>
      </c>
      <c r="K35" s="61">
        <f t="shared" si="5"/>
        <v>0</v>
      </c>
      <c r="L35" s="60">
        <f t="shared" si="1"/>
        <v>0</v>
      </c>
      <c r="M35" s="60">
        <f t="shared" si="2"/>
        <v>0</v>
      </c>
      <c r="N35" s="60">
        <f t="shared" si="3"/>
        <v>0</v>
      </c>
      <c r="O35" s="60">
        <f t="shared" si="4"/>
        <v>0</v>
      </c>
    </row>
    <row r="36" spans="1:15" s="7" customFormat="1" ht="30" x14ac:dyDescent="0.25">
      <c r="A36" s="70">
        <v>14</v>
      </c>
      <c r="B36" s="88" t="s">
        <v>147</v>
      </c>
      <c r="C36" s="70" t="s">
        <v>148</v>
      </c>
      <c r="D36" s="89">
        <v>12</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30" x14ac:dyDescent="0.25">
      <c r="A37" s="70">
        <v>15</v>
      </c>
      <c r="B37" s="88" t="s">
        <v>149</v>
      </c>
      <c r="C37" s="70" t="s">
        <v>141</v>
      </c>
      <c r="D37" s="89">
        <v>5</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15" x14ac:dyDescent="0.25">
      <c r="A38" s="71">
        <v>16</v>
      </c>
      <c r="B38" s="88" t="s">
        <v>310</v>
      </c>
      <c r="C38" s="71" t="s">
        <v>151</v>
      </c>
      <c r="D38" s="86">
        <v>2</v>
      </c>
      <c r="E38" s="87"/>
      <c r="F38" s="60"/>
      <c r="G38" s="60"/>
      <c r="H38" s="60"/>
      <c r="I38" s="60"/>
      <c r="J38" s="60">
        <f t="shared" si="0"/>
        <v>0</v>
      </c>
      <c r="K38" s="61">
        <f t="shared" si="5"/>
        <v>0</v>
      </c>
      <c r="L38" s="60">
        <f t="shared" si="1"/>
        <v>0</v>
      </c>
      <c r="M38" s="60">
        <f t="shared" si="2"/>
        <v>0</v>
      </c>
      <c r="N38" s="60">
        <f t="shared" si="3"/>
        <v>0</v>
      </c>
      <c r="O38" s="60">
        <f t="shared" si="4"/>
        <v>0</v>
      </c>
    </row>
    <row r="39" spans="1:15" s="7" customFormat="1" ht="30" x14ac:dyDescent="0.25">
      <c r="A39" s="70">
        <v>17</v>
      </c>
      <c r="B39" s="85" t="s">
        <v>294</v>
      </c>
      <c r="C39" s="71" t="s">
        <v>129</v>
      </c>
      <c r="D39" s="86">
        <v>1</v>
      </c>
      <c r="E39" s="90"/>
      <c r="F39" s="90"/>
      <c r="G39" s="60"/>
      <c r="H39" s="60"/>
      <c r="I39" s="60"/>
      <c r="J39" s="60">
        <f t="shared" si="0"/>
        <v>0</v>
      </c>
      <c r="K39" s="61">
        <f t="shared" si="5"/>
        <v>0</v>
      </c>
      <c r="L39" s="60">
        <f t="shared" si="1"/>
        <v>0</v>
      </c>
      <c r="M39" s="60">
        <f t="shared" si="2"/>
        <v>0</v>
      </c>
      <c r="N39" s="60">
        <f t="shared" si="3"/>
        <v>0</v>
      </c>
      <c r="O39" s="60">
        <f t="shared" si="4"/>
        <v>0</v>
      </c>
    </row>
    <row r="40" spans="1:15" s="7" customFormat="1" ht="15" x14ac:dyDescent="0.25">
      <c r="A40" s="96"/>
      <c r="B40" s="97" t="s">
        <v>153</v>
      </c>
      <c r="C40" s="91"/>
      <c r="D40" s="92"/>
      <c r="E40" s="93"/>
      <c r="F40" s="94"/>
      <c r="G40" s="94"/>
      <c r="H40" s="94"/>
      <c r="I40" s="94"/>
      <c r="J40" s="94"/>
      <c r="K40" s="95"/>
      <c r="L40" s="94"/>
      <c r="M40" s="94"/>
      <c r="N40" s="94"/>
      <c r="O40" s="94"/>
    </row>
    <row r="41" spans="1:15" s="7" customFormat="1" ht="180" x14ac:dyDescent="0.25">
      <c r="A41" s="70">
        <v>18</v>
      </c>
      <c r="B41" s="88" t="s">
        <v>154</v>
      </c>
      <c r="C41" s="70" t="s">
        <v>133</v>
      </c>
      <c r="D41" s="89">
        <v>10.4</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60" x14ac:dyDescent="0.25">
      <c r="A42" s="71">
        <v>19</v>
      </c>
      <c r="B42" s="88" t="s">
        <v>296</v>
      </c>
      <c r="C42" s="71" t="s">
        <v>133</v>
      </c>
      <c r="D42" s="89">
        <v>8.3000000000000007</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30" x14ac:dyDescent="0.25">
      <c r="A43" s="70">
        <v>20</v>
      </c>
      <c r="B43" s="88" t="s">
        <v>442</v>
      </c>
      <c r="C43" s="70" t="s">
        <v>129</v>
      </c>
      <c r="D43" s="89">
        <v>2</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75" x14ac:dyDescent="0.25">
      <c r="A44" s="70">
        <v>21</v>
      </c>
      <c r="B44" s="88" t="s">
        <v>155</v>
      </c>
      <c r="C44" s="71" t="s">
        <v>129</v>
      </c>
      <c r="D44" s="86">
        <v>1</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30" x14ac:dyDescent="0.25">
      <c r="A45" s="71">
        <v>22</v>
      </c>
      <c r="B45" s="85" t="s">
        <v>443</v>
      </c>
      <c r="C45" s="71" t="s">
        <v>129</v>
      </c>
      <c r="D45" s="86">
        <v>2</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15" x14ac:dyDescent="0.25">
      <c r="A46" s="70">
        <v>23</v>
      </c>
      <c r="B46" s="88" t="s">
        <v>444</v>
      </c>
      <c r="C46" s="70" t="s">
        <v>129</v>
      </c>
      <c r="D46" s="89">
        <v>4</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30" x14ac:dyDescent="0.25">
      <c r="A47" s="70">
        <v>24</v>
      </c>
      <c r="B47" s="88" t="s">
        <v>445</v>
      </c>
      <c r="C47" s="70" t="s">
        <v>133</v>
      </c>
      <c r="D47" s="89">
        <v>21</v>
      </c>
      <c r="E47" s="90"/>
      <c r="F47" s="90"/>
      <c r="G47" s="60"/>
      <c r="H47" s="60"/>
      <c r="I47" s="60"/>
      <c r="J47" s="60">
        <f t="shared" si="0"/>
        <v>0</v>
      </c>
      <c r="K47" s="61">
        <f t="shared" si="5"/>
        <v>0</v>
      </c>
      <c r="L47" s="60">
        <f t="shared" si="1"/>
        <v>0</v>
      </c>
      <c r="M47" s="60">
        <f t="shared" si="2"/>
        <v>0</v>
      </c>
      <c r="N47" s="60">
        <f t="shared" si="3"/>
        <v>0</v>
      </c>
      <c r="O47" s="60">
        <f t="shared" si="4"/>
        <v>0</v>
      </c>
    </row>
    <row r="48" spans="1:15" s="7" customFormat="1" ht="30" x14ac:dyDescent="0.25">
      <c r="A48" s="71">
        <v>25</v>
      </c>
      <c r="B48" s="88" t="s">
        <v>159</v>
      </c>
      <c r="C48" s="71" t="s">
        <v>133</v>
      </c>
      <c r="D48" s="89">
        <v>5.2</v>
      </c>
      <c r="E48" s="90"/>
      <c r="F48" s="90"/>
      <c r="G48" s="60"/>
      <c r="H48" s="60"/>
      <c r="I48" s="60"/>
      <c r="J48" s="60">
        <f t="shared" si="0"/>
        <v>0</v>
      </c>
      <c r="K48" s="61">
        <f t="shared" si="5"/>
        <v>0</v>
      </c>
      <c r="L48" s="60">
        <f t="shared" si="1"/>
        <v>0</v>
      </c>
      <c r="M48" s="60">
        <f t="shared" si="2"/>
        <v>0</v>
      </c>
      <c r="N48" s="60">
        <f t="shared" si="3"/>
        <v>0</v>
      </c>
      <c r="O48" s="60">
        <f t="shared" si="4"/>
        <v>0</v>
      </c>
    </row>
    <row r="49" spans="1:15" s="7" customFormat="1" ht="15" x14ac:dyDescent="0.25">
      <c r="A49" s="70">
        <v>26</v>
      </c>
      <c r="B49" s="88" t="s">
        <v>160</v>
      </c>
      <c r="C49" s="70" t="s">
        <v>133</v>
      </c>
      <c r="D49" s="89">
        <v>4.5999999999999996</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45" x14ac:dyDescent="0.25">
      <c r="A50" s="70">
        <v>27</v>
      </c>
      <c r="B50" s="88" t="s">
        <v>163</v>
      </c>
      <c r="C50" s="71" t="s">
        <v>133</v>
      </c>
      <c r="D50" s="86">
        <v>55.8</v>
      </c>
      <c r="E50" s="87"/>
      <c r="F50" s="60"/>
      <c r="G50" s="60"/>
      <c r="H50" s="60"/>
      <c r="I50" s="60"/>
      <c r="J50" s="60">
        <f t="shared" si="0"/>
        <v>0</v>
      </c>
      <c r="K50" s="61">
        <f t="shared" si="5"/>
        <v>0</v>
      </c>
      <c r="L50" s="60">
        <f t="shared" si="1"/>
        <v>0</v>
      </c>
      <c r="M50" s="60">
        <f t="shared" si="2"/>
        <v>0</v>
      </c>
      <c r="N50" s="60">
        <f t="shared" si="3"/>
        <v>0</v>
      </c>
      <c r="O50" s="60">
        <f t="shared" si="4"/>
        <v>0</v>
      </c>
    </row>
    <row r="51" spans="1:15" s="7" customFormat="1" ht="30" x14ac:dyDescent="0.25">
      <c r="A51" s="71">
        <v>28</v>
      </c>
      <c r="B51" s="85" t="s">
        <v>164</v>
      </c>
      <c r="C51" s="71" t="s">
        <v>129</v>
      </c>
      <c r="D51" s="86">
        <v>3</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15" x14ac:dyDescent="0.25">
      <c r="A52" s="96"/>
      <c r="B52" s="97" t="s">
        <v>353</v>
      </c>
      <c r="C52" s="91"/>
      <c r="D52" s="92"/>
      <c r="E52" s="93"/>
      <c r="F52" s="94"/>
      <c r="G52" s="94"/>
      <c r="H52" s="94"/>
      <c r="I52" s="94"/>
      <c r="J52" s="94"/>
      <c r="K52" s="95"/>
      <c r="L52" s="94"/>
      <c r="M52" s="94"/>
      <c r="N52" s="94"/>
      <c r="O52" s="94"/>
    </row>
    <row r="53" spans="1:15" s="7" customFormat="1" ht="15" x14ac:dyDescent="0.25">
      <c r="A53" s="70">
        <v>29</v>
      </c>
      <c r="B53" s="88" t="s">
        <v>354</v>
      </c>
      <c r="C53" s="70" t="s">
        <v>129</v>
      </c>
      <c r="D53" s="89">
        <v>1</v>
      </c>
      <c r="E53" s="90"/>
      <c r="F53" s="90"/>
      <c r="G53" s="60"/>
      <c r="H53" s="60"/>
      <c r="I53" s="60"/>
      <c r="J53" s="60">
        <f t="shared" si="0"/>
        <v>0</v>
      </c>
      <c r="K53" s="61">
        <f t="shared" si="5"/>
        <v>0</v>
      </c>
      <c r="L53" s="60">
        <f t="shared" si="1"/>
        <v>0</v>
      </c>
      <c r="M53" s="60">
        <f t="shared" si="2"/>
        <v>0</v>
      </c>
      <c r="N53" s="60">
        <f t="shared" si="3"/>
        <v>0</v>
      </c>
      <c r="O53" s="60">
        <f t="shared" si="4"/>
        <v>0</v>
      </c>
    </row>
    <row r="54" spans="1:15" s="7" customFormat="1" ht="30" x14ac:dyDescent="0.25">
      <c r="A54" s="70">
        <v>30</v>
      </c>
      <c r="B54" s="88" t="s">
        <v>367</v>
      </c>
      <c r="C54" s="71" t="s">
        <v>129</v>
      </c>
      <c r="D54" s="89">
        <v>4</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45" x14ac:dyDescent="0.25">
      <c r="A55" s="71">
        <v>31</v>
      </c>
      <c r="B55" s="88" t="s">
        <v>368</v>
      </c>
      <c r="C55" s="70" t="s">
        <v>129</v>
      </c>
      <c r="D55" s="89">
        <v>4</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15" x14ac:dyDescent="0.25">
      <c r="A56" s="70">
        <v>32</v>
      </c>
      <c r="B56" s="88" t="s">
        <v>358</v>
      </c>
      <c r="C56" s="71" t="s">
        <v>129</v>
      </c>
      <c r="D56" s="86">
        <v>4</v>
      </c>
      <c r="E56" s="87"/>
      <c r="F56" s="60"/>
      <c r="G56" s="60"/>
      <c r="H56" s="60"/>
      <c r="I56" s="60"/>
      <c r="J56" s="60">
        <f t="shared" si="0"/>
        <v>0</v>
      </c>
      <c r="K56" s="61">
        <f t="shared" si="5"/>
        <v>0</v>
      </c>
      <c r="L56" s="60">
        <f t="shared" si="1"/>
        <v>0</v>
      </c>
      <c r="M56" s="60">
        <f t="shared" si="2"/>
        <v>0</v>
      </c>
      <c r="N56" s="60">
        <f t="shared" si="3"/>
        <v>0</v>
      </c>
      <c r="O56" s="60">
        <f t="shared" si="4"/>
        <v>0</v>
      </c>
    </row>
    <row r="57" spans="1:15" s="7" customFormat="1" ht="45" x14ac:dyDescent="0.25">
      <c r="A57" s="70">
        <v>33</v>
      </c>
      <c r="B57" s="85" t="s">
        <v>359</v>
      </c>
      <c r="C57" s="71" t="s">
        <v>141</v>
      </c>
      <c r="D57" s="86">
        <v>6</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15" x14ac:dyDescent="0.25">
      <c r="A58" s="96"/>
      <c r="B58" s="97" t="s">
        <v>166</v>
      </c>
      <c r="C58" s="91"/>
      <c r="D58" s="92"/>
      <c r="E58" s="93"/>
      <c r="F58" s="94"/>
      <c r="G58" s="94"/>
      <c r="H58" s="94"/>
      <c r="I58" s="94"/>
      <c r="J58" s="94"/>
      <c r="K58" s="95"/>
      <c r="L58" s="94"/>
      <c r="M58" s="94"/>
      <c r="N58" s="94"/>
      <c r="O58" s="94"/>
    </row>
    <row r="59" spans="1:15" s="7" customFormat="1" ht="15" x14ac:dyDescent="0.25">
      <c r="A59" s="70">
        <v>34</v>
      </c>
      <c r="B59" s="88" t="s">
        <v>167</v>
      </c>
      <c r="C59" s="70" t="s">
        <v>129</v>
      </c>
      <c r="D59" s="89">
        <v>4</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15" x14ac:dyDescent="0.25">
      <c r="A60" s="71">
        <v>35</v>
      </c>
      <c r="B60" s="88" t="s">
        <v>168</v>
      </c>
      <c r="C60" s="71" t="s">
        <v>129</v>
      </c>
      <c r="D60" s="89">
        <v>4</v>
      </c>
      <c r="E60" s="90"/>
      <c r="F60" s="90"/>
      <c r="G60" s="60"/>
      <c r="H60" s="60"/>
      <c r="I60" s="60"/>
      <c r="J60" s="60">
        <f t="shared" si="0"/>
        <v>0</v>
      </c>
      <c r="K60" s="61">
        <f t="shared" si="5"/>
        <v>0</v>
      </c>
      <c r="L60" s="60">
        <f t="shared" si="1"/>
        <v>0</v>
      </c>
      <c r="M60" s="60">
        <f t="shared" si="2"/>
        <v>0</v>
      </c>
      <c r="N60" s="60">
        <f t="shared" si="3"/>
        <v>0</v>
      </c>
      <c r="O60" s="60">
        <f t="shared" si="4"/>
        <v>0</v>
      </c>
    </row>
    <row r="61" spans="1:15" s="7" customFormat="1" ht="30" x14ac:dyDescent="0.25">
      <c r="A61" s="70">
        <v>36</v>
      </c>
      <c r="B61" s="88" t="s">
        <v>169</v>
      </c>
      <c r="C61" s="70" t="s">
        <v>129</v>
      </c>
      <c r="D61" s="89">
        <v>4</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30" x14ac:dyDescent="0.25">
      <c r="A62" s="70">
        <v>37</v>
      </c>
      <c r="B62" s="88" t="s">
        <v>170</v>
      </c>
      <c r="C62" s="71" t="s">
        <v>129</v>
      </c>
      <c r="D62" s="86">
        <v>8</v>
      </c>
      <c r="E62" s="87"/>
      <c r="F62" s="60"/>
      <c r="G62" s="60"/>
      <c r="H62" s="60"/>
      <c r="I62" s="60"/>
      <c r="J62" s="60">
        <f t="shared" si="0"/>
        <v>0</v>
      </c>
      <c r="K62" s="61">
        <f t="shared" si="5"/>
        <v>0</v>
      </c>
      <c r="L62" s="60">
        <f t="shared" si="1"/>
        <v>0</v>
      </c>
      <c r="M62" s="60">
        <f t="shared" si="2"/>
        <v>0</v>
      </c>
      <c r="N62" s="60">
        <f t="shared" si="3"/>
        <v>0</v>
      </c>
      <c r="O62" s="60">
        <f t="shared" si="4"/>
        <v>0</v>
      </c>
    </row>
    <row r="63" spans="1:15" s="7" customFormat="1" ht="45" x14ac:dyDescent="0.25">
      <c r="A63" s="70">
        <v>38</v>
      </c>
      <c r="B63" s="85" t="s">
        <v>171</v>
      </c>
      <c r="C63" s="71" t="s">
        <v>141</v>
      </c>
      <c r="D63" s="86">
        <v>12</v>
      </c>
      <c r="E63" s="90"/>
      <c r="F63" s="90"/>
      <c r="G63" s="60"/>
      <c r="H63" s="60"/>
      <c r="I63" s="60"/>
      <c r="J63" s="60">
        <f t="shared" si="0"/>
        <v>0</v>
      </c>
      <c r="K63" s="61">
        <f t="shared" si="5"/>
        <v>0</v>
      </c>
      <c r="L63" s="60">
        <f t="shared" si="1"/>
        <v>0</v>
      </c>
      <c r="M63" s="60">
        <f t="shared" si="2"/>
        <v>0</v>
      </c>
      <c r="N63" s="60">
        <f t="shared" si="3"/>
        <v>0</v>
      </c>
      <c r="O63" s="60">
        <f t="shared" si="4"/>
        <v>0</v>
      </c>
    </row>
    <row r="64" spans="1:15" s="7" customFormat="1" ht="15" x14ac:dyDescent="0.25">
      <c r="A64" s="71">
        <v>39</v>
      </c>
      <c r="B64" s="88" t="s">
        <v>172</v>
      </c>
      <c r="C64" s="70" t="s">
        <v>173</v>
      </c>
      <c r="D64" s="89">
        <v>0.12</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60" x14ac:dyDescent="0.25">
      <c r="A65" s="70">
        <v>40</v>
      </c>
      <c r="B65" s="88" t="s">
        <v>174</v>
      </c>
      <c r="C65" s="70" t="s">
        <v>141</v>
      </c>
      <c r="D65" s="89">
        <v>5</v>
      </c>
      <c r="E65" s="90"/>
      <c r="F65" s="90"/>
      <c r="G65" s="60"/>
      <c r="H65" s="60"/>
      <c r="I65" s="60"/>
      <c r="J65" s="60">
        <f t="shared" si="0"/>
        <v>0</v>
      </c>
      <c r="K65" s="61">
        <f t="shared" si="5"/>
        <v>0</v>
      </c>
      <c r="L65" s="60">
        <f t="shared" si="1"/>
        <v>0</v>
      </c>
      <c r="M65" s="60">
        <f t="shared" si="2"/>
        <v>0</v>
      </c>
      <c r="N65" s="60">
        <f t="shared" si="3"/>
        <v>0</v>
      </c>
      <c r="O65" s="60">
        <f t="shared" si="4"/>
        <v>0</v>
      </c>
    </row>
    <row r="66" spans="1:15" s="7" customFormat="1" ht="45" x14ac:dyDescent="0.25">
      <c r="A66" s="70">
        <v>41</v>
      </c>
      <c r="B66" s="88" t="s">
        <v>175</v>
      </c>
      <c r="C66" s="71" t="s">
        <v>129</v>
      </c>
      <c r="D66" s="89">
        <v>1</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45" x14ac:dyDescent="0.25">
      <c r="A67" s="71">
        <v>42</v>
      </c>
      <c r="B67" s="88" t="s">
        <v>176</v>
      </c>
      <c r="C67" s="70" t="s">
        <v>129</v>
      </c>
      <c r="D67" s="89">
        <v>2</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45" x14ac:dyDescent="0.25">
      <c r="A68" s="70">
        <v>43</v>
      </c>
      <c r="B68" s="88" t="s">
        <v>177</v>
      </c>
      <c r="C68" s="71" t="s">
        <v>129</v>
      </c>
      <c r="D68" s="86">
        <v>2</v>
      </c>
      <c r="E68" s="87"/>
      <c r="F68" s="60"/>
      <c r="G68" s="60"/>
      <c r="H68" s="60"/>
      <c r="I68" s="60"/>
      <c r="J68" s="60">
        <f t="shared" si="0"/>
        <v>0</v>
      </c>
      <c r="K68" s="61">
        <f t="shared" si="5"/>
        <v>0</v>
      </c>
      <c r="L68" s="60">
        <f t="shared" si="1"/>
        <v>0</v>
      </c>
      <c r="M68" s="60">
        <f t="shared" si="2"/>
        <v>0</v>
      </c>
      <c r="N68" s="60">
        <f t="shared" si="3"/>
        <v>0</v>
      </c>
      <c r="O68" s="60">
        <f t="shared" si="4"/>
        <v>0</v>
      </c>
    </row>
    <row r="69" spans="1:15" s="7" customFormat="1" ht="45" x14ac:dyDescent="0.25">
      <c r="A69" s="70">
        <v>44</v>
      </c>
      <c r="B69" s="85" t="s">
        <v>178</v>
      </c>
      <c r="C69" s="71" t="s">
        <v>129</v>
      </c>
      <c r="D69" s="86">
        <v>1</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15" x14ac:dyDescent="0.25">
      <c r="A70" s="70">
        <v>45</v>
      </c>
      <c r="B70" s="88" t="s">
        <v>370</v>
      </c>
      <c r="C70" s="70" t="s">
        <v>129</v>
      </c>
      <c r="D70" s="89">
        <v>1</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15" x14ac:dyDescent="0.25">
      <c r="A71" s="71">
        <v>46</v>
      </c>
      <c r="B71" s="88" t="s">
        <v>180</v>
      </c>
      <c r="C71" s="70" t="s">
        <v>129</v>
      </c>
      <c r="D71" s="89">
        <v>1</v>
      </c>
      <c r="E71" s="90"/>
      <c r="F71" s="90"/>
      <c r="G71" s="60"/>
      <c r="H71" s="60"/>
      <c r="I71" s="60"/>
      <c r="J71" s="60">
        <f t="shared" si="0"/>
        <v>0</v>
      </c>
      <c r="K71" s="61">
        <f t="shared" si="5"/>
        <v>0</v>
      </c>
      <c r="L71" s="60">
        <f t="shared" si="1"/>
        <v>0</v>
      </c>
      <c r="M71" s="60">
        <f t="shared" si="2"/>
        <v>0</v>
      </c>
      <c r="N71" s="60">
        <f t="shared" si="3"/>
        <v>0</v>
      </c>
      <c r="O71" s="60">
        <f t="shared" si="4"/>
        <v>0</v>
      </c>
    </row>
    <row r="72" spans="1:15" s="7" customFormat="1" ht="30" x14ac:dyDescent="0.25">
      <c r="A72" s="70">
        <v>47</v>
      </c>
      <c r="B72" s="88" t="s">
        <v>181</v>
      </c>
      <c r="C72" s="71" t="s">
        <v>129</v>
      </c>
      <c r="D72" s="89">
        <v>3</v>
      </c>
      <c r="E72" s="90"/>
      <c r="F72" s="90"/>
      <c r="G72" s="60"/>
      <c r="H72" s="60"/>
      <c r="I72" s="60"/>
      <c r="J72" s="60">
        <f t="shared" si="0"/>
        <v>0</v>
      </c>
      <c r="K72" s="61">
        <f t="shared" si="5"/>
        <v>0</v>
      </c>
      <c r="L72" s="60">
        <f t="shared" si="1"/>
        <v>0</v>
      </c>
      <c r="M72" s="60">
        <f t="shared" si="2"/>
        <v>0</v>
      </c>
      <c r="N72" s="60">
        <f t="shared" si="3"/>
        <v>0</v>
      </c>
      <c r="O72" s="60">
        <f t="shared" si="4"/>
        <v>0</v>
      </c>
    </row>
    <row r="73" spans="1:15" s="7" customFormat="1" ht="30" x14ac:dyDescent="0.25">
      <c r="A73" s="70">
        <v>48</v>
      </c>
      <c r="B73" s="88" t="s">
        <v>182</v>
      </c>
      <c r="C73" s="70" t="s">
        <v>129</v>
      </c>
      <c r="D73" s="89">
        <v>2</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15" x14ac:dyDescent="0.25">
      <c r="A74" s="96"/>
      <c r="B74" s="97" t="s">
        <v>183</v>
      </c>
      <c r="C74" s="91"/>
      <c r="D74" s="92"/>
      <c r="E74" s="93"/>
      <c r="F74" s="94"/>
      <c r="G74" s="94"/>
      <c r="H74" s="94"/>
      <c r="I74" s="94"/>
      <c r="J74" s="94"/>
      <c r="K74" s="95"/>
      <c r="L74" s="94"/>
      <c r="M74" s="94"/>
      <c r="N74" s="94"/>
      <c r="O74" s="94"/>
    </row>
    <row r="75" spans="1:15" s="7" customFormat="1" ht="45" x14ac:dyDescent="0.25">
      <c r="A75" s="71">
        <v>49</v>
      </c>
      <c r="B75" s="85" t="s">
        <v>414</v>
      </c>
      <c r="C75" s="71" t="s">
        <v>129</v>
      </c>
      <c r="D75" s="86">
        <v>1</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45" x14ac:dyDescent="0.25">
      <c r="A76" s="70">
        <v>50</v>
      </c>
      <c r="B76" s="88" t="s">
        <v>185</v>
      </c>
      <c r="C76" s="70" t="s">
        <v>129</v>
      </c>
      <c r="D76" s="89">
        <v>1</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60" x14ac:dyDescent="0.25">
      <c r="A77" s="70">
        <v>51</v>
      </c>
      <c r="B77" s="88" t="s">
        <v>186</v>
      </c>
      <c r="C77" s="70" t="s">
        <v>129</v>
      </c>
      <c r="D77" s="89">
        <v>1</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60" x14ac:dyDescent="0.25">
      <c r="A78" s="70">
        <v>52</v>
      </c>
      <c r="B78" s="88" t="s">
        <v>188</v>
      </c>
      <c r="C78" s="71" t="s">
        <v>141</v>
      </c>
      <c r="D78" s="89">
        <v>120</v>
      </c>
      <c r="E78" s="90"/>
      <c r="F78" s="90"/>
      <c r="G78" s="60"/>
      <c r="H78" s="60"/>
      <c r="I78" s="60"/>
      <c r="J78" s="60">
        <f t="shared" si="0"/>
        <v>0</v>
      </c>
      <c r="K78" s="61">
        <f t="shared" si="5"/>
        <v>0</v>
      </c>
      <c r="L78" s="60">
        <f t="shared" si="1"/>
        <v>0</v>
      </c>
      <c r="M78" s="60">
        <f t="shared" si="2"/>
        <v>0</v>
      </c>
      <c r="N78" s="60">
        <f t="shared" si="3"/>
        <v>0</v>
      </c>
      <c r="O78" s="60">
        <f t="shared" si="4"/>
        <v>0</v>
      </c>
    </row>
    <row r="79" spans="1:15" s="7" customFormat="1" ht="30" x14ac:dyDescent="0.25">
      <c r="A79" s="71">
        <v>53</v>
      </c>
      <c r="B79" s="88" t="s">
        <v>189</v>
      </c>
      <c r="C79" s="70" t="s">
        <v>129</v>
      </c>
      <c r="D79" s="89">
        <v>8</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45" x14ac:dyDescent="0.25">
      <c r="A80" s="70">
        <v>54</v>
      </c>
      <c r="B80" s="88" t="s">
        <v>190</v>
      </c>
      <c r="C80" s="71" t="s">
        <v>129</v>
      </c>
      <c r="D80" s="86">
        <v>14</v>
      </c>
      <c r="E80" s="87"/>
      <c r="F80" s="60"/>
      <c r="G80" s="60"/>
      <c r="H80" s="60"/>
      <c r="I80" s="60"/>
      <c r="J80" s="60">
        <f t="shared" si="0"/>
        <v>0</v>
      </c>
      <c r="K80" s="61">
        <f t="shared" si="5"/>
        <v>0</v>
      </c>
      <c r="L80" s="60">
        <f t="shared" si="1"/>
        <v>0</v>
      </c>
      <c r="M80" s="60">
        <f t="shared" si="2"/>
        <v>0</v>
      </c>
      <c r="N80" s="60">
        <f t="shared" si="3"/>
        <v>0</v>
      </c>
      <c r="O80" s="60">
        <f t="shared" si="4"/>
        <v>0</v>
      </c>
    </row>
    <row r="81" spans="1:15" s="7" customFormat="1" ht="30" x14ac:dyDescent="0.25">
      <c r="A81" s="70">
        <v>55</v>
      </c>
      <c r="B81" s="85" t="s">
        <v>191</v>
      </c>
      <c r="C81" s="71" t="s">
        <v>129</v>
      </c>
      <c r="D81" s="86">
        <v>7</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15" x14ac:dyDescent="0.25">
      <c r="A82" s="70">
        <v>56</v>
      </c>
      <c r="B82" s="88" t="s">
        <v>192</v>
      </c>
      <c r="C82" s="70" t="s">
        <v>129</v>
      </c>
      <c r="D82" s="89">
        <v>2</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15" x14ac:dyDescent="0.25">
      <c r="A83" s="71">
        <v>57</v>
      </c>
      <c r="B83" s="88" t="s">
        <v>193</v>
      </c>
      <c r="C83" s="70" t="s">
        <v>129</v>
      </c>
      <c r="D83" s="89">
        <v>1</v>
      </c>
      <c r="E83" s="90"/>
      <c r="F83" s="90"/>
      <c r="G83" s="60"/>
      <c r="H83" s="60"/>
      <c r="I83" s="60"/>
      <c r="J83" s="60">
        <f t="shared" si="0"/>
        <v>0</v>
      </c>
      <c r="K83" s="61">
        <f t="shared" si="5"/>
        <v>0</v>
      </c>
      <c r="L83" s="60">
        <f t="shared" si="1"/>
        <v>0</v>
      </c>
      <c r="M83" s="60">
        <f t="shared" si="2"/>
        <v>0</v>
      </c>
      <c r="N83" s="60">
        <f t="shared" si="3"/>
        <v>0</v>
      </c>
      <c r="O83" s="60">
        <f t="shared" si="4"/>
        <v>0</v>
      </c>
    </row>
    <row r="84" spans="1:15" s="7" customFormat="1" ht="15" x14ac:dyDescent="0.25">
      <c r="A84" s="70">
        <v>58</v>
      </c>
      <c r="B84" s="88" t="s">
        <v>194</v>
      </c>
      <c r="C84" s="71" t="s">
        <v>129</v>
      </c>
      <c r="D84" s="89">
        <v>1</v>
      </c>
      <c r="E84" s="90"/>
      <c r="F84" s="90"/>
      <c r="G84" s="60"/>
      <c r="H84" s="60"/>
      <c r="I84" s="60"/>
      <c r="J84" s="60">
        <f t="shared" si="0"/>
        <v>0</v>
      </c>
      <c r="K84" s="61">
        <f t="shared" si="5"/>
        <v>0</v>
      </c>
      <c r="L84" s="60">
        <f t="shared" si="1"/>
        <v>0</v>
      </c>
      <c r="M84" s="60">
        <f t="shared" si="2"/>
        <v>0</v>
      </c>
      <c r="N84" s="60">
        <f t="shared" si="3"/>
        <v>0</v>
      </c>
      <c r="O84" s="60">
        <f t="shared" si="4"/>
        <v>0</v>
      </c>
    </row>
    <row r="85" spans="1:15" s="7" customFormat="1" ht="60" x14ac:dyDescent="0.25">
      <c r="A85" s="70">
        <v>59</v>
      </c>
      <c r="B85" s="88" t="s">
        <v>195</v>
      </c>
      <c r="C85" s="70" t="s">
        <v>129</v>
      </c>
      <c r="D85" s="89">
        <v>1</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15" s="7" customFormat="1" ht="15" x14ac:dyDescent="0.25">
      <c r="A86" s="96"/>
      <c r="B86" s="97" t="s">
        <v>196</v>
      </c>
      <c r="C86" s="91"/>
      <c r="D86" s="92"/>
      <c r="E86" s="93"/>
      <c r="F86" s="94"/>
      <c r="G86" s="94"/>
      <c r="H86" s="94"/>
      <c r="I86" s="94"/>
      <c r="J86" s="94"/>
      <c r="K86" s="95"/>
      <c r="L86" s="94"/>
      <c r="M86" s="94"/>
      <c r="N86" s="94"/>
      <c r="O86" s="94"/>
    </row>
    <row r="87" spans="1:15" s="7" customFormat="1" ht="30" x14ac:dyDescent="0.25">
      <c r="A87" s="70">
        <v>60</v>
      </c>
      <c r="B87" s="88" t="s">
        <v>197</v>
      </c>
      <c r="C87" s="71" t="s">
        <v>133</v>
      </c>
      <c r="D87" s="86">
        <v>239</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15" s="7" customFormat="1" ht="30" x14ac:dyDescent="0.25">
      <c r="A88" s="71">
        <v>61</v>
      </c>
      <c r="B88" s="85" t="s">
        <v>198</v>
      </c>
      <c r="C88" s="71" t="s">
        <v>133</v>
      </c>
      <c r="D88" s="86">
        <v>62.9</v>
      </c>
      <c r="E88" s="90"/>
      <c r="F88" s="90"/>
      <c r="G88" s="60"/>
      <c r="H88" s="60"/>
      <c r="I88" s="60"/>
      <c r="J88" s="60">
        <f t="shared" si="6"/>
        <v>0</v>
      </c>
      <c r="K88" s="61">
        <f t="shared" si="11"/>
        <v>0</v>
      </c>
      <c r="L88" s="60">
        <f t="shared" si="7"/>
        <v>0</v>
      </c>
      <c r="M88" s="60">
        <f t="shared" si="8"/>
        <v>0</v>
      </c>
      <c r="N88" s="60">
        <f t="shared" si="9"/>
        <v>0</v>
      </c>
      <c r="O88" s="60">
        <f t="shared" si="10"/>
        <v>0</v>
      </c>
    </row>
    <row r="89" spans="1:15" s="7" customFormat="1" ht="30" x14ac:dyDescent="0.25">
      <c r="A89" s="70">
        <v>62</v>
      </c>
      <c r="B89" s="88" t="s">
        <v>199</v>
      </c>
      <c r="C89" s="70" t="s">
        <v>133</v>
      </c>
      <c r="D89" s="89">
        <v>70</v>
      </c>
      <c r="E89" s="90"/>
      <c r="F89" s="90"/>
      <c r="G89" s="60"/>
      <c r="H89" s="60"/>
      <c r="I89" s="60"/>
      <c r="J89" s="60">
        <f t="shared" si="6"/>
        <v>0</v>
      </c>
      <c r="K89" s="61">
        <f t="shared" si="11"/>
        <v>0</v>
      </c>
      <c r="L89" s="60">
        <f t="shared" si="7"/>
        <v>0</v>
      </c>
      <c r="M89" s="60">
        <f t="shared" si="8"/>
        <v>0</v>
      </c>
      <c r="N89" s="60">
        <f t="shared" si="9"/>
        <v>0</v>
      </c>
      <c r="O89" s="60">
        <f t="shared" si="10"/>
        <v>0</v>
      </c>
    </row>
    <row r="90" spans="1:15" s="7" customFormat="1" ht="15" x14ac:dyDescent="0.25">
      <c r="A90" s="70">
        <v>63</v>
      </c>
      <c r="B90" s="88" t="s">
        <v>200</v>
      </c>
      <c r="C90" s="70" t="s">
        <v>133</v>
      </c>
      <c r="D90" s="89">
        <v>20</v>
      </c>
      <c r="E90" s="90"/>
      <c r="F90" s="90"/>
      <c r="G90" s="60"/>
      <c r="H90" s="60"/>
      <c r="I90" s="60"/>
      <c r="J90" s="60">
        <f t="shared" si="6"/>
        <v>0</v>
      </c>
      <c r="K90" s="61">
        <f t="shared" si="11"/>
        <v>0</v>
      </c>
      <c r="L90" s="60">
        <f t="shared" si="7"/>
        <v>0</v>
      </c>
      <c r="M90" s="60">
        <f t="shared" si="8"/>
        <v>0</v>
      </c>
      <c r="N90" s="60">
        <f t="shared" si="9"/>
        <v>0</v>
      </c>
      <c r="O90" s="60">
        <f t="shared" si="10"/>
        <v>0</v>
      </c>
    </row>
    <row r="91" spans="1:15" s="7" customFormat="1" ht="30" x14ac:dyDescent="0.25">
      <c r="A91" s="70">
        <v>64</v>
      </c>
      <c r="B91" s="88" t="s">
        <v>201</v>
      </c>
      <c r="C91" s="71" t="s">
        <v>133</v>
      </c>
      <c r="D91" s="89">
        <v>3.3</v>
      </c>
      <c r="E91" s="90"/>
      <c r="F91" s="90"/>
      <c r="G91" s="60"/>
      <c r="H91" s="60"/>
      <c r="I91" s="60"/>
      <c r="J91" s="60">
        <f t="shared" si="6"/>
        <v>0</v>
      </c>
      <c r="K91" s="61">
        <f t="shared" si="11"/>
        <v>0</v>
      </c>
      <c r="L91" s="60">
        <f t="shared" si="7"/>
        <v>0</v>
      </c>
      <c r="M91" s="60">
        <f t="shared" si="8"/>
        <v>0</v>
      </c>
      <c r="N91" s="60">
        <f t="shared" si="9"/>
        <v>0</v>
      </c>
      <c r="O91" s="60">
        <f t="shared" si="10"/>
        <v>0</v>
      </c>
    </row>
    <row r="92" spans="1:15" s="7" customFormat="1" ht="15" x14ac:dyDescent="0.25">
      <c r="A92" s="71">
        <v>65</v>
      </c>
      <c r="B92" s="88" t="s">
        <v>202</v>
      </c>
      <c r="C92" s="70" t="s">
        <v>133</v>
      </c>
      <c r="D92" s="89">
        <v>62.9</v>
      </c>
      <c r="E92" s="87"/>
      <c r="F92" s="60"/>
      <c r="G92" s="60"/>
      <c r="H92" s="60"/>
      <c r="I92" s="60"/>
      <c r="J92" s="60">
        <f t="shared" si="6"/>
        <v>0</v>
      </c>
      <c r="K92" s="61">
        <f t="shared" si="11"/>
        <v>0</v>
      </c>
      <c r="L92" s="60">
        <f t="shared" si="7"/>
        <v>0</v>
      </c>
      <c r="M92" s="60">
        <f t="shared" si="8"/>
        <v>0</v>
      </c>
      <c r="N92" s="60">
        <f t="shared" si="9"/>
        <v>0</v>
      </c>
      <c r="O92" s="60">
        <f t="shared" si="10"/>
        <v>0</v>
      </c>
    </row>
    <row r="93" spans="1:15" s="7" customFormat="1" ht="30" x14ac:dyDescent="0.25">
      <c r="A93" s="70">
        <v>66</v>
      </c>
      <c r="B93" s="88" t="s">
        <v>203</v>
      </c>
      <c r="C93" s="71" t="s">
        <v>133</v>
      </c>
      <c r="D93" s="86">
        <v>62.9</v>
      </c>
      <c r="E93" s="87"/>
      <c r="F93" s="60"/>
      <c r="G93" s="60"/>
      <c r="H93" s="60"/>
      <c r="I93" s="60"/>
      <c r="J93" s="60">
        <f t="shared" si="6"/>
        <v>0</v>
      </c>
      <c r="K93" s="61">
        <f t="shared" si="11"/>
        <v>0</v>
      </c>
      <c r="L93" s="60">
        <f t="shared" si="7"/>
        <v>0</v>
      </c>
      <c r="M93" s="60">
        <f t="shared" si="8"/>
        <v>0</v>
      </c>
      <c r="N93" s="60">
        <f t="shared" si="9"/>
        <v>0</v>
      </c>
      <c r="O93" s="60">
        <f t="shared" si="10"/>
        <v>0</v>
      </c>
    </row>
    <row r="94" spans="1:15" s="7" customFormat="1" ht="15" x14ac:dyDescent="0.25">
      <c r="A94" s="71">
        <v>67</v>
      </c>
      <c r="B94" s="85" t="s">
        <v>204</v>
      </c>
      <c r="C94" s="71" t="s">
        <v>133</v>
      </c>
      <c r="D94" s="86">
        <v>62.9</v>
      </c>
      <c r="E94" s="90"/>
      <c r="F94" s="90"/>
      <c r="G94" s="60"/>
      <c r="H94" s="60"/>
      <c r="I94" s="60"/>
      <c r="J94" s="60">
        <f t="shared" si="6"/>
        <v>0</v>
      </c>
      <c r="K94" s="61">
        <f t="shared" si="11"/>
        <v>0</v>
      </c>
      <c r="L94" s="60">
        <f t="shared" si="7"/>
        <v>0</v>
      </c>
      <c r="M94" s="60">
        <f t="shared" si="8"/>
        <v>0</v>
      </c>
      <c r="N94" s="60">
        <f t="shared" si="9"/>
        <v>0</v>
      </c>
      <c r="O94" s="60">
        <f t="shared" si="10"/>
        <v>0</v>
      </c>
    </row>
    <row r="95" spans="1:15" s="7" customFormat="1" ht="15" x14ac:dyDescent="0.25">
      <c r="A95" s="70">
        <v>68</v>
      </c>
      <c r="B95" s="88" t="s">
        <v>205</v>
      </c>
      <c r="C95" s="70" t="s">
        <v>133</v>
      </c>
      <c r="D95" s="89">
        <v>175</v>
      </c>
      <c r="E95" s="90"/>
      <c r="F95" s="90"/>
      <c r="G95" s="60"/>
      <c r="H95" s="60"/>
      <c r="I95" s="60"/>
      <c r="J95" s="60">
        <f t="shared" si="6"/>
        <v>0</v>
      </c>
      <c r="K95" s="61">
        <f t="shared" si="11"/>
        <v>0</v>
      </c>
      <c r="L95" s="60">
        <f t="shared" si="7"/>
        <v>0</v>
      </c>
      <c r="M95" s="60">
        <f t="shared" si="8"/>
        <v>0</v>
      </c>
      <c r="N95" s="60">
        <f t="shared" si="9"/>
        <v>0</v>
      </c>
      <c r="O95" s="60">
        <f t="shared" si="10"/>
        <v>0</v>
      </c>
    </row>
    <row r="96" spans="1:15" s="7" customFormat="1" ht="30" x14ac:dyDescent="0.25">
      <c r="A96" s="70">
        <v>69</v>
      </c>
      <c r="B96" s="88" t="s">
        <v>206</v>
      </c>
      <c r="C96" s="70" t="s">
        <v>133</v>
      </c>
      <c r="D96" s="89">
        <v>175</v>
      </c>
      <c r="E96" s="90"/>
      <c r="F96" s="90"/>
      <c r="G96" s="60"/>
      <c r="H96" s="60"/>
      <c r="I96" s="60"/>
      <c r="J96" s="60">
        <f t="shared" si="6"/>
        <v>0</v>
      </c>
      <c r="K96" s="61">
        <f t="shared" si="11"/>
        <v>0</v>
      </c>
      <c r="L96" s="60">
        <f t="shared" si="7"/>
        <v>0</v>
      </c>
      <c r="M96" s="60">
        <f t="shared" si="8"/>
        <v>0</v>
      </c>
      <c r="N96" s="60">
        <f t="shared" si="9"/>
        <v>0</v>
      </c>
      <c r="O96" s="60">
        <f t="shared" si="10"/>
        <v>0</v>
      </c>
    </row>
    <row r="97" spans="1:15" s="7" customFormat="1" ht="30" x14ac:dyDescent="0.25">
      <c r="A97" s="70">
        <v>70</v>
      </c>
      <c r="B97" s="88" t="s">
        <v>207</v>
      </c>
      <c r="C97" s="71" t="s">
        <v>133</v>
      </c>
      <c r="D97" s="89">
        <v>175</v>
      </c>
      <c r="E97" s="90"/>
      <c r="F97" s="90"/>
      <c r="G97" s="60"/>
      <c r="H97" s="60"/>
      <c r="I97" s="60"/>
      <c r="J97" s="60">
        <f t="shared" si="6"/>
        <v>0</v>
      </c>
      <c r="K97" s="61">
        <f t="shared" si="11"/>
        <v>0</v>
      </c>
      <c r="L97" s="60">
        <f t="shared" si="7"/>
        <v>0</v>
      </c>
      <c r="M97" s="60">
        <f t="shared" si="8"/>
        <v>0</v>
      </c>
      <c r="N97" s="60">
        <f t="shared" si="9"/>
        <v>0</v>
      </c>
      <c r="O97" s="60">
        <f t="shared" si="10"/>
        <v>0</v>
      </c>
    </row>
    <row r="98" spans="1:15" s="7" customFormat="1" ht="30" x14ac:dyDescent="0.25">
      <c r="A98" s="71">
        <v>71</v>
      </c>
      <c r="B98" s="88" t="s">
        <v>210</v>
      </c>
      <c r="C98" s="70" t="s">
        <v>133</v>
      </c>
      <c r="D98" s="89">
        <v>5</v>
      </c>
      <c r="E98" s="87"/>
      <c r="F98" s="60"/>
      <c r="G98" s="60"/>
      <c r="H98" s="60"/>
      <c r="I98" s="60"/>
      <c r="J98" s="60">
        <f t="shared" si="6"/>
        <v>0</v>
      </c>
      <c r="K98" s="61">
        <f t="shared" si="11"/>
        <v>0</v>
      </c>
      <c r="L98" s="60">
        <f t="shared" si="7"/>
        <v>0</v>
      </c>
      <c r="M98" s="60">
        <f t="shared" si="8"/>
        <v>0</v>
      </c>
      <c r="N98" s="60">
        <f t="shared" si="9"/>
        <v>0</v>
      </c>
      <c r="O98" s="60">
        <f t="shared" si="10"/>
        <v>0</v>
      </c>
    </row>
    <row r="99" spans="1:15" s="7" customFormat="1" ht="45" x14ac:dyDescent="0.25">
      <c r="A99" s="70">
        <v>72</v>
      </c>
      <c r="B99" s="88" t="s">
        <v>211</v>
      </c>
      <c r="C99" s="71" t="s">
        <v>133</v>
      </c>
      <c r="D99" s="86">
        <v>4.5</v>
      </c>
      <c r="E99" s="87"/>
      <c r="F99" s="60"/>
      <c r="G99" s="60"/>
      <c r="H99" s="60"/>
      <c r="I99" s="60"/>
      <c r="J99" s="60">
        <f t="shared" si="6"/>
        <v>0</v>
      </c>
      <c r="K99" s="61">
        <f t="shared" si="11"/>
        <v>0</v>
      </c>
      <c r="L99" s="60">
        <f t="shared" si="7"/>
        <v>0</v>
      </c>
      <c r="M99" s="60">
        <f t="shared" si="8"/>
        <v>0</v>
      </c>
      <c r="N99" s="60">
        <f t="shared" si="9"/>
        <v>0</v>
      </c>
      <c r="O99" s="60">
        <f t="shared" si="10"/>
        <v>0</v>
      </c>
    </row>
    <row r="100" spans="1:15" s="7" customFormat="1" ht="45" x14ac:dyDescent="0.25">
      <c r="A100" s="71">
        <v>73</v>
      </c>
      <c r="B100" s="85" t="s">
        <v>212</v>
      </c>
      <c r="C100" s="71" t="s">
        <v>133</v>
      </c>
      <c r="D100" s="86">
        <v>13.4</v>
      </c>
      <c r="E100" s="90"/>
      <c r="F100" s="90"/>
      <c r="G100" s="60"/>
      <c r="H100" s="60"/>
      <c r="I100" s="60"/>
      <c r="J100" s="60">
        <f t="shared" si="6"/>
        <v>0</v>
      </c>
      <c r="K100" s="61">
        <f t="shared" si="11"/>
        <v>0</v>
      </c>
      <c r="L100" s="60">
        <f t="shared" si="7"/>
        <v>0</v>
      </c>
      <c r="M100" s="60">
        <f t="shared" si="8"/>
        <v>0</v>
      </c>
      <c r="N100" s="60">
        <f t="shared" si="9"/>
        <v>0</v>
      </c>
      <c r="O100" s="60">
        <f t="shared" si="10"/>
        <v>0</v>
      </c>
    </row>
    <row r="101" spans="1:15" s="7" customFormat="1" ht="15" x14ac:dyDescent="0.25">
      <c r="A101" s="96"/>
      <c r="B101" s="97" t="s">
        <v>213</v>
      </c>
      <c r="C101" s="91"/>
      <c r="D101" s="92"/>
      <c r="E101" s="93"/>
      <c r="F101" s="94"/>
      <c r="G101" s="94"/>
      <c r="H101" s="94"/>
      <c r="I101" s="94"/>
      <c r="J101" s="94"/>
      <c r="K101" s="95"/>
      <c r="L101" s="94"/>
      <c r="M101" s="94"/>
      <c r="N101" s="94"/>
      <c r="O101" s="94"/>
    </row>
    <row r="102" spans="1:15" s="7" customFormat="1" ht="30" x14ac:dyDescent="0.25">
      <c r="A102" s="70">
        <v>74</v>
      </c>
      <c r="B102" s="88" t="s">
        <v>303</v>
      </c>
      <c r="C102" s="70" t="s">
        <v>129</v>
      </c>
      <c r="D102" s="89">
        <v>1</v>
      </c>
      <c r="E102" s="90"/>
      <c r="F102" s="90"/>
      <c r="G102" s="60"/>
      <c r="H102" s="60"/>
      <c r="I102" s="60"/>
      <c r="J102" s="60">
        <f t="shared" si="6"/>
        <v>0</v>
      </c>
      <c r="K102" s="61">
        <f t="shared" si="11"/>
        <v>0</v>
      </c>
      <c r="L102" s="60">
        <f t="shared" si="7"/>
        <v>0</v>
      </c>
      <c r="M102" s="60">
        <f t="shared" si="8"/>
        <v>0</v>
      </c>
      <c r="N102" s="60">
        <f t="shared" si="9"/>
        <v>0</v>
      </c>
      <c r="O102" s="60">
        <f t="shared" si="10"/>
        <v>0</v>
      </c>
    </row>
    <row r="103" spans="1:15" s="7" customFormat="1" ht="15" x14ac:dyDescent="0.25">
      <c r="A103" s="96"/>
      <c r="B103" s="97" t="s">
        <v>214</v>
      </c>
      <c r="C103" s="91"/>
      <c r="D103" s="92"/>
      <c r="E103" s="93"/>
      <c r="F103" s="94"/>
      <c r="G103" s="94"/>
      <c r="H103" s="94"/>
      <c r="I103" s="94"/>
      <c r="J103" s="94"/>
      <c r="K103" s="95"/>
      <c r="L103" s="94"/>
      <c r="M103" s="94"/>
      <c r="N103" s="94"/>
      <c r="O103" s="94"/>
    </row>
    <row r="104" spans="1:15" s="7" customFormat="1" ht="45" x14ac:dyDescent="0.25">
      <c r="A104" s="70">
        <v>75</v>
      </c>
      <c r="B104" s="88" t="s">
        <v>215</v>
      </c>
      <c r="C104" s="71" t="s">
        <v>216</v>
      </c>
      <c r="D104" s="89">
        <v>5.6</v>
      </c>
      <c r="E104" s="90"/>
      <c r="F104" s="90"/>
      <c r="G104" s="60"/>
      <c r="H104" s="60"/>
      <c r="I104" s="60"/>
      <c r="J104" s="60">
        <f t="shared" si="6"/>
        <v>0</v>
      </c>
      <c r="K104" s="61">
        <f t="shared" si="11"/>
        <v>0</v>
      </c>
      <c r="L104" s="60">
        <f t="shared" si="7"/>
        <v>0</v>
      </c>
      <c r="M104" s="60">
        <f t="shared" si="8"/>
        <v>0</v>
      </c>
      <c r="N104" s="60">
        <f t="shared" si="9"/>
        <v>0</v>
      </c>
      <c r="O104" s="60">
        <f t="shared" si="10"/>
        <v>0</v>
      </c>
    </row>
    <row r="105" spans="1:15" s="7" customFormat="1" ht="45" x14ac:dyDescent="0.25">
      <c r="A105" s="70">
        <v>76</v>
      </c>
      <c r="B105" s="88" t="s">
        <v>217</v>
      </c>
      <c r="C105" s="70" t="s">
        <v>216</v>
      </c>
      <c r="D105" s="89">
        <v>5.6</v>
      </c>
      <c r="E105" s="87"/>
      <c r="F105" s="60"/>
      <c r="G105" s="60"/>
      <c r="H105" s="60"/>
      <c r="I105" s="60"/>
      <c r="J105" s="60">
        <f t="shared" si="6"/>
        <v>0</v>
      </c>
      <c r="K105" s="61">
        <f t="shared" si="11"/>
        <v>0</v>
      </c>
      <c r="L105" s="60">
        <f t="shared" si="7"/>
        <v>0</v>
      </c>
      <c r="M105" s="60">
        <f t="shared" si="8"/>
        <v>0</v>
      </c>
      <c r="N105" s="60">
        <f t="shared" si="9"/>
        <v>0</v>
      </c>
      <c r="O105" s="60">
        <f t="shared" si="10"/>
        <v>0</v>
      </c>
    </row>
    <row r="106" spans="1:15" s="7" customFormat="1" ht="15" x14ac:dyDescent="0.25">
      <c r="A106" s="71">
        <v>77</v>
      </c>
      <c r="B106" s="88" t="s">
        <v>218</v>
      </c>
      <c r="C106" s="71" t="s">
        <v>133</v>
      </c>
      <c r="D106" s="86">
        <v>62.9</v>
      </c>
      <c r="E106" s="87"/>
      <c r="F106" s="60"/>
      <c r="G106" s="60"/>
      <c r="H106" s="60"/>
      <c r="I106" s="60"/>
      <c r="J106" s="60">
        <f t="shared" si="6"/>
        <v>0</v>
      </c>
      <c r="K106" s="61">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f t="shared" ref="G107:G120" si="12">ROUND(E107*F107,2)</f>
        <v>0</v>
      </c>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f t="shared" si="12"/>
        <v>0</v>
      </c>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f t="shared" si="12"/>
        <v>0</v>
      </c>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f t="shared" si="12"/>
        <v>0</v>
      </c>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f t="shared" si="12"/>
        <v>0</v>
      </c>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si="12"/>
        <v>0</v>
      </c>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2"/>
  <sheetViews>
    <sheetView zoomScale="90" zoomScaleNormal="90" workbookViewId="0">
      <selection activeCell="R22" sqref="R22"/>
    </sheetView>
  </sheetViews>
  <sheetFormatPr defaultRowHeight="13.5" x14ac:dyDescent="0.25"/>
  <cols>
    <col min="1" max="1" width="23.7109375" customWidth="1"/>
    <col min="2" max="2" width="32.140625" customWidth="1"/>
    <col min="3" max="3" width="6" customWidth="1"/>
    <col min="4" max="4" width="14.7109375" customWidth="1"/>
    <col min="5" max="5" width="12.85546875" customWidth="1"/>
    <col min="6" max="6" width="14.140625" customWidth="1"/>
    <col min="7" max="8" width="12.85546875" customWidth="1"/>
  </cols>
  <sheetData>
    <row r="1" spans="1:15" x14ac:dyDescent="0.25">
      <c r="H1" s="2" t="s">
        <v>25</v>
      </c>
    </row>
    <row r="2" spans="1:15" x14ac:dyDescent="0.25">
      <c r="H2" s="2" t="s">
        <v>1</v>
      </c>
    </row>
    <row r="3" spans="1:15" ht="15.75" customHeight="1" x14ac:dyDescent="0.25">
      <c r="H3" s="2" t="s">
        <v>2</v>
      </c>
    </row>
    <row r="4" spans="1:15" x14ac:dyDescent="0.25">
      <c r="H4" s="2" t="s">
        <v>3</v>
      </c>
    </row>
    <row r="5" spans="1:15" x14ac:dyDescent="0.25">
      <c r="H5" s="2" t="s">
        <v>4</v>
      </c>
    </row>
    <row r="6" spans="1:15" x14ac:dyDescent="0.25">
      <c r="H6" s="2" t="s">
        <v>5</v>
      </c>
    </row>
    <row r="7" spans="1:15" ht="20.25" x14ac:dyDescent="0.25">
      <c r="A7" s="112"/>
      <c r="B7" s="156" t="s">
        <v>548</v>
      </c>
      <c r="C7" s="156"/>
      <c r="D7" s="156"/>
      <c r="E7" s="113"/>
      <c r="F7" s="112"/>
      <c r="G7" s="114"/>
      <c r="H7" s="114"/>
    </row>
    <row r="8" spans="1:15" ht="15.75" x14ac:dyDescent="0.25">
      <c r="A8" s="115"/>
      <c r="B8" s="115"/>
      <c r="C8" s="115"/>
      <c r="D8" s="115"/>
      <c r="E8" s="116"/>
      <c r="F8" s="116"/>
      <c r="G8" s="116"/>
      <c r="H8" s="116"/>
    </row>
    <row r="9" spans="1:15" ht="15.75" x14ac:dyDescent="0.25">
      <c r="A9" s="117" t="s">
        <v>9</v>
      </c>
      <c r="B9" s="118" t="s">
        <v>518</v>
      </c>
      <c r="C9" s="112"/>
      <c r="D9" s="119"/>
      <c r="E9" s="119"/>
      <c r="F9" s="119"/>
      <c r="G9" s="119"/>
      <c r="H9" s="120"/>
    </row>
    <row r="10" spans="1:15" ht="15.75" x14ac:dyDescent="0.25">
      <c r="A10" s="121" t="s">
        <v>10</v>
      </c>
      <c r="B10" s="118" t="s">
        <v>518</v>
      </c>
      <c r="C10" s="112"/>
      <c r="D10" s="122"/>
      <c r="E10" s="122"/>
      <c r="F10" s="123"/>
      <c r="G10" s="123"/>
      <c r="H10" s="120"/>
    </row>
    <row r="11" spans="1:15" ht="15.75" x14ac:dyDescent="0.25">
      <c r="A11" s="124" t="s">
        <v>11</v>
      </c>
      <c r="B11" s="118" t="s">
        <v>12</v>
      </c>
      <c r="C11" s="125"/>
      <c r="D11" s="122"/>
      <c r="E11" s="122"/>
      <c r="F11" s="122"/>
      <c r="G11" s="122"/>
      <c r="H11" s="120"/>
    </row>
    <row r="12" spans="1:15" s="7" customFormat="1" ht="15" x14ac:dyDescent="0.25">
      <c r="A12" s="126" t="s">
        <v>65</v>
      </c>
      <c r="B12" s="127" t="s">
        <v>68</v>
      </c>
      <c r="C12" s="118"/>
      <c r="D12" s="128"/>
      <c r="E12" s="128"/>
      <c r="F12" s="128"/>
      <c r="G12" s="128"/>
      <c r="H12" s="128"/>
      <c r="I12" s="73"/>
      <c r="J12" s="74"/>
      <c r="K12" s="74"/>
      <c r="L12" s="74"/>
      <c r="M12" s="74"/>
      <c r="N12" s="74"/>
      <c r="O12" s="74"/>
    </row>
    <row r="13" spans="1:15" s="7" customFormat="1" ht="15" x14ac:dyDescent="0.25">
      <c r="A13" s="126" t="s">
        <v>66</v>
      </c>
      <c r="B13" s="129"/>
      <c r="C13" s="130"/>
      <c r="D13" s="131"/>
      <c r="E13" s="131"/>
      <c r="F13" s="131"/>
      <c r="G13" s="131"/>
      <c r="H13" s="131"/>
      <c r="I13" s="74"/>
      <c r="J13" s="74"/>
      <c r="K13" s="74"/>
      <c r="L13" s="74"/>
      <c r="M13" s="74"/>
      <c r="N13" s="74"/>
      <c r="O13" s="74"/>
    </row>
    <row r="14" spans="1:15" ht="15.75" x14ac:dyDescent="0.25">
      <c r="A14" s="124" t="s">
        <v>13</v>
      </c>
      <c r="B14" s="118"/>
      <c r="C14" s="112"/>
      <c r="D14" s="132"/>
      <c r="E14" s="132"/>
      <c r="F14" s="132"/>
      <c r="G14" s="132"/>
      <c r="H14" s="133"/>
    </row>
    <row r="15" spans="1:15" ht="15.75" x14ac:dyDescent="0.25">
      <c r="A15" s="134"/>
      <c r="B15" s="112"/>
      <c r="C15" s="135"/>
      <c r="D15" s="112"/>
      <c r="E15" s="136"/>
      <c r="F15" s="136"/>
      <c r="G15" s="135" t="s">
        <v>26</v>
      </c>
      <c r="H15" s="137">
        <f>D56</f>
        <v>0</v>
      </c>
    </row>
    <row r="16" spans="1:15" ht="15.75" x14ac:dyDescent="0.25">
      <c r="A16" s="134"/>
      <c r="B16" s="112"/>
      <c r="C16" s="135"/>
      <c r="D16" s="112"/>
      <c r="E16" s="136"/>
      <c r="F16" s="136"/>
      <c r="G16" s="135" t="s">
        <v>27</v>
      </c>
      <c r="H16" s="137">
        <f>H52</f>
        <v>0</v>
      </c>
    </row>
    <row r="17" spans="1:8" ht="15.75" x14ac:dyDescent="0.25">
      <c r="A17" s="134"/>
      <c r="B17" s="136"/>
      <c r="C17" s="136"/>
      <c r="D17" s="136"/>
      <c r="E17" s="136"/>
      <c r="F17" s="136"/>
      <c r="G17" s="136"/>
      <c r="H17" s="136"/>
    </row>
    <row r="18" spans="1:8" x14ac:dyDescent="0.25">
      <c r="A18" s="152" t="s">
        <v>14</v>
      </c>
      <c r="B18" s="157" t="s">
        <v>28</v>
      </c>
      <c r="C18" s="158"/>
      <c r="D18" s="152" t="s">
        <v>29</v>
      </c>
      <c r="E18" s="152" t="s">
        <v>30</v>
      </c>
      <c r="F18" s="152"/>
      <c r="G18" s="152"/>
      <c r="H18" s="152" t="s">
        <v>31</v>
      </c>
    </row>
    <row r="19" spans="1:8" x14ac:dyDescent="0.25">
      <c r="A19" s="152"/>
      <c r="B19" s="159"/>
      <c r="C19" s="160"/>
      <c r="D19" s="152"/>
      <c r="E19" s="138" t="s">
        <v>32</v>
      </c>
      <c r="F19" s="138" t="s">
        <v>33</v>
      </c>
      <c r="G19" s="138" t="s">
        <v>34</v>
      </c>
      <c r="H19" s="152"/>
    </row>
    <row r="20" spans="1:8" ht="15.75" x14ac:dyDescent="0.25">
      <c r="A20" s="14"/>
      <c r="B20" s="161"/>
      <c r="C20" s="162"/>
      <c r="D20" s="15"/>
      <c r="E20" s="15"/>
      <c r="F20" s="15"/>
      <c r="G20" s="15"/>
      <c r="H20" s="15"/>
    </row>
    <row r="21" spans="1:8" ht="15.75" x14ac:dyDescent="0.25">
      <c r="A21" s="33" t="s">
        <v>69</v>
      </c>
      <c r="B21" s="34" t="str">
        <f>'1'!C10</f>
        <v>Birzes iela 26 – 69, Rīga</v>
      </c>
      <c r="C21" s="35"/>
      <c r="D21" s="36">
        <f>'1'!$O$122</f>
        <v>0</v>
      </c>
      <c r="E21" s="36">
        <f>'1'!$L$122</f>
        <v>0</v>
      </c>
      <c r="F21" s="36">
        <f>'1'!$M$122</f>
        <v>0</v>
      </c>
      <c r="G21" s="36">
        <f>'1'!$N$122</f>
        <v>0</v>
      </c>
      <c r="H21" s="36">
        <f>'1'!$K$122</f>
        <v>0</v>
      </c>
    </row>
    <row r="22" spans="1:8" ht="15.75" x14ac:dyDescent="0.25">
      <c r="A22" s="33" t="s">
        <v>70</v>
      </c>
      <c r="B22" s="34" t="str">
        <f>'2'!C10</f>
        <v>Dolomīta iela 1-13, Rīga</v>
      </c>
      <c r="C22" s="35"/>
      <c r="D22" s="36">
        <f>'2'!$O$122</f>
        <v>0</v>
      </c>
      <c r="E22" s="36">
        <f>'2'!$L$122</f>
        <v>0</v>
      </c>
      <c r="F22" s="36">
        <f>'2'!$M$122</f>
        <v>0</v>
      </c>
      <c r="G22" s="36">
        <f>'2'!$N$122</f>
        <v>0</v>
      </c>
      <c r="H22" s="36">
        <f>'2'!$K$122</f>
        <v>0</v>
      </c>
    </row>
    <row r="23" spans="1:8" ht="15.75" x14ac:dyDescent="0.25">
      <c r="A23" s="33" t="s">
        <v>71</v>
      </c>
      <c r="B23" s="34" t="str">
        <f>'3'!C10</f>
        <v>Dolomīta iela 1-14, Rīga</v>
      </c>
      <c r="C23" s="35"/>
      <c r="D23" s="36">
        <f>'3'!$O$122</f>
        <v>0</v>
      </c>
      <c r="E23" s="36">
        <f>'3'!$L$122</f>
        <v>0</v>
      </c>
      <c r="F23" s="36">
        <f>'3'!$M$122</f>
        <v>0</v>
      </c>
      <c r="G23" s="36">
        <f>'3'!$N$122</f>
        <v>0</v>
      </c>
      <c r="H23" s="36">
        <f>'3'!$K$122</f>
        <v>0</v>
      </c>
    </row>
    <row r="24" spans="1:8" ht="15.75" x14ac:dyDescent="0.25">
      <c r="A24" s="33" t="s">
        <v>72</v>
      </c>
      <c r="B24" s="34" t="str">
        <f>'4'!C10</f>
        <v>Dolomīta iela 1-23, Rīga</v>
      </c>
      <c r="C24" s="35"/>
      <c r="D24" s="36">
        <f>'4'!$O$122</f>
        <v>0</v>
      </c>
      <c r="E24" s="36">
        <f>'4'!$L$122</f>
        <v>0</v>
      </c>
      <c r="F24" s="36">
        <f>'4'!$M$122</f>
        <v>0</v>
      </c>
      <c r="G24" s="36">
        <f>'4'!$N$122</f>
        <v>0</v>
      </c>
      <c r="H24" s="36">
        <f>'4'!$K$122</f>
        <v>0</v>
      </c>
    </row>
    <row r="25" spans="1:8" ht="15.75" x14ac:dyDescent="0.25">
      <c r="A25" s="33" t="s">
        <v>73</v>
      </c>
      <c r="B25" s="34" t="str">
        <f>'5'!C10</f>
        <v>Dolomīta iela 1-27, Rīga</v>
      </c>
      <c r="C25" s="35"/>
      <c r="D25" s="36">
        <f>'5'!$O$122</f>
        <v>0</v>
      </c>
      <c r="E25" s="36">
        <f>'5'!$L$122</f>
        <v>0</v>
      </c>
      <c r="F25" s="36">
        <f>'5'!$M$122</f>
        <v>0</v>
      </c>
      <c r="G25" s="36">
        <f>'5'!$N$122</f>
        <v>0</v>
      </c>
      <c r="H25" s="36">
        <f>'5'!$K$122</f>
        <v>0</v>
      </c>
    </row>
    <row r="26" spans="1:8" ht="15.75" x14ac:dyDescent="0.25">
      <c r="A26" s="33" t="s">
        <v>74</v>
      </c>
      <c r="B26" s="34" t="str">
        <f>'6'!C10</f>
        <v>Dolomīta iela 1-44, Rīga</v>
      </c>
      <c r="C26" s="35"/>
      <c r="D26" s="36">
        <f>'6'!$O$122</f>
        <v>0</v>
      </c>
      <c r="E26" s="36">
        <f>'6'!$L$122</f>
        <v>0</v>
      </c>
      <c r="F26" s="36">
        <f>'6'!$M$122</f>
        <v>0</v>
      </c>
      <c r="G26" s="36">
        <f>'6'!$N$122</f>
        <v>0</v>
      </c>
      <c r="H26" s="36">
        <f>'6'!$K$122</f>
        <v>0</v>
      </c>
    </row>
    <row r="27" spans="1:8" ht="15.75" x14ac:dyDescent="0.25">
      <c r="A27" s="33" t="s">
        <v>75</v>
      </c>
      <c r="B27" s="34" t="str">
        <f>'7'!C10</f>
        <v>Dolomīta iela 2–53, Rīga</v>
      </c>
      <c r="C27" s="35"/>
      <c r="D27" s="36">
        <f>'7'!$O$122</f>
        <v>0</v>
      </c>
      <c r="E27" s="36">
        <f>'7'!$L$122</f>
        <v>0</v>
      </c>
      <c r="F27" s="36">
        <f>'7'!$M$122</f>
        <v>0</v>
      </c>
      <c r="G27" s="36">
        <f>'7'!$N$122</f>
        <v>0</v>
      </c>
      <c r="H27" s="36">
        <f>'7'!$K$122</f>
        <v>0</v>
      </c>
    </row>
    <row r="28" spans="1:8" ht="15.75" x14ac:dyDescent="0.25">
      <c r="A28" s="33" t="s">
        <v>76</v>
      </c>
      <c r="B28" s="34" t="str">
        <f>'8'!C10</f>
        <v>Dolomīta iela 2-41, Rīga</v>
      </c>
      <c r="C28" s="35"/>
      <c r="D28" s="36">
        <f>'8'!$O$121</f>
        <v>0</v>
      </c>
      <c r="E28" s="36">
        <f>'8'!$L$121</f>
        <v>0</v>
      </c>
      <c r="F28" s="36">
        <f>'8'!$M$121</f>
        <v>0</v>
      </c>
      <c r="G28" s="36">
        <f>'8'!$N$121</f>
        <v>0</v>
      </c>
      <c r="H28" s="36">
        <f>'8'!$K$121</f>
        <v>0</v>
      </c>
    </row>
    <row r="29" spans="1:8" ht="15.75" x14ac:dyDescent="0.25">
      <c r="A29" s="33" t="s">
        <v>77</v>
      </c>
      <c r="B29" s="34" t="str">
        <f>'9'!C10</f>
        <v>Finiera iela 7 - 7, Rīga</v>
      </c>
      <c r="C29" s="35"/>
      <c r="D29" s="36">
        <f>'9'!$O$122</f>
        <v>0</v>
      </c>
      <c r="E29" s="36">
        <f>'9'!$L$122</f>
        <v>0</v>
      </c>
      <c r="F29" s="36">
        <f>'9'!$M$122</f>
        <v>0</v>
      </c>
      <c r="G29" s="36">
        <f>'9'!$N$122</f>
        <v>0</v>
      </c>
      <c r="H29" s="36">
        <f>'9'!$K$122</f>
        <v>0</v>
      </c>
    </row>
    <row r="30" spans="1:8" ht="15.75" x14ac:dyDescent="0.25">
      <c r="A30" s="33" t="s">
        <v>78</v>
      </c>
      <c r="B30" s="34" t="str">
        <f>'10'!C10</f>
        <v>Finiera iela 11 – 2, Rīga</v>
      </c>
      <c r="C30" s="35"/>
      <c r="D30" s="36">
        <f>'10'!$O$122</f>
        <v>0</v>
      </c>
      <c r="E30" s="36">
        <f>'10'!$L$122</f>
        <v>0</v>
      </c>
      <c r="F30" s="36">
        <f>'10'!$M$122</f>
        <v>0</v>
      </c>
      <c r="G30" s="36">
        <f>'10'!$N$122</f>
        <v>0</v>
      </c>
      <c r="H30" s="36">
        <f>'10'!$K$122</f>
        <v>0</v>
      </c>
    </row>
    <row r="31" spans="1:8" ht="15.75" x14ac:dyDescent="0.25">
      <c r="A31" s="33" t="s">
        <v>79</v>
      </c>
      <c r="B31" s="34" t="str">
        <f>'11'!C10</f>
        <v>Gobas iela 20 k-1 dz.37, Rīga</v>
      </c>
      <c r="C31" s="35"/>
      <c r="D31" s="36">
        <f>'11'!$O$122</f>
        <v>0</v>
      </c>
      <c r="E31" s="36">
        <f>'11'!$L$122</f>
        <v>0</v>
      </c>
      <c r="F31" s="36">
        <f>'11'!$M$122</f>
        <v>0</v>
      </c>
      <c r="G31" s="36">
        <f>'11'!$N$122</f>
        <v>0</v>
      </c>
      <c r="H31" s="36">
        <f>'11'!$K$122</f>
        <v>0</v>
      </c>
    </row>
    <row r="32" spans="1:8" ht="15.75" x14ac:dyDescent="0.25">
      <c r="A32" s="33" t="s">
        <v>80</v>
      </c>
      <c r="B32" s="34" t="str">
        <f>'12'!C10</f>
        <v>Gobas iela 20 - 46, Rīga</v>
      </c>
      <c r="C32" s="35"/>
      <c r="D32" s="36">
        <f>'12'!$O$121</f>
        <v>0</v>
      </c>
      <c r="E32" s="36">
        <f>'12'!$L$121</f>
        <v>0</v>
      </c>
      <c r="F32" s="36">
        <f>'12'!$M$121</f>
        <v>0</v>
      </c>
      <c r="G32" s="36">
        <f>'12'!$N$121</f>
        <v>0</v>
      </c>
      <c r="H32" s="36">
        <f>'12'!$K$121</f>
        <v>0</v>
      </c>
    </row>
    <row r="33" spans="1:9" ht="15.75" x14ac:dyDescent="0.25">
      <c r="A33" s="33" t="s">
        <v>81</v>
      </c>
      <c r="B33" s="34" t="str">
        <f>'13'!C10</f>
        <v xml:space="preserve">Gobas iela 22 – 33, Rīga </v>
      </c>
      <c r="C33" s="35"/>
      <c r="D33" s="36">
        <f>'13'!$O$120</f>
        <v>0</v>
      </c>
      <c r="E33" s="36">
        <f>'13'!$L$120</f>
        <v>0</v>
      </c>
      <c r="F33" s="36">
        <f>'13'!$M$120</f>
        <v>0</v>
      </c>
      <c r="G33" s="36">
        <f>'13'!$N$120</f>
        <v>0</v>
      </c>
      <c r="H33" s="36">
        <f>'13'!$K$120</f>
        <v>0</v>
      </c>
    </row>
    <row r="34" spans="1:9" ht="15.75" x14ac:dyDescent="0.25">
      <c r="A34" s="33" t="s">
        <v>82</v>
      </c>
      <c r="B34" s="34" t="str">
        <f>'14'!C10</f>
        <v>Gobas iela 23 – 27, Rīga</v>
      </c>
      <c r="C34" s="35"/>
      <c r="D34" s="36">
        <f>'14'!$O$122</f>
        <v>0</v>
      </c>
      <c r="E34" s="36">
        <f>'14'!$L$122</f>
        <v>0</v>
      </c>
      <c r="F34" s="36">
        <f>'14'!$M$122</f>
        <v>0</v>
      </c>
      <c r="G34" s="36">
        <f>'14'!$N$122</f>
        <v>0</v>
      </c>
      <c r="H34" s="36">
        <f>'14'!$K$122</f>
        <v>0</v>
      </c>
    </row>
    <row r="35" spans="1:9" ht="15.75" x14ac:dyDescent="0.25">
      <c r="A35" s="33" t="s">
        <v>83</v>
      </c>
      <c r="B35" s="34" t="str">
        <f>'15'!C10</f>
        <v>Gobas ielā 20 k-2-28, Rīgā</v>
      </c>
      <c r="C35" s="35"/>
      <c r="D35" s="36">
        <f>'15'!$O$122</f>
        <v>0</v>
      </c>
      <c r="E35" s="36">
        <f>'15'!$L$122</f>
        <v>0</v>
      </c>
      <c r="F35" s="36">
        <f>'15'!$M$122</f>
        <v>0</v>
      </c>
      <c r="G35" s="36">
        <f>'15'!$N$122</f>
        <v>0</v>
      </c>
      <c r="H35" s="36">
        <f>'15'!$K$122</f>
        <v>0</v>
      </c>
    </row>
    <row r="36" spans="1:9" ht="15.75" x14ac:dyDescent="0.25">
      <c r="A36" s="33" t="s">
        <v>84</v>
      </c>
      <c r="B36" s="34" t="str">
        <f>'16'!C10</f>
        <v>Keramikas iela 6-23, Rīga</v>
      </c>
      <c r="C36" s="35"/>
      <c r="D36" s="36">
        <f>'16'!$O$122</f>
        <v>0</v>
      </c>
      <c r="E36" s="36">
        <f>'16'!$L$122</f>
        <v>0</v>
      </c>
      <c r="F36" s="36">
        <f>'16'!$M$122</f>
        <v>0</v>
      </c>
      <c r="G36" s="36">
        <f>'16'!$N$122</f>
        <v>0</v>
      </c>
      <c r="H36" s="36">
        <f>'16'!$K$122</f>
        <v>0</v>
      </c>
      <c r="I36" s="112"/>
    </row>
    <row r="37" spans="1:9" ht="15.75" x14ac:dyDescent="0.25">
      <c r="A37" s="33" t="s">
        <v>85</v>
      </c>
      <c r="B37" s="34" t="str">
        <f>'17'!C10</f>
        <v>Lemešu iela 9 – 32, Rīga</v>
      </c>
      <c r="C37" s="35"/>
      <c r="D37" s="36">
        <f>'17'!$O$122</f>
        <v>0</v>
      </c>
      <c r="E37" s="36">
        <f>'17'!$L$122</f>
        <v>0</v>
      </c>
      <c r="F37" s="36">
        <f>'17'!$M$122</f>
        <v>0</v>
      </c>
      <c r="G37" s="36">
        <f>'17'!$N$122</f>
        <v>0</v>
      </c>
      <c r="H37" s="36">
        <f>'17'!$K$122</f>
        <v>0</v>
      </c>
      <c r="I37" s="112"/>
    </row>
    <row r="38" spans="1:9" ht="15.75" x14ac:dyDescent="0.25">
      <c r="A38" s="33" t="s">
        <v>86</v>
      </c>
      <c r="B38" s="34" t="str">
        <f>'18'!C10</f>
        <v>Lielupes iela 1 k-6 -16, Rīga</v>
      </c>
      <c r="C38" s="35"/>
      <c r="D38" s="36">
        <f>'18'!$O$122</f>
        <v>0</v>
      </c>
      <c r="E38" s="36">
        <f>'18'!$L$122</f>
        <v>0</v>
      </c>
      <c r="F38" s="36">
        <f>'18'!$M$122</f>
        <v>0</v>
      </c>
      <c r="G38" s="36">
        <f>'18'!$N$122</f>
        <v>0</v>
      </c>
      <c r="H38" s="36">
        <f>'18'!$K$122</f>
        <v>0</v>
      </c>
      <c r="I38" s="146"/>
    </row>
    <row r="39" spans="1:9" ht="15.75" x14ac:dyDescent="0.25">
      <c r="A39" s="33" t="s">
        <v>87</v>
      </c>
      <c r="B39" s="34" t="str">
        <f>'19'!C10</f>
        <v>Lielupes iela 66 – 27, Rīga</v>
      </c>
      <c r="C39" s="35"/>
      <c r="D39" s="36">
        <f>'19'!$O$122</f>
        <v>0</v>
      </c>
      <c r="E39" s="36">
        <f>'19'!$L$122</f>
        <v>0</v>
      </c>
      <c r="F39" s="36">
        <f>'19'!$M$122</f>
        <v>0</v>
      </c>
      <c r="G39" s="36">
        <f>'19'!$N$122</f>
        <v>0</v>
      </c>
      <c r="H39" s="36">
        <f>'19'!$K$122</f>
        <v>0</v>
      </c>
      <c r="I39" s="112"/>
    </row>
    <row r="40" spans="1:9" ht="15.75" x14ac:dyDescent="0.25">
      <c r="A40" s="33" t="s">
        <v>88</v>
      </c>
      <c r="B40" s="34" t="str">
        <f>'20'!C10</f>
        <v>Parādes iela 6 – 39, Rīga</v>
      </c>
      <c r="C40" s="35"/>
      <c r="D40" s="36">
        <f>'20'!$O$122</f>
        <v>0</v>
      </c>
      <c r="E40" s="36">
        <f>'20'!$L$122</f>
        <v>0</v>
      </c>
      <c r="F40" s="36">
        <f>'20'!$M$122</f>
        <v>0</v>
      </c>
      <c r="G40" s="36">
        <f>'20'!$N$122</f>
        <v>0</v>
      </c>
      <c r="H40" s="36">
        <f>'20'!$K$122</f>
        <v>0</v>
      </c>
      <c r="I40" s="112"/>
    </row>
    <row r="41" spans="1:9" ht="15.75" x14ac:dyDescent="0.25">
      <c r="A41" s="33" t="s">
        <v>89</v>
      </c>
      <c r="B41" s="34" t="str">
        <f>'21'!C10</f>
        <v>Parādes iela 26 – 35, Rīga</v>
      </c>
      <c r="C41" s="35"/>
      <c r="D41" s="36">
        <f>'21'!$O$122</f>
        <v>0</v>
      </c>
      <c r="E41" s="36">
        <f>'21'!$L$122</f>
        <v>0</v>
      </c>
      <c r="F41" s="36">
        <f>'21'!$M$122</f>
        <v>0</v>
      </c>
      <c r="G41" s="36">
        <f>'21'!$N$122</f>
        <v>0</v>
      </c>
      <c r="H41" s="36">
        <f>'21'!$K$122</f>
        <v>0</v>
      </c>
      <c r="I41" s="112"/>
    </row>
    <row r="42" spans="1:9" ht="15.75" x14ac:dyDescent="0.25">
      <c r="A42" s="33" t="s">
        <v>90</v>
      </c>
      <c r="B42" s="34" t="str">
        <f>'22'!C10</f>
        <v>Parādes ielā 3 k-1 dz.37, Rīga</v>
      </c>
      <c r="C42" s="35"/>
      <c r="D42" s="36">
        <f>'22'!$O$121</f>
        <v>0</v>
      </c>
      <c r="E42" s="36">
        <f>'22'!$L$121</f>
        <v>0</v>
      </c>
      <c r="F42" s="36">
        <f>'22'!$M$121</f>
        <v>0</v>
      </c>
      <c r="G42" s="36">
        <f>'22'!$N$121</f>
        <v>0</v>
      </c>
      <c r="H42" s="36">
        <f>'22'!$K$121</f>
        <v>0</v>
      </c>
      <c r="I42" s="112"/>
    </row>
    <row r="43" spans="1:9" ht="15.75" x14ac:dyDescent="0.25">
      <c r="A43" s="33" t="s">
        <v>91</v>
      </c>
      <c r="B43" s="34" t="str">
        <f>'23'!C10</f>
        <v>Platā iela 10 - 60, Rīga</v>
      </c>
      <c r="C43" s="35"/>
      <c r="D43" s="36">
        <f>'23'!$O$122</f>
        <v>0</v>
      </c>
      <c r="E43" s="36">
        <f>'23'!$L$122</f>
        <v>0</v>
      </c>
      <c r="F43" s="36">
        <f>'23'!$M$122</f>
        <v>0</v>
      </c>
      <c r="G43" s="36">
        <f>'23'!$N$122</f>
        <v>0</v>
      </c>
      <c r="H43" s="36">
        <f>'23'!$K$122</f>
        <v>0</v>
      </c>
      <c r="I43" s="112"/>
    </row>
    <row r="44" spans="1:9" ht="15.75" x14ac:dyDescent="0.25">
      <c r="A44" s="33" t="s">
        <v>92</v>
      </c>
      <c r="B44" s="34" t="str">
        <f>'24'!C10</f>
        <v>Plēksnes iela 16-19, Rīga</v>
      </c>
      <c r="C44" s="35"/>
      <c r="D44" s="36">
        <f>'24'!$O$122</f>
        <v>0</v>
      </c>
      <c r="E44" s="36">
        <f>'24'!$L$122</f>
        <v>0</v>
      </c>
      <c r="F44" s="36">
        <f>'24'!$M$122</f>
        <v>0</v>
      </c>
      <c r="G44" s="36">
        <f>'24'!$N$122</f>
        <v>0</v>
      </c>
      <c r="H44" s="36">
        <f>'24'!$K$122</f>
        <v>0</v>
      </c>
      <c r="I44" s="112"/>
    </row>
    <row r="45" spans="1:9" ht="15.75" x14ac:dyDescent="0.25">
      <c r="A45" s="33" t="s">
        <v>93</v>
      </c>
      <c r="B45" s="34" t="str">
        <f>'25'!C10</f>
        <v>Gobas iela 16 - 8, Rīga</v>
      </c>
      <c r="C45" s="35"/>
      <c r="D45" s="36">
        <f>'25'!$O$122</f>
        <v>0</v>
      </c>
      <c r="E45" s="36">
        <f>'25'!$L$122</f>
        <v>0</v>
      </c>
      <c r="F45" s="36">
        <f>'25'!$M$122</f>
        <v>0</v>
      </c>
      <c r="G45" s="36">
        <f>'25'!$N$122</f>
        <v>0</v>
      </c>
      <c r="H45" s="36">
        <f>'25'!$K$122</f>
        <v>0</v>
      </c>
      <c r="I45" s="146"/>
    </row>
    <row r="46" spans="1:9" ht="15.75" x14ac:dyDescent="0.25">
      <c r="A46" s="33" t="s">
        <v>94</v>
      </c>
      <c r="B46" s="34" t="str">
        <f>'26'!C10</f>
        <v>Silikātu iela 12 – 2, Rīga</v>
      </c>
      <c r="C46" s="35"/>
      <c r="D46" s="36">
        <f>'26'!$O$122</f>
        <v>0</v>
      </c>
      <c r="E46" s="36">
        <f>'26'!$L$122</f>
        <v>0</v>
      </c>
      <c r="F46" s="36">
        <f>'26'!$M$122</f>
        <v>0</v>
      </c>
      <c r="G46" s="36">
        <f>'26'!$N$122</f>
        <v>0</v>
      </c>
      <c r="H46" s="36">
        <f>'26'!$K$122</f>
        <v>0</v>
      </c>
    </row>
    <row r="47" spans="1:9" ht="15.75" x14ac:dyDescent="0.25">
      <c r="A47" s="33" t="s">
        <v>95</v>
      </c>
      <c r="B47" s="34" t="str">
        <f>'27'!C10</f>
        <v>Tekstilnieku iela 1 – 38, Rīga</v>
      </c>
      <c r="C47" s="35"/>
      <c r="D47" s="36">
        <f>'27'!$O$122</f>
        <v>0</v>
      </c>
      <c r="E47" s="36">
        <f>'27'!$L$122</f>
        <v>0</v>
      </c>
      <c r="F47" s="36">
        <f>'27'!$M$122</f>
        <v>0</v>
      </c>
      <c r="G47" s="36">
        <f>'27'!$N$122</f>
        <v>0</v>
      </c>
      <c r="H47" s="36">
        <f>'27'!$K$122</f>
        <v>0</v>
      </c>
    </row>
    <row r="48" spans="1:9" ht="15.75" x14ac:dyDescent="0.25">
      <c r="A48" s="33" t="s">
        <v>96</v>
      </c>
      <c r="B48" s="34" t="str">
        <f>'28'!C10</f>
        <v>Zvīņu iela 7 - 18, Rīga</v>
      </c>
      <c r="C48" s="35"/>
      <c r="D48" s="36">
        <f>'28'!$O$122</f>
        <v>0</v>
      </c>
      <c r="E48" s="36">
        <f>'28'!$L$122</f>
        <v>0</v>
      </c>
      <c r="F48" s="36">
        <f>'28'!$M$122</f>
        <v>0</v>
      </c>
      <c r="G48" s="36">
        <f>'28'!$N$122</f>
        <v>0</v>
      </c>
      <c r="H48" s="36">
        <f>'28'!$K$122</f>
        <v>0</v>
      </c>
    </row>
    <row r="49" spans="1:16" ht="15.75" x14ac:dyDescent="0.25">
      <c r="A49" s="33" t="s">
        <v>97</v>
      </c>
      <c r="B49" s="34" t="str">
        <f>'29'!C10</f>
        <v>Mežrozīšu ielā 26-90, Rīgā</v>
      </c>
      <c r="C49" s="35"/>
      <c r="D49" s="36">
        <f>'29'!$O$122</f>
        <v>0</v>
      </c>
      <c r="E49" s="36">
        <f>'29'!$L$122</f>
        <v>0</v>
      </c>
      <c r="F49" s="36">
        <f>'29'!$M$122</f>
        <v>0</v>
      </c>
      <c r="G49" s="36">
        <f>'29'!$N$122</f>
        <v>0</v>
      </c>
      <c r="H49" s="36">
        <f>'29'!$K$122</f>
        <v>0</v>
      </c>
    </row>
    <row r="50" spans="1:16" ht="15.75" x14ac:dyDescent="0.25">
      <c r="A50" s="33" t="s">
        <v>98</v>
      </c>
      <c r="B50" s="139" t="str">
        <f>'30'!C10</f>
        <v>Birzes iela 32 – 88, Rīga</v>
      </c>
      <c r="C50" s="35"/>
      <c r="D50" s="36">
        <f>'30'!$O$122</f>
        <v>0</v>
      </c>
      <c r="E50" s="72">
        <f>'30'!$L$122</f>
        <v>0</v>
      </c>
      <c r="F50" s="72">
        <f>'30'!$M$122</f>
        <v>0</v>
      </c>
      <c r="G50" s="72">
        <f>'30'!$N$122</f>
        <v>0</v>
      </c>
      <c r="H50" s="72">
        <f>'30'!$K$122</f>
        <v>0</v>
      </c>
    </row>
    <row r="51" spans="1:16" ht="15.75" x14ac:dyDescent="0.25">
      <c r="A51" s="18"/>
      <c r="B51" s="37"/>
      <c r="C51" s="38"/>
      <c r="D51" s="20"/>
      <c r="E51" s="20"/>
      <c r="F51" s="20"/>
      <c r="G51" s="20"/>
      <c r="H51" s="20"/>
    </row>
    <row r="52" spans="1:16" ht="15" x14ac:dyDescent="0.25">
      <c r="A52" s="39"/>
      <c r="B52" s="163" t="s">
        <v>35</v>
      </c>
      <c r="C52" s="164"/>
      <c r="D52" s="40">
        <f>SUM(D21:D51)</f>
        <v>0</v>
      </c>
      <c r="E52" s="40">
        <f>SUM(E21:E50)</f>
        <v>0</v>
      </c>
      <c r="F52" s="40">
        <f>SUM(F21:F50)</f>
        <v>0</v>
      </c>
      <c r="G52" s="40">
        <f>SUM(G21:G50)</f>
        <v>0</v>
      </c>
      <c r="H52" s="40">
        <f>SUM(H21:H50)</f>
        <v>0</v>
      </c>
    </row>
    <row r="53" spans="1:16" ht="15" x14ac:dyDescent="0.25">
      <c r="A53" s="165" t="s">
        <v>36</v>
      </c>
      <c r="B53" s="166"/>
      <c r="C53" s="41">
        <v>0</v>
      </c>
      <c r="D53" s="42">
        <f>ROUND(D52*C53,2)</f>
        <v>0</v>
      </c>
      <c r="E53" s="43"/>
      <c r="F53" s="43"/>
      <c r="G53" s="43"/>
      <c r="H53" s="43"/>
    </row>
    <row r="54" spans="1:16" ht="15" x14ac:dyDescent="0.25">
      <c r="A54" s="167" t="s">
        <v>37</v>
      </c>
      <c r="B54" s="168"/>
      <c r="C54" s="44">
        <v>0</v>
      </c>
      <c r="D54" s="42">
        <f>ROUND(D53*C54,2)</f>
        <v>0</v>
      </c>
      <c r="E54" s="43"/>
      <c r="F54" s="43"/>
      <c r="G54" s="43"/>
      <c r="H54" s="43"/>
    </row>
    <row r="55" spans="1:16" ht="15" x14ac:dyDescent="0.25">
      <c r="A55" s="165" t="s">
        <v>38</v>
      </c>
      <c r="B55" s="166"/>
      <c r="C55" s="41">
        <v>0</v>
      </c>
      <c r="D55" s="42">
        <f>ROUND(D52*C55,2)</f>
        <v>0</v>
      </c>
      <c r="E55" s="43"/>
      <c r="F55" s="43"/>
      <c r="G55" s="43"/>
      <c r="H55" s="43"/>
    </row>
    <row r="56" spans="1:16" ht="15" x14ac:dyDescent="0.25">
      <c r="A56" s="153" t="s">
        <v>39</v>
      </c>
      <c r="B56" s="154"/>
      <c r="C56" s="155"/>
      <c r="D56" s="45">
        <f>D52+D53+D55</f>
        <v>0</v>
      </c>
      <c r="E56" s="43"/>
      <c r="F56" s="43"/>
      <c r="G56" s="43"/>
      <c r="H56" s="43"/>
    </row>
    <row r="57" spans="1:16" ht="15.75" x14ac:dyDescent="0.25">
      <c r="A57" s="46"/>
      <c r="B57" s="46"/>
      <c r="C57" s="46"/>
      <c r="D57" s="47"/>
      <c r="E57" s="48"/>
      <c r="F57" s="48"/>
      <c r="G57" s="48"/>
      <c r="H57" s="48"/>
    </row>
    <row r="58" spans="1:16" ht="15" x14ac:dyDescent="0.25">
      <c r="A58" s="7"/>
      <c r="B58" s="25" t="s">
        <v>19</v>
      </c>
      <c r="C58" s="7"/>
      <c r="D58" s="7"/>
      <c r="E58" s="7"/>
      <c r="F58" s="7"/>
      <c r="G58" s="7"/>
      <c r="H58" s="7"/>
      <c r="I58" s="7"/>
      <c r="J58" s="7"/>
      <c r="K58" s="7"/>
      <c r="L58" s="7"/>
      <c r="M58" s="7"/>
      <c r="N58" s="7"/>
      <c r="O58" s="7"/>
      <c r="P58" s="7"/>
    </row>
    <row r="59" spans="1:16" ht="15" x14ac:dyDescent="0.25">
      <c r="A59" s="7"/>
      <c r="B59" s="49" t="s">
        <v>40</v>
      </c>
      <c r="C59" s="7"/>
      <c r="D59" s="7"/>
      <c r="E59" s="7"/>
      <c r="F59" s="7"/>
      <c r="G59" s="7"/>
      <c r="H59" s="7"/>
      <c r="I59" s="7"/>
      <c r="J59" s="7"/>
      <c r="K59" s="7"/>
      <c r="L59" s="7"/>
      <c r="M59" s="7"/>
      <c r="N59" s="7"/>
      <c r="O59" s="7"/>
    </row>
    <row r="60" spans="1:16" ht="15" x14ac:dyDescent="0.25">
      <c r="A60" s="7"/>
      <c r="B60" s="7"/>
      <c r="C60" s="7"/>
      <c r="D60" s="7"/>
      <c r="E60" s="7"/>
      <c r="F60" s="7"/>
      <c r="G60" s="7"/>
      <c r="H60" s="7"/>
      <c r="I60" s="7"/>
      <c r="J60" s="7"/>
      <c r="K60" s="7"/>
      <c r="L60" s="7"/>
      <c r="M60" s="7"/>
      <c r="N60" s="7"/>
      <c r="O60" s="7"/>
    </row>
    <row r="61" spans="1:16" ht="15" x14ac:dyDescent="0.25">
      <c r="A61" s="7"/>
      <c r="B61" s="7" t="s">
        <v>22</v>
      </c>
      <c r="C61" s="7"/>
      <c r="D61" s="7"/>
      <c r="E61" s="7"/>
      <c r="F61" s="7"/>
      <c r="G61" s="7"/>
      <c r="H61" s="7"/>
      <c r="I61" s="7"/>
      <c r="J61" s="7"/>
      <c r="K61" s="7"/>
      <c r="L61" s="7"/>
      <c r="M61" s="7"/>
      <c r="N61" s="7"/>
      <c r="O61" s="7"/>
    </row>
    <row r="62" spans="1:16" ht="15" x14ac:dyDescent="0.25">
      <c r="A62" s="7"/>
      <c r="B62" s="49" t="s">
        <v>40</v>
      </c>
      <c r="C62" s="7"/>
      <c r="D62" s="7"/>
      <c r="E62" s="7"/>
      <c r="F62" s="7"/>
      <c r="G62" s="7"/>
      <c r="H62" s="7"/>
      <c r="I62" s="7"/>
      <c r="J62" s="7"/>
      <c r="K62" s="7"/>
      <c r="L62" s="7"/>
      <c r="M62" s="7"/>
      <c r="N62" s="7"/>
      <c r="O62" s="7"/>
    </row>
  </sheetData>
  <mergeCells count="12">
    <mergeCell ref="E18:G18"/>
    <mergeCell ref="H18:H19"/>
    <mergeCell ref="A56:C56"/>
    <mergeCell ref="B7:D7"/>
    <mergeCell ref="A18:A19"/>
    <mergeCell ref="B18:C19"/>
    <mergeCell ref="D18:D19"/>
    <mergeCell ref="B20:C20"/>
    <mergeCell ref="B52:C52"/>
    <mergeCell ref="A53:B53"/>
    <mergeCell ref="A54:B54"/>
    <mergeCell ref="A55:B55"/>
  </mergeCells>
  <phoneticPr fontId="35"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130"/>
  <sheetViews>
    <sheetView topLeftCell="A10" zoomScale="90" zoomScaleNormal="90" workbookViewId="0">
      <selection activeCell="E22" sqref="E22:I10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111</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446</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131</v>
      </c>
      <c r="C21" s="91"/>
      <c r="D21" s="92"/>
      <c r="E21" s="93"/>
      <c r="F21" s="94"/>
      <c r="G21" s="94"/>
      <c r="H21" s="94"/>
      <c r="I21" s="94"/>
      <c r="J21" s="94"/>
      <c r="K21" s="95"/>
      <c r="L21" s="94"/>
      <c r="M21" s="94"/>
      <c r="N21" s="94"/>
      <c r="O21" s="94"/>
    </row>
    <row r="22" spans="1:16" s="7" customFormat="1" ht="30" x14ac:dyDescent="0.25">
      <c r="A22" s="71">
        <v>1</v>
      </c>
      <c r="B22" s="88" t="s">
        <v>132</v>
      </c>
      <c r="C22" s="71" t="s">
        <v>133</v>
      </c>
      <c r="D22" s="89">
        <v>4.9000000000000004</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15" x14ac:dyDescent="0.25">
      <c r="A23" s="70">
        <v>2</v>
      </c>
      <c r="B23" s="88" t="s">
        <v>306</v>
      </c>
      <c r="C23" s="70" t="s">
        <v>133</v>
      </c>
      <c r="D23" s="89">
        <v>24.8</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16" s="7" customFormat="1" ht="30" x14ac:dyDescent="0.25">
      <c r="A24" s="70">
        <v>3</v>
      </c>
      <c r="B24" s="85" t="s">
        <v>137</v>
      </c>
      <c r="C24" s="70" t="s">
        <v>133</v>
      </c>
      <c r="D24" s="86">
        <v>6.2</v>
      </c>
      <c r="E24" s="87"/>
      <c r="F24" s="60"/>
      <c r="G24" s="60"/>
      <c r="H24" s="60"/>
      <c r="I24" s="60"/>
      <c r="J24" s="60">
        <f t="shared" si="0"/>
        <v>0</v>
      </c>
      <c r="K24" s="61">
        <f t="shared" si="5"/>
        <v>0</v>
      </c>
      <c r="L24" s="60">
        <f t="shared" si="1"/>
        <v>0</v>
      </c>
      <c r="M24" s="60">
        <f t="shared" si="2"/>
        <v>0</v>
      </c>
      <c r="N24" s="60">
        <f t="shared" si="3"/>
        <v>0</v>
      </c>
      <c r="O24" s="60">
        <f t="shared" si="4"/>
        <v>0</v>
      </c>
    </row>
    <row r="25" spans="1:16" s="7" customFormat="1" ht="30" x14ac:dyDescent="0.25">
      <c r="A25" s="71">
        <v>4</v>
      </c>
      <c r="B25" s="88" t="s">
        <v>307</v>
      </c>
      <c r="C25" s="70" t="s">
        <v>133</v>
      </c>
      <c r="D25" s="86">
        <v>3.8</v>
      </c>
      <c r="E25" s="87"/>
      <c r="F25" s="60"/>
      <c r="G25" s="60"/>
      <c r="H25" s="60"/>
      <c r="I25" s="60"/>
      <c r="J25" s="60">
        <f t="shared" si="0"/>
        <v>0</v>
      </c>
      <c r="K25" s="61">
        <f t="shared" si="5"/>
        <v>0</v>
      </c>
      <c r="L25" s="60">
        <f t="shared" si="1"/>
        <v>0</v>
      </c>
      <c r="M25" s="60">
        <f t="shared" si="2"/>
        <v>0</v>
      </c>
      <c r="N25" s="60">
        <f t="shared" si="3"/>
        <v>0</v>
      </c>
      <c r="O25" s="60">
        <f t="shared" si="4"/>
        <v>0</v>
      </c>
    </row>
    <row r="26" spans="1:16" s="7" customFormat="1" ht="30" x14ac:dyDescent="0.25">
      <c r="A26" s="70">
        <v>5</v>
      </c>
      <c r="B26" s="85" t="s">
        <v>292</v>
      </c>
      <c r="C26" s="71" t="s">
        <v>226</v>
      </c>
      <c r="D26" s="86">
        <v>1</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30" x14ac:dyDescent="0.25">
      <c r="A27" s="70">
        <v>6</v>
      </c>
      <c r="B27" s="88" t="s">
        <v>343</v>
      </c>
      <c r="C27" s="71" t="s">
        <v>133</v>
      </c>
      <c r="D27" s="89">
        <v>1.5</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30" x14ac:dyDescent="0.25">
      <c r="A28" s="71">
        <v>7</v>
      </c>
      <c r="B28" s="88" t="s">
        <v>309</v>
      </c>
      <c r="C28" s="71" t="s">
        <v>141</v>
      </c>
      <c r="D28" s="89">
        <v>40</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15" x14ac:dyDescent="0.25">
      <c r="A29" s="70">
        <v>8</v>
      </c>
      <c r="B29" s="88" t="s">
        <v>142</v>
      </c>
      <c r="C29" s="71" t="s">
        <v>226</v>
      </c>
      <c r="D29" s="89">
        <v>1</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30" x14ac:dyDescent="0.25">
      <c r="A30" s="70">
        <v>9</v>
      </c>
      <c r="B30" s="88" t="s">
        <v>143</v>
      </c>
      <c r="C30" s="71" t="s">
        <v>226</v>
      </c>
      <c r="D30" s="89">
        <v>1</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30" x14ac:dyDescent="0.25">
      <c r="A31" s="71">
        <v>10</v>
      </c>
      <c r="B31" s="88" t="s">
        <v>144</v>
      </c>
      <c r="C31" s="71" t="s">
        <v>226</v>
      </c>
      <c r="D31" s="86">
        <v>1</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15" x14ac:dyDescent="0.25">
      <c r="A32" s="70">
        <v>11</v>
      </c>
      <c r="B32" s="85" t="s">
        <v>146</v>
      </c>
      <c r="C32" s="70" t="s">
        <v>151</v>
      </c>
      <c r="D32" s="86">
        <v>2</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30" x14ac:dyDescent="0.25">
      <c r="A33" s="70">
        <v>12</v>
      </c>
      <c r="B33" s="88" t="s">
        <v>147</v>
      </c>
      <c r="C33" s="70" t="s">
        <v>148</v>
      </c>
      <c r="D33" s="89">
        <v>5</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30" x14ac:dyDescent="0.25">
      <c r="A34" s="71">
        <v>13</v>
      </c>
      <c r="B34" s="88" t="s">
        <v>149</v>
      </c>
      <c r="C34" s="71" t="s">
        <v>141</v>
      </c>
      <c r="D34" s="89">
        <v>2</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15" x14ac:dyDescent="0.25">
      <c r="A35" s="70">
        <v>14</v>
      </c>
      <c r="B35" s="88" t="s">
        <v>310</v>
      </c>
      <c r="C35" s="70" t="s">
        <v>151</v>
      </c>
      <c r="D35" s="89">
        <v>1</v>
      </c>
      <c r="E35" s="87"/>
      <c r="F35" s="60"/>
      <c r="G35" s="60"/>
      <c r="H35" s="60"/>
      <c r="I35" s="60"/>
      <c r="J35" s="60">
        <f t="shared" si="0"/>
        <v>0</v>
      </c>
      <c r="K35" s="61">
        <f t="shared" si="5"/>
        <v>0</v>
      </c>
      <c r="L35" s="60">
        <f t="shared" si="1"/>
        <v>0</v>
      </c>
      <c r="M35" s="60">
        <f t="shared" si="2"/>
        <v>0</v>
      </c>
      <c r="N35" s="60">
        <f t="shared" si="3"/>
        <v>0</v>
      </c>
      <c r="O35" s="60">
        <f t="shared" si="4"/>
        <v>0</v>
      </c>
    </row>
    <row r="36" spans="1:15" s="7" customFormat="1" ht="30" x14ac:dyDescent="0.25">
      <c r="A36" s="70">
        <v>15</v>
      </c>
      <c r="B36" s="88" t="s">
        <v>294</v>
      </c>
      <c r="C36" s="70" t="s">
        <v>226</v>
      </c>
      <c r="D36" s="89">
        <v>1</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15" x14ac:dyDescent="0.25">
      <c r="A37" s="71">
        <v>16</v>
      </c>
      <c r="B37" s="145" t="s">
        <v>447</v>
      </c>
      <c r="C37" s="70" t="s">
        <v>226</v>
      </c>
      <c r="D37" s="89">
        <v>1</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15" x14ac:dyDescent="0.25">
      <c r="A38" s="96"/>
      <c r="B38" s="97" t="s">
        <v>153</v>
      </c>
      <c r="C38" s="91"/>
      <c r="D38" s="92"/>
      <c r="E38" s="93"/>
      <c r="F38" s="94"/>
      <c r="G38" s="94"/>
      <c r="H38" s="94"/>
      <c r="I38" s="94"/>
      <c r="J38" s="94"/>
      <c r="K38" s="95"/>
      <c r="L38" s="94"/>
      <c r="M38" s="94"/>
      <c r="N38" s="94"/>
      <c r="O38" s="94"/>
    </row>
    <row r="39" spans="1:15" s="7" customFormat="1" ht="30" x14ac:dyDescent="0.25">
      <c r="A39" s="70">
        <v>17</v>
      </c>
      <c r="B39" s="85" t="s">
        <v>397</v>
      </c>
      <c r="C39" s="71" t="s">
        <v>133</v>
      </c>
      <c r="D39" s="86">
        <v>4.9000000000000004</v>
      </c>
      <c r="E39" s="90"/>
      <c r="F39" s="90"/>
      <c r="G39" s="60"/>
      <c r="H39" s="60"/>
      <c r="I39" s="60"/>
      <c r="J39" s="60">
        <f t="shared" si="0"/>
        <v>0</v>
      </c>
      <c r="K39" s="61">
        <f t="shared" si="5"/>
        <v>0</v>
      </c>
      <c r="L39" s="60">
        <f t="shared" si="1"/>
        <v>0</v>
      </c>
      <c r="M39" s="60">
        <f t="shared" si="2"/>
        <v>0</v>
      </c>
      <c r="N39" s="60">
        <f t="shared" si="3"/>
        <v>0</v>
      </c>
      <c r="O39" s="60">
        <f t="shared" si="4"/>
        <v>0</v>
      </c>
    </row>
    <row r="40" spans="1:15" s="7" customFormat="1" ht="30" x14ac:dyDescent="0.25">
      <c r="A40" s="71">
        <v>18</v>
      </c>
      <c r="B40" s="88" t="s">
        <v>159</v>
      </c>
      <c r="C40" s="70" t="s">
        <v>133</v>
      </c>
      <c r="D40" s="89">
        <v>3.2</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15" x14ac:dyDescent="0.25">
      <c r="A41" s="70">
        <v>19</v>
      </c>
      <c r="B41" s="88" t="s">
        <v>160</v>
      </c>
      <c r="C41" s="70" t="s">
        <v>133</v>
      </c>
      <c r="D41" s="89">
        <v>2.6</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180" x14ac:dyDescent="0.25">
      <c r="A42" s="70">
        <v>20</v>
      </c>
      <c r="B42" s="88" t="s">
        <v>312</v>
      </c>
      <c r="C42" s="71" t="s">
        <v>133</v>
      </c>
      <c r="D42" s="89">
        <v>6.2</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60" x14ac:dyDescent="0.25">
      <c r="A43" s="71">
        <v>21</v>
      </c>
      <c r="B43" s="88" t="s">
        <v>296</v>
      </c>
      <c r="C43" s="70" t="s">
        <v>133</v>
      </c>
      <c r="D43" s="89">
        <v>1.9</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75" x14ac:dyDescent="0.25">
      <c r="A44" s="70">
        <v>22</v>
      </c>
      <c r="B44" s="88" t="s">
        <v>314</v>
      </c>
      <c r="C44" s="71" t="s">
        <v>226</v>
      </c>
      <c r="D44" s="86">
        <v>1</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30" x14ac:dyDescent="0.25">
      <c r="A45" s="70">
        <v>23</v>
      </c>
      <c r="B45" s="85" t="s">
        <v>448</v>
      </c>
      <c r="C45" s="71" t="s">
        <v>347</v>
      </c>
      <c r="D45" s="86">
        <v>2</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15" x14ac:dyDescent="0.25">
      <c r="A46" s="71">
        <v>24</v>
      </c>
      <c r="B46" s="88" t="s">
        <v>449</v>
      </c>
      <c r="C46" s="70" t="s">
        <v>151</v>
      </c>
      <c r="D46" s="89">
        <v>4</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45" x14ac:dyDescent="0.25">
      <c r="A47" s="70">
        <v>25</v>
      </c>
      <c r="B47" s="88" t="s">
        <v>315</v>
      </c>
      <c r="C47" s="70" t="s">
        <v>133</v>
      </c>
      <c r="D47" s="89">
        <v>24.8</v>
      </c>
      <c r="E47" s="90"/>
      <c r="F47" s="90"/>
      <c r="G47" s="60"/>
      <c r="H47" s="60"/>
      <c r="I47" s="60"/>
      <c r="J47" s="60">
        <f t="shared" si="0"/>
        <v>0</v>
      </c>
      <c r="K47" s="61">
        <f t="shared" si="5"/>
        <v>0</v>
      </c>
      <c r="L47" s="60">
        <f t="shared" si="1"/>
        <v>0</v>
      </c>
      <c r="M47" s="60">
        <f t="shared" si="2"/>
        <v>0</v>
      </c>
      <c r="N47" s="60">
        <f t="shared" si="3"/>
        <v>0</v>
      </c>
      <c r="O47" s="60">
        <f t="shared" si="4"/>
        <v>0</v>
      </c>
    </row>
    <row r="48" spans="1:15" s="7" customFormat="1" ht="30" x14ac:dyDescent="0.25">
      <c r="A48" s="70">
        <v>26</v>
      </c>
      <c r="B48" s="88" t="s">
        <v>164</v>
      </c>
      <c r="C48" s="71" t="s">
        <v>151</v>
      </c>
      <c r="D48" s="89">
        <v>2</v>
      </c>
      <c r="E48" s="90"/>
      <c r="F48" s="90"/>
      <c r="G48" s="60"/>
      <c r="H48" s="60"/>
      <c r="I48" s="60"/>
      <c r="J48" s="60">
        <f t="shared" si="0"/>
        <v>0</v>
      </c>
      <c r="K48" s="61">
        <f t="shared" si="5"/>
        <v>0</v>
      </c>
      <c r="L48" s="60">
        <f t="shared" si="1"/>
        <v>0</v>
      </c>
      <c r="M48" s="60">
        <f t="shared" si="2"/>
        <v>0</v>
      </c>
      <c r="N48" s="60">
        <f t="shared" si="3"/>
        <v>0</v>
      </c>
      <c r="O48" s="60">
        <f t="shared" si="4"/>
        <v>0</v>
      </c>
    </row>
    <row r="49" spans="1:15" s="7" customFormat="1" ht="30" x14ac:dyDescent="0.25">
      <c r="A49" s="71">
        <v>27</v>
      </c>
      <c r="B49" s="88" t="s">
        <v>316</v>
      </c>
      <c r="C49" s="70" t="s">
        <v>151</v>
      </c>
      <c r="D49" s="89">
        <v>1</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15" x14ac:dyDescent="0.25">
      <c r="A50" s="96"/>
      <c r="B50" s="97" t="s">
        <v>317</v>
      </c>
      <c r="C50" s="91"/>
      <c r="D50" s="92"/>
      <c r="E50" s="93"/>
      <c r="F50" s="94"/>
      <c r="G50" s="94"/>
      <c r="H50" s="94"/>
      <c r="I50" s="94"/>
      <c r="J50" s="94"/>
      <c r="K50" s="95"/>
      <c r="L50" s="94"/>
      <c r="M50" s="94"/>
      <c r="N50" s="94"/>
      <c r="O50" s="94"/>
    </row>
    <row r="51" spans="1:15" s="7" customFormat="1" ht="15" x14ac:dyDescent="0.25">
      <c r="A51" s="70">
        <v>28</v>
      </c>
      <c r="B51" s="85" t="s">
        <v>167</v>
      </c>
      <c r="C51" s="71" t="s">
        <v>151</v>
      </c>
      <c r="D51" s="86">
        <v>1</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30" x14ac:dyDescent="0.25">
      <c r="A52" s="71">
        <v>29</v>
      </c>
      <c r="B52" s="88" t="s">
        <v>318</v>
      </c>
      <c r="C52" s="70" t="s">
        <v>151</v>
      </c>
      <c r="D52" s="89">
        <v>1</v>
      </c>
      <c r="E52" s="90"/>
      <c r="F52" s="90"/>
      <c r="G52" s="60"/>
      <c r="H52" s="60"/>
      <c r="I52" s="60"/>
      <c r="J52" s="60">
        <f t="shared" si="0"/>
        <v>0</v>
      </c>
      <c r="K52" s="61">
        <f t="shared" si="5"/>
        <v>0</v>
      </c>
      <c r="L52" s="60">
        <f t="shared" si="1"/>
        <v>0</v>
      </c>
      <c r="M52" s="60">
        <f t="shared" si="2"/>
        <v>0</v>
      </c>
      <c r="N52" s="60">
        <f t="shared" si="3"/>
        <v>0</v>
      </c>
      <c r="O52" s="60">
        <f t="shared" si="4"/>
        <v>0</v>
      </c>
    </row>
    <row r="53" spans="1:15" s="7" customFormat="1" ht="30" x14ac:dyDescent="0.25">
      <c r="A53" s="70">
        <v>30</v>
      </c>
      <c r="B53" s="88" t="s">
        <v>169</v>
      </c>
      <c r="C53" s="70" t="s">
        <v>151</v>
      </c>
      <c r="D53" s="89">
        <v>1</v>
      </c>
      <c r="E53" s="90"/>
      <c r="F53" s="90"/>
      <c r="G53" s="60"/>
      <c r="H53" s="60"/>
      <c r="I53" s="60"/>
      <c r="J53" s="60">
        <f t="shared" si="0"/>
        <v>0</v>
      </c>
      <c r="K53" s="61">
        <f t="shared" si="5"/>
        <v>0</v>
      </c>
      <c r="L53" s="60">
        <f t="shared" si="1"/>
        <v>0</v>
      </c>
      <c r="M53" s="60">
        <f t="shared" si="2"/>
        <v>0</v>
      </c>
      <c r="N53" s="60">
        <f t="shared" si="3"/>
        <v>0</v>
      </c>
      <c r="O53" s="60">
        <f t="shared" si="4"/>
        <v>0</v>
      </c>
    </row>
    <row r="54" spans="1:15" s="7" customFormat="1" ht="30" x14ac:dyDescent="0.25">
      <c r="A54" s="70">
        <v>31</v>
      </c>
      <c r="B54" s="88" t="s">
        <v>319</v>
      </c>
      <c r="C54" s="71" t="s">
        <v>129</v>
      </c>
      <c r="D54" s="89">
        <v>3</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45" x14ac:dyDescent="0.25">
      <c r="A55" s="71">
        <v>32</v>
      </c>
      <c r="B55" s="88" t="s">
        <v>320</v>
      </c>
      <c r="C55" s="70" t="s">
        <v>141</v>
      </c>
      <c r="D55" s="89">
        <v>5</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15" x14ac:dyDescent="0.25">
      <c r="A56" s="70">
        <v>33</v>
      </c>
      <c r="B56" s="88" t="s">
        <v>172</v>
      </c>
      <c r="C56" s="71" t="s">
        <v>173</v>
      </c>
      <c r="D56" s="86">
        <v>0.05</v>
      </c>
      <c r="E56" s="87"/>
      <c r="F56" s="60"/>
      <c r="G56" s="60"/>
      <c r="H56" s="60"/>
      <c r="I56" s="60"/>
      <c r="J56" s="60">
        <f t="shared" si="0"/>
        <v>0</v>
      </c>
      <c r="K56" s="61">
        <f t="shared" si="5"/>
        <v>0</v>
      </c>
      <c r="L56" s="60">
        <f t="shared" si="1"/>
        <v>0</v>
      </c>
      <c r="M56" s="60">
        <f t="shared" si="2"/>
        <v>0</v>
      </c>
      <c r="N56" s="60">
        <f t="shared" si="3"/>
        <v>0</v>
      </c>
      <c r="O56" s="60">
        <f t="shared" si="4"/>
        <v>0</v>
      </c>
    </row>
    <row r="57" spans="1:15" s="7" customFormat="1" ht="60" x14ac:dyDescent="0.25">
      <c r="A57" s="70">
        <v>34</v>
      </c>
      <c r="B57" s="85" t="s">
        <v>174</v>
      </c>
      <c r="C57" s="71" t="s">
        <v>141</v>
      </c>
      <c r="D57" s="86">
        <v>2</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45" x14ac:dyDescent="0.25">
      <c r="A58" s="71">
        <v>35</v>
      </c>
      <c r="B58" s="88" t="s">
        <v>321</v>
      </c>
      <c r="C58" s="70" t="s">
        <v>226</v>
      </c>
      <c r="D58" s="89">
        <v>1</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45" x14ac:dyDescent="0.25">
      <c r="A59" s="70">
        <v>36</v>
      </c>
      <c r="B59" s="88" t="s">
        <v>177</v>
      </c>
      <c r="C59" s="70" t="s">
        <v>226</v>
      </c>
      <c r="D59" s="89">
        <v>1</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45" x14ac:dyDescent="0.25">
      <c r="A60" s="70">
        <v>37</v>
      </c>
      <c r="B60" s="88" t="s">
        <v>178</v>
      </c>
      <c r="C60" s="71" t="s">
        <v>226</v>
      </c>
      <c r="D60" s="89">
        <v>1</v>
      </c>
      <c r="E60" s="90"/>
      <c r="F60" s="90"/>
      <c r="G60" s="60"/>
      <c r="H60" s="60"/>
      <c r="I60" s="60"/>
      <c r="J60" s="60">
        <f t="shared" si="0"/>
        <v>0</v>
      </c>
      <c r="K60" s="61">
        <f t="shared" si="5"/>
        <v>0</v>
      </c>
      <c r="L60" s="60">
        <f t="shared" si="1"/>
        <v>0</v>
      </c>
      <c r="M60" s="60">
        <f t="shared" si="2"/>
        <v>0</v>
      </c>
      <c r="N60" s="60">
        <f t="shared" si="3"/>
        <v>0</v>
      </c>
      <c r="O60" s="60">
        <f t="shared" si="4"/>
        <v>0</v>
      </c>
    </row>
    <row r="61" spans="1:15" s="7" customFormat="1" ht="15" x14ac:dyDescent="0.25">
      <c r="A61" s="71">
        <v>38</v>
      </c>
      <c r="B61" s="88" t="s">
        <v>323</v>
      </c>
      <c r="C61" s="70" t="s">
        <v>226</v>
      </c>
      <c r="D61" s="89">
        <v>1</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15" x14ac:dyDescent="0.25">
      <c r="A62" s="70">
        <v>39</v>
      </c>
      <c r="B62" s="88" t="s">
        <v>324</v>
      </c>
      <c r="C62" s="71" t="s">
        <v>226</v>
      </c>
      <c r="D62" s="86">
        <v>1</v>
      </c>
      <c r="E62" s="87"/>
      <c r="F62" s="60"/>
      <c r="G62" s="60"/>
      <c r="H62" s="60"/>
      <c r="I62" s="60"/>
      <c r="J62" s="60">
        <f t="shared" si="0"/>
        <v>0</v>
      </c>
      <c r="K62" s="61">
        <f t="shared" si="5"/>
        <v>0</v>
      </c>
      <c r="L62" s="60">
        <f t="shared" si="1"/>
        <v>0</v>
      </c>
      <c r="M62" s="60">
        <f t="shared" si="2"/>
        <v>0</v>
      </c>
      <c r="N62" s="60">
        <f t="shared" si="3"/>
        <v>0</v>
      </c>
      <c r="O62" s="60">
        <f t="shared" si="4"/>
        <v>0</v>
      </c>
    </row>
    <row r="63" spans="1:15" s="7" customFormat="1" ht="30" x14ac:dyDescent="0.25">
      <c r="A63" s="70">
        <v>40</v>
      </c>
      <c r="B63" s="85" t="s">
        <v>325</v>
      </c>
      <c r="C63" s="71" t="s">
        <v>226</v>
      </c>
      <c r="D63" s="86">
        <v>1</v>
      </c>
      <c r="E63" s="90"/>
      <c r="F63" s="90"/>
      <c r="G63" s="60"/>
      <c r="H63" s="60"/>
      <c r="I63" s="60"/>
      <c r="J63" s="60">
        <f t="shared" si="0"/>
        <v>0</v>
      </c>
      <c r="K63" s="61">
        <f t="shared" si="5"/>
        <v>0</v>
      </c>
      <c r="L63" s="60">
        <f t="shared" si="1"/>
        <v>0</v>
      </c>
      <c r="M63" s="60">
        <f t="shared" si="2"/>
        <v>0</v>
      </c>
      <c r="N63" s="60">
        <f t="shared" si="3"/>
        <v>0</v>
      </c>
      <c r="O63" s="60">
        <f t="shared" si="4"/>
        <v>0</v>
      </c>
    </row>
    <row r="64" spans="1:15" s="7" customFormat="1" ht="15" x14ac:dyDescent="0.25">
      <c r="A64" s="71">
        <v>41</v>
      </c>
      <c r="B64" s="145" t="s">
        <v>450</v>
      </c>
      <c r="C64" s="70" t="s">
        <v>226</v>
      </c>
      <c r="D64" s="89">
        <v>1</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15" x14ac:dyDescent="0.25">
      <c r="A65" s="96"/>
      <c r="B65" s="97" t="s">
        <v>183</v>
      </c>
      <c r="C65" s="91"/>
      <c r="D65" s="92"/>
      <c r="E65" s="93"/>
      <c r="F65" s="94"/>
      <c r="G65" s="94"/>
      <c r="H65" s="94"/>
      <c r="I65" s="94"/>
      <c r="J65" s="94"/>
      <c r="K65" s="95"/>
      <c r="L65" s="94"/>
      <c r="M65" s="94"/>
      <c r="N65" s="94"/>
      <c r="O65" s="94"/>
    </row>
    <row r="66" spans="1:15" s="7" customFormat="1" ht="30" x14ac:dyDescent="0.25">
      <c r="A66" s="70">
        <v>42</v>
      </c>
      <c r="B66" s="88" t="s">
        <v>438</v>
      </c>
      <c r="C66" s="71" t="s">
        <v>226</v>
      </c>
      <c r="D66" s="89">
        <v>1</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45" x14ac:dyDescent="0.25">
      <c r="A67" s="71"/>
      <c r="B67" s="88" t="s">
        <v>185</v>
      </c>
      <c r="C67" s="70" t="s">
        <v>129</v>
      </c>
      <c r="D67" s="89">
        <v>1</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60" x14ac:dyDescent="0.25">
      <c r="A68" s="70"/>
      <c r="B68" s="88" t="s">
        <v>186</v>
      </c>
      <c r="C68" s="71" t="s">
        <v>129</v>
      </c>
      <c r="D68" s="86">
        <v>1</v>
      </c>
      <c r="E68" s="87"/>
      <c r="F68" s="60"/>
      <c r="G68" s="60"/>
      <c r="H68" s="60"/>
      <c r="I68" s="60"/>
      <c r="J68" s="60">
        <f t="shared" si="0"/>
        <v>0</v>
      </c>
      <c r="K68" s="61">
        <f t="shared" si="5"/>
        <v>0</v>
      </c>
      <c r="L68" s="60">
        <f t="shared" si="1"/>
        <v>0</v>
      </c>
      <c r="M68" s="60">
        <f t="shared" si="2"/>
        <v>0</v>
      </c>
      <c r="N68" s="60">
        <f t="shared" si="3"/>
        <v>0</v>
      </c>
      <c r="O68" s="60">
        <f t="shared" si="4"/>
        <v>0</v>
      </c>
    </row>
    <row r="69" spans="1:15" s="7" customFormat="1" ht="60" x14ac:dyDescent="0.25">
      <c r="A69" s="70">
        <v>43</v>
      </c>
      <c r="B69" s="85" t="s">
        <v>187</v>
      </c>
      <c r="C69" s="71" t="s">
        <v>141</v>
      </c>
      <c r="D69" s="86">
        <v>12</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60" x14ac:dyDescent="0.25">
      <c r="A70" s="71">
        <v>44</v>
      </c>
      <c r="B70" s="88" t="s">
        <v>188</v>
      </c>
      <c r="C70" s="70" t="s">
        <v>141</v>
      </c>
      <c r="D70" s="89">
        <v>40</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30" x14ac:dyDescent="0.25">
      <c r="A71" s="70">
        <v>45</v>
      </c>
      <c r="B71" s="88" t="s">
        <v>326</v>
      </c>
      <c r="C71" s="70" t="s">
        <v>151</v>
      </c>
      <c r="D71" s="89">
        <v>3</v>
      </c>
      <c r="E71" s="90"/>
      <c r="F71" s="90"/>
      <c r="G71" s="60"/>
      <c r="H71" s="60"/>
      <c r="I71" s="60"/>
      <c r="J71" s="60">
        <f t="shared" si="0"/>
        <v>0</v>
      </c>
      <c r="K71" s="61">
        <f t="shared" si="5"/>
        <v>0</v>
      </c>
      <c r="L71" s="60">
        <f t="shared" si="1"/>
        <v>0</v>
      </c>
      <c r="M71" s="60">
        <f t="shared" si="2"/>
        <v>0</v>
      </c>
      <c r="N71" s="60">
        <f t="shared" si="3"/>
        <v>0</v>
      </c>
      <c r="O71" s="60">
        <f t="shared" si="4"/>
        <v>0</v>
      </c>
    </row>
    <row r="72" spans="1:15" s="7" customFormat="1" ht="45" x14ac:dyDescent="0.25">
      <c r="A72" s="70">
        <v>46</v>
      </c>
      <c r="B72" s="88" t="s">
        <v>327</v>
      </c>
      <c r="C72" s="71" t="s">
        <v>151</v>
      </c>
      <c r="D72" s="89">
        <v>9</v>
      </c>
      <c r="E72" s="90"/>
      <c r="F72" s="90"/>
      <c r="G72" s="60"/>
      <c r="H72" s="60"/>
      <c r="I72" s="60"/>
      <c r="J72" s="60">
        <f t="shared" si="0"/>
        <v>0</v>
      </c>
      <c r="K72" s="61">
        <f t="shared" si="5"/>
        <v>0</v>
      </c>
      <c r="L72" s="60">
        <f t="shared" si="1"/>
        <v>0</v>
      </c>
      <c r="M72" s="60">
        <f t="shared" si="2"/>
        <v>0</v>
      </c>
      <c r="N72" s="60">
        <f t="shared" si="3"/>
        <v>0</v>
      </c>
      <c r="O72" s="60">
        <f t="shared" si="4"/>
        <v>0</v>
      </c>
    </row>
    <row r="73" spans="1:15" s="7" customFormat="1" ht="30" x14ac:dyDescent="0.25">
      <c r="A73" s="71">
        <v>47</v>
      </c>
      <c r="B73" s="88" t="s">
        <v>328</v>
      </c>
      <c r="C73" s="70" t="s">
        <v>151</v>
      </c>
      <c r="D73" s="89">
        <v>4</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15" x14ac:dyDescent="0.25">
      <c r="A74" s="70">
        <v>48</v>
      </c>
      <c r="B74" s="88" t="s">
        <v>227</v>
      </c>
      <c r="C74" s="71" t="s">
        <v>226</v>
      </c>
      <c r="D74" s="86">
        <v>1</v>
      </c>
      <c r="E74" s="87"/>
      <c r="F74" s="60"/>
      <c r="G74" s="60"/>
      <c r="H74" s="60"/>
      <c r="I74" s="60"/>
      <c r="J74" s="60">
        <f t="shared" si="0"/>
        <v>0</v>
      </c>
      <c r="K74" s="61">
        <f t="shared" si="5"/>
        <v>0</v>
      </c>
      <c r="L74" s="60">
        <f t="shared" si="1"/>
        <v>0</v>
      </c>
      <c r="M74" s="60">
        <f t="shared" si="2"/>
        <v>0</v>
      </c>
      <c r="N74" s="60">
        <f t="shared" si="3"/>
        <v>0</v>
      </c>
      <c r="O74" s="60">
        <f t="shared" si="4"/>
        <v>0</v>
      </c>
    </row>
    <row r="75" spans="1:15" s="7" customFormat="1" ht="15" x14ac:dyDescent="0.25">
      <c r="A75" s="70">
        <v>49</v>
      </c>
      <c r="B75" s="85" t="s">
        <v>228</v>
      </c>
      <c r="C75" s="71" t="s">
        <v>226</v>
      </c>
      <c r="D75" s="86">
        <v>1</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60" x14ac:dyDescent="0.25">
      <c r="A76" s="71">
        <v>52</v>
      </c>
      <c r="B76" s="88" t="s">
        <v>195</v>
      </c>
      <c r="C76" s="70" t="s">
        <v>129</v>
      </c>
      <c r="D76" s="89">
        <v>1</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15" x14ac:dyDescent="0.25">
      <c r="A77" s="96"/>
      <c r="B77" s="97" t="s">
        <v>196</v>
      </c>
      <c r="C77" s="91"/>
      <c r="D77" s="92"/>
      <c r="E77" s="93"/>
      <c r="F77" s="94"/>
      <c r="G77" s="94"/>
      <c r="H77" s="94"/>
      <c r="I77" s="94"/>
      <c r="J77" s="94"/>
      <c r="K77" s="95"/>
      <c r="L77" s="94"/>
      <c r="M77" s="94"/>
      <c r="N77" s="94"/>
      <c r="O77" s="94"/>
    </row>
    <row r="78" spans="1:15" s="7" customFormat="1" ht="30" x14ac:dyDescent="0.25">
      <c r="A78" s="70">
        <v>53</v>
      </c>
      <c r="B78" s="88" t="s">
        <v>197</v>
      </c>
      <c r="C78" s="71" t="s">
        <v>133</v>
      </c>
      <c r="D78" s="89">
        <v>125</v>
      </c>
      <c r="E78" s="90"/>
      <c r="F78" s="90"/>
      <c r="G78" s="60"/>
      <c r="H78" s="60"/>
      <c r="I78" s="60"/>
      <c r="J78" s="60">
        <f t="shared" si="0"/>
        <v>0</v>
      </c>
      <c r="K78" s="61">
        <f t="shared" si="5"/>
        <v>0</v>
      </c>
      <c r="L78" s="60">
        <f t="shared" si="1"/>
        <v>0</v>
      </c>
      <c r="M78" s="60">
        <f t="shared" si="2"/>
        <v>0</v>
      </c>
      <c r="N78" s="60">
        <f t="shared" si="3"/>
        <v>0</v>
      </c>
      <c r="O78" s="60">
        <f t="shared" si="4"/>
        <v>0</v>
      </c>
    </row>
    <row r="79" spans="1:15" s="7" customFormat="1" ht="15" x14ac:dyDescent="0.25">
      <c r="A79" s="71">
        <v>54</v>
      </c>
      <c r="B79" s="88" t="s">
        <v>329</v>
      </c>
      <c r="C79" s="70" t="s">
        <v>133</v>
      </c>
      <c r="D79" s="89">
        <v>11</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15" x14ac:dyDescent="0.25">
      <c r="A80" s="70">
        <v>55</v>
      </c>
      <c r="B80" s="88" t="s">
        <v>330</v>
      </c>
      <c r="C80" s="71" t="s">
        <v>133</v>
      </c>
      <c r="D80" s="86">
        <v>38</v>
      </c>
      <c r="E80" s="87"/>
      <c r="F80" s="60"/>
      <c r="G80" s="60"/>
      <c r="H80" s="60"/>
      <c r="I80" s="60"/>
      <c r="J80" s="60">
        <f t="shared" si="0"/>
        <v>0</v>
      </c>
      <c r="K80" s="61">
        <f t="shared" si="5"/>
        <v>0</v>
      </c>
      <c r="L80" s="60">
        <f t="shared" si="1"/>
        <v>0</v>
      </c>
      <c r="M80" s="60">
        <f t="shared" si="2"/>
        <v>0</v>
      </c>
      <c r="N80" s="60">
        <f t="shared" si="3"/>
        <v>0</v>
      </c>
      <c r="O80" s="60">
        <f t="shared" si="4"/>
        <v>0</v>
      </c>
    </row>
    <row r="81" spans="1:15" s="7" customFormat="1" ht="15" x14ac:dyDescent="0.25">
      <c r="A81" s="70">
        <v>56</v>
      </c>
      <c r="B81" s="85" t="s">
        <v>200</v>
      </c>
      <c r="C81" s="71" t="s">
        <v>133</v>
      </c>
      <c r="D81" s="86">
        <v>35</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30" x14ac:dyDescent="0.25">
      <c r="A82" s="71">
        <v>57</v>
      </c>
      <c r="B82" s="88" t="s">
        <v>331</v>
      </c>
      <c r="C82" s="70" t="s">
        <v>133</v>
      </c>
      <c r="D82" s="89">
        <v>4.7</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15" x14ac:dyDescent="0.25">
      <c r="A83" s="70">
        <v>58</v>
      </c>
      <c r="B83" s="88" t="s">
        <v>332</v>
      </c>
      <c r="C83" s="70" t="s">
        <v>133</v>
      </c>
      <c r="D83" s="89">
        <v>27.4</v>
      </c>
      <c r="E83" s="90"/>
      <c r="F83" s="90"/>
      <c r="G83" s="60"/>
      <c r="H83" s="60"/>
      <c r="I83" s="60"/>
      <c r="J83" s="60">
        <f t="shared" si="0"/>
        <v>0</v>
      </c>
      <c r="K83" s="61">
        <f t="shared" si="5"/>
        <v>0</v>
      </c>
      <c r="L83" s="60">
        <f t="shared" si="1"/>
        <v>0</v>
      </c>
      <c r="M83" s="60">
        <f t="shared" si="2"/>
        <v>0</v>
      </c>
      <c r="N83" s="60">
        <f t="shared" si="3"/>
        <v>0</v>
      </c>
      <c r="O83" s="60">
        <f t="shared" si="4"/>
        <v>0</v>
      </c>
    </row>
    <row r="84" spans="1:15" s="7" customFormat="1" ht="30" x14ac:dyDescent="0.25">
      <c r="A84" s="70">
        <v>59</v>
      </c>
      <c r="B84" s="88" t="s">
        <v>333</v>
      </c>
      <c r="C84" s="71" t="s">
        <v>133</v>
      </c>
      <c r="D84" s="89">
        <v>27.4</v>
      </c>
      <c r="E84" s="90"/>
      <c r="F84" s="90"/>
      <c r="G84" s="60"/>
      <c r="H84" s="60"/>
      <c r="I84" s="60"/>
      <c r="J84" s="60">
        <f t="shared" si="0"/>
        <v>0</v>
      </c>
      <c r="K84" s="61">
        <f t="shared" si="5"/>
        <v>0</v>
      </c>
      <c r="L84" s="60">
        <f t="shared" si="1"/>
        <v>0</v>
      </c>
      <c r="M84" s="60">
        <f t="shared" si="2"/>
        <v>0</v>
      </c>
      <c r="N84" s="60">
        <f t="shared" si="3"/>
        <v>0</v>
      </c>
      <c r="O84" s="60">
        <f t="shared" si="4"/>
        <v>0</v>
      </c>
    </row>
    <row r="85" spans="1:15" s="7" customFormat="1" ht="15" x14ac:dyDescent="0.25">
      <c r="A85" s="71">
        <v>60</v>
      </c>
      <c r="B85" s="88" t="s">
        <v>204</v>
      </c>
      <c r="C85" s="70" t="s">
        <v>133</v>
      </c>
      <c r="D85" s="89">
        <v>27.4</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15" s="7" customFormat="1" ht="15" x14ac:dyDescent="0.25">
      <c r="A86" s="71">
        <v>61</v>
      </c>
      <c r="B86" s="88" t="s">
        <v>334</v>
      </c>
      <c r="C86" s="70" t="s">
        <v>133</v>
      </c>
      <c r="D86" s="89">
        <v>96</v>
      </c>
      <c r="E86" s="87"/>
      <c r="F86" s="60"/>
      <c r="G86" s="60"/>
      <c r="H86" s="60"/>
      <c r="I86" s="60"/>
      <c r="J86" s="60">
        <f t="shared" si="6"/>
        <v>0</v>
      </c>
      <c r="K86" s="61">
        <f t="shared" si="5"/>
        <v>0</v>
      </c>
      <c r="L86" s="60">
        <f t="shared" si="7"/>
        <v>0</v>
      </c>
      <c r="M86" s="60">
        <f t="shared" si="8"/>
        <v>0</v>
      </c>
      <c r="N86" s="60">
        <f t="shared" si="9"/>
        <v>0</v>
      </c>
      <c r="O86" s="60">
        <f t="shared" si="10"/>
        <v>0</v>
      </c>
    </row>
    <row r="87" spans="1:15" s="7" customFormat="1" ht="30" x14ac:dyDescent="0.25">
      <c r="A87" s="70">
        <v>62</v>
      </c>
      <c r="B87" s="88" t="s">
        <v>335</v>
      </c>
      <c r="C87" s="71" t="s">
        <v>133</v>
      </c>
      <c r="D87" s="86">
        <v>96</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15" s="7" customFormat="1" ht="30" x14ac:dyDescent="0.25">
      <c r="A88" s="70">
        <v>63</v>
      </c>
      <c r="B88" s="85" t="s">
        <v>207</v>
      </c>
      <c r="C88" s="71" t="s">
        <v>133</v>
      </c>
      <c r="D88" s="86">
        <v>96</v>
      </c>
      <c r="E88" s="90"/>
      <c r="F88" s="90"/>
      <c r="G88" s="60"/>
      <c r="H88" s="60"/>
      <c r="I88" s="60"/>
      <c r="J88" s="60">
        <f t="shared" si="6"/>
        <v>0</v>
      </c>
      <c r="K88" s="61">
        <f t="shared" si="11"/>
        <v>0</v>
      </c>
      <c r="L88" s="60">
        <f t="shared" si="7"/>
        <v>0</v>
      </c>
      <c r="M88" s="60">
        <f t="shared" si="8"/>
        <v>0</v>
      </c>
      <c r="N88" s="60">
        <f t="shared" si="9"/>
        <v>0</v>
      </c>
      <c r="O88" s="60">
        <f t="shared" si="10"/>
        <v>0</v>
      </c>
    </row>
    <row r="89" spans="1:15" s="7" customFormat="1" ht="15" x14ac:dyDescent="0.25">
      <c r="A89" s="71">
        <v>64</v>
      </c>
      <c r="B89" s="88" t="s">
        <v>451</v>
      </c>
      <c r="C89" s="70" t="s">
        <v>133</v>
      </c>
      <c r="D89" s="89">
        <v>2.2999999999999998</v>
      </c>
      <c r="E89" s="90"/>
      <c r="F89" s="90"/>
      <c r="G89" s="60"/>
      <c r="H89" s="60"/>
      <c r="I89" s="60"/>
      <c r="J89" s="60">
        <f t="shared" si="6"/>
        <v>0</v>
      </c>
      <c r="K89" s="61">
        <f t="shared" si="11"/>
        <v>0</v>
      </c>
      <c r="L89" s="60">
        <f t="shared" si="7"/>
        <v>0</v>
      </c>
      <c r="M89" s="60">
        <f t="shared" si="8"/>
        <v>0</v>
      </c>
      <c r="N89" s="60">
        <f t="shared" si="9"/>
        <v>0</v>
      </c>
      <c r="O89" s="60">
        <f t="shared" si="10"/>
        <v>0</v>
      </c>
    </row>
    <row r="90" spans="1:15" s="7" customFormat="1" ht="15" x14ac:dyDescent="0.25">
      <c r="A90" s="70">
        <v>65</v>
      </c>
      <c r="B90" s="88" t="s">
        <v>209</v>
      </c>
      <c r="C90" s="70" t="s">
        <v>133</v>
      </c>
      <c r="D90" s="89">
        <v>16.5</v>
      </c>
      <c r="E90" s="90"/>
      <c r="F90" s="90"/>
      <c r="G90" s="60"/>
      <c r="H90" s="60"/>
      <c r="I90" s="60"/>
      <c r="J90" s="60">
        <f t="shared" si="6"/>
        <v>0</v>
      </c>
      <c r="K90" s="61">
        <f t="shared" si="11"/>
        <v>0</v>
      </c>
      <c r="L90" s="60">
        <f t="shared" si="7"/>
        <v>0</v>
      </c>
      <c r="M90" s="60">
        <f t="shared" si="8"/>
        <v>0</v>
      </c>
      <c r="N90" s="60">
        <f t="shared" si="9"/>
        <v>0</v>
      </c>
      <c r="O90" s="60">
        <f t="shared" si="10"/>
        <v>0</v>
      </c>
    </row>
    <row r="91" spans="1:15" s="7" customFormat="1" ht="30" x14ac:dyDescent="0.25">
      <c r="A91" s="70">
        <v>66</v>
      </c>
      <c r="B91" s="88" t="s">
        <v>210</v>
      </c>
      <c r="C91" s="71" t="s">
        <v>133</v>
      </c>
      <c r="D91" s="89">
        <v>5</v>
      </c>
      <c r="E91" s="90"/>
      <c r="F91" s="90"/>
      <c r="G91" s="60"/>
      <c r="H91" s="60"/>
      <c r="I91" s="60"/>
      <c r="J91" s="60">
        <f t="shared" si="6"/>
        <v>0</v>
      </c>
      <c r="K91" s="61">
        <f t="shared" si="11"/>
        <v>0</v>
      </c>
      <c r="L91" s="60">
        <f t="shared" si="7"/>
        <v>0</v>
      </c>
      <c r="M91" s="60">
        <f t="shared" si="8"/>
        <v>0</v>
      </c>
      <c r="N91" s="60">
        <f t="shared" si="9"/>
        <v>0</v>
      </c>
      <c r="O91" s="60">
        <f t="shared" si="10"/>
        <v>0</v>
      </c>
    </row>
    <row r="92" spans="1:15" s="7" customFormat="1" ht="45" x14ac:dyDescent="0.25">
      <c r="A92" s="71">
        <v>67</v>
      </c>
      <c r="B92" s="88" t="s">
        <v>211</v>
      </c>
      <c r="C92" s="70" t="s">
        <v>133</v>
      </c>
      <c r="D92" s="89">
        <v>4.5</v>
      </c>
      <c r="E92" s="87"/>
      <c r="F92" s="60"/>
      <c r="G92" s="60"/>
      <c r="H92" s="60"/>
      <c r="I92" s="60"/>
      <c r="J92" s="60">
        <f t="shared" si="6"/>
        <v>0</v>
      </c>
      <c r="K92" s="61">
        <f t="shared" si="11"/>
        <v>0</v>
      </c>
      <c r="L92" s="60">
        <f t="shared" si="7"/>
        <v>0</v>
      </c>
      <c r="M92" s="60">
        <f t="shared" si="8"/>
        <v>0</v>
      </c>
      <c r="N92" s="60">
        <f t="shared" si="9"/>
        <v>0</v>
      </c>
      <c r="O92" s="60">
        <f t="shared" si="10"/>
        <v>0</v>
      </c>
    </row>
    <row r="93" spans="1:15" s="7" customFormat="1" ht="45" x14ac:dyDescent="0.25">
      <c r="A93" s="70">
        <v>68</v>
      </c>
      <c r="B93" s="88" t="s">
        <v>212</v>
      </c>
      <c r="C93" s="71" t="s">
        <v>133</v>
      </c>
      <c r="D93" s="86">
        <v>11.5</v>
      </c>
      <c r="E93" s="87"/>
      <c r="F93" s="60"/>
      <c r="G93" s="60"/>
      <c r="H93" s="60"/>
      <c r="I93" s="60"/>
      <c r="J93" s="60">
        <f t="shared" si="6"/>
        <v>0</v>
      </c>
      <c r="K93" s="61">
        <f t="shared" si="11"/>
        <v>0</v>
      </c>
      <c r="L93" s="60">
        <f t="shared" si="7"/>
        <v>0</v>
      </c>
      <c r="M93" s="60">
        <f t="shared" si="8"/>
        <v>0</v>
      </c>
      <c r="N93" s="60">
        <f t="shared" si="9"/>
        <v>0</v>
      </c>
      <c r="O93" s="60">
        <f t="shared" si="10"/>
        <v>0</v>
      </c>
    </row>
    <row r="94" spans="1:15" s="7" customFormat="1" ht="15" x14ac:dyDescent="0.25">
      <c r="A94" s="96"/>
      <c r="B94" s="97" t="s">
        <v>213</v>
      </c>
      <c r="C94" s="91"/>
      <c r="D94" s="92"/>
      <c r="E94" s="93"/>
      <c r="F94" s="94"/>
      <c r="G94" s="94"/>
      <c r="H94" s="94"/>
      <c r="I94" s="94"/>
      <c r="J94" s="94"/>
      <c r="K94" s="95"/>
      <c r="L94" s="94"/>
      <c r="M94" s="94"/>
      <c r="N94" s="94"/>
      <c r="O94" s="94"/>
    </row>
    <row r="95" spans="1:15" s="7" customFormat="1" ht="30" x14ac:dyDescent="0.25">
      <c r="A95" s="71">
        <v>69</v>
      </c>
      <c r="B95" s="88" t="s">
        <v>544</v>
      </c>
      <c r="C95" s="70" t="s">
        <v>226</v>
      </c>
      <c r="D95" s="89">
        <v>1</v>
      </c>
      <c r="E95" s="90"/>
      <c r="F95" s="90"/>
      <c r="G95" s="60"/>
      <c r="H95" s="60"/>
      <c r="I95" s="60"/>
      <c r="J95" s="60">
        <f t="shared" si="6"/>
        <v>0</v>
      </c>
      <c r="K95" s="61">
        <f t="shared" si="11"/>
        <v>0</v>
      </c>
      <c r="L95" s="60">
        <f t="shared" si="7"/>
        <v>0</v>
      </c>
      <c r="M95" s="60">
        <f t="shared" si="8"/>
        <v>0</v>
      </c>
      <c r="N95" s="60">
        <f t="shared" si="9"/>
        <v>0</v>
      </c>
      <c r="O95" s="60">
        <f t="shared" si="10"/>
        <v>0</v>
      </c>
    </row>
    <row r="96" spans="1:15" s="7" customFormat="1" ht="15" x14ac:dyDescent="0.25">
      <c r="A96" s="96"/>
      <c r="B96" s="97" t="s">
        <v>214</v>
      </c>
      <c r="C96" s="91"/>
      <c r="D96" s="92"/>
      <c r="E96" s="93"/>
      <c r="F96" s="94"/>
      <c r="G96" s="94"/>
      <c r="H96" s="94"/>
      <c r="I96" s="94"/>
      <c r="J96" s="94"/>
      <c r="K96" s="95"/>
      <c r="L96" s="94"/>
      <c r="M96" s="94"/>
      <c r="N96" s="94"/>
      <c r="O96" s="94"/>
    </row>
    <row r="97" spans="1:15" s="7" customFormat="1" ht="45" x14ac:dyDescent="0.25">
      <c r="A97" s="70">
        <v>70</v>
      </c>
      <c r="B97" s="88" t="s">
        <v>215</v>
      </c>
      <c r="C97" s="71" t="s">
        <v>216</v>
      </c>
      <c r="D97" s="89">
        <v>3.3</v>
      </c>
      <c r="E97" s="90"/>
      <c r="F97" s="90"/>
      <c r="G97" s="60"/>
      <c r="H97" s="60"/>
      <c r="I97" s="60"/>
      <c r="J97" s="60">
        <f t="shared" si="6"/>
        <v>0</v>
      </c>
      <c r="K97" s="61">
        <f t="shared" si="11"/>
        <v>0</v>
      </c>
      <c r="L97" s="60">
        <f t="shared" si="7"/>
        <v>0</v>
      </c>
      <c r="M97" s="60">
        <f t="shared" si="8"/>
        <v>0</v>
      </c>
      <c r="N97" s="60">
        <f t="shared" si="9"/>
        <v>0</v>
      </c>
      <c r="O97" s="60">
        <f t="shared" si="10"/>
        <v>0</v>
      </c>
    </row>
    <row r="98" spans="1:15" s="7" customFormat="1" ht="45" x14ac:dyDescent="0.25">
      <c r="A98" s="71">
        <v>71</v>
      </c>
      <c r="B98" s="88" t="s">
        <v>217</v>
      </c>
      <c r="C98" s="70" t="s">
        <v>216</v>
      </c>
      <c r="D98" s="89">
        <v>3.3</v>
      </c>
      <c r="E98" s="87"/>
      <c r="F98" s="60"/>
      <c r="G98" s="60"/>
      <c r="H98" s="60"/>
      <c r="I98" s="60"/>
      <c r="J98" s="60">
        <f t="shared" si="6"/>
        <v>0</v>
      </c>
      <c r="K98" s="61">
        <f t="shared" si="11"/>
        <v>0</v>
      </c>
      <c r="L98" s="60">
        <f t="shared" si="7"/>
        <v>0</v>
      </c>
      <c r="M98" s="60">
        <f t="shared" si="8"/>
        <v>0</v>
      </c>
      <c r="N98" s="60">
        <f t="shared" si="9"/>
        <v>0</v>
      </c>
      <c r="O98" s="60">
        <f t="shared" si="10"/>
        <v>0</v>
      </c>
    </row>
    <row r="99" spans="1:15" s="7" customFormat="1" ht="15" x14ac:dyDescent="0.25">
      <c r="A99" s="70">
        <v>72</v>
      </c>
      <c r="B99" s="88" t="s">
        <v>339</v>
      </c>
      <c r="C99" s="71" t="s">
        <v>133</v>
      </c>
      <c r="D99" s="86">
        <v>29.7</v>
      </c>
      <c r="E99" s="87"/>
      <c r="F99" s="60"/>
      <c r="G99" s="60"/>
      <c r="H99" s="60"/>
      <c r="I99" s="60"/>
      <c r="J99" s="60">
        <f t="shared" si="6"/>
        <v>0</v>
      </c>
      <c r="K99" s="61">
        <f t="shared" si="11"/>
        <v>0</v>
      </c>
      <c r="L99" s="60">
        <f t="shared" si="7"/>
        <v>0</v>
      </c>
      <c r="M99" s="60">
        <f t="shared" si="8"/>
        <v>0</v>
      </c>
      <c r="N99" s="60">
        <f t="shared" si="9"/>
        <v>0</v>
      </c>
      <c r="O99" s="60">
        <f t="shared" si="10"/>
        <v>0</v>
      </c>
    </row>
    <row r="100" spans="1:15" s="7" customFormat="1" ht="30" x14ac:dyDescent="0.25">
      <c r="A100" s="70">
        <v>73</v>
      </c>
      <c r="B100" s="85" t="s">
        <v>128</v>
      </c>
      <c r="C100" s="71" t="s">
        <v>308</v>
      </c>
      <c r="D100" s="86">
        <v>1</v>
      </c>
      <c r="E100" s="90"/>
      <c r="F100" s="90"/>
      <c r="G100" s="60"/>
      <c r="H100" s="60"/>
      <c r="I100" s="60"/>
      <c r="J100" s="60">
        <f t="shared" si="6"/>
        <v>0</v>
      </c>
      <c r="K100" s="61">
        <f t="shared" si="11"/>
        <v>0</v>
      </c>
      <c r="L100" s="60">
        <f t="shared" si="7"/>
        <v>0</v>
      </c>
      <c r="M100" s="60">
        <f t="shared" si="8"/>
        <v>0</v>
      </c>
      <c r="N100" s="60">
        <f t="shared" si="9"/>
        <v>0</v>
      </c>
      <c r="O100" s="60">
        <f t="shared" si="10"/>
        <v>0</v>
      </c>
    </row>
    <row r="101" spans="1:15" s="7" customFormat="1" ht="15" hidden="1" x14ac:dyDescent="0.25">
      <c r="A101" s="70">
        <v>81</v>
      </c>
      <c r="B101" s="85"/>
      <c r="C101" s="71"/>
      <c r="D101" s="86"/>
      <c r="E101" s="90"/>
      <c r="F101" s="90"/>
      <c r="G101" s="60">
        <f t="shared" ref="G101:G120" si="12">ROUND(E101*F101,2)</f>
        <v>0</v>
      </c>
      <c r="H101" s="60"/>
      <c r="I101" s="60"/>
      <c r="J101" s="60">
        <f t="shared" si="6"/>
        <v>0</v>
      </c>
      <c r="K101" s="61">
        <f t="shared" si="11"/>
        <v>0</v>
      </c>
      <c r="L101" s="60">
        <f t="shared" si="7"/>
        <v>0</v>
      </c>
      <c r="M101" s="60">
        <f t="shared" si="8"/>
        <v>0</v>
      </c>
      <c r="N101" s="60">
        <f t="shared" si="9"/>
        <v>0</v>
      </c>
      <c r="O101" s="60">
        <f t="shared" si="10"/>
        <v>0</v>
      </c>
    </row>
    <row r="102" spans="1:15" s="7" customFormat="1" ht="15" hidden="1" x14ac:dyDescent="0.25">
      <c r="A102" s="71">
        <v>82</v>
      </c>
      <c r="B102" s="88"/>
      <c r="C102" s="70"/>
      <c r="D102" s="89"/>
      <c r="E102" s="90"/>
      <c r="F102" s="90"/>
      <c r="G102" s="60">
        <f t="shared" si="12"/>
        <v>0</v>
      </c>
      <c r="H102" s="60"/>
      <c r="I102" s="60"/>
      <c r="J102" s="60">
        <f t="shared" si="6"/>
        <v>0</v>
      </c>
      <c r="K102" s="61">
        <f t="shared" si="11"/>
        <v>0</v>
      </c>
      <c r="L102" s="60">
        <f t="shared" si="7"/>
        <v>0</v>
      </c>
      <c r="M102" s="60">
        <f t="shared" si="8"/>
        <v>0</v>
      </c>
      <c r="N102" s="60">
        <f t="shared" si="9"/>
        <v>0</v>
      </c>
      <c r="O102" s="60">
        <f t="shared" si="10"/>
        <v>0</v>
      </c>
    </row>
    <row r="103" spans="1:15" s="7" customFormat="1" ht="15" hidden="1" x14ac:dyDescent="0.25">
      <c r="A103" s="70">
        <v>83</v>
      </c>
      <c r="B103" s="88"/>
      <c r="C103" s="70"/>
      <c r="D103" s="89"/>
      <c r="E103" s="90"/>
      <c r="F103" s="90"/>
      <c r="G103" s="60">
        <f t="shared" si="12"/>
        <v>0</v>
      </c>
      <c r="H103" s="60"/>
      <c r="I103" s="60"/>
      <c r="J103" s="60">
        <f t="shared" si="6"/>
        <v>0</v>
      </c>
      <c r="K103" s="61">
        <f t="shared" si="11"/>
        <v>0</v>
      </c>
      <c r="L103" s="60">
        <f t="shared" si="7"/>
        <v>0</v>
      </c>
      <c r="M103" s="60">
        <f t="shared" si="8"/>
        <v>0</v>
      </c>
      <c r="N103" s="60">
        <f t="shared" si="9"/>
        <v>0</v>
      </c>
      <c r="O103" s="60">
        <f t="shared" si="10"/>
        <v>0</v>
      </c>
    </row>
    <row r="104" spans="1:15" s="7" customFormat="1" ht="15" hidden="1" x14ac:dyDescent="0.25">
      <c r="A104" s="70">
        <v>84</v>
      </c>
      <c r="B104" s="88"/>
      <c r="C104" s="71"/>
      <c r="D104" s="89"/>
      <c r="E104" s="90"/>
      <c r="F104" s="90"/>
      <c r="G104" s="60">
        <f t="shared" si="12"/>
        <v>0</v>
      </c>
      <c r="H104" s="60"/>
      <c r="I104" s="60"/>
      <c r="J104" s="60">
        <f t="shared" si="6"/>
        <v>0</v>
      </c>
      <c r="K104" s="61">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f t="shared" si="12"/>
        <v>0</v>
      </c>
      <c r="H105" s="60"/>
      <c r="I105" s="60"/>
      <c r="J105" s="60">
        <f t="shared" si="6"/>
        <v>0</v>
      </c>
      <c r="K105" s="61">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f t="shared" si="12"/>
        <v>0</v>
      </c>
      <c r="H106" s="60"/>
      <c r="I106" s="60"/>
      <c r="J106" s="60">
        <f t="shared" si="6"/>
        <v>0</v>
      </c>
      <c r="K106" s="61">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f t="shared" si="12"/>
        <v>0</v>
      </c>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f t="shared" si="12"/>
        <v>0</v>
      </c>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f t="shared" si="12"/>
        <v>0</v>
      </c>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f t="shared" si="12"/>
        <v>0</v>
      </c>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f t="shared" si="12"/>
        <v>0</v>
      </c>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si="12"/>
        <v>0</v>
      </c>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30"/>
  <sheetViews>
    <sheetView topLeftCell="A10" zoomScale="90" zoomScaleNormal="90" workbookViewId="0">
      <selection activeCell="E22" sqref="E22:I111"/>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110</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452</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60" x14ac:dyDescent="0.25">
      <c r="A22" s="71">
        <v>1</v>
      </c>
      <c r="B22" s="88" t="s">
        <v>362</v>
      </c>
      <c r="C22" s="71" t="s">
        <v>129</v>
      </c>
      <c r="D22" s="89">
        <v>1</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30" x14ac:dyDescent="0.25">
      <c r="A23" s="70">
        <v>2</v>
      </c>
      <c r="B23" s="88" t="s">
        <v>128</v>
      </c>
      <c r="C23" s="70" t="s">
        <v>129</v>
      </c>
      <c r="D23" s="89">
        <v>1</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16" s="7" customFormat="1" ht="60" x14ac:dyDescent="0.25">
      <c r="A24" s="70">
        <v>3</v>
      </c>
      <c r="B24" s="85" t="s">
        <v>130</v>
      </c>
      <c r="C24" s="70" t="s">
        <v>129</v>
      </c>
      <c r="D24" s="86">
        <v>1</v>
      </c>
      <c r="E24" s="87"/>
      <c r="F24" s="60"/>
      <c r="G24" s="60"/>
      <c r="H24" s="60"/>
      <c r="I24" s="60"/>
      <c r="J24" s="60">
        <f t="shared" si="0"/>
        <v>0</v>
      </c>
      <c r="K24" s="61">
        <f t="shared" si="5"/>
        <v>0</v>
      </c>
      <c r="L24" s="60">
        <f t="shared" si="1"/>
        <v>0</v>
      </c>
      <c r="M24" s="60">
        <f t="shared" si="2"/>
        <v>0</v>
      </c>
      <c r="N24" s="60">
        <f t="shared" si="3"/>
        <v>0</v>
      </c>
      <c r="O24" s="60">
        <f t="shared" si="4"/>
        <v>0</v>
      </c>
    </row>
    <row r="25" spans="1:16" s="7" customFormat="1" ht="15" x14ac:dyDescent="0.25">
      <c r="A25" s="96"/>
      <c r="B25" s="97" t="s">
        <v>131</v>
      </c>
      <c r="C25" s="91"/>
      <c r="D25" s="92"/>
      <c r="E25" s="93"/>
      <c r="F25" s="94"/>
      <c r="G25" s="94"/>
      <c r="H25" s="94"/>
      <c r="I25" s="94"/>
      <c r="J25" s="94"/>
      <c r="K25" s="95"/>
      <c r="L25" s="94"/>
      <c r="M25" s="94"/>
      <c r="N25" s="94"/>
      <c r="O25" s="94"/>
    </row>
    <row r="26" spans="1:16" s="7" customFormat="1" ht="30" x14ac:dyDescent="0.25">
      <c r="A26" s="70">
        <v>4</v>
      </c>
      <c r="B26" s="85" t="s">
        <v>132</v>
      </c>
      <c r="C26" s="71" t="s">
        <v>133</v>
      </c>
      <c r="D26" s="86">
        <v>3.2</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30" x14ac:dyDescent="0.25">
      <c r="A27" s="70">
        <v>5</v>
      </c>
      <c r="B27" s="88" t="s">
        <v>453</v>
      </c>
      <c r="C27" s="71" t="s">
        <v>133</v>
      </c>
      <c r="D27" s="89">
        <v>44.5</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15" x14ac:dyDescent="0.25">
      <c r="A28" s="71">
        <v>6</v>
      </c>
      <c r="B28" s="88" t="s">
        <v>136</v>
      </c>
      <c r="C28" s="71" t="s">
        <v>133</v>
      </c>
      <c r="D28" s="89">
        <v>44.5</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30" x14ac:dyDescent="0.25">
      <c r="A29" s="70">
        <v>7</v>
      </c>
      <c r="B29" s="88" t="s">
        <v>137</v>
      </c>
      <c r="C29" s="71" t="s">
        <v>133</v>
      </c>
      <c r="D29" s="89">
        <v>8.5</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15" x14ac:dyDescent="0.25">
      <c r="A30" s="70">
        <v>8</v>
      </c>
      <c r="B30" s="88" t="s">
        <v>138</v>
      </c>
      <c r="C30" s="71" t="s">
        <v>133</v>
      </c>
      <c r="D30" s="89">
        <v>9.8000000000000007</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30" x14ac:dyDescent="0.25">
      <c r="A31" s="71">
        <v>9</v>
      </c>
      <c r="B31" s="88" t="s">
        <v>454</v>
      </c>
      <c r="C31" s="71" t="s">
        <v>129</v>
      </c>
      <c r="D31" s="86">
        <v>3</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30" x14ac:dyDescent="0.25">
      <c r="A32" s="70">
        <v>10</v>
      </c>
      <c r="B32" s="85" t="s">
        <v>293</v>
      </c>
      <c r="C32" s="70" t="s">
        <v>129</v>
      </c>
      <c r="D32" s="86">
        <v>1</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30" x14ac:dyDescent="0.25">
      <c r="A33" s="70">
        <v>11</v>
      </c>
      <c r="B33" s="88" t="s">
        <v>343</v>
      </c>
      <c r="C33" s="70" t="s">
        <v>133</v>
      </c>
      <c r="D33" s="89">
        <v>11.9</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15" x14ac:dyDescent="0.25">
      <c r="A34" s="71">
        <v>12</v>
      </c>
      <c r="B34" s="88" t="s">
        <v>140</v>
      </c>
      <c r="C34" s="71" t="s">
        <v>141</v>
      </c>
      <c r="D34" s="89">
        <v>70</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15" x14ac:dyDescent="0.25">
      <c r="A35" s="70">
        <v>13</v>
      </c>
      <c r="B35" s="88" t="s">
        <v>142</v>
      </c>
      <c r="C35" s="70" t="s">
        <v>129</v>
      </c>
      <c r="D35" s="89">
        <v>1</v>
      </c>
      <c r="E35" s="87"/>
      <c r="F35" s="60"/>
      <c r="G35" s="60"/>
      <c r="H35" s="60"/>
      <c r="I35" s="60"/>
      <c r="J35" s="60">
        <f t="shared" si="0"/>
        <v>0</v>
      </c>
      <c r="K35" s="61">
        <f t="shared" si="5"/>
        <v>0</v>
      </c>
      <c r="L35" s="60">
        <f t="shared" si="1"/>
        <v>0</v>
      </c>
      <c r="M35" s="60">
        <f t="shared" si="2"/>
        <v>0</v>
      </c>
      <c r="N35" s="60">
        <f t="shared" si="3"/>
        <v>0</v>
      </c>
      <c r="O35" s="60">
        <f t="shared" si="4"/>
        <v>0</v>
      </c>
    </row>
    <row r="36" spans="1:15" s="7" customFormat="1" ht="30" x14ac:dyDescent="0.25">
      <c r="A36" s="70">
        <v>14</v>
      </c>
      <c r="B36" s="88" t="s">
        <v>143</v>
      </c>
      <c r="C36" s="70" t="s">
        <v>129</v>
      </c>
      <c r="D36" s="89">
        <v>2</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30" x14ac:dyDescent="0.25">
      <c r="A37" s="71">
        <v>15</v>
      </c>
      <c r="B37" s="88" t="s">
        <v>144</v>
      </c>
      <c r="C37" s="70" t="s">
        <v>129</v>
      </c>
      <c r="D37" s="89">
        <v>1</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15" x14ac:dyDescent="0.25">
      <c r="A38" s="70">
        <v>16</v>
      </c>
      <c r="B38" s="88" t="s">
        <v>146</v>
      </c>
      <c r="C38" s="71" t="s">
        <v>129</v>
      </c>
      <c r="D38" s="86">
        <v>2</v>
      </c>
      <c r="E38" s="87"/>
      <c r="F38" s="60"/>
      <c r="G38" s="60"/>
      <c r="H38" s="60"/>
      <c r="I38" s="60"/>
      <c r="J38" s="60">
        <f t="shared" si="0"/>
        <v>0</v>
      </c>
      <c r="K38" s="61">
        <f t="shared" si="5"/>
        <v>0</v>
      </c>
      <c r="L38" s="60">
        <f t="shared" si="1"/>
        <v>0</v>
      </c>
      <c r="M38" s="60">
        <f t="shared" si="2"/>
        <v>0</v>
      </c>
      <c r="N38" s="60">
        <f t="shared" si="3"/>
        <v>0</v>
      </c>
      <c r="O38" s="60">
        <f t="shared" si="4"/>
        <v>0</v>
      </c>
    </row>
    <row r="39" spans="1:15" s="7" customFormat="1" ht="30" x14ac:dyDescent="0.25">
      <c r="A39" s="70">
        <v>17</v>
      </c>
      <c r="B39" s="85" t="s">
        <v>147</v>
      </c>
      <c r="C39" s="71" t="s">
        <v>148</v>
      </c>
      <c r="D39" s="86">
        <v>6</v>
      </c>
      <c r="E39" s="90"/>
      <c r="F39" s="90"/>
      <c r="G39" s="60"/>
      <c r="H39" s="60"/>
      <c r="I39" s="60"/>
      <c r="J39" s="60">
        <f t="shared" si="0"/>
        <v>0</v>
      </c>
      <c r="K39" s="61">
        <f t="shared" si="5"/>
        <v>0</v>
      </c>
      <c r="L39" s="60">
        <f t="shared" si="1"/>
        <v>0</v>
      </c>
      <c r="M39" s="60">
        <f t="shared" si="2"/>
        <v>0</v>
      </c>
      <c r="N39" s="60">
        <f t="shared" si="3"/>
        <v>0</v>
      </c>
      <c r="O39" s="60">
        <f t="shared" si="4"/>
        <v>0</v>
      </c>
    </row>
    <row r="40" spans="1:15" s="7" customFormat="1" ht="30" x14ac:dyDescent="0.25">
      <c r="A40" s="71">
        <v>18</v>
      </c>
      <c r="B40" s="88" t="s">
        <v>149</v>
      </c>
      <c r="C40" s="70" t="s">
        <v>141</v>
      </c>
      <c r="D40" s="89">
        <v>2.5</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15" x14ac:dyDescent="0.25">
      <c r="A41" s="70">
        <v>19</v>
      </c>
      <c r="B41" s="88" t="s">
        <v>310</v>
      </c>
      <c r="C41" s="70" t="s">
        <v>151</v>
      </c>
      <c r="D41" s="89">
        <v>2</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30" x14ac:dyDescent="0.25">
      <c r="A42" s="70">
        <v>20</v>
      </c>
      <c r="B42" s="88" t="s">
        <v>294</v>
      </c>
      <c r="C42" s="71" t="s">
        <v>129</v>
      </c>
      <c r="D42" s="89">
        <v>1</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15" x14ac:dyDescent="0.25">
      <c r="A43" s="96"/>
      <c r="B43" s="97" t="s">
        <v>153</v>
      </c>
      <c r="C43" s="91"/>
      <c r="D43" s="92"/>
      <c r="E43" s="93"/>
      <c r="F43" s="94"/>
      <c r="G43" s="94"/>
      <c r="H43" s="94"/>
      <c r="I43" s="94"/>
      <c r="J43" s="94"/>
      <c r="K43" s="95"/>
      <c r="L43" s="94"/>
      <c r="M43" s="94"/>
      <c r="N43" s="94"/>
      <c r="O43" s="94"/>
    </row>
    <row r="44" spans="1:15" s="7" customFormat="1" ht="180" x14ac:dyDescent="0.25">
      <c r="A44" s="70">
        <v>21</v>
      </c>
      <c r="B44" s="88" t="s">
        <v>154</v>
      </c>
      <c r="C44" s="71" t="s">
        <v>133</v>
      </c>
      <c r="D44" s="86">
        <v>8.5</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60" x14ac:dyDescent="0.25">
      <c r="A45" s="70">
        <v>22</v>
      </c>
      <c r="B45" s="85" t="s">
        <v>296</v>
      </c>
      <c r="C45" s="71" t="s">
        <v>133</v>
      </c>
      <c r="D45" s="86">
        <v>5.5</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30" x14ac:dyDescent="0.25">
      <c r="A46" s="71">
        <v>23</v>
      </c>
      <c r="B46" s="88" t="s">
        <v>442</v>
      </c>
      <c r="C46" s="70" t="s">
        <v>129</v>
      </c>
      <c r="D46" s="89">
        <v>2</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75" x14ac:dyDescent="0.25">
      <c r="A47" s="70">
        <v>24</v>
      </c>
      <c r="B47" s="88" t="s">
        <v>155</v>
      </c>
      <c r="C47" s="70" t="s">
        <v>129</v>
      </c>
      <c r="D47" s="89">
        <v>1</v>
      </c>
      <c r="E47" s="90"/>
      <c r="F47" s="90"/>
      <c r="G47" s="60"/>
      <c r="H47" s="60"/>
      <c r="I47" s="60"/>
      <c r="J47" s="60">
        <f t="shared" si="0"/>
        <v>0</v>
      </c>
      <c r="K47" s="61">
        <f t="shared" si="5"/>
        <v>0</v>
      </c>
      <c r="L47" s="60">
        <f t="shared" si="1"/>
        <v>0</v>
      </c>
      <c r="M47" s="60">
        <f t="shared" si="2"/>
        <v>0</v>
      </c>
      <c r="N47" s="60">
        <f t="shared" si="3"/>
        <v>0</v>
      </c>
      <c r="O47" s="60">
        <f t="shared" si="4"/>
        <v>0</v>
      </c>
    </row>
    <row r="48" spans="1:15" s="7" customFormat="1" ht="30" x14ac:dyDescent="0.25">
      <c r="A48" s="70">
        <v>25</v>
      </c>
      <c r="B48" s="88" t="s">
        <v>299</v>
      </c>
      <c r="C48" s="71" t="s">
        <v>129</v>
      </c>
      <c r="D48" s="89">
        <v>1</v>
      </c>
      <c r="E48" s="90"/>
      <c r="F48" s="90"/>
      <c r="G48" s="60"/>
      <c r="H48" s="60"/>
      <c r="I48" s="60"/>
      <c r="J48" s="60">
        <f t="shared" si="0"/>
        <v>0</v>
      </c>
      <c r="K48" s="61">
        <f t="shared" si="5"/>
        <v>0</v>
      </c>
      <c r="L48" s="60">
        <f t="shared" si="1"/>
        <v>0</v>
      </c>
      <c r="M48" s="60">
        <f t="shared" si="2"/>
        <v>0</v>
      </c>
      <c r="N48" s="60">
        <f t="shared" si="3"/>
        <v>0</v>
      </c>
      <c r="O48" s="60">
        <f t="shared" si="4"/>
        <v>0</v>
      </c>
    </row>
    <row r="49" spans="1:15" s="7" customFormat="1" ht="30" x14ac:dyDescent="0.25">
      <c r="A49" s="71">
        <v>26</v>
      </c>
      <c r="B49" s="88" t="s">
        <v>455</v>
      </c>
      <c r="C49" s="70" t="s">
        <v>133</v>
      </c>
      <c r="D49" s="89">
        <v>5.6</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30" x14ac:dyDescent="0.25">
      <c r="A50" s="70">
        <v>27</v>
      </c>
      <c r="B50" s="88" t="s">
        <v>159</v>
      </c>
      <c r="C50" s="71" t="s">
        <v>133</v>
      </c>
      <c r="D50" s="86">
        <v>3.7</v>
      </c>
      <c r="E50" s="87"/>
      <c r="F50" s="60"/>
      <c r="G50" s="60"/>
      <c r="H50" s="60"/>
      <c r="I50" s="60"/>
      <c r="J50" s="60">
        <f t="shared" si="0"/>
        <v>0</v>
      </c>
      <c r="K50" s="61">
        <f t="shared" si="5"/>
        <v>0</v>
      </c>
      <c r="L50" s="60">
        <f t="shared" si="1"/>
        <v>0</v>
      </c>
      <c r="M50" s="60">
        <f t="shared" si="2"/>
        <v>0</v>
      </c>
      <c r="N50" s="60">
        <f t="shared" si="3"/>
        <v>0</v>
      </c>
      <c r="O50" s="60">
        <f t="shared" si="4"/>
        <v>0</v>
      </c>
    </row>
    <row r="51" spans="1:15" s="7" customFormat="1" ht="15" x14ac:dyDescent="0.25">
      <c r="A51" s="70">
        <v>28</v>
      </c>
      <c r="B51" s="85" t="s">
        <v>160</v>
      </c>
      <c r="C51" s="71" t="s">
        <v>133</v>
      </c>
      <c r="D51" s="86">
        <v>3.2</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30" x14ac:dyDescent="0.25">
      <c r="A52" s="71">
        <v>29</v>
      </c>
      <c r="B52" s="88" t="s">
        <v>161</v>
      </c>
      <c r="C52" s="70" t="s">
        <v>133</v>
      </c>
      <c r="D52" s="89">
        <v>44.5</v>
      </c>
      <c r="E52" s="90"/>
      <c r="F52" s="90"/>
      <c r="G52" s="60"/>
      <c r="H52" s="60"/>
      <c r="I52" s="60"/>
      <c r="J52" s="60">
        <f t="shared" si="0"/>
        <v>0</v>
      </c>
      <c r="K52" s="61">
        <f t="shared" si="5"/>
        <v>0</v>
      </c>
      <c r="L52" s="60">
        <f t="shared" si="1"/>
        <v>0</v>
      </c>
      <c r="M52" s="60">
        <f t="shared" si="2"/>
        <v>0</v>
      </c>
      <c r="N52" s="60">
        <f t="shared" si="3"/>
        <v>0</v>
      </c>
      <c r="O52" s="60">
        <f t="shared" si="4"/>
        <v>0</v>
      </c>
    </row>
    <row r="53" spans="1:15" s="7" customFormat="1" ht="15" x14ac:dyDescent="0.25">
      <c r="A53" s="70">
        <v>30</v>
      </c>
      <c r="B53" s="88" t="s">
        <v>162</v>
      </c>
      <c r="C53" s="70" t="s">
        <v>133</v>
      </c>
      <c r="D53" s="89">
        <v>44.5</v>
      </c>
      <c r="E53" s="90"/>
      <c r="F53" s="90"/>
      <c r="G53" s="60"/>
      <c r="H53" s="60"/>
      <c r="I53" s="60"/>
      <c r="J53" s="60">
        <f t="shared" si="0"/>
        <v>0</v>
      </c>
      <c r="K53" s="61">
        <f t="shared" si="5"/>
        <v>0</v>
      </c>
      <c r="L53" s="60">
        <f t="shared" si="1"/>
        <v>0</v>
      </c>
      <c r="M53" s="60">
        <f t="shared" si="2"/>
        <v>0</v>
      </c>
      <c r="N53" s="60">
        <f t="shared" si="3"/>
        <v>0</v>
      </c>
      <c r="O53" s="60">
        <f t="shared" si="4"/>
        <v>0</v>
      </c>
    </row>
    <row r="54" spans="1:15" s="7" customFormat="1" ht="45" x14ac:dyDescent="0.25">
      <c r="A54" s="70">
        <v>31</v>
      </c>
      <c r="B54" s="88" t="s">
        <v>163</v>
      </c>
      <c r="C54" s="71" t="s">
        <v>133</v>
      </c>
      <c r="D54" s="89">
        <v>44.5</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30" x14ac:dyDescent="0.25">
      <c r="A55" s="71">
        <v>32</v>
      </c>
      <c r="B55" s="88" t="s">
        <v>164</v>
      </c>
      <c r="C55" s="70" t="s">
        <v>129</v>
      </c>
      <c r="D55" s="89">
        <v>3</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30" x14ac:dyDescent="0.25">
      <c r="A56" s="70">
        <v>33</v>
      </c>
      <c r="B56" s="88" t="s">
        <v>456</v>
      </c>
      <c r="C56" s="71" t="s">
        <v>129</v>
      </c>
      <c r="D56" s="86">
        <v>1</v>
      </c>
      <c r="E56" s="87"/>
      <c r="F56" s="60"/>
      <c r="G56" s="60"/>
      <c r="H56" s="60"/>
      <c r="I56" s="60"/>
      <c r="J56" s="60">
        <f t="shared" si="0"/>
        <v>0</v>
      </c>
      <c r="K56" s="61">
        <f t="shared" si="5"/>
        <v>0</v>
      </c>
      <c r="L56" s="60">
        <f t="shared" si="1"/>
        <v>0</v>
      </c>
      <c r="M56" s="60">
        <f t="shared" si="2"/>
        <v>0</v>
      </c>
      <c r="N56" s="60">
        <f t="shared" si="3"/>
        <v>0</v>
      </c>
      <c r="O56" s="60">
        <f t="shared" si="4"/>
        <v>0</v>
      </c>
    </row>
    <row r="57" spans="1:15" s="7" customFormat="1" ht="15" x14ac:dyDescent="0.25">
      <c r="A57" s="96"/>
      <c r="B57" s="97" t="s">
        <v>353</v>
      </c>
      <c r="C57" s="91"/>
      <c r="D57" s="92"/>
      <c r="E57" s="93"/>
      <c r="F57" s="94"/>
      <c r="G57" s="94"/>
      <c r="H57" s="94"/>
      <c r="I57" s="94"/>
      <c r="J57" s="94"/>
      <c r="K57" s="95"/>
      <c r="L57" s="94"/>
      <c r="M57" s="94"/>
      <c r="N57" s="94"/>
      <c r="O57" s="94"/>
    </row>
    <row r="58" spans="1:15" s="7" customFormat="1" ht="15" x14ac:dyDescent="0.25">
      <c r="A58" s="71">
        <v>34</v>
      </c>
      <c r="B58" s="88" t="s">
        <v>354</v>
      </c>
      <c r="C58" s="70" t="s">
        <v>129</v>
      </c>
      <c r="D58" s="89">
        <v>1</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30" x14ac:dyDescent="0.25">
      <c r="A59" s="70">
        <v>35</v>
      </c>
      <c r="B59" s="88" t="s">
        <v>367</v>
      </c>
      <c r="C59" s="70" t="s">
        <v>129</v>
      </c>
      <c r="D59" s="89">
        <v>3</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45" x14ac:dyDescent="0.25">
      <c r="A60" s="70">
        <v>36</v>
      </c>
      <c r="B60" s="88" t="s">
        <v>368</v>
      </c>
      <c r="C60" s="71" t="s">
        <v>129</v>
      </c>
      <c r="D60" s="89">
        <v>3</v>
      </c>
      <c r="E60" s="90"/>
      <c r="F60" s="90"/>
      <c r="G60" s="60"/>
      <c r="H60" s="60"/>
      <c r="I60" s="60"/>
      <c r="J60" s="60">
        <f t="shared" si="0"/>
        <v>0</v>
      </c>
      <c r="K60" s="61">
        <f t="shared" si="5"/>
        <v>0</v>
      </c>
      <c r="L60" s="60">
        <f t="shared" si="1"/>
        <v>0</v>
      </c>
      <c r="M60" s="60">
        <f t="shared" si="2"/>
        <v>0</v>
      </c>
      <c r="N60" s="60">
        <f t="shared" si="3"/>
        <v>0</v>
      </c>
      <c r="O60" s="60">
        <f t="shared" si="4"/>
        <v>0</v>
      </c>
    </row>
    <row r="61" spans="1:15" s="7" customFormat="1" ht="15" x14ac:dyDescent="0.25">
      <c r="A61" s="71">
        <v>37</v>
      </c>
      <c r="B61" s="88" t="s">
        <v>358</v>
      </c>
      <c r="C61" s="70" t="s">
        <v>129</v>
      </c>
      <c r="D61" s="89">
        <v>3</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45" x14ac:dyDescent="0.25">
      <c r="A62" s="70">
        <v>38</v>
      </c>
      <c r="B62" s="88" t="s">
        <v>359</v>
      </c>
      <c r="C62" s="71" t="s">
        <v>141</v>
      </c>
      <c r="D62" s="86">
        <v>4.5</v>
      </c>
      <c r="E62" s="87"/>
      <c r="F62" s="60"/>
      <c r="G62" s="60"/>
      <c r="H62" s="60"/>
      <c r="I62" s="60"/>
      <c r="J62" s="60">
        <f t="shared" si="0"/>
        <v>0</v>
      </c>
      <c r="K62" s="61">
        <f t="shared" si="5"/>
        <v>0</v>
      </c>
      <c r="L62" s="60">
        <f t="shared" si="1"/>
        <v>0</v>
      </c>
      <c r="M62" s="60">
        <f t="shared" si="2"/>
        <v>0</v>
      </c>
      <c r="N62" s="60">
        <f t="shared" si="3"/>
        <v>0</v>
      </c>
      <c r="O62" s="60">
        <f t="shared" si="4"/>
        <v>0</v>
      </c>
    </row>
    <row r="63" spans="1:15" s="7" customFormat="1" ht="15" x14ac:dyDescent="0.25">
      <c r="A63" s="96"/>
      <c r="B63" s="97" t="s">
        <v>166</v>
      </c>
      <c r="C63" s="91"/>
      <c r="D63" s="92"/>
      <c r="E63" s="93"/>
      <c r="F63" s="94"/>
      <c r="G63" s="94"/>
      <c r="H63" s="94"/>
      <c r="I63" s="94"/>
      <c r="J63" s="94"/>
      <c r="K63" s="95"/>
      <c r="L63" s="94"/>
      <c r="M63" s="94"/>
      <c r="N63" s="94"/>
      <c r="O63" s="94"/>
    </row>
    <row r="64" spans="1:15" s="7" customFormat="1" ht="15" x14ac:dyDescent="0.25">
      <c r="A64" s="71">
        <v>39</v>
      </c>
      <c r="B64" s="88" t="s">
        <v>167</v>
      </c>
      <c r="C64" s="70" t="s">
        <v>129</v>
      </c>
      <c r="D64" s="89">
        <v>2</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15" x14ac:dyDescent="0.25">
      <c r="A65" s="70">
        <v>40</v>
      </c>
      <c r="B65" s="88" t="s">
        <v>168</v>
      </c>
      <c r="C65" s="70" t="s">
        <v>129</v>
      </c>
      <c r="D65" s="89">
        <v>2</v>
      </c>
      <c r="E65" s="90"/>
      <c r="F65" s="90"/>
      <c r="G65" s="60"/>
      <c r="H65" s="60"/>
      <c r="I65" s="60"/>
      <c r="J65" s="60">
        <f t="shared" si="0"/>
        <v>0</v>
      </c>
      <c r="K65" s="61">
        <f t="shared" si="5"/>
        <v>0</v>
      </c>
      <c r="L65" s="60">
        <f t="shared" si="1"/>
        <v>0</v>
      </c>
      <c r="M65" s="60">
        <f t="shared" si="2"/>
        <v>0</v>
      </c>
      <c r="N65" s="60">
        <f t="shared" si="3"/>
        <v>0</v>
      </c>
      <c r="O65" s="60">
        <f t="shared" si="4"/>
        <v>0</v>
      </c>
    </row>
    <row r="66" spans="1:15" s="7" customFormat="1" ht="30" x14ac:dyDescent="0.25">
      <c r="A66" s="70">
        <v>41</v>
      </c>
      <c r="B66" s="88" t="s">
        <v>169</v>
      </c>
      <c r="C66" s="71" t="s">
        <v>129</v>
      </c>
      <c r="D66" s="89">
        <v>2</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30" x14ac:dyDescent="0.25">
      <c r="A67" s="71">
        <v>42</v>
      </c>
      <c r="B67" s="88" t="s">
        <v>170</v>
      </c>
      <c r="C67" s="70" t="s">
        <v>129</v>
      </c>
      <c r="D67" s="89">
        <v>5</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45" x14ac:dyDescent="0.25">
      <c r="A68" s="70">
        <v>43</v>
      </c>
      <c r="B68" s="88" t="s">
        <v>171</v>
      </c>
      <c r="C68" s="71" t="s">
        <v>141</v>
      </c>
      <c r="D68" s="86">
        <v>6</v>
      </c>
      <c r="E68" s="87"/>
      <c r="F68" s="60"/>
      <c r="G68" s="60"/>
      <c r="H68" s="60"/>
      <c r="I68" s="60"/>
      <c r="J68" s="60">
        <f t="shared" si="0"/>
        <v>0</v>
      </c>
      <c r="K68" s="61">
        <f t="shared" si="5"/>
        <v>0</v>
      </c>
      <c r="L68" s="60">
        <f t="shared" si="1"/>
        <v>0</v>
      </c>
      <c r="M68" s="60">
        <f t="shared" si="2"/>
        <v>0</v>
      </c>
      <c r="N68" s="60">
        <f t="shared" si="3"/>
        <v>0</v>
      </c>
      <c r="O68" s="60">
        <f t="shared" si="4"/>
        <v>0</v>
      </c>
    </row>
    <row r="69" spans="1:15" s="7" customFormat="1" ht="15" x14ac:dyDescent="0.25">
      <c r="A69" s="70">
        <v>44</v>
      </c>
      <c r="B69" s="85" t="s">
        <v>172</v>
      </c>
      <c r="C69" s="71" t="s">
        <v>173</v>
      </c>
      <c r="D69" s="86">
        <v>0.06</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60" x14ac:dyDescent="0.25">
      <c r="A70" s="71">
        <v>45</v>
      </c>
      <c r="B70" s="88" t="s">
        <v>174</v>
      </c>
      <c r="C70" s="70" t="s">
        <v>141</v>
      </c>
      <c r="D70" s="89">
        <v>2.5</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45" x14ac:dyDescent="0.25">
      <c r="A71" s="70">
        <v>46</v>
      </c>
      <c r="B71" s="88" t="s">
        <v>175</v>
      </c>
      <c r="C71" s="70" t="s">
        <v>129</v>
      </c>
      <c r="D71" s="89">
        <v>1</v>
      </c>
      <c r="E71" s="90"/>
      <c r="F71" s="90"/>
      <c r="G71" s="60"/>
      <c r="H71" s="60"/>
      <c r="I71" s="60"/>
      <c r="J71" s="60">
        <f t="shared" si="0"/>
        <v>0</v>
      </c>
      <c r="K71" s="61">
        <f t="shared" si="5"/>
        <v>0</v>
      </c>
      <c r="L71" s="60">
        <f t="shared" si="1"/>
        <v>0</v>
      </c>
      <c r="M71" s="60">
        <f t="shared" si="2"/>
        <v>0</v>
      </c>
      <c r="N71" s="60">
        <f t="shared" si="3"/>
        <v>0</v>
      </c>
      <c r="O71" s="60">
        <f t="shared" si="4"/>
        <v>0</v>
      </c>
    </row>
    <row r="72" spans="1:15" s="7" customFormat="1" ht="45" x14ac:dyDescent="0.25">
      <c r="A72" s="70">
        <v>47</v>
      </c>
      <c r="B72" s="88" t="s">
        <v>176</v>
      </c>
      <c r="C72" s="71" t="s">
        <v>129</v>
      </c>
      <c r="D72" s="89">
        <v>1</v>
      </c>
      <c r="E72" s="90"/>
      <c r="F72" s="90"/>
      <c r="G72" s="60"/>
      <c r="H72" s="60"/>
      <c r="I72" s="60"/>
      <c r="J72" s="60">
        <f t="shared" si="0"/>
        <v>0</v>
      </c>
      <c r="K72" s="61">
        <f t="shared" si="5"/>
        <v>0</v>
      </c>
      <c r="L72" s="60">
        <f t="shared" si="1"/>
        <v>0</v>
      </c>
      <c r="M72" s="60">
        <f t="shared" si="2"/>
        <v>0</v>
      </c>
      <c r="N72" s="60">
        <f t="shared" si="3"/>
        <v>0</v>
      </c>
      <c r="O72" s="60">
        <f t="shared" si="4"/>
        <v>0</v>
      </c>
    </row>
    <row r="73" spans="1:15" s="7" customFormat="1" ht="45" x14ac:dyDescent="0.25">
      <c r="A73" s="71">
        <v>48</v>
      </c>
      <c r="B73" s="88" t="s">
        <v>177</v>
      </c>
      <c r="C73" s="70" t="s">
        <v>129</v>
      </c>
      <c r="D73" s="89">
        <v>1</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45" x14ac:dyDescent="0.25">
      <c r="A74" s="70">
        <v>49</v>
      </c>
      <c r="B74" s="88" t="s">
        <v>178</v>
      </c>
      <c r="C74" s="71" t="s">
        <v>129</v>
      </c>
      <c r="D74" s="86">
        <v>1</v>
      </c>
      <c r="E74" s="87"/>
      <c r="F74" s="60"/>
      <c r="G74" s="60"/>
      <c r="H74" s="60"/>
      <c r="I74" s="60"/>
      <c r="J74" s="60">
        <f t="shared" si="0"/>
        <v>0</v>
      </c>
      <c r="K74" s="61">
        <f t="shared" si="5"/>
        <v>0</v>
      </c>
      <c r="L74" s="60">
        <f t="shared" si="1"/>
        <v>0</v>
      </c>
      <c r="M74" s="60">
        <f t="shared" si="2"/>
        <v>0</v>
      </c>
      <c r="N74" s="60">
        <f t="shared" si="3"/>
        <v>0</v>
      </c>
      <c r="O74" s="60">
        <f t="shared" si="4"/>
        <v>0</v>
      </c>
    </row>
    <row r="75" spans="1:15" s="7" customFormat="1" ht="15" x14ac:dyDescent="0.25">
      <c r="A75" s="70">
        <v>50</v>
      </c>
      <c r="B75" s="85" t="s">
        <v>370</v>
      </c>
      <c r="C75" s="71" t="s">
        <v>129</v>
      </c>
      <c r="D75" s="86">
        <v>1</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15" x14ac:dyDescent="0.25">
      <c r="A76" s="71">
        <v>51</v>
      </c>
      <c r="B76" s="88" t="s">
        <v>180</v>
      </c>
      <c r="C76" s="70" t="s">
        <v>129</v>
      </c>
      <c r="D76" s="89">
        <v>1</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30" x14ac:dyDescent="0.25">
      <c r="A77" s="70">
        <v>52</v>
      </c>
      <c r="B77" s="88" t="s">
        <v>181</v>
      </c>
      <c r="C77" s="70" t="s">
        <v>129</v>
      </c>
      <c r="D77" s="89">
        <v>2</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15" x14ac:dyDescent="0.25">
      <c r="A78" s="96"/>
      <c r="B78" s="97" t="s">
        <v>183</v>
      </c>
      <c r="C78" s="91"/>
      <c r="D78" s="92"/>
      <c r="E78" s="93"/>
      <c r="F78" s="94"/>
      <c r="G78" s="94"/>
      <c r="H78" s="94"/>
      <c r="I78" s="94"/>
      <c r="J78" s="94"/>
      <c r="K78" s="95"/>
      <c r="L78" s="94"/>
      <c r="M78" s="94"/>
      <c r="N78" s="94"/>
      <c r="O78" s="94"/>
    </row>
    <row r="79" spans="1:15" s="7" customFormat="1" ht="45" x14ac:dyDescent="0.25">
      <c r="A79" s="71">
        <v>53</v>
      </c>
      <c r="B79" s="88" t="s">
        <v>414</v>
      </c>
      <c r="C79" s="70" t="s">
        <v>129</v>
      </c>
      <c r="D79" s="89">
        <v>1</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45" x14ac:dyDescent="0.25">
      <c r="A80" s="70"/>
      <c r="B80" s="88" t="s">
        <v>185</v>
      </c>
      <c r="C80" s="71" t="s">
        <v>129</v>
      </c>
      <c r="D80" s="86">
        <v>1</v>
      </c>
      <c r="E80" s="87"/>
      <c r="F80" s="60"/>
      <c r="G80" s="60"/>
      <c r="H80" s="60"/>
      <c r="I80" s="60"/>
      <c r="J80" s="60">
        <f t="shared" si="0"/>
        <v>0</v>
      </c>
      <c r="K80" s="61">
        <f t="shared" si="5"/>
        <v>0</v>
      </c>
      <c r="L80" s="60">
        <f t="shared" si="1"/>
        <v>0</v>
      </c>
      <c r="M80" s="60">
        <f t="shared" si="2"/>
        <v>0</v>
      </c>
      <c r="N80" s="60">
        <f t="shared" si="3"/>
        <v>0</v>
      </c>
      <c r="O80" s="60">
        <f t="shared" si="4"/>
        <v>0</v>
      </c>
    </row>
    <row r="81" spans="1:15" s="7" customFormat="1" ht="60" x14ac:dyDescent="0.25">
      <c r="A81" s="70"/>
      <c r="B81" s="85" t="s">
        <v>186</v>
      </c>
      <c r="C81" s="71" t="s">
        <v>129</v>
      </c>
      <c r="D81" s="86">
        <v>1</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60" x14ac:dyDescent="0.25">
      <c r="A82" s="71">
        <v>54</v>
      </c>
      <c r="B82" s="88" t="s">
        <v>188</v>
      </c>
      <c r="C82" s="70" t="s">
        <v>141</v>
      </c>
      <c r="D82" s="89">
        <v>70</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30" x14ac:dyDescent="0.25">
      <c r="A83" s="70">
        <v>55</v>
      </c>
      <c r="B83" s="88" t="s">
        <v>189</v>
      </c>
      <c r="C83" s="70" t="s">
        <v>129</v>
      </c>
      <c r="D83" s="89">
        <v>5</v>
      </c>
      <c r="E83" s="90"/>
      <c r="F83" s="90"/>
      <c r="G83" s="60"/>
      <c r="H83" s="60"/>
      <c r="I83" s="60"/>
      <c r="J83" s="60">
        <f t="shared" si="0"/>
        <v>0</v>
      </c>
      <c r="K83" s="61">
        <f t="shared" si="5"/>
        <v>0</v>
      </c>
      <c r="L83" s="60">
        <f t="shared" si="1"/>
        <v>0</v>
      </c>
      <c r="M83" s="60">
        <f t="shared" si="2"/>
        <v>0</v>
      </c>
      <c r="N83" s="60">
        <f t="shared" si="3"/>
        <v>0</v>
      </c>
      <c r="O83" s="60">
        <f t="shared" si="4"/>
        <v>0</v>
      </c>
    </row>
    <row r="84" spans="1:15" s="7" customFormat="1" ht="45" x14ac:dyDescent="0.25">
      <c r="A84" s="70">
        <v>56</v>
      </c>
      <c r="B84" s="88" t="s">
        <v>190</v>
      </c>
      <c r="C84" s="71" t="s">
        <v>129</v>
      </c>
      <c r="D84" s="89">
        <v>11</v>
      </c>
      <c r="E84" s="90"/>
      <c r="F84" s="90"/>
      <c r="G84" s="60"/>
      <c r="H84" s="60"/>
      <c r="I84" s="60"/>
      <c r="J84" s="60">
        <f t="shared" si="0"/>
        <v>0</v>
      </c>
      <c r="K84" s="61">
        <f t="shared" si="5"/>
        <v>0</v>
      </c>
      <c r="L84" s="60">
        <f t="shared" si="1"/>
        <v>0</v>
      </c>
      <c r="M84" s="60">
        <f t="shared" si="2"/>
        <v>0</v>
      </c>
      <c r="N84" s="60">
        <f t="shared" si="3"/>
        <v>0</v>
      </c>
      <c r="O84" s="60">
        <f t="shared" si="4"/>
        <v>0</v>
      </c>
    </row>
    <row r="85" spans="1:15" s="7" customFormat="1" ht="30" x14ac:dyDescent="0.25">
      <c r="A85" s="71">
        <v>57</v>
      </c>
      <c r="B85" s="88" t="s">
        <v>191</v>
      </c>
      <c r="C85" s="70" t="s">
        <v>129</v>
      </c>
      <c r="D85" s="89">
        <v>4</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15" s="7" customFormat="1" ht="15" x14ac:dyDescent="0.25">
      <c r="A86" s="71">
        <v>58</v>
      </c>
      <c r="B86" s="88" t="s">
        <v>192</v>
      </c>
      <c r="C86" s="70" t="s">
        <v>129</v>
      </c>
      <c r="D86" s="89">
        <v>2</v>
      </c>
      <c r="E86" s="87"/>
      <c r="F86" s="60"/>
      <c r="G86" s="60"/>
      <c r="H86" s="60"/>
      <c r="I86" s="60"/>
      <c r="J86" s="60">
        <f t="shared" si="6"/>
        <v>0</v>
      </c>
      <c r="K86" s="61">
        <f t="shared" si="5"/>
        <v>0</v>
      </c>
      <c r="L86" s="60">
        <f t="shared" si="7"/>
        <v>0</v>
      </c>
      <c r="M86" s="60">
        <f t="shared" si="8"/>
        <v>0</v>
      </c>
      <c r="N86" s="60">
        <f t="shared" si="9"/>
        <v>0</v>
      </c>
      <c r="O86" s="60">
        <f t="shared" si="10"/>
        <v>0</v>
      </c>
    </row>
    <row r="87" spans="1:15" s="7" customFormat="1" ht="15" x14ac:dyDescent="0.25">
      <c r="A87" s="70">
        <v>59</v>
      </c>
      <c r="B87" s="88" t="s">
        <v>193</v>
      </c>
      <c r="C87" s="71" t="s">
        <v>129</v>
      </c>
      <c r="D87" s="86">
        <v>1</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15" s="7" customFormat="1" ht="15" x14ac:dyDescent="0.25">
      <c r="A88" s="70">
        <v>60</v>
      </c>
      <c r="B88" s="85" t="s">
        <v>194</v>
      </c>
      <c r="C88" s="71" t="s">
        <v>129</v>
      </c>
      <c r="D88" s="86">
        <v>1</v>
      </c>
      <c r="E88" s="90"/>
      <c r="F88" s="90"/>
      <c r="G88" s="60"/>
      <c r="H88" s="60"/>
      <c r="I88" s="60"/>
      <c r="J88" s="60">
        <f t="shared" si="6"/>
        <v>0</v>
      </c>
      <c r="K88" s="61">
        <f t="shared" si="11"/>
        <v>0</v>
      </c>
      <c r="L88" s="60">
        <f t="shared" si="7"/>
        <v>0</v>
      </c>
      <c r="M88" s="60">
        <f t="shared" si="8"/>
        <v>0</v>
      </c>
      <c r="N88" s="60">
        <f t="shared" si="9"/>
        <v>0</v>
      </c>
      <c r="O88" s="60">
        <f t="shared" si="10"/>
        <v>0</v>
      </c>
    </row>
    <row r="89" spans="1:15" s="7" customFormat="1" ht="60" x14ac:dyDescent="0.25">
      <c r="A89" s="71">
        <v>63</v>
      </c>
      <c r="B89" s="88" t="s">
        <v>195</v>
      </c>
      <c r="C89" s="70" t="s">
        <v>129</v>
      </c>
      <c r="D89" s="89">
        <v>1</v>
      </c>
      <c r="E89" s="90"/>
      <c r="F89" s="90"/>
      <c r="G89" s="60"/>
      <c r="H89" s="60"/>
      <c r="I89" s="60"/>
      <c r="J89" s="60">
        <f t="shared" si="6"/>
        <v>0</v>
      </c>
      <c r="K89" s="61">
        <f t="shared" si="11"/>
        <v>0</v>
      </c>
      <c r="L89" s="60">
        <f t="shared" si="7"/>
        <v>0</v>
      </c>
      <c r="M89" s="60">
        <f t="shared" si="8"/>
        <v>0</v>
      </c>
      <c r="N89" s="60">
        <f t="shared" si="9"/>
        <v>0</v>
      </c>
      <c r="O89" s="60">
        <f t="shared" si="10"/>
        <v>0</v>
      </c>
    </row>
    <row r="90" spans="1:15" s="7" customFormat="1" ht="15" x14ac:dyDescent="0.25">
      <c r="A90" s="96"/>
      <c r="B90" s="97" t="s">
        <v>196</v>
      </c>
      <c r="C90" s="91"/>
      <c r="D90" s="92"/>
      <c r="E90" s="93"/>
      <c r="F90" s="94"/>
      <c r="G90" s="94"/>
      <c r="H90" s="94"/>
      <c r="I90" s="94"/>
      <c r="J90" s="94"/>
      <c r="K90" s="95"/>
      <c r="L90" s="94"/>
      <c r="M90" s="94"/>
      <c r="N90" s="94"/>
      <c r="O90" s="94"/>
    </row>
    <row r="91" spans="1:15" s="7" customFormat="1" ht="30" x14ac:dyDescent="0.25">
      <c r="A91" s="70">
        <v>64</v>
      </c>
      <c r="B91" s="88" t="s">
        <v>197</v>
      </c>
      <c r="C91" s="71" t="s">
        <v>133</v>
      </c>
      <c r="D91" s="89">
        <v>189</v>
      </c>
      <c r="E91" s="90"/>
      <c r="F91" s="90"/>
      <c r="G91" s="60"/>
      <c r="H91" s="60"/>
      <c r="I91" s="60"/>
      <c r="J91" s="60">
        <f t="shared" si="6"/>
        <v>0</v>
      </c>
      <c r="K91" s="61">
        <f t="shared" si="11"/>
        <v>0</v>
      </c>
      <c r="L91" s="60">
        <f t="shared" si="7"/>
        <v>0</v>
      </c>
      <c r="M91" s="60">
        <f t="shared" si="8"/>
        <v>0</v>
      </c>
      <c r="N91" s="60">
        <f t="shared" si="9"/>
        <v>0</v>
      </c>
      <c r="O91" s="60">
        <f t="shared" si="10"/>
        <v>0</v>
      </c>
    </row>
    <row r="92" spans="1:15" s="7" customFormat="1" ht="30" x14ac:dyDescent="0.25">
      <c r="A92" s="71">
        <v>65</v>
      </c>
      <c r="B92" s="88" t="s">
        <v>198</v>
      </c>
      <c r="C92" s="70" t="s">
        <v>133</v>
      </c>
      <c r="D92" s="89">
        <v>50.1</v>
      </c>
      <c r="E92" s="87"/>
      <c r="F92" s="60"/>
      <c r="G92" s="60"/>
      <c r="H92" s="60"/>
      <c r="I92" s="60"/>
      <c r="J92" s="60">
        <f t="shared" si="6"/>
        <v>0</v>
      </c>
      <c r="K92" s="61">
        <f t="shared" si="11"/>
        <v>0</v>
      </c>
      <c r="L92" s="60">
        <f t="shared" si="7"/>
        <v>0</v>
      </c>
      <c r="M92" s="60">
        <f t="shared" si="8"/>
        <v>0</v>
      </c>
      <c r="N92" s="60">
        <f t="shared" si="9"/>
        <v>0</v>
      </c>
      <c r="O92" s="60">
        <f t="shared" si="10"/>
        <v>0</v>
      </c>
    </row>
    <row r="93" spans="1:15" s="7" customFormat="1" ht="30" x14ac:dyDescent="0.25">
      <c r="A93" s="70">
        <v>66</v>
      </c>
      <c r="B93" s="88" t="s">
        <v>199</v>
      </c>
      <c r="C93" s="71" t="s">
        <v>133</v>
      </c>
      <c r="D93" s="86">
        <v>56</v>
      </c>
      <c r="E93" s="87"/>
      <c r="F93" s="60"/>
      <c r="G93" s="60"/>
      <c r="H93" s="60"/>
      <c r="I93" s="60"/>
      <c r="J93" s="60">
        <f t="shared" si="6"/>
        <v>0</v>
      </c>
      <c r="K93" s="61">
        <f t="shared" si="11"/>
        <v>0</v>
      </c>
      <c r="L93" s="60">
        <f t="shared" si="7"/>
        <v>0</v>
      </c>
      <c r="M93" s="60">
        <f t="shared" si="8"/>
        <v>0</v>
      </c>
      <c r="N93" s="60">
        <f t="shared" si="9"/>
        <v>0</v>
      </c>
      <c r="O93" s="60">
        <f t="shared" si="10"/>
        <v>0</v>
      </c>
    </row>
    <row r="94" spans="1:15" s="7" customFormat="1" ht="15" x14ac:dyDescent="0.25">
      <c r="A94" s="70">
        <v>67</v>
      </c>
      <c r="B94" s="85" t="s">
        <v>200</v>
      </c>
      <c r="C94" s="71" t="s">
        <v>133</v>
      </c>
      <c r="D94" s="86">
        <v>20</v>
      </c>
      <c r="E94" s="90"/>
      <c r="F94" s="90"/>
      <c r="G94" s="60"/>
      <c r="H94" s="60"/>
      <c r="I94" s="60"/>
      <c r="J94" s="60">
        <f t="shared" si="6"/>
        <v>0</v>
      </c>
      <c r="K94" s="61">
        <f t="shared" si="11"/>
        <v>0</v>
      </c>
      <c r="L94" s="60">
        <f t="shared" si="7"/>
        <v>0</v>
      </c>
      <c r="M94" s="60">
        <f t="shared" si="8"/>
        <v>0</v>
      </c>
      <c r="N94" s="60">
        <f t="shared" si="9"/>
        <v>0</v>
      </c>
      <c r="O94" s="60">
        <f t="shared" si="10"/>
        <v>0</v>
      </c>
    </row>
    <row r="95" spans="1:15" s="7" customFormat="1" ht="30" x14ac:dyDescent="0.25">
      <c r="A95" s="71">
        <v>68</v>
      </c>
      <c r="B95" s="88" t="s">
        <v>201</v>
      </c>
      <c r="C95" s="70" t="s">
        <v>133</v>
      </c>
      <c r="D95" s="89">
        <v>2.8</v>
      </c>
      <c r="E95" s="90"/>
      <c r="F95" s="90"/>
      <c r="G95" s="60"/>
      <c r="H95" s="60"/>
      <c r="I95" s="60"/>
      <c r="J95" s="60">
        <f t="shared" si="6"/>
        <v>0</v>
      </c>
      <c r="K95" s="61">
        <f t="shared" si="11"/>
        <v>0</v>
      </c>
      <c r="L95" s="60">
        <f t="shared" si="7"/>
        <v>0</v>
      </c>
      <c r="M95" s="60">
        <f t="shared" si="8"/>
        <v>0</v>
      </c>
      <c r="N95" s="60">
        <f t="shared" si="9"/>
        <v>0</v>
      </c>
      <c r="O95" s="60">
        <f t="shared" si="10"/>
        <v>0</v>
      </c>
    </row>
    <row r="96" spans="1:15" s="7" customFormat="1" ht="15" x14ac:dyDescent="0.25">
      <c r="A96" s="70">
        <v>69</v>
      </c>
      <c r="B96" s="88" t="s">
        <v>202</v>
      </c>
      <c r="C96" s="70" t="s">
        <v>133</v>
      </c>
      <c r="D96" s="89">
        <v>50.1</v>
      </c>
      <c r="E96" s="90"/>
      <c r="F96" s="90"/>
      <c r="G96" s="60"/>
      <c r="H96" s="60"/>
      <c r="I96" s="60"/>
      <c r="J96" s="60">
        <f t="shared" si="6"/>
        <v>0</v>
      </c>
      <c r="K96" s="61">
        <f t="shared" si="11"/>
        <v>0</v>
      </c>
      <c r="L96" s="60">
        <f t="shared" si="7"/>
        <v>0</v>
      </c>
      <c r="M96" s="60">
        <f t="shared" si="8"/>
        <v>0</v>
      </c>
      <c r="N96" s="60">
        <f t="shared" si="9"/>
        <v>0</v>
      </c>
      <c r="O96" s="60">
        <f t="shared" si="10"/>
        <v>0</v>
      </c>
    </row>
    <row r="97" spans="1:15" s="7" customFormat="1" ht="30" x14ac:dyDescent="0.25">
      <c r="A97" s="70">
        <v>70</v>
      </c>
      <c r="B97" s="88" t="s">
        <v>203</v>
      </c>
      <c r="C97" s="71" t="s">
        <v>133</v>
      </c>
      <c r="D97" s="89">
        <v>50.1</v>
      </c>
      <c r="E97" s="90"/>
      <c r="F97" s="90"/>
      <c r="G97" s="60"/>
      <c r="H97" s="60"/>
      <c r="I97" s="60"/>
      <c r="J97" s="60">
        <f t="shared" si="6"/>
        <v>0</v>
      </c>
      <c r="K97" s="61">
        <f t="shared" si="11"/>
        <v>0</v>
      </c>
      <c r="L97" s="60">
        <f t="shared" si="7"/>
        <v>0</v>
      </c>
      <c r="M97" s="60">
        <f t="shared" si="8"/>
        <v>0</v>
      </c>
      <c r="N97" s="60">
        <f t="shared" si="9"/>
        <v>0</v>
      </c>
      <c r="O97" s="60">
        <f t="shared" si="10"/>
        <v>0</v>
      </c>
    </row>
    <row r="98" spans="1:15" s="7" customFormat="1" ht="15" x14ac:dyDescent="0.25">
      <c r="A98" s="71">
        <v>71</v>
      </c>
      <c r="B98" s="88" t="s">
        <v>204</v>
      </c>
      <c r="C98" s="70" t="s">
        <v>133</v>
      </c>
      <c r="D98" s="89">
        <v>50.1</v>
      </c>
      <c r="E98" s="87"/>
      <c r="F98" s="60"/>
      <c r="G98" s="60"/>
      <c r="H98" s="60"/>
      <c r="I98" s="60"/>
      <c r="J98" s="60">
        <f t="shared" si="6"/>
        <v>0</v>
      </c>
      <c r="K98" s="61">
        <f t="shared" si="11"/>
        <v>0</v>
      </c>
      <c r="L98" s="60">
        <f t="shared" si="7"/>
        <v>0</v>
      </c>
      <c r="M98" s="60">
        <f t="shared" si="8"/>
        <v>0</v>
      </c>
      <c r="N98" s="60">
        <f t="shared" si="9"/>
        <v>0</v>
      </c>
      <c r="O98" s="60">
        <f t="shared" si="10"/>
        <v>0</v>
      </c>
    </row>
    <row r="99" spans="1:15" s="7" customFormat="1" ht="15" x14ac:dyDescent="0.25">
      <c r="A99" s="70">
        <v>72</v>
      </c>
      <c r="B99" s="88" t="s">
        <v>205</v>
      </c>
      <c r="C99" s="71" t="s">
        <v>133</v>
      </c>
      <c r="D99" s="86">
        <v>139</v>
      </c>
      <c r="E99" s="87"/>
      <c r="F99" s="60"/>
      <c r="G99" s="60"/>
      <c r="H99" s="60"/>
      <c r="I99" s="60"/>
      <c r="J99" s="60">
        <f t="shared" si="6"/>
        <v>0</v>
      </c>
      <c r="K99" s="61">
        <f t="shared" si="11"/>
        <v>0</v>
      </c>
      <c r="L99" s="60">
        <f t="shared" si="7"/>
        <v>0</v>
      </c>
      <c r="M99" s="60">
        <f t="shared" si="8"/>
        <v>0</v>
      </c>
      <c r="N99" s="60">
        <f t="shared" si="9"/>
        <v>0</v>
      </c>
      <c r="O99" s="60">
        <f t="shared" si="10"/>
        <v>0</v>
      </c>
    </row>
    <row r="100" spans="1:15" s="7" customFormat="1" ht="30" x14ac:dyDescent="0.25">
      <c r="A100" s="70">
        <v>73</v>
      </c>
      <c r="B100" s="85" t="s">
        <v>206</v>
      </c>
      <c r="C100" s="71" t="s">
        <v>133</v>
      </c>
      <c r="D100" s="86">
        <v>139</v>
      </c>
      <c r="E100" s="90"/>
      <c r="F100" s="90"/>
      <c r="G100" s="60"/>
      <c r="H100" s="60"/>
      <c r="I100" s="60"/>
      <c r="J100" s="60">
        <f t="shared" si="6"/>
        <v>0</v>
      </c>
      <c r="K100" s="61">
        <f t="shared" si="11"/>
        <v>0</v>
      </c>
      <c r="L100" s="60">
        <f t="shared" si="7"/>
        <v>0</v>
      </c>
      <c r="M100" s="60">
        <f t="shared" si="8"/>
        <v>0</v>
      </c>
      <c r="N100" s="60">
        <f t="shared" si="9"/>
        <v>0</v>
      </c>
      <c r="O100" s="60">
        <f t="shared" si="10"/>
        <v>0</v>
      </c>
    </row>
    <row r="101" spans="1:15" s="7" customFormat="1" ht="30" x14ac:dyDescent="0.25">
      <c r="A101" s="70">
        <v>74</v>
      </c>
      <c r="B101" s="85" t="s">
        <v>207</v>
      </c>
      <c r="C101" s="71" t="s">
        <v>133</v>
      </c>
      <c r="D101" s="86">
        <v>139</v>
      </c>
      <c r="E101" s="90"/>
      <c r="F101" s="90"/>
      <c r="G101" s="60"/>
      <c r="H101" s="60"/>
      <c r="I101" s="60"/>
      <c r="J101" s="60">
        <f t="shared" si="6"/>
        <v>0</v>
      </c>
      <c r="K101" s="61">
        <f t="shared" si="11"/>
        <v>0</v>
      </c>
      <c r="L101" s="60">
        <f t="shared" si="7"/>
        <v>0</v>
      </c>
      <c r="M101" s="60">
        <f t="shared" si="8"/>
        <v>0</v>
      </c>
      <c r="N101" s="60">
        <f t="shared" si="9"/>
        <v>0</v>
      </c>
      <c r="O101" s="60">
        <f t="shared" si="10"/>
        <v>0</v>
      </c>
    </row>
    <row r="102" spans="1:15" s="7" customFormat="1" ht="15" x14ac:dyDescent="0.25">
      <c r="A102" s="71">
        <v>75</v>
      </c>
      <c r="B102" s="88" t="s">
        <v>208</v>
      </c>
      <c r="C102" s="70" t="s">
        <v>133</v>
      </c>
      <c r="D102" s="89">
        <v>2.4</v>
      </c>
      <c r="E102" s="90"/>
      <c r="F102" s="90"/>
      <c r="G102" s="60"/>
      <c r="H102" s="60"/>
      <c r="I102" s="60"/>
      <c r="J102" s="60">
        <f t="shared" si="6"/>
        <v>0</v>
      </c>
      <c r="K102" s="61">
        <f t="shared" si="11"/>
        <v>0</v>
      </c>
      <c r="L102" s="60">
        <f t="shared" si="7"/>
        <v>0</v>
      </c>
      <c r="M102" s="60">
        <f t="shared" si="8"/>
        <v>0</v>
      </c>
      <c r="N102" s="60">
        <f t="shared" si="9"/>
        <v>0</v>
      </c>
      <c r="O102" s="60">
        <f t="shared" si="10"/>
        <v>0</v>
      </c>
    </row>
    <row r="103" spans="1:15" s="7" customFormat="1" ht="30" x14ac:dyDescent="0.25">
      <c r="A103" s="70">
        <v>76</v>
      </c>
      <c r="B103" s="88" t="s">
        <v>210</v>
      </c>
      <c r="C103" s="70" t="s">
        <v>133</v>
      </c>
      <c r="D103" s="89">
        <v>2.5</v>
      </c>
      <c r="E103" s="90"/>
      <c r="F103" s="90"/>
      <c r="G103" s="60"/>
      <c r="H103" s="60"/>
      <c r="I103" s="60"/>
      <c r="J103" s="60">
        <f t="shared" si="6"/>
        <v>0</v>
      </c>
      <c r="K103" s="61">
        <f t="shared" si="11"/>
        <v>0</v>
      </c>
      <c r="L103" s="60">
        <f t="shared" si="7"/>
        <v>0</v>
      </c>
      <c r="M103" s="60">
        <f t="shared" si="8"/>
        <v>0</v>
      </c>
      <c r="N103" s="60">
        <f t="shared" si="9"/>
        <v>0</v>
      </c>
      <c r="O103" s="60">
        <f t="shared" si="10"/>
        <v>0</v>
      </c>
    </row>
    <row r="104" spans="1:15" s="7" customFormat="1" ht="45" x14ac:dyDescent="0.25">
      <c r="A104" s="70">
        <v>77</v>
      </c>
      <c r="B104" s="88" t="s">
        <v>211</v>
      </c>
      <c r="C104" s="71" t="s">
        <v>133</v>
      </c>
      <c r="D104" s="89">
        <v>4.5</v>
      </c>
      <c r="E104" s="90"/>
      <c r="F104" s="90"/>
      <c r="G104" s="60"/>
      <c r="H104" s="60"/>
      <c r="I104" s="60"/>
      <c r="J104" s="60">
        <f t="shared" si="6"/>
        <v>0</v>
      </c>
      <c r="K104" s="61">
        <f t="shared" si="11"/>
        <v>0</v>
      </c>
      <c r="L104" s="60">
        <f t="shared" si="7"/>
        <v>0</v>
      </c>
      <c r="M104" s="60">
        <f t="shared" si="8"/>
        <v>0</v>
      </c>
      <c r="N104" s="60">
        <f t="shared" si="9"/>
        <v>0</v>
      </c>
      <c r="O104" s="60">
        <f t="shared" si="10"/>
        <v>0</v>
      </c>
    </row>
    <row r="105" spans="1:15" s="7" customFormat="1" ht="45" x14ac:dyDescent="0.25">
      <c r="A105" s="71">
        <v>78</v>
      </c>
      <c r="B105" s="88" t="s">
        <v>212</v>
      </c>
      <c r="C105" s="70" t="s">
        <v>133</v>
      </c>
      <c r="D105" s="89">
        <v>10.9</v>
      </c>
      <c r="E105" s="87"/>
      <c r="F105" s="60"/>
      <c r="G105" s="60"/>
      <c r="H105" s="60"/>
      <c r="I105" s="60"/>
      <c r="J105" s="60">
        <f t="shared" si="6"/>
        <v>0</v>
      </c>
      <c r="K105" s="61">
        <f t="shared" si="11"/>
        <v>0</v>
      </c>
      <c r="L105" s="60">
        <f t="shared" si="7"/>
        <v>0</v>
      </c>
      <c r="M105" s="60">
        <f t="shared" si="8"/>
        <v>0</v>
      </c>
      <c r="N105" s="60">
        <f t="shared" si="9"/>
        <v>0</v>
      </c>
      <c r="O105" s="60">
        <f t="shared" si="10"/>
        <v>0</v>
      </c>
    </row>
    <row r="106" spans="1:15" s="7" customFormat="1" ht="15" x14ac:dyDescent="0.25">
      <c r="A106" s="96"/>
      <c r="B106" s="97" t="s">
        <v>213</v>
      </c>
      <c r="C106" s="91"/>
      <c r="D106" s="92"/>
      <c r="E106" s="93"/>
      <c r="F106" s="94"/>
      <c r="G106" s="94"/>
      <c r="H106" s="94"/>
      <c r="I106" s="94"/>
      <c r="J106" s="94"/>
      <c r="K106" s="95"/>
      <c r="L106" s="94"/>
      <c r="M106" s="94"/>
      <c r="N106" s="94"/>
      <c r="O106" s="94"/>
    </row>
    <row r="107" spans="1:15" s="7" customFormat="1" ht="30" x14ac:dyDescent="0.25">
      <c r="A107" s="70">
        <v>79</v>
      </c>
      <c r="B107" s="85" t="s">
        <v>303</v>
      </c>
      <c r="C107" s="71" t="s">
        <v>129</v>
      </c>
      <c r="D107" s="86">
        <v>1</v>
      </c>
      <c r="E107" s="90"/>
      <c r="F107" s="90"/>
      <c r="G107" s="60"/>
      <c r="H107" s="60"/>
      <c r="I107" s="60"/>
      <c r="J107" s="60">
        <f t="shared" si="6"/>
        <v>0</v>
      </c>
      <c r="K107" s="61">
        <f t="shared" si="11"/>
        <v>0</v>
      </c>
      <c r="L107" s="60">
        <f t="shared" si="7"/>
        <v>0</v>
      </c>
      <c r="M107" s="60">
        <f t="shared" si="8"/>
        <v>0</v>
      </c>
      <c r="N107" s="60">
        <f t="shared" si="9"/>
        <v>0</v>
      </c>
      <c r="O107" s="60">
        <f t="shared" si="10"/>
        <v>0</v>
      </c>
    </row>
    <row r="108" spans="1:15" s="7" customFormat="1" ht="15" x14ac:dyDescent="0.25">
      <c r="A108" s="96"/>
      <c r="B108" s="97" t="s">
        <v>214</v>
      </c>
      <c r="C108" s="91"/>
      <c r="D108" s="92"/>
      <c r="E108" s="93"/>
      <c r="F108" s="94"/>
      <c r="G108" s="94"/>
      <c r="H108" s="94"/>
      <c r="I108" s="94"/>
      <c r="J108" s="94"/>
      <c r="K108" s="95"/>
      <c r="L108" s="94"/>
      <c r="M108" s="94"/>
      <c r="N108" s="94"/>
      <c r="O108" s="94"/>
    </row>
    <row r="109" spans="1:15" s="7" customFormat="1" ht="45" x14ac:dyDescent="0.25">
      <c r="A109" s="71">
        <v>80</v>
      </c>
      <c r="B109" s="88" t="s">
        <v>215</v>
      </c>
      <c r="C109" s="70" t="s">
        <v>216</v>
      </c>
      <c r="D109" s="89">
        <v>7.8</v>
      </c>
      <c r="E109" s="90"/>
      <c r="F109" s="90"/>
      <c r="G109" s="60"/>
      <c r="H109" s="60"/>
      <c r="I109" s="60"/>
      <c r="J109" s="60">
        <f t="shared" si="6"/>
        <v>0</v>
      </c>
      <c r="K109" s="61">
        <f t="shared" si="11"/>
        <v>0</v>
      </c>
      <c r="L109" s="60">
        <f t="shared" si="7"/>
        <v>0</v>
      </c>
      <c r="M109" s="60">
        <f t="shared" si="8"/>
        <v>0</v>
      </c>
      <c r="N109" s="60">
        <f t="shared" si="9"/>
        <v>0</v>
      </c>
      <c r="O109" s="60">
        <f t="shared" si="10"/>
        <v>0</v>
      </c>
    </row>
    <row r="110" spans="1:15" s="7" customFormat="1" ht="45" x14ac:dyDescent="0.25">
      <c r="A110" s="70">
        <v>81</v>
      </c>
      <c r="B110" s="88" t="s">
        <v>217</v>
      </c>
      <c r="C110" s="70" t="s">
        <v>216</v>
      </c>
      <c r="D110" s="89">
        <v>7.8</v>
      </c>
      <c r="E110" s="90"/>
      <c r="F110" s="90"/>
      <c r="G110" s="60"/>
      <c r="H110" s="60"/>
      <c r="I110" s="60"/>
      <c r="J110" s="60">
        <f t="shared" si="6"/>
        <v>0</v>
      </c>
      <c r="K110" s="61">
        <f t="shared" si="11"/>
        <v>0</v>
      </c>
      <c r="L110" s="60">
        <f t="shared" si="7"/>
        <v>0</v>
      </c>
      <c r="M110" s="60">
        <f t="shared" si="8"/>
        <v>0</v>
      </c>
      <c r="N110" s="60">
        <f t="shared" si="9"/>
        <v>0</v>
      </c>
      <c r="O110" s="60">
        <f t="shared" si="10"/>
        <v>0</v>
      </c>
    </row>
    <row r="111" spans="1:15" s="7" customFormat="1" ht="15" x14ac:dyDescent="0.25">
      <c r="A111" s="70">
        <v>82</v>
      </c>
      <c r="B111" s="85" t="s">
        <v>218</v>
      </c>
      <c r="C111" s="71" t="s">
        <v>133</v>
      </c>
      <c r="D111" s="86">
        <v>50.1</v>
      </c>
      <c r="E111" s="90"/>
      <c r="F111" s="90"/>
      <c r="G111" s="60"/>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ref="G112:G120" si="12">ROUND(E112*F112,2)</f>
        <v>0</v>
      </c>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130"/>
  <sheetViews>
    <sheetView topLeftCell="A10" zoomScale="90" zoomScaleNormal="90" workbookViewId="0">
      <selection activeCell="E22" sqref="E22:I101"/>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109</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457</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30" x14ac:dyDescent="0.25">
      <c r="A22" s="71">
        <v>1</v>
      </c>
      <c r="B22" s="88" t="s">
        <v>128</v>
      </c>
      <c r="C22" s="71" t="s">
        <v>129</v>
      </c>
      <c r="D22" s="89">
        <v>1</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60" x14ac:dyDescent="0.25">
      <c r="A23" s="70">
        <v>2</v>
      </c>
      <c r="B23" s="88" t="s">
        <v>130</v>
      </c>
      <c r="C23" s="70" t="s">
        <v>129</v>
      </c>
      <c r="D23" s="89">
        <v>1</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16" s="7" customFormat="1" ht="15" x14ac:dyDescent="0.25">
      <c r="A24" s="96"/>
      <c r="B24" s="97" t="s">
        <v>131</v>
      </c>
      <c r="C24" s="91"/>
      <c r="D24" s="92"/>
      <c r="E24" s="93"/>
      <c r="F24" s="94"/>
      <c r="G24" s="94"/>
      <c r="H24" s="94"/>
      <c r="I24" s="94"/>
      <c r="J24" s="94"/>
      <c r="K24" s="95"/>
      <c r="L24" s="94"/>
      <c r="M24" s="94"/>
      <c r="N24" s="94"/>
      <c r="O24" s="94"/>
    </row>
    <row r="25" spans="1:16" s="7" customFormat="1" ht="30" x14ac:dyDescent="0.25">
      <c r="A25" s="71">
        <v>3</v>
      </c>
      <c r="B25" s="88" t="s">
        <v>132</v>
      </c>
      <c r="C25" s="70" t="s">
        <v>133</v>
      </c>
      <c r="D25" s="86">
        <v>2.7</v>
      </c>
      <c r="E25" s="87"/>
      <c r="F25" s="60"/>
      <c r="G25" s="60"/>
      <c r="H25" s="60"/>
      <c r="I25" s="60"/>
      <c r="J25" s="60">
        <f t="shared" si="0"/>
        <v>0</v>
      </c>
      <c r="K25" s="61">
        <f t="shared" si="5"/>
        <v>0</v>
      </c>
      <c r="L25" s="60">
        <f t="shared" si="1"/>
        <v>0</v>
      </c>
      <c r="M25" s="60">
        <f t="shared" si="2"/>
        <v>0</v>
      </c>
      <c r="N25" s="60">
        <f t="shared" si="3"/>
        <v>0</v>
      </c>
      <c r="O25" s="60">
        <f t="shared" si="4"/>
        <v>0</v>
      </c>
    </row>
    <row r="26" spans="1:16" s="7" customFormat="1" ht="15" x14ac:dyDescent="0.25">
      <c r="A26" s="70">
        <v>4</v>
      </c>
      <c r="B26" s="85" t="s">
        <v>134</v>
      </c>
      <c r="C26" s="71" t="s">
        <v>133</v>
      </c>
      <c r="D26" s="86">
        <v>26.1</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30" x14ac:dyDescent="0.25">
      <c r="A27" s="70">
        <v>5</v>
      </c>
      <c r="B27" s="88" t="s">
        <v>137</v>
      </c>
      <c r="C27" s="71" t="s">
        <v>133</v>
      </c>
      <c r="D27" s="89">
        <v>6.2</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15" x14ac:dyDescent="0.25">
      <c r="A28" s="71">
        <v>6</v>
      </c>
      <c r="B28" s="88" t="s">
        <v>138</v>
      </c>
      <c r="C28" s="71" t="s">
        <v>133</v>
      </c>
      <c r="D28" s="89">
        <v>8.8000000000000007</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15" x14ac:dyDescent="0.25">
      <c r="A29" s="70">
        <v>7</v>
      </c>
      <c r="B29" s="88" t="s">
        <v>365</v>
      </c>
      <c r="C29" s="71" t="s">
        <v>129</v>
      </c>
      <c r="D29" s="89">
        <v>2</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30" x14ac:dyDescent="0.25">
      <c r="A30" s="70">
        <v>8</v>
      </c>
      <c r="B30" s="88" t="s">
        <v>458</v>
      </c>
      <c r="C30" s="71" t="s">
        <v>129</v>
      </c>
      <c r="D30" s="89">
        <v>1</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15" x14ac:dyDescent="0.25">
      <c r="A31" s="71">
        <v>9</v>
      </c>
      <c r="B31" s="88" t="s">
        <v>459</v>
      </c>
      <c r="C31" s="71" t="s">
        <v>133</v>
      </c>
      <c r="D31" s="86">
        <v>28.8</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30" x14ac:dyDescent="0.25">
      <c r="A32" s="70">
        <v>10</v>
      </c>
      <c r="B32" s="85" t="s">
        <v>343</v>
      </c>
      <c r="C32" s="70" t="s">
        <v>133</v>
      </c>
      <c r="D32" s="86">
        <v>19.5</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15" x14ac:dyDescent="0.25">
      <c r="A33" s="70">
        <v>11</v>
      </c>
      <c r="B33" s="88" t="s">
        <v>140</v>
      </c>
      <c r="C33" s="70" t="s">
        <v>141</v>
      </c>
      <c r="D33" s="89">
        <v>40</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15" x14ac:dyDescent="0.25">
      <c r="A34" s="71">
        <v>12</v>
      </c>
      <c r="B34" s="88" t="s">
        <v>142</v>
      </c>
      <c r="C34" s="71" t="s">
        <v>129</v>
      </c>
      <c r="D34" s="89">
        <v>1</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30" x14ac:dyDescent="0.25">
      <c r="A35" s="70">
        <v>13</v>
      </c>
      <c r="B35" s="88" t="s">
        <v>143</v>
      </c>
      <c r="C35" s="70" t="s">
        <v>129</v>
      </c>
      <c r="D35" s="89">
        <v>1</v>
      </c>
      <c r="E35" s="87"/>
      <c r="F35" s="60"/>
      <c r="G35" s="60"/>
      <c r="H35" s="60"/>
      <c r="I35" s="60"/>
      <c r="J35" s="60">
        <f t="shared" si="0"/>
        <v>0</v>
      </c>
      <c r="K35" s="61">
        <f t="shared" si="5"/>
        <v>0</v>
      </c>
      <c r="L35" s="60">
        <f t="shared" si="1"/>
        <v>0</v>
      </c>
      <c r="M35" s="60">
        <f t="shared" si="2"/>
        <v>0</v>
      </c>
      <c r="N35" s="60">
        <f t="shared" si="3"/>
        <v>0</v>
      </c>
      <c r="O35" s="60">
        <f t="shared" si="4"/>
        <v>0</v>
      </c>
    </row>
    <row r="36" spans="1:15" s="7" customFormat="1" ht="30" x14ac:dyDescent="0.25">
      <c r="A36" s="70">
        <v>14</v>
      </c>
      <c r="B36" s="88" t="s">
        <v>144</v>
      </c>
      <c r="C36" s="70" t="s">
        <v>129</v>
      </c>
      <c r="D36" s="89">
        <v>1</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15" x14ac:dyDescent="0.25">
      <c r="A37" s="71">
        <v>15</v>
      </c>
      <c r="B37" s="88" t="s">
        <v>146</v>
      </c>
      <c r="C37" s="70" t="s">
        <v>129</v>
      </c>
      <c r="D37" s="89">
        <v>2</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30" x14ac:dyDescent="0.25">
      <c r="A38" s="70">
        <v>16</v>
      </c>
      <c r="B38" s="88" t="s">
        <v>147</v>
      </c>
      <c r="C38" s="71" t="s">
        <v>148</v>
      </c>
      <c r="D38" s="86">
        <v>10</v>
      </c>
      <c r="E38" s="87"/>
      <c r="F38" s="60"/>
      <c r="G38" s="60"/>
      <c r="H38" s="60"/>
      <c r="I38" s="60"/>
      <c r="J38" s="60">
        <f t="shared" si="0"/>
        <v>0</v>
      </c>
      <c r="K38" s="61">
        <f t="shared" si="5"/>
        <v>0</v>
      </c>
      <c r="L38" s="60">
        <f t="shared" si="1"/>
        <v>0</v>
      </c>
      <c r="M38" s="60">
        <f t="shared" si="2"/>
        <v>0</v>
      </c>
      <c r="N38" s="60">
        <f t="shared" si="3"/>
        <v>0</v>
      </c>
      <c r="O38" s="60">
        <f t="shared" si="4"/>
        <v>0</v>
      </c>
    </row>
    <row r="39" spans="1:15" s="7" customFormat="1" ht="30" x14ac:dyDescent="0.25">
      <c r="A39" s="70">
        <v>17</v>
      </c>
      <c r="B39" s="85" t="s">
        <v>149</v>
      </c>
      <c r="C39" s="71" t="s">
        <v>141</v>
      </c>
      <c r="D39" s="86">
        <v>2.5</v>
      </c>
      <c r="E39" s="90"/>
      <c r="F39" s="90"/>
      <c r="G39" s="60"/>
      <c r="H39" s="60"/>
      <c r="I39" s="60"/>
      <c r="J39" s="60">
        <f t="shared" si="0"/>
        <v>0</v>
      </c>
      <c r="K39" s="61">
        <f t="shared" si="5"/>
        <v>0</v>
      </c>
      <c r="L39" s="60">
        <f t="shared" si="1"/>
        <v>0</v>
      </c>
      <c r="M39" s="60">
        <f t="shared" si="2"/>
        <v>0</v>
      </c>
      <c r="N39" s="60">
        <f t="shared" si="3"/>
        <v>0</v>
      </c>
      <c r="O39" s="60">
        <f t="shared" si="4"/>
        <v>0</v>
      </c>
    </row>
    <row r="40" spans="1:15" s="7" customFormat="1" ht="15" x14ac:dyDescent="0.25">
      <c r="A40" s="71">
        <v>18</v>
      </c>
      <c r="B40" s="88" t="s">
        <v>150</v>
      </c>
      <c r="C40" s="70" t="s">
        <v>151</v>
      </c>
      <c r="D40" s="89">
        <v>2</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30" x14ac:dyDescent="0.25">
      <c r="A41" s="70">
        <v>19</v>
      </c>
      <c r="B41" s="88" t="s">
        <v>294</v>
      </c>
      <c r="C41" s="70" t="s">
        <v>129</v>
      </c>
      <c r="D41" s="89">
        <v>1</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15" x14ac:dyDescent="0.25">
      <c r="A42" s="96"/>
      <c r="B42" s="97" t="s">
        <v>153</v>
      </c>
      <c r="C42" s="91"/>
      <c r="D42" s="92"/>
      <c r="E42" s="93"/>
      <c r="F42" s="94"/>
      <c r="G42" s="94"/>
      <c r="H42" s="94"/>
      <c r="I42" s="94"/>
      <c r="J42" s="94"/>
      <c r="K42" s="95"/>
      <c r="L42" s="94"/>
      <c r="M42" s="94"/>
      <c r="N42" s="94"/>
      <c r="O42" s="94"/>
    </row>
    <row r="43" spans="1:15" s="7" customFormat="1" ht="180" x14ac:dyDescent="0.25">
      <c r="A43" s="71">
        <v>20</v>
      </c>
      <c r="B43" s="88" t="s">
        <v>154</v>
      </c>
      <c r="C43" s="70" t="s">
        <v>133</v>
      </c>
      <c r="D43" s="89">
        <v>6.2</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60" x14ac:dyDescent="0.25">
      <c r="A44" s="70">
        <v>21</v>
      </c>
      <c r="B44" s="88" t="s">
        <v>296</v>
      </c>
      <c r="C44" s="71" t="s">
        <v>133</v>
      </c>
      <c r="D44" s="86">
        <v>3.6</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45" x14ac:dyDescent="0.25">
      <c r="A45" s="70">
        <v>22</v>
      </c>
      <c r="B45" s="85" t="s">
        <v>297</v>
      </c>
      <c r="C45" s="71" t="s">
        <v>133</v>
      </c>
      <c r="D45" s="86">
        <v>1.5</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75" x14ac:dyDescent="0.25">
      <c r="A46" s="71">
        <v>23</v>
      </c>
      <c r="B46" s="88" t="s">
        <v>155</v>
      </c>
      <c r="C46" s="70" t="s">
        <v>129</v>
      </c>
      <c r="D46" s="89">
        <v>1</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30" x14ac:dyDescent="0.25">
      <c r="A47" s="70">
        <v>24</v>
      </c>
      <c r="B47" s="88" t="s">
        <v>299</v>
      </c>
      <c r="C47" s="70" t="s">
        <v>129</v>
      </c>
      <c r="D47" s="89">
        <v>1</v>
      </c>
      <c r="E47" s="90"/>
      <c r="F47" s="90"/>
      <c r="G47" s="60"/>
      <c r="H47" s="60"/>
      <c r="I47" s="60"/>
      <c r="J47" s="60">
        <f t="shared" si="0"/>
        <v>0</v>
      </c>
      <c r="K47" s="61">
        <f t="shared" si="5"/>
        <v>0</v>
      </c>
      <c r="L47" s="60">
        <f t="shared" si="1"/>
        <v>0</v>
      </c>
      <c r="M47" s="60">
        <f t="shared" si="2"/>
        <v>0</v>
      </c>
      <c r="N47" s="60">
        <f t="shared" si="3"/>
        <v>0</v>
      </c>
      <c r="O47" s="60">
        <f t="shared" si="4"/>
        <v>0</v>
      </c>
    </row>
    <row r="48" spans="1:15" s="7" customFormat="1" ht="30" x14ac:dyDescent="0.25">
      <c r="A48" s="70">
        <v>25</v>
      </c>
      <c r="B48" s="88" t="s">
        <v>460</v>
      </c>
      <c r="C48" s="71" t="s">
        <v>133</v>
      </c>
      <c r="D48" s="89">
        <v>2.7</v>
      </c>
      <c r="E48" s="90"/>
      <c r="F48" s="90"/>
      <c r="G48" s="60"/>
      <c r="H48" s="60"/>
      <c r="I48" s="60"/>
      <c r="J48" s="60">
        <f t="shared" si="0"/>
        <v>0</v>
      </c>
      <c r="K48" s="61">
        <f t="shared" si="5"/>
        <v>0</v>
      </c>
      <c r="L48" s="60">
        <f t="shared" si="1"/>
        <v>0</v>
      </c>
      <c r="M48" s="60">
        <f t="shared" si="2"/>
        <v>0</v>
      </c>
      <c r="N48" s="60">
        <f t="shared" si="3"/>
        <v>0</v>
      </c>
      <c r="O48" s="60">
        <f t="shared" si="4"/>
        <v>0</v>
      </c>
    </row>
    <row r="49" spans="1:15" s="7" customFormat="1" ht="30" x14ac:dyDescent="0.25">
      <c r="A49" s="71">
        <v>26</v>
      </c>
      <c r="B49" s="88" t="s">
        <v>159</v>
      </c>
      <c r="C49" s="70" t="s">
        <v>133</v>
      </c>
      <c r="D49" s="89">
        <v>3.5</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15" x14ac:dyDescent="0.25">
      <c r="A50" s="70">
        <v>27</v>
      </c>
      <c r="B50" s="88" t="s">
        <v>160</v>
      </c>
      <c r="C50" s="71" t="s">
        <v>133</v>
      </c>
      <c r="D50" s="86">
        <v>2.7</v>
      </c>
      <c r="E50" s="87"/>
      <c r="F50" s="60"/>
      <c r="G50" s="60"/>
      <c r="H50" s="60"/>
      <c r="I50" s="60"/>
      <c r="J50" s="60">
        <f t="shared" si="0"/>
        <v>0</v>
      </c>
      <c r="K50" s="61">
        <f t="shared" si="5"/>
        <v>0</v>
      </c>
      <c r="L50" s="60">
        <f t="shared" si="1"/>
        <v>0</v>
      </c>
      <c r="M50" s="60">
        <f t="shared" si="2"/>
        <v>0</v>
      </c>
      <c r="N50" s="60">
        <f t="shared" si="3"/>
        <v>0</v>
      </c>
      <c r="O50" s="60">
        <f t="shared" si="4"/>
        <v>0</v>
      </c>
    </row>
    <row r="51" spans="1:15" s="7" customFormat="1" ht="45" x14ac:dyDescent="0.25">
      <c r="A51" s="70">
        <v>28</v>
      </c>
      <c r="B51" s="85" t="s">
        <v>163</v>
      </c>
      <c r="C51" s="71" t="s">
        <v>133</v>
      </c>
      <c r="D51" s="86">
        <v>26.1</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30" x14ac:dyDescent="0.25">
      <c r="A52" s="71">
        <v>29</v>
      </c>
      <c r="B52" s="88" t="s">
        <v>164</v>
      </c>
      <c r="C52" s="70" t="s">
        <v>129</v>
      </c>
      <c r="D52" s="89">
        <v>3</v>
      </c>
      <c r="E52" s="90"/>
      <c r="F52" s="90"/>
      <c r="G52" s="60"/>
      <c r="H52" s="60"/>
      <c r="I52" s="60"/>
      <c r="J52" s="60">
        <f t="shared" si="0"/>
        <v>0</v>
      </c>
      <c r="K52" s="61">
        <f t="shared" si="5"/>
        <v>0</v>
      </c>
      <c r="L52" s="60">
        <f t="shared" si="1"/>
        <v>0</v>
      </c>
      <c r="M52" s="60">
        <f t="shared" si="2"/>
        <v>0</v>
      </c>
      <c r="N52" s="60">
        <f t="shared" si="3"/>
        <v>0</v>
      </c>
      <c r="O52" s="60">
        <f t="shared" si="4"/>
        <v>0</v>
      </c>
    </row>
    <row r="53" spans="1:15" s="7" customFormat="1" ht="15" x14ac:dyDescent="0.25">
      <c r="A53" s="96"/>
      <c r="B53" s="97" t="s">
        <v>166</v>
      </c>
      <c r="C53" s="91"/>
      <c r="D53" s="92"/>
      <c r="E53" s="93"/>
      <c r="F53" s="94"/>
      <c r="G53" s="94"/>
      <c r="H53" s="94"/>
      <c r="I53" s="94"/>
      <c r="J53" s="94"/>
      <c r="K53" s="95"/>
      <c r="L53" s="94"/>
      <c r="M53" s="94"/>
      <c r="N53" s="94"/>
      <c r="O53" s="94"/>
    </row>
    <row r="54" spans="1:15" s="7" customFormat="1" ht="15" x14ac:dyDescent="0.25">
      <c r="A54" s="70">
        <v>30</v>
      </c>
      <c r="B54" s="88" t="s">
        <v>167</v>
      </c>
      <c r="C54" s="71" t="s">
        <v>129</v>
      </c>
      <c r="D54" s="89">
        <v>2</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15" x14ac:dyDescent="0.25">
      <c r="A55" s="71">
        <v>31</v>
      </c>
      <c r="B55" s="88" t="s">
        <v>168</v>
      </c>
      <c r="C55" s="70" t="s">
        <v>129</v>
      </c>
      <c r="D55" s="89">
        <v>2</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30" x14ac:dyDescent="0.25">
      <c r="A56" s="70">
        <v>32</v>
      </c>
      <c r="B56" s="88" t="s">
        <v>169</v>
      </c>
      <c r="C56" s="71" t="s">
        <v>129</v>
      </c>
      <c r="D56" s="86">
        <v>2</v>
      </c>
      <c r="E56" s="87"/>
      <c r="F56" s="60"/>
      <c r="G56" s="60"/>
      <c r="H56" s="60"/>
      <c r="I56" s="60"/>
      <c r="J56" s="60">
        <f t="shared" si="0"/>
        <v>0</v>
      </c>
      <c r="K56" s="61">
        <f t="shared" si="5"/>
        <v>0</v>
      </c>
      <c r="L56" s="60">
        <f t="shared" si="1"/>
        <v>0</v>
      </c>
      <c r="M56" s="60">
        <f t="shared" si="2"/>
        <v>0</v>
      </c>
      <c r="N56" s="60">
        <f t="shared" si="3"/>
        <v>0</v>
      </c>
      <c r="O56" s="60">
        <f t="shared" si="4"/>
        <v>0</v>
      </c>
    </row>
    <row r="57" spans="1:15" s="7" customFormat="1" ht="30" x14ac:dyDescent="0.25">
      <c r="A57" s="70">
        <v>33</v>
      </c>
      <c r="B57" s="85" t="s">
        <v>170</v>
      </c>
      <c r="C57" s="71" t="s">
        <v>129</v>
      </c>
      <c r="D57" s="86">
        <v>5</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45" x14ac:dyDescent="0.25">
      <c r="A58" s="71">
        <v>34</v>
      </c>
      <c r="B58" s="88" t="s">
        <v>171</v>
      </c>
      <c r="C58" s="70" t="s">
        <v>141</v>
      </c>
      <c r="D58" s="89">
        <v>7</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15" x14ac:dyDescent="0.25">
      <c r="A59" s="70">
        <v>35</v>
      </c>
      <c r="B59" s="88" t="s">
        <v>172</v>
      </c>
      <c r="C59" s="70" t="s">
        <v>173</v>
      </c>
      <c r="D59" s="89">
        <v>7.0000000000000007E-2</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60" x14ac:dyDescent="0.25">
      <c r="A60" s="70">
        <v>36</v>
      </c>
      <c r="B60" s="88" t="s">
        <v>174</v>
      </c>
      <c r="C60" s="71" t="s">
        <v>141</v>
      </c>
      <c r="D60" s="89">
        <v>2.5</v>
      </c>
      <c r="E60" s="90"/>
      <c r="F60" s="90"/>
      <c r="G60" s="60"/>
      <c r="H60" s="60"/>
      <c r="I60" s="60"/>
      <c r="J60" s="60">
        <f t="shared" si="0"/>
        <v>0</v>
      </c>
      <c r="K60" s="61">
        <f t="shared" si="5"/>
        <v>0</v>
      </c>
      <c r="L60" s="60">
        <f t="shared" si="1"/>
        <v>0</v>
      </c>
      <c r="M60" s="60">
        <f t="shared" si="2"/>
        <v>0</v>
      </c>
      <c r="N60" s="60">
        <f t="shared" si="3"/>
        <v>0</v>
      </c>
      <c r="O60" s="60">
        <f t="shared" si="4"/>
        <v>0</v>
      </c>
    </row>
    <row r="61" spans="1:15" s="7" customFormat="1" ht="45" x14ac:dyDescent="0.25">
      <c r="A61" s="71">
        <v>37</v>
      </c>
      <c r="B61" s="88" t="s">
        <v>175</v>
      </c>
      <c r="C61" s="70" t="s">
        <v>129</v>
      </c>
      <c r="D61" s="89">
        <v>1</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45" x14ac:dyDescent="0.25">
      <c r="A62" s="70">
        <v>38</v>
      </c>
      <c r="B62" s="88" t="s">
        <v>176</v>
      </c>
      <c r="C62" s="71" t="s">
        <v>129</v>
      </c>
      <c r="D62" s="86">
        <v>1</v>
      </c>
      <c r="E62" s="87"/>
      <c r="F62" s="60"/>
      <c r="G62" s="60"/>
      <c r="H62" s="60"/>
      <c r="I62" s="60"/>
      <c r="J62" s="60">
        <f t="shared" si="0"/>
        <v>0</v>
      </c>
      <c r="K62" s="61">
        <f t="shared" si="5"/>
        <v>0</v>
      </c>
      <c r="L62" s="60">
        <f t="shared" si="1"/>
        <v>0</v>
      </c>
      <c r="M62" s="60">
        <f t="shared" si="2"/>
        <v>0</v>
      </c>
      <c r="N62" s="60">
        <f t="shared" si="3"/>
        <v>0</v>
      </c>
      <c r="O62" s="60">
        <f t="shared" si="4"/>
        <v>0</v>
      </c>
    </row>
    <row r="63" spans="1:15" s="7" customFormat="1" ht="45" x14ac:dyDescent="0.25">
      <c r="A63" s="70">
        <v>39</v>
      </c>
      <c r="B63" s="85" t="s">
        <v>177</v>
      </c>
      <c r="C63" s="71" t="s">
        <v>129</v>
      </c>
      <c r="D63" s="86">
        <v>1</v>
      </c>
      <c r="E63" s="90"/>
      <c r="F63" s="90"/>
      <c r="G63" s="60"/>
      <c r="H63" s="60"/>
      <c r="I63" s="60"/>
      <c r="J63" s="60">
        <f t="shared" si="0"/>
        <v>0</v>
      </c>
      <c r="K63" s="61">
        <f t="shared" si="5"/>
        <v>0</v>
      </c>
      <c r="L63" s="60">
        <f t="shared" si="1"/>
        <v>0</v>
      </c>
      <c r="M63" s="60">
        <f t="shared" si="2"/>
        <v>0</v>
      </c>
      <c r="N63" s="60">
        <f t="shared" si="3"/>
        <v>0</v>
      </c>
      <c r="O63" s="60">
        <f t="shared" si="4"/>
        <v>0</v>
      </c>
    </row>
    <row r="64" spans="1:15" s="7" customFormat="1" ht="45" x14ac:dyDescent="0.25">
      <c r="A64" s="71">
        <v>40</v>
      </c>
      <c r="B64" s="88" t="s">
        <v>178</v>
      </c>
      <c r="C64" s="70" t="s">
        <v>129</v>
      </c>
      <c r="D64" s="89">
        <v>1</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15" x14ac:dyDescent="0.25">
      <c r="A65" s="70">
        <v>41</v>
      </c>
      <c r="B65" s="88" t="s">
        <v>370</v>
      </c>
      <c r="C65" s="70" t="s">
        <v>129</v>
      </c>
      <c r="D65" s="89">
        <v>1</v>
      </c>
      <c r="E65" s="90"/>
      <c r="F65" s="90"/>
      <c r="G65" s="60"/>
      <c r="H65" s="60"/>
      <c r="I65" s="60"/>
      <c r="J65" s="60">
        <f t="shared" si="0"/>
        <v>0</v>
      </c>
      <c r="K65" s="61">
        <f t="shared" si="5"/>
        <v>0</v>
      </c>
      <c r="L65" s="60">
        <f t="shared" si="1"/>
        <v>0</v>
      </c>
      <c r="M65" s="60">
        <f t="shared" si="2"/>
        <v>0</v>
      </c>
      <c r="N65" s="60">
        <f t="shared" si="3"/>
        <v>0</v>
      </c>
      <c r="O65" s="60">
        <f t="shared" si="4"/>
        <v>0</v>
      </c>
    </row>
    <row r="66" spans="1:15" s="7" customFormat="1" ht="15" x14ac:dyDescent="0.25">
      <c r="A66" s="70">
        <v>42</v>
      </c>
      <c r="B66" s="88" t="s">
        <v>180</v>
      </c>
      <c r="C66" s="71" t="s">
        <v>129</v>
      </c>
      <c r="D66" s="89">
        <v>1</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30" x14ac:dyDescent="0.25">
      <c r="A67" s="71">
        <v>43</v>
      </c>
      <c r="B67" s="88" t="s">
        <v>181</v>
      </c>
      <c r="C67" s="70" t="s">
        <v>129</v>
      </c>
      <c r="D67" s="89">
        <v>2</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15" x14ac:dyDescent="0.25">
      <c r="A68" s="96"/>
      <c r="B68" s="97" t="s">
        <v>183</v>
      </c>
      <c r="C68" s="91"/>
      <c r="D68" s="92"/>
      <c r="E68" s="93"/>
      <c r="F68" s="94"/>
      <c r="G68" s="94"/>
      <c r="H68" s="94"/>
      <c r="I68" s="94"/>
      <c r="J68" s="94"/>
      <c r="K68" s="95"/>
      <c r="L68" s="94"/>
      <c r="M68" s="94"/>
      <c r="N68" s="94"/>
      <c r="O68" s="94"/>
    </row>
    <row r="69" spans="1:15" s="7" customFormat="1" ht="45" x14ac:dyDescent="0.25">
      <c r="A69" s="70">
        <v>44</v>
      </c>
      <c r="B69" s="85" t="s">
        <v>414</v>
      </c>
      <c r="C69" s="71" t="s">
        <v>129</v>
      </c>
      <c r="D69" s="86">
        <v>1</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45" x14ac:dyDescent="0.25">
      <c r="A70" s="71"/>
      <c r="B70" s="88" t="s">
        <v>185</v>
      </c>
      <c r="C70" s="70" t="s">
        <v>129</v>
      </c>
      <c r="D70" s="89">
        <v>1</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60" x14ac:dyDescent="0.25">
      <c r="A71" s="70"/>
      <c r="B71" s="88" t="s">
        <v>186</v>
      </c>
      <c r="C71" s="70" t="s">
        <v>129</v>
      </c>
      <c r="D71" s="89">
        <v>1</v>
      </c>
      <c r="E71" s="90"/>
      <c r="F71" s="90"/>
      <c r="G71" s="60"/>
      <c r="H71" s="60"/>
      <c r="I71" s="60"/>
      <c r="J71" s="60">
        <f t="shared" si="0"/>
        <v>0</v>
      </c>
      <c r="K71" s="61">
        <f t="shared" si="5"/>
        <v>0</v>
      </c>
      <c r="L71" s="60">
        <f t="shared" si="1"/>
        <v>0</v>
      </c>
      <c r="M71" s="60">
        <f t="shared" si="2"/>
        <v>0</v>
      </c>
      <c r="N71" s="60">
        <f t="shared" si="3"/>
        <v>0</v>
      </c>
      <c r="O71" s="60">
        <f t="shared" si="4"/>
        <v>0</v>
      </c>
    </row>
    <row r="72" spans="1:15" s="7" customFormat="1" ht="60" x14ac:dyDescent="0.25">
      <c r="A72" s="70">
        <v>45</v>
      </c>
      <c r="B72" s="88" t="s">
        <v>188</v>
      </c>
      <c r="C72" s="71" t="s">
        <v>141</v>
      </c>
      <c r="D72" s="89">
        <v>40</v>
      </c>
      <c r="E72" s="90"/>
      <c r="F72" s="90"/>
      <c r="G72" s="60"/>
      <c r="H72" s="60"/>
      <c r="I72" s="60"/>
      <c r="J72" s="60">
        <f t="shared" si="0"/>
        <v>0</v>
      </c>
      <c r="K72" s="61">
        <f t="shared" si="5"/>
        <v>0</v>
      </c>
      <c r="L72" s="60">
        <f t="shared" si="1"/>
        <v>0</v>
      </c>
      <c r="M72" s="60">
        <f t="shared" si="2"/>
        <v>0</v>
      </c>
      <c r="N72" s="60">
        <f t="shared" si="3"/>
        <v>0</v>
      </c>
      <c r="O72" s="60">
        <f t="shared" si="4"/>
        <v>0</v>
      </c>
    </row>
    <row r="73" spans="1:15" s="7" customFormat="1" ht="30" x14ac:dyDescent="0.25">
      <c r="A73" s="71">
        <v>46</v>
      </c>
      <c r="B73" s="88" t="s">
        <v>189</v>
      </c>
      <c r="C73" s="70" t="s">
        <v>129</v>
      </c>
      <c r="D73" s="89">
        <v>4</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45" x14ac:dyDescent="0.25">
      <c r="A74" s="70">
        <v>47</v>
      </c>
      <c r="B74" s="88" t="s">
        <v>190</v>
      </c>
      <c r="C74" s="71" t="s">
        <v>129</v>
      </c>
      <c r="D74" s="86">
        <v>8</v>
      </c>
      <c r="E74" s="87"/>
      <c r="F74" s="60"/>
      <c r="G74" s="60"/>
      <c r="H74" s="60"/>
      <c r="I74" s="60"/>
      <c r="J74" s="60">
        <f t="shared" si="0"/>
        <v>0</v>
      </c>
      <c r="K74" s="61">
        <f t="shared" si="5"/>
        <v>0</v>
      </c>
      <c r="L74" s="60">
        <f t="shared" si="1"/>
        <v>0</v>
      </c>
      <c r="M74" s="60">
        <f t="shared" si="2"/>
        <v>0</v>
      </c>
      <c r="N74" s="60">
        <f t="shared" si="3"/>
        <v>0</v>
      </c>
      <c r="O74" s="60">
        <f t="shared" si="4"/>
        <v>0</v>
      </c>
    </row>
    <row r="75" spans="1:15" s="7" customFormat="1" ht="30" x14ac:dyDescent="0.25">
      <c r="A75" s="70">
        <v>48</v>
      </c>
      <c r="B75" s="85" t="s">
        <v>191</v>
      </c>
      <c r="C75" s="71" t="s">
        <v>129</v>
      </c>
      <c r="D75" s="86">
        <v>3</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15" x14ac:dyDescent="0.25">
      <c r="A76" s="71">
        <v>49</v>
      </c>
      <c r="B76" s="88" t="s">
        <v>192</v>
      </c>
      <c r="C76" s="70" t="s">
        <v>129</v>
      </c>
      <c r="D76" s="89">
        <v>1</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15" x14ac:dyDescent="0.25">
      <c r="A77" s="70">
        <v>50</v>
      </c>
      <c r="B77" s="88" t="s">
        <v>193</v>
      </c>
      <c r="C77" s="70" t="s">
        <v>129</v>
      </c>
      <c r="D77" s="89">
        <v>1</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15" x14ac:dyDescent="0.25">
      <c r="A78" s="70">
        <v>51</v>
      </c>
      <c r="B78" s="88" t="s">
        <v>194</v>
      </c>
      <c r="C78" s="71" t="s">
        <v>129</v>
      </c>
      <c r="D78" s="89">
        <v>1</v>
      </c>
      <c r="E78" s="90"/>
      <c r="F78" s="90"/>
      <c r="G78" s="60"/>
      <c r="H78" s="60"/>
      <c r="I78" s="60"/>
      <c r="J78" s="60">
        <f t="shared" si="0"/>
        <v>0</v>
      </c>
      <c r="K78" s="61">
        <f t="shared" si="5"/>
        <v>0</v>
      </c>
      <c r="L78" s="60">
        <f t="shared" si="1"/>
        <v>0</v>
      </c>
      <c r="M78" s="60">
        <f t="shared" si="2"/>
        <v>0</v>
      </c>
      <c r="N78" s="60">
        <f t="shared" si="3"/>
        <v>0</v>
      </c>
      <c r="O78" s="60">
        <f t="shared" si="4"/>
        <v>0</v>
      </c>
    </row>
    <row r="79" spans="1:15" s="7" customFormat="1" ht="60" x14ac:dyDescent="0.25">
      <c r="A79" s="71">
        <v>54</v>
      </c>
      <c r="B79" s="88" t="s">
        <v>195</v>
      </c>
      <c r="C79" s="70" t="s">
        <v>129</v>
      </c>
      <c r="D79" s="89">
        <v>1</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15" x14ac:dyDescent="0.25">
      <c r="A80" s="96"/>
      <c r="B80" s="97" t="s">
        <v>196</v>
      </c>
      <c r="C80" s="91"/>
      <c r="D80" s="92"/>
      <c r="E80" s="93"/>
      <c r="F80" s="94"/>
      <c r="G80" s="94"/>
      <c r="H80" s="94"/>
      <c r="I80" s="94"/>
      <c r="J80" s="94"/>
      <c r="K80" s="95"/>
      <c r="L80" s="94"/>
      <c r="M80" s="94"/>
      <c r="N80" s="94"/>
      <c r="O80" s="94"/>
    </row>
    <row r="81" spans="1:15" s="7" customFormat="1" ht="30" x14ac:dyDescent="0.25">
      <c r="A81" s="70">
        <v>55</v>
      </c>
      <c r="B81" s="85" t="s">
        <v>197</v>
      </c>
      <c r="C81" s="71" t="s">
        <v>133</v>
      </c>
      <c r="D81" s="86">
        <v>107</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30" x14ac:dyDescent="0.25">
      <c r="A82" s="71">
        <v>56</v>
      </c>
      <c r="B82" s="88" t="s">
        <v>198</v>
      </c>
      <c r="C82" s="70" t="s">
        <v>133</v>
      </c>
      <c r="D82" s="89">
        <v>28.8</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30" x14ac:dyDescent="0.25">
      <c r="A83" s="70">
        <v>57</v>
      </c>
      <c r="B83" s="88" t="s">
        <v>199</v>
      </c>
      <c r="C83" s="70" t="s">
        <v>133</v>
      </c>
      <c r="D83" s="89">
        <v>31</v>
      </c>
      <c r="E83" s="90"/>
      <c r="F83" s="90"/>
      <c r="G83" s="60"/>
      <c r="H83" s="60"/>
      <c r="I83" s="60"/>
      <c r="J83" s="60">
        <f t="shared" si="0"/>
        <v>0</v>
      </c>
      <c r="K83" s="61">
        <f t="shared" si="5"/>
        <v>0</v>
      </c>
      <c r="L83" s="60">
        <f t="shared" si="1"/>
        <v>0</v>
      </c>
      <c r="M83" s="60">
        <f t="shared" si="2"/>
        <v>0</v>
      </c>
      <c r="N83" s="60">
        <f t="shared" si="3"/>
        <v>0</v>
      </c>
      <c r="O83" s="60">
        <f t="shared" si="4"/>
        <v>0</v>
      </c>
    </row>
    <row r="84" spans="1:15" s="7" customFormat="1" ht="15" x14ac:dyDescent="0.25">
      <c r="A84" s="70">
        <v>58</v>
      </c>
      <c r="B84" s="88" t="s">
        <v>200</v>
      </c>
      <c r="C84" s="71" t="s">
        <v>133</v>
      </c>
      <c r="D84" s="89">
        <v>40</v>
      </c>
      <c r="E84" s="90"/>
      <c r="F84" s="90"/>
      <c r="G84" s="60"/>
      <c r="H84" s="60"/>
      <c r="I84" s="60"/>
      <c r="J84" s="60">
        <f t="shared" si="0"/>
        <v>0</v>
      </c>
      <c r="K84" s="61">
        <f t="shared" si="5"/>
        <v>0</v>
      </c>
      <c r="L84" s="60">
        <f t="shared" si="1"/>
        <v>0</v>
      </c>
      <c r="M84" s="60">
        <f t="shared" si="2"/>
        <v>0</v>
      </c>
      <c r="N84" s="60">
        <f t="shared" si="3"/>
        <v>0</v>
      </c>
      <c r="O84" s="60">
        <f t="shared" si="4"/>
        <v>0</v>
      </c>
    </row>
    <row r="85" spans="1:15" s="7" customFormat="1" ht="30" x14ac:dyDescent="0.25">
      <c r="A85" s="71">
        <v>59</v>
      </c>
      <c r="B85" s="88" t="s">
        <v>201</v>
      </c>
      <c r="C85" s="70" t="s">
        <v>133</v>
      </c>
      <c r="D85" s="89">
        <v>4.9000000000000004</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15" s="7" customFormat="1" ht="15" x14ac:dyDescent="0.25">
      <c r="A86" s="71">
        <v>60</v>
      </c>
      <c r="B86" s="88" t="s">
        <v>202</v>
      </c>
      <c r="C86" s="70" t="s">
        <v>133</v>
      </c>
      <c r="D86" s="89">
        <v>28.8</v>
      </c>
      <c r="E86" s="87"/>
      <c r="F86" s="60"/>
      <c r="G86" s="60"/>
      <c r="H86" s="60"/>
      <c r="I86" s="60"/>
      <c r="J86" s="60">
        <f t="shared" si="6"/>
        <v>0</v>
      </c>
      <c r="K86" s="61">
        <f t="shared" si="5"/>
        <v>0</v>
      </c>
      <c r="L86" s="60">
        <f t="shared" si="7"/>
        <v>0</v>
      </c>
      <c r="M86" s="60">
        <f t="shared" si="8"/>
        <v>0</v>
      </c>
      <c r="N86" s="60">
        <f t="shared" si="9"/>
        <v>0</v>
      </c>
      <c r="O86" s="60">
        <f t="shared" si="10"/>
        <v>0</v>
      </c>
    </row>
    <row r="87" spans="1:15" s="7" customFormat="1" ht="30" x14ac:dyDescent="0.25">
      <c r="A87" s="70">
        <v>61</v>
      </c>
      <c r="B87" s="88" t="s">
        <v>203</v>
      </c>
      <c r="C87" s="71" t="s">
        <v>133</v>
      </c>
      <c r="D87" s="86">
        <v>28.8</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15" s="7" customFormat="1" ht="15" x14ac:dyDescent="0.25">
      <c r="A88" s="70">
        <v>62</v>
      </c>
      <c r="B88" s="85" t="s">
        <v>204</v>
      </c>
      <c r="C88" s="71" t="s">
        <v>133</v>
      </c>
      <c r="D88" s="86">
        <v>28.8</v>
      </c>
      <c r="E88" s="90"/>
      <c r="F88" s="90"/>
      <c r="G88" s="60"/>
      <c r="H88" s="60"/>
      <c r="I88" s="60"/>
      <c r="J88" s="60">
        <f t="shared" si="6"/>
        <v>0</v>
      </c>
      <c r="K88" s="61">
        <f t="shared" si="11"/>
        <v>0</v>
      </c>
      <c r="L88" s="60">
        <f t="shared" si="7"/>
        <v>0</v>
      </c>
      <c r="M88" s="60">
        <f t="shared" si="8"/>
        <v>0</v>
      </c>
      <c r="N88" s="60">
        <f t="shared" si="9"/>
        <v>0</v>
      </c>
      <c r="O88" s="60">
        <f t="shared" si="10"/>
        <v>0</v>
      </c>
    </row>
    <row r="89" spans="1:15" s="7" customFormat="1" ht="15" x14ac:dyDescent="0.25">
      <c r="A89" s="71">
        <v>63</v>
      </c>
      <c r="B89" s="88" t="s">
        <v>205</v>
      </c>
      <c r="C89" s="70" t="s">
        <v>133</v>
      </c>
      <c r="D89" s="89">
        <v>78</v>
      </c>
      <c r="E89" s="90"/>
      <c r="F89" s="90"/>
      <c r="G89" s="60"/>
      <c r="H89" s="60"/>
      <c r="I89" s="60"/>
      <c r="J89" s="60">
        <f t="shared" si="6"/>
        <v>0</v>
      </c>
      <c r="K89" s="61">
        <f t="shared" si="11"/>
        <v>0</v>
      </c>
      <c r="L89" s="60">
        <f t="shared" si="7"/>
        <v>0</v>
      </c>
      <c r="M89" s="60">
        <f t="shared" si="8"/>
        <v>0</v>
      </c>
      <c r="N89" s="60">
        <f t="shared" si="9"/>
        <v>0</v>
      </c>
      <c r="O89" s="60">
        <f t="shared" si="10"/>
        <v>0</v>
      </c>
    </row>
    <row r="90" spans="1:15" s="7" customFormat="1" ht="30" x14ac:dyDescent="0.25">
      <c r="A90" s="70">
        <v>64</v>
      </c>
      <c r="B90" s="88" t="s">
        <v>206</v>
      </c>
      <c r="C90" s="70" t="s">
        <v>133</v>
      </c>
      <c r="D90" s="89">
        <v>78</v>
      </c>
      <c r="E90" s="90"/>
      <c r="F90" s="90"/>
      <c r="G90" s="60"/>
      <c r="H90" s="60"/>
      <c r="I90" s="60"/>
      <c r="J90" s="60">
        <f t="shared" si="6"/>
        <v>0</v>
      </c>
      <c r="K90" s="61">
        <f t="shared" si="11"/>
        <v>0</v>
      </c>
      <c r="L90" s="60">
        <f t="shared" si="7"/>
        <v>0</v>
      </c>
      <c r="M90" s="60">
        <f t="shared" si="8"/>
        <v>0</v>
      </c>
      <c r="N90" s="60">
        <f t="shared" si="9"/>
        <v>0</v>
      </c>
      <c r="O90" s="60">
        <f t="shared" si="10"/>
        <v>0</v>
      </c>
    </row>
    <row r="91" spans="1:15" s="7" customFormat="1" ht="30" x14ac:dyDescent="0.25">
      <c r="A91" s="70">
        <v>65</v>
      </c>
      <c r="B91" s="88" t="s">
        <v>207</v>
      </c>
      <c r="C91" s="71" t="s">
        <v>133</v>
      </c>
      <c r="D91" s="89">
        <v>78</v>
      </c>
      <c r="E91" s="90"/>
      <c r="F91" s="90"/>
      <c r="G91" s="60"/>
      <c r="H91" s="60"/>
      <c r="I91" s="60"/>
      <c r="J91" s="60">
        <f t="shared" si="6"/>
        <v>0</v>
      </c>
      <c r="K91" s="61">
        <f t="shared" si="11"/>
        <v>0</v>
      </c>
      <c r="L91" s="60">
        <f t="shared" si="7"/>
        <v>0</v>
      </c>
      <c r="M91" s="60">
        <f t="shared" si="8"/>
        <v>0</v>
      </c>
      <c r="N91" s="60">
        <f t="shared" si="9"/>
        <v>0</v>
      </c>
      <c r="O91" s="60">
        <f t="shared" si="10"/>
        <v>0</v>
      </c>
    </row>
    <row r="92" spans="1:15" s="7" customFormat="1" ht="30" x14ac:dyDescent="0.25">
      <c r="A92" s="71">
        <v>66</v>
      </c>
      <c r="B92" s="88" t="s">
        <v>210</v>
      </c>
      <c r="C92" s="70" t="s">
        <v>133</v>
      </c>
      <c r="D92" s="89">
        <v>3.5</v>
      </c>
      <c r="E92" s="87"/>
      <c r="F92" s="60"/>
      <c r="G92" s="60"/>
      <c r="H92" s="60"/>
      <c r="I92" s="60"/>
      <c r="J92" s="60">
        <f t="shared" si="6"/>
        <v>0</v>
      </c>
      <c r="K92" s="61">
        <f t="shared" si="11"/>
        <v>0</v>
      </c>
      <c r="L92" s="60">
        <f t="shared" si="7"/>
        <v>0</v>
      </c>
      <c r="M92" s="60">
        <f t="shared" si="8"/>
        <v>0</v>
      </c>
      <c r="N92" s="60">
        <f t="shared" si="9"/>
        <v>0</v>
      </c>
      <c r="O92" s="60">
        <f t="shared" si="10"/>
        <v>0</v>
      </c>
    </row>
    <row r="93" spans="1:15" s="7" customFormat="1" ht="45" x14ac:dyDescent="0.25">
      <c r="A93" s="70">
        <v>67</v>
      </c>
      <c r="B93" s="88" t="s">
        <v>211</v>
      </c>
      <c r="C93" s="71" t="s">
        <v>133</v>
      </c>
      <c r="D93" s="86">
        <v>4.5</v>
      </c>
      <c r="E93" s="87"/>
      <c r="F93" s="60"/>
      <c r="G93" s="60"/>
      <c r="H93" s="60"/>
      <c r="I93" s="60"/>
      <c r="J93" s="60">
        <f t="shared" si="6"/>
        <v>0</v>
      </c>
      <c r="K93" s="61">
        <f t="shared" si="11"/>
        <v>0</v>
      </c>
      <c r="L93" s="60">
        <f t="shared" si="7"/>
        <v>0</v>
      </c>
      <c r="M93" s="60">
        <f t="shared" si="8"/>
        <v>0</v>
      </c>
      <c r="N93" s="60">
        <f t="shared" si="9"/>
        <v>0</v>
      </c>
      <c r="O93" s="60">
        <f t="shared" si="10"/>
        <v>0</v>
      </c>
    </row>
    <row r="94" spans="1:15" s="7" customFormat="1" ht="45" x14ac:dyDescent="0.25">
      <c r="A94" s="70">
        <v>68</v>
      </c>
      <c r="B94" s="85" t="s">
        <v>212</v>
      </c>
      <c r="C94" s="71" t="s">
        <v>133</v>
      </c>
      <c r="D94" s="86">
        <v>13.2</v>
      </c>
      <c r="E94" s="90"/>
      <c r="F94" s="90"/>
      <c r="G94" s="60"/>
      <c r="H94" s="60"/>
      <c r="I94" s="60"/>
      <c r="J94" s="60">
        <f t="shared" si="6"/>
        <v>0</v>
      </c>
      <c r="K94" s="61">
        <f t="shared" si="11"/>
        <v>0</v>
      </c>
      <c r="L94" s="60">
        <f t="shared" si="7"/>
        <v>0</v>
      </c>
      <c r="M94" s="60">
        <f t="shared" si="8"/>
        <v>0</v>
      </c>
      <c r="N94" s="60">
        <f t="shared" si="9"/>
        <v>0</v>
      </c>
      <c r="O94" s="60">
        <f t="shared" si="10"/>
        <v>0</v>
      </c>
    </row>
    <row r="95" spans="1:15" s="7" customFormat="1" ht="15" x14ac:dyDescent="0.25">
      <c r="A95" s="96"/>
      <c r="B95" s="97" t="s">
        <v>213</v>
      </c>
      <c r="C95" s="91"/>
      <c r="D95" s="92"/>
      <c r="E95" s="93"/>
      <c r="F95" s="94"/>
      <c r="G95" s="94"/>
      <c r="H95" s="94"/>
      <c r="I95" s="94"/>
      <c r="J95" s="94"/>
      <c r="K95" s="95"/>
      <c r="L95" s="94"/>
      <c r="M95" s="94"/>
      <c r="N95" s="94"/>
      <c r="O95" s="94"/>
    </row>
    <row r="96" spans="1:15" s="7" customFormat="1" ht="30" x14ac:dyDescent="0.25">
      <c r="A96" s="70">
        <v>69</v>
      </c>
      <c r="B96" s="88" t="s">
        <v>373</v>
      </c>
      <c r="C96" s="70" t="s">
        <v>129</v>
      </c>
      <c r="D96" s="89">
        <v>1</v>
      </c>
      <c r="E96" s="90"/>
      <c r="F96" s="90"/>
      <c r="G96" s="60"/>
      <c r="H96" s="60"/>
      <c r="I96" s="60"/>
      <c r="J96" s="60">
        <f t="shared" si="6"/>
        <v>0</v>
      </c>
      <c r="K96" s="61">
        <f t="shared" si="11"/>
        <v>0</v>
      </c>
      <c r="L96" s="60">
        <f t="shared" si="7"/>
        <v>0</v>
      </c>
      <c r="M96" s="60">
        <f t="shared" si="8"/>
        <v>0</v>
      </c>
      <c r="N96" s="60">
        <f t="shared" si="9"/>
        <v>0</v>
      </c>
      <c r="O96" s="60">
        <f t="shared" si="10"/>
        <v>0</v>
      </c>
    </row>
    <row r="97" spans="1:15" s="7" customFormat="1" ht="15" x14ac:dyDescent="0.25">
      <c r="A97" s="96"/>
      <c r="B97" s="97" t="s">
        <v>214</v>
      </c>
      <c r="C97" s="91"/>
      <c r="D97" s="92"/>
      <c r="E97" s="93"/>
      <c r="F97" s="94"/>
      <c r="G97" s="94"/>
      <c r="H97" s="94"/>
      <c r="I97" s="94"/>
      <c r="J97" s="94"/>
      <c r="K97" s="95"/>
      <c r="L97" s="94"/>
      <c r="M97" s="94"/>
      <c r="N97" s="94"/>
      <c r="O97" s="94"/>
    </row>
    <row r="98" spans="1:15" s="7" customFormat="1" ht="45" x14ac:dyDescent="0.25">
      <c r="A98" s="71">
        <v>70</v>
      </c>
      <c r="B98" s="88" t="s">
        <v>215</v>
      </c>
      <c r="C98" s="70" t="s">
        <v>216</v>
      </c>
      <c r="D98" s="89">
        <v>5.2</v>
      </c>
      <c r="E98" s="87"/>
      <c r="F98" s="60"/>
      <c r="G98" s="60"/>
      <c r="H98" s="60"/>
      <c r="I98" s="60"/>
      <c r="J98" s="60">
        <f t="shared" si="6"/>
        <v>0</v>
      </c>
      <c r="K98" s="61">
        <f t="shared" si="11"/>
        <v>0</v>
      </c>
      <c r="L98" s="60">
        <f t="shared" si="7"/>
        <v>0</v>
      </c>
      <c r="M98" s="60">
        <f t="shared" si="8"/>
        <v>0</v>
      </c>
      <c r="N98" s="60">
        <f t="shared" si="9"/>
        <v>0</v>
      </c>
      <c r="O98" s="60">
        <f t="shared" si="10"/>
        <v>0</v>
      </c>
    </row>
    <row r="99" spans="1:15" s="7" customFormat="1" ht="45" x14ac:dyDescent="0.25">
      <c r="A99" s="70">
        <v>71</v>
      </c>
      <c r="B99" s="88" t="s">
        <v>217</v>
      </c>
      <c r="C99" s="71" t="s">
        <v>216</v>
      </c>
      <c r="D99" s="86">
        <v>5.2</v>
      </c>
      <c r="E99" s="87"/>
      <c r="F99" s="60"/>
      <c r="G99" s="60"/>
      <c r="H99" s="60"/>
      <c r="I99" s="60"/>
      <c r="J99" s="60">
        <f t="shared" si="6"/>
        <v>0</v>
      </c>
      <c r="K99" s="61">
        <f t="shared" si="11"/>
        <v>0</v>
      </c>
      <c r="L99" s="60">
        <f t="shared" si="7"/>
        <v>0</v>
      </c>
      <c r="M99" s="60">
        <f t="shared" si="8"/>
        <v>0</v>
      </c>
      <c r="N99" s="60">
        <f t="shared" si="9"/>
        <v>0</v>
      </c>
      <c r="O99" s="60">
        <f t="shared" si="10"/>
        <v>0</v>
      </c>
    </row>
    <row r="100" spans="1:15" s="7" customFormat="1" ht="15" x14ac:dyDescent="0.25">
      <c r="A100" s="70">
        <v>72</v>
      </c>
      <c r="B100" s="85" t="s">
        <v>218</v>
      </c>
      <c r="C100" s="71" t="s">
        <v>133</v>
      </c>
      <c r="D100" s="86">
        <v>28.8</v>
      </c>
      <c r="E100" s="90"/>
      <c r="F100" s="90"/>
      <c r="G100" s="60"/>
      <c r="H100" s="60"/>
      <c r="I100" s="60"/>
      <c r="J100" s="60">
        <f t="shared" si="6"/>
        <v>0</v>
      </c>
      <c r="K100" s="61">
        <f t="shared" si="11"/>
        <v>0</v>
      </c>
      <c r="L100" s="60">
        <f t="shared" si="7"/>
        <v>0</v>
      </c>
      <c r="M100" s="60">
        <f t="shared" si="8"/>
        <v>0</v>
      </c>
      <c r="N100" s="60">
        <f t="shared" si="9"/>
        <v>0</v>
      </c>
      <c r="O100" s="60">
        <f t="shared" si="10"/>
        <v>0</v>
      </c>
    </row>
    <row r="101" spans="1:15" s="7" customFormat="1" ht="30" x14ac:dyDescent="0.25">
      <c r="A101" s="70">
        <v>73</v>
      </c>
      <c r="B101" s="85" t="s">
        <v>361</v>
      </c>
      <c r="C101" s="71" t="s">
        <v>129</v>
      </c>
      <c r="D101" s="86">
        <v>1</v>
      </c>
      <c r="E101" s="90"/>
      <c r="F101" s="90"/>
      <c r="G101" s="60"/>
      <c r="H101" s="60"/>
      <c r="I101" s="60"/>
      <c r="J101" s="60">
        <f t="shared" si="6"/>
        <v>0</v>
      </c>
      <c r="K101" s="61">
        <f t="shared" si="11"/>
        <v>0</v>
      </c>
      <c r="L101" s="60">
        <f t="shared" si="7"/>
        <v>0</v>
      </c>
      <c r="M101" s="60">
        <f t="shared" si="8"/>
        <v>0</v>
      </c>
      <c r="N101" s="60">
        <f t="shared" si="9"/>
        <v>0</v>
      </c>
      <c r="O101" s="60">
        <f t="shared" si="10"/>
        <v>0</v>
      </c>
    </row>
    <row r="102" spans="1:15" s="7" customFormat="1" ht="15" hidden="1" x14ac:dyDescent="0.25">
      <c r="A102" s="71">
        <v>82</v>
      </c>
      <c r="B102" s="88"/>
      <c r="C102" s="70"/>
      <c r="D102" s="89"/>
      <c r="E102" s="90"/>
      <c r="F102" s="90"/>
      <c r="G102" s="60">
        <f t="shared" ref="G102:G120" si="12">ROUND(E102*F102,2)</f>
        <v>0</v>
      </c>
      <c r="H102" s="60"/>
      <c r="I102" s="60"/>
      <c r="J102" s="60">
        <f t="shared" si="6"/>
        <v>0</v>
      </c>
      <c r="K102" s="61">
        <f t="shared" si="11"/>
        <v>0</v>
      </c>
      <c r="L102" s="60">
        <f t="shared" si="7"/>
        <v>0</v>
      </c>
      <c r="M102" s="60">
        <f t="shared" si="8"/>
        <v>0</v>
      </c>
      <c r="N102" s="60">
        <f t="shared" si="9"/>
        <v>0</v>
      </c>
      <c r="O102" s="60">
        <f t="shared" si="10"/>
        <v>0</v>
      </c>
    </row>
    <row r="103" spans="1:15" s="7" customFormat="1" ht="15" hidden="1" x14ac:dyDescent="0.25">
      <c r="A103" s="70">
        <v>83</v>
      </c>
      <c r="B103" s="88"/>
      <c r="C103" s="70"/>
      <c r="D103" s="89"/>
      <c r="E103" s="90"/>
      <c r="F103" s="90"/>
      <c r="G103" s="60">
        <f t="shared" si="12"/>
        <v>0</v>
      </c>
      <c r="H103" s="60"/>
      <c r="I103" s="60"/>
      <c r="J103" s="60">
        <f t="shared" si="6"/>
        <v>0</v>
      </c>
      <c r="K103" s="61">
        <f t="shared" si="11"/>
        <v>0</v>
      </c>
      <c r="L103" s="60">
        <f t="shared" si="7"/>
        <v>0</v>
      </c>
      <c r="M103" s="60">
        <f t="shared" si="8"/>
        <v>0</v>
      </c>
      <c r="N103" s="60">
        <f t="shared" si="9"/>
        <v>0</v>
      </c>
      <c r="O103" s="60">
        <f t="shared" si="10"/>
        <v>0</v>
      </c>
    </row>
    <row r="104" spans="1:15" s="7" customFormat="1" ht="15" hidden="1" x14ac:dyDescent="0.25">
      <c r="A104" s="70">
        <v>84</v>
      </c>
      <c r="B104" s="88"/>
      <c r="C104" s="71"/>
      <c r="D104" s="89"/>
      <c r="E104" s="90"/>
      <c r="F104" s="90"/>
      <c r="G104" s="60">
        <f t="shared" si="12"/>
        <v>0</v>
      </c>
      <c r="H104" s="60"/>
      <c r="I104" s="60"/>
      <c r="J104" s="60">
        <f t="shared" si="6"/>
        <v>0</v>
      </c>
      <c r="K104" s="61">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f t="shared" si="12"/>
        <v>0</v>
      </c>
      <c r="H105" s="60"/>
      <c r="I105" s="60"/>
      <c r="J105" s="60">
        <f t="shared" si="6"/>
        <v>0</v>
      </c>
      <c r="K105" s="61">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f t="shared" si="12"/>
        <v>0</v>
      </c>
      <c r="H106" s="60"/>
      <c r="I106" s="60"/>
      <c r="J106" s="60">
        <f t="shared" si="6"/>
        <v>0</v>
      </c>
      <c r="K106" s="61">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f t="shared" si="12"/>
        <v>0</v>
      </c>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f t="shared" si="12"/>
        <v>0</v>
      </c>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f t="shared" si="12"/>
        <v>0</v>
      </c>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f t="shared" si="12"/>
        <v>0</v>
      </c>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f t="shared" si="12"/>
        <v>0</v>
      </c>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si="12"/>
        <v>0</v>
      </c>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30"/>
  <sheetViews>
    <sheetView topLeftCell="A10" zoomScale="90" zoomScaleNormal="90" workbookViewId="0">
      <selection activeCell="E22" sqref="E22:I8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108</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461</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30" x14ac:dyDescent="0.25">
      <c r="A22" s="71">
        <v>1</v>
      </c>
      <c r="B22" s="88" t="s">
        <v>128</v>
      </c>
      <c r="C22" s="71" t="s">
        <v>129</v>
      </c>
      <c r="D22" s="89">
        <v>1</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60" x14ac:dyDescent="0.25">
      <c r="A23" s="70">
        <v>2</v>
      </c>
      <c r="B23" s="88" t="s">
        <v>130</v>
      </c>
      <c r="C23" s="70" t="s">
        <v>129</v>
      </c>
      <c r="D23" s="89">
        <v>1</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16" s="7" customFormat="1" ht="15" x14ac:dyDescent="0.25">
      <c r="A24" s="96"/>
      <c r="B24" s="97" t="s">
        <v>131</v>
      </c>
      <c r="C24" s="91"/>
      <c r="D24" s="92"/>
      <c r="E24" s="93"/>
      <c r="F24" s="94"/>
      <c r="G24" s="94"/>
      <c r="H24" s="94"/>
      <c r="I24" s="94"/>
      <c r="J24" s="94"/>
      <c r="K24" s="95"/>
      <c r="L24" s="94"/>
      <c r="M24" s="94"/>
      <c r="N24" s="94"/>
      <c r="O24" s="94"/>
    </row>
    <row r="25" spans="1:16" s="7" customFormat="1" ht="15" x14ac:dyDescent="0.25">
      <c r="A25" s="71">
        <v>3</v>
      </c>
      <c r="B25" s="88" t="s">
        <v>462</v>
      </c>
      <c r="C25" s="70" t="s">
        <v>133</v>
      </c>
      <c r="D25" s="86">
        <v>5.2</v>
      </c>
      <c r="E25" s="87"/>
      <c r="F25" s="60"/>
      <c r="G25" s="60"/>
      <c r="H25" s="60"/>
      <c r="I25" s="60"/>
      <c r="J25" s="60">
        <f t="shared" si="0"/>
        <v>0</v>
      </c>
      <c r="K25" s="61">
        <f t="shared" si="5"/>
        <v>0</v>
      </c>
      <c r="L25" s="60">
        <f t="shared" si="1"/>
        <v>0</v>
      </c>
      <c r="M25" s="60">
        <f t="shared" si="2"/>
        <v>0</v>
      </c>
      <c r="N25" s="60">
        <f t="shared" si="3"/>
        <v>0</v>
      </c>
      <c r="O25" s="60">
        <f t="shared" si="4"/>
        <v>0</v>
      </c>
    </row>
    <row r="26" spans="1:16" s="7" customFormat="1" ht="15" x14ac:dyDescent="0.25">
      <c r="A26" s="70">
        <v>4</v>
      </c>
      <c r="B26" s="85" t="s">
        <v>463</v>
      </c>
      <c r="C26" s="71" t="s">
        <v>133</v>
      </c>
      <c r="D26" s="86">
        <v>4.8</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30" x14ac:dyDescent="0.25">
      <c r="A27" s="70">
        <v>5</v>
      </c>
      <c r="B27" s="88" t="s">
        <v>144</v>
      </c>
      <c r="C27" s="71" t="s">
        <v>129</v>
      </c>
      <c r="D27" s="89">
        <v>1</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15" x14ac:dyDescent="0.25">
      <c r="A28" s="71">
        <v>6</v>
      </c>
      <c r="B28" s="88" t="s">
        <v>146</v>
      </c>
      <c r="C28" s="71" t="s">
        <v>129</v>
      </c>
      <c r="D28" s="89">
        <v>2</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45" x14ac:dyDescent="0.25">
      <c r="A29" s="70">
        <v>7</v>
      </c>
      <c r="B29" s="88" t="s">
        <v>464</v>
      </c>
      <c r="C29" s="71" t="s">
        <v>141</v>
      </c>
      <c r="D29" s="89">
        <v>1</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15" x14ac:dyDescent="0.25">
      <c r="A30" s="70">
        <v>8</v>
      </c>
      <c r="B30" s="88" t="s">
        <v>310</v>
      </c>
      <c r="C30" s="71" t="s">
        <v>151</v>
      </c>
      <c r="D30" s="89">
        <v>2</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30" x14ac:dyDescent="0.25">
      <c r="A31" s="71">
        <v>9</v>
      </c>
      <c r="B31" s="88" t="s">
        <v>294</v>
      </c>
      <c r="C31" s="71" t="s">
        <v>129</v>
      </c>
      <c r="D31" s="86">
        <v>1</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15" x14ac:dyDescent="0.25">
      <c r="A32" s="96"/>
      <c r="B32" s="97" t="s">
        <v>153</v>
      </c>
      <c r="C32" s="91"/>
      <c r="D32" s="92"/>
      <c r="E32" s="93"/>
      <c r="F32" s="94"/>
      <c r="G32" s="94"/>
      <c r="H32" s="94"/>
      <c r="I32" s="94"/>
      <c r="J32" s="94"/>
      <c r="K32" s="95"/>
      <c r="L32" s="94"/>
      <c r="M32" s="94"/>
      <c r="N32" s="94"/>
      <c r="O32" s="94"/>
    </row>
    <row r="33" spans="1:15" s="7" customFormat="1" ht="30" x14ac:dyDescent="0.25">
      <c r="A33" s="70">
        <v>10</v>
      </c>
      <c r="B33" s="88" t="s">
        <v>295</v>
      </c>
      <c r="C33" s="70" t="s">
        <v>129</v>
      </c>
      <c r="D33" s="89">
        <v>4</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60" x14ac:dyDescent="0.25">
      <c r="A34" s="71">
        <v>11</v>
      </c>
      <c r="B34" s="88" t="s">
        <v>296</v>
      </c>
      <c r="C34" s="71" t="s">
        <v>133</v>
      </c>
      <c r="D34" s="89">
        <v>3.4</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45" x14ac:dyDescent="0.25">
      <c r="A35" s="70">
        <v>12</v>
      </c>
      <c r="B35" s="88" t="s">
        <v>297</v>
      </c>
      <c r="C35" s="70" t="s">
        <v>133</v>
      </c>
      <c r="D35" s="89">
        <v>1.5</v>
      </c>
      <c r="E35" s="87"/>
      <c r="F35" s="60"/>
      <c r="G35" s="60"/>
      <c r="H35" s="60"/>
      <c r="I35" s="60"/>
      <c r="J35" s="60">
        <f t="shared" si="0"/>
        <v>0</v>
      </c>
      <c r="K35" s="61">
        <f t="shared" si="5"/>
        <v>0</v>
      </c>
      <c r="L35" s="60">
        <f t="shared" si="1"/>
        <v>0</v>
      </c>
      <c r="M35" s="60">
        <f t="shared" si="2"/>
        <v>0</v>
      </c>
      <c r="N35" s="60">
        <f t="shared" si="3"/>
        <v>0</v>
      </c>
      <c r="O35" s="60">
        <f t="shared" si="4"/>
        <v>0</v>
      </c>
    </row>
    <row r="36" spans="1:15" s="7" customFormat="1" ht="30" x14ac:dyDescent="0.25">
      <c r="A36" s="70">
        <v>13</v>
      </c>
      <c r="B36" s="88" t="s">
        <v>299</v>
      </c>
      <c r="C36" s="70" t="s">
        <v>129</v>
      </c>
      <c r="D36" s="89">
        <v>1</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45" x14ac:dyDescent="0.25">
      <c r="A37" s="71">
        <v>14</v>
      </c>
      <c r="B37" s="88" t="s">
        <v>163</v>
      </c>
      <c r="C37" s="70" t="s">
        <v>133</v>
      </c>
      <c r="D37" s="89">
        <v>5.2</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30" x14ac:dyDescent="0.25">
      <c r="A38" s="70">
        <v>15</v>
      </c>
      <c r="B38" s="88" t="s">
        <v>164</v>
      </c>
      <c r="C38" s="71" t="s">
        <v>129</v>
      </c>
      <c r="D38" s="86">
        <v>2</v>
      </c>
      <c r="E38" s="87"/>
      <c r="F38" s="60"/>
      <c r="G38" s="60"/>
      <c r="H38" s="60"/>
      <c r="I38" s="60"/>
      <c r="J38" s="60">
        <f t="shared" si="0"/>
        <v>0</v>
      </c>
      <c r="K38" s="61">
        <f t="shared" si="5"/>
        <v>0</v>
      </c>
      <c r="L38" s="60">
        <f t="shared" si="1"/>
        <v>0</v>
      </c>
      <c r="M38" s="60">
        <f t="shared" si="2"/>
        <v>0</v>
      </c>
      <c r="N38" s="60">
        <f t="shared" si="3"/>
        <v>0</v>
      </c>
      <c r="O38" s="60">
        <f t="shared" si="4"/>
        <v>0</v>
      </c>
    </row>
    <row r="39" spans="1:15" s="7" customFormat="1" ht="15" x14ac:dyDescent="0.25">
      <c r="A39" s="96"/>
      <c r="B39" s="97" t="s">
        <v>166</v>
      </c>
      <c r="C39" s="91"/>
      <c r="D39" s="92"/>
      <c r="E39" s="93"/>
      <c r="F39" s="94"/>
      <c r="G39" s="94"/>
      <c r="H39" s="94"/>
      <c r="I39" s="94"/>
      <c r="J39" s="94"/>
      <c r="K39" s="95"/>
      <c r="L39" s="94"/>
      <c r="M39" s="94"/>
      <c r="N39" s="94"/>
      <c r="O39" s="94"/>
    </row>
    <row r="40" spans="1:15" s="7" customFormat="1" ht="30" x14ac:dyDescent="0.25">
      <c r="A40" s="71">
        <v>16</v>
      </c>
      <c r="B40" s="88" t="s">
        <v>169</v>
      </c>
      <c r="C40" s="70" t="s">
        <v>129</v>
      </c>
      <c r="D40" s="89">
        <v>2</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30" x14ac:dyDescent="0.25">
      <c r="A41" s="70">
        <v>17</v>
      </c>
      <c r="B41" s="88" t="s">
        <v>170</v>
      </c>
      <c r="C41" s="70" t="s">
        <v>129</v>
      </c>
      <c r="D41" s="89">
        <v>3</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60" x14ac:dyDescent="0.25">
      <c r="A42" s="70">
        <v>18</v>
      </c>
      <c r="B42" s="88" t="s">
        <v>174</v>
      </c>
      <c r="C42" s="71" t="s">
        <v>141</v>
      </c>
      <c r="D42" s="89">
        <v>1</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15" x14ac:dyDescent="0.25">
      <c r="A43" s="71">
        <v>19</v>
      </c>
      <c r="B43" s="88" t="s">
        <v>172</v>
      </c>
      <c r="C43" s="70" t="s">
        <v>173</v>
      </c>
      <c r="D43" s="89">
        <v>0.1</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30" x14ac:dyDescent="0.25">
      <c r="A44" s="70">
        <v>20</v>
      </c>
      <c r="B44" s="88" t="s">
        <v>381</v>
      </c>
      <c r="C44" s="71" t="s">
        <v>129</v>
      </c>
      <c r="D44" s="86">
        <v>3</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45" x14ac:dyDescent="0.25">
      <c r="A45" s="70">
        <v>21</v>
      </c>
      <c r="B45" s="85" t="s">
        <v>465</v>
      </c>
      <c r="C45" s="71" t="s">
        <v>129</v>
      </c>
      <c r="D45" s="86">
        <v>1</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30" x14ac:dyDescent="0.25">
      <c r="A46" s="71">
        <v>22</v>
      </c>
      <c r="B46" s="88" t="s">
        <v>383</v>
      </c>
      <c r="C46" s="70" t="s">
        <v>129</v>
      </c>
      <c r="D46" s="89">
        <v>1</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30" x14ac:dyDescent="0.25">
      <c r="A47" s="70">
        <v>23</v>
      </c>
      <c r="B47" s="88" t="s">
        <v>466</v>
      </c>
      <c r="C47" s="70" t="s">
        <v>129</v>
      </c>
      <c r="D47" s="89">
        <v>1</v>
      </c>
      <c r="E47" s="90"/>
      <c r="F47" s="90"/>
      <c r="G47" s="60"/>
      <c r="H47" s="60"/>
      <c r="I47" s="60"/>
      <c r="J47" s="60">
        <f t="shared" si="0"/>
        <v>0</v>
      </c>
      <c r="K47" s="61">
        <f t="shared" si="5"/>
        <v>0</v>
      </c>
      <c r="L47" s="60">
        <f t="shared" si="1"/>
        <v>0</v>
      </c>
      <c r="M47" s="60">
        <f t="shared" si="2"/>
        <v>0</v>
      </c>
      <c r="N47" s="60">
        <f t="shared" si="3"/>
        <v>0</v>
      </c>
      <c r="O47" s="60">
        <f t="shared" si="4"/>
        <v>0</v>
      </c>
    </row>
    <row r="48" spans="1:15" s="7" customFormat="1" ht="45" x14ac:dyDescent="0.25">
      <c r="A48" s="70">
        <v>24</v>
      </c>
      <c r="B48" s="88" t="s">
        <v>178</v>
      </c>
      <c r="C48" s="71" t="s">
        <v>129</v>
      </c>
      <c r="D48" s="89">
        <v>1</v>
      </c>
      <c r="E48" s="90"/>
      <c r="F48" s="90"/>
      <c r="G48" s="60"/>
      <c r="H48" s="60"/>
      <c r="I48" s="60"/>
      <c r="J48" s="60">
        <f t="shared" si="0"/>
        <v>0</v>
      </c>
      <c r="K48" s="61">
        <f t="shared" si="5"/>
        <v>0</v>
      </c>
      <c r="L48" s="60">
        <f t="shared" si="1"/>
        <v>0</v>
      </c>
      <c r="M48" s="60">
        <f t="shared" si="2"/>
        <v>0</v>
      </c>
      <c r="N48" s="60">
        <f t="shared" si="3"/>
        <v>0</v>
      </c>
      <c r="O48" s="60">
        <f t="shared" si="4"/>
        <v>0</v>
      </c>
    </row>
    <row r="49" spans="1:15" s="7" customFormat="1" ht="30" x14ac:dyDescent="0.25">
      <c r="A49" s="71">
        <v>25</v>
      </c>
      <c r="B49" s="88" t="s">
        <v>427</v>
      </c>
      <c r="C49" s="70" t="s">
        <v>129</v>
      </c>
      <c r="D49" s="89">
        <v>1</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15" x14ac:dyDescent="0.25">
      <c r="A50" s="70">
        <v>26</v>
      </c>
      <c r="B50" s="88" t="s">
        <v>180</v>
      </c>
      <c r="C50" s="71" t="s">
        <v>129</v>
      </c>
      <c r="D50" s="86">
        <v>1</v>
      </c>
      <c r="E50" s="87"/>
      <c r="F50" s="60"/>
      <c r="G50" s="60"/>
      <c r="H50" s="60"/>
      <c r="I50" s="60"/>
      <c r="J50" s="60">
        <f t="shared" si="0"/>
        <v>0</v>
      </c>
      <c r="K50" s="61">
        <f t="shared" si="5"/>
        <v>0</v>
      </c>
      <c r="L50" s="60">
        <f t="shared" si="1"/>
        <v>0</v>
      </c>
      <c r="M50" s="60">
        <f t="shared" si="2"/>
        <v>0</v>
      </c>
      <c r="N50" s="60">
        <f t="shared" si="3"/>
        <v>0</v>
      </c>
      <c r="O50" s="60">
        <f t="shared" si="4"/>
        <v>0</v>
      </c>
    </row>
    <row r="51" spans="1:15" s="7" customFormat="1" ht="30" x14ac:dyDescent="0.25">
      <c r="A51" s="70">
        <v>27</v>
      </c>
      <c r="B51" s="85" t="s">
        <v>181</v>
      </c>
      <c r="C51" s="71" t="s">
        <v>129</v>
      </c>
      <c r="D51" s="86">
        <v>1</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30" x14ac:dyDescent="0.25">
      <c r="A52" s="71">
        <v>28</v>
      </c>
      <c r="B52" s="88" t="s">
        <v>384</v>
      </c>
      <c r="C52" s="70" t="s">
        <v>129</v>
      </c>
      <c r="D52" s="89">
        <v>2</v>
      </c>
      <c r="E52" s="90"/>
      <c r="F52" s="90"/>
      <c r="G52" s="60"/>
      <c r="H52" s="60"/>
      <c r="I52" s="60"/>
      <c r="J52" s="60">
        <f t="shared" si="0"/>
        <v>0</v>
      </c>
      <c r="K52" s="61">
        <f t="shared" si="5"/>
        <v>0</v>
      </c>
      <c r="L52" s="60">
        <f t="shared" si="1"/>
        <v>0</v>
      </c>
      <c r="M52" s="60">
        <f t="shared" si="2"/>
        <v>0</v>
      </c>
      <c r="N52" s="60">
        <f t="shared" si="3"/>
        <v>0</v>
      </c>
      <c r="O52" s="60">
        <f t="shared" si="4"/>
        <v>0</v>
      </c>
    </row>
    <row r="53" spans="1:15" s="7" customFormat="1" ht="15" x14ac:dyDescent="0.25">
      <c r="A53" s="96"/>
      <c r="B53" s="97" t="s">
        <v>183</v>
      </c>
      <c r="C53" s="91"/>
      <c r="D53" s="92"/>
      <c r="E53" s="93"/>
      <c r="F53" s="94"/>
      <c r="G53" s="94"/>
      <c r="H53" s="94"/>
      <c r="I53" s="94"/>
      <c r="J53" s="94"/>
      <c r="K53" s="95"/>
      <c r="L53" s="94"/>
      <c r="M53" s="94"/>
      <c r="N53" s="94"/>
      <c r="O53" s="94"/>
    </row>
    <row r="54" spans="1:15" s="7" customFormat="1" ht="30" x14ac:dyDescent="0.25">
      <c r="A54" s="70">
        <v>29</v>
      </c>
      <c r="B54" s="88" t="s">
        <v>189</v>
      </c>
      <c r="C54" s="71" t="s">
        <v>129</v>
      </c>
      <c r="D54" s="89">
        <v>1</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45" x14ac:dyDescent="0.25">
      <c r="A55" s="71">
        <v>30</v>
      </c>
      <c r="B55" s="88" t="s">
        <v>190</v>
      </c>
      <c r="C55" s="70" t="s">
        <v>129</v>
      </c>
      <c r="D55" s="89">
        <v>2</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30" x14ac:dyDescent="0.25">
      <c r="A56" s="70">
        <v>31</v>
      </c>
      <c r="B56" s="88" t="s">
        <v>191</v>
      </c>
      <c r="C56" s="71" t="s">
        <v>129</v>
      </c>
      <c r="D56" s="86">
        <v>3</v>
      </c>
      <c r="E56" s="87"/>
      <c r="F56" s="60"/>
      <c r="G56" s="60"/>
      <c r="H56" s="60"/>
      <c r="I56" s="60"/>
      <c r="J56" s="60">
        <f t="shared" si="0"/>
        <v>0</v>
      </c>
      <c r="K56" s="61">
        <f t="shared" si="5"/>
        <v>0</v>
      </c>
      <c r="L56" s="60">
        <f t="shared" si="1"/>
        <v>0</v>
      </c>
      <c r="M56" s="60">
        <f t="shared" si="2"/>
        <v>0</v>
      </c>
      <c r="N56" s="60">
        <f t="shared" si="3"/>
        <v>0</v>
      </c>
      <c r="O56" s="60">
        <f t="shared" si="4"/>
        <v>0</v>
      </c>
    </row>
    <row r="57" spans="1:15" s="7" customFormat="1" ht="15" x14ac:dyDescent="0.25">
      <c r="A57" s="70">
        <v>32</v>
      </c>
      <c r="B57" s="85" t="s">
        <v>192</v>
      </c>
      <c r="C57" s="71" t="s">
        <v>129</v>
      </c>
      <c r="D57" s="86">
        <v>1</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15" x14ac:dyDescent="0.25">
      <c r="A58" s="71">
        <v>33</v>
      </c>
      <c r="B58" s="88" t="s">
        <v>193</v>
      </c>
      <c r="C58" s="70" t="s">
        <v>129</v>
      </c>
      <c r="D58" s="89">
        <v>1</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15" x14ac:dyDescent="0.25">
      <c r="A59" s="70">
        <v>34</v>
      </c>
      <c r="B59" s="88" t="s">
        <v>194</v>
      </c>
      <c r="C59" s="70" t="s">
        <v>129</v>
      </c>
      <c r="D59" s="89">
        <v>1</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60" x14ac:dyDescent="0.25">
      <c r="A60" s="70">
        <v>37</v>
      </c>
      <c r="B60" s="88" t="s">
        <v>195</v>
      </c>
      <c r="C60" s="71" t="s">
        <v>129</v>
      </c>
      <c r="D60" s="89">
        <v>1</v>
      </c>
      <c r="E60" s="90"/>
      <c r="F60" s="90"/>
      <c r="G60" s="60"/>
      <c r="H60" s="60"/>
      <c r="I60" s="60"/>
      <c r="J60" s="60">
        <f t="shared" si="0"/>
        <v>0</v>
      </c>
      <c r="K60" s="61">
        <f t="shared" si="5"/>
        <v>0</v>
      </c>
      <c r="L60" s="60">
        <f t="shared" si="1"/>
        <v>0</v>
      </c>
      <c r="M60" s="60">
        <f t="shared" si="2"/>
        <v>0</v>
      </c>
      <c r="N60" s="60">
        <f t="shared" si="3"/>
        <v>0</v>
      </c>
      <c r="O60" s="60">
        <f t="shared" si="4"/>
        <v>0</v>
      </c>
    </row>
    <row r="61" spans="1:15" s="7" customFormat="1" ht="15" x14ac:dyDescent="0.25">
      <c r="A61" s="96"/>
      <c r="B61" s="97" t="s">
        <v>196</v>
      </c>
      <c r="C61" s="91"/>
      <c r="D61" s="92"/>
      <c r="E61" s="93"/>
      <c r="F61" s="94"/>
      <c r="G61" s="94"/>
      <c r="H61" s="94"/>
      <c r="I61" s="94"/>
      <c r="J61" s="94"/>
      <c r="K61" s="95"/>
      <c r="L61" s="94"/>
      <c r="M61" s="94"/>
      <c r="N61" s="94"/>
      <c r="O61" s="94"/>
    </row>
    <row r="62" spans="1:15" s="7" customFormat="1" ht="30" x14ac:dyDescent="0.25">
      <c r="A62" s="70">
        <v>38</v>
      </c>
      <c r="B62" s="88" t="s">
        <v>197</v>
      </c>
      <c r="C62" s="71" t="s">
        <v>133</v>
      </c>
      <c r="D62" s="86">
        <v>103</v>
      </c>
      <c r="E62" s="87"/>
      <c r="F62" s="60"/>
      <c r="G62" s="60"/>
      <c r="H62" s="60"/>
      <c r="I62" s="60"/>
      <c r="J62" s="60">
        <f t="shared" si="0"/>
        <v>0</v>
      </c>
      <c r="K62" s="61">
        <f t="shared" si="5"/>
        <v>0</v>
      </c>
      <c r="L62" s="60">
        <f t="shared" si="1"/>
        <v>0</v>
      </c>
      <c r="M62" s="60">
        <f t="shared" si="2"/>
        <v>0</v>
      </c>
      <c r="N62" s="60">
        <f t="shared" si="3"/>
        <v>0</v>
      </c>
      <c r="O62" s="60">
        <f t="shared" si="4"/>
        <v>0</v>
      </c>
    </row>
    <row r="63" spans="1:15" s="7" customFormat="1" ht="15" x14ac:dyDescent="0.25">
      <c r="A63" s="70">
        <v>39</v>
      </c>
      <c r="B63" s="85" t="s">
        <v>202</v>
      </c>
      <c r="C63" s="71" t="s">
        <v>133</v>
      </c>
      <c r="D63" s="86">
        <v>25.7</v>
      </c>
      <c r="E63" s="90"/>
      <c r="F63" s="90"/>
      <c r="G63" s="60"/>
      <c r="H63" s="60"/>
      <c r="I63" s="60"/>
      <c r="J63" s="60">
        <f t="shared" si="0"/>
        <v>0</v>
      </c>
      <c r="K63" s="61">
        <f t="shared" si="5"/>
        <v>0</v>
      </c>
      <c r="L63" s="60">
        <f t="shared" si="1"/>
        <v>0</v>
      </c>
      <c r="M63" s="60">
        <f t="shared" si="2"/>
        <v>0</v>
      </c>
      <c r="N63" s="60">
        <f t="shared" si="3"/>
        <v>0</v>
      </c>
      <c r="O63" s="60">
        <f t="shared" si="4"/>
        <v>0</v>
      </c>
    </row>
    <row r="64" spans="1:15" s="7" customFormat="1" ht="30" x14ac:dyDescent="0.25">
      <c r="A64" s="71">
        <v>40</v>
      </c>
      <c r="B64" s="88" t="s">
        <v>203</v>
      </c>
      <c r="C64" s="70" t="s">
        <v>133</v>
      </c>
      <c r="D64" s="89">
        <v>25.7</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15" x14ac:dyDescent="0.25">
      <c r="A65" s="70">
        <v>41</v>
      </c>
      <c r="B65" s="88" t="s">
        <v>204</v>
      </c>
      <c r="C65" s="70" t="s">
        <v>133</v>
      </c>
      <c r="D65" s="89">
        <v>25.7</v>
      </c>
      <c r="E65" s="90"/>
      <c r="F65" s="90"/>
      <c r="G65" s="60"/>
      <c r="H65" s="60"/>
      <c r="I65" s="60"/>
      <c r="J65" s="60">
        <f t="shared" si="0"/>
        <v>0</v>
      </c>
      <c r="K65" s="61">
        <f t="shared" si="5"/>
        <v>0</v>
      </c>
      <c r="L65" s="60">
        <f t="shared" si="1"/>
        <v>0</v>
      </c>
      <c r="M65" s="60">
        <f t="shared" si="2"/>
        <v>0</v>
      </c>
      <c r="N65" s="60">
        <f t="shared" si="3"/>
        <v>0</v>
      </c>
      <c r="O65" s="60">
        <f t="shared" si="4"/>
        <v>0</v>
      </c>
    </row>
    <row r="66" spans="1:15" s="7" customFormat="1" ht="15" x14ac:dyDescent="0.25">
      <c r="A66" s="70">
        <v>42</v>
      </c>
      <c r="B66" s="88" t="s">
        <v>205</v>
      </c>
      <c r="C66" s="71" t="s">
        <v>133</v>
      </c>
      <c r="D66" s="89">
        <v>77</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30" x14ac:dyDescent="0.25">
      <c r="A67" s="71">
        <v>43</v>
      </c>
      <c r="B67" s="88" t="s">
        <v>206</v>
      </c>
      <c r="C67" s="70" t="s">
        <v>133</v>
      </c>
      <c r="D67" s="89">
        <v>77</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30" x14ac:dyDescent="0.25">
      <c r="A68" s="70">
        <v>44</v>
      </c>
      <c r="B68" s="88" t="s">
        <v>207</v>
      </c>
      <c r="C68" s="71" t="s">
        <v>133</v>
      </c>
      <c r="D68" s="86">
        <v>77</v>
      </c>
      <c r="E68" s="87"/>
      <c r="F68" s="60"/>
      <c r="G68" s="60"/>
      <c r="H68" s="60"/>
      <c r="I68" s="60"/>
      <c r="J68" s="60">
        <f t="shared" si="0"/>
        <v>0</v>
      </c>
      <c r="K68" s="61">
        <f t="shared" si="5"/>
        <v>0</v>
      </c>
      <c r="L68" s="60">
        <f t="shared" si="1"/>
        <v>0</v>
      </c>
      <c r="M68" s="60">
        <f t="shared" si="2"/>
        <v>0</v>
      </c>
      <c r="N68" s="60">
        <f t="shared" si="3"/>
        <v>0</v>
      </c>
      <c r="O68" s="60">
        <f t="shared" si="4"/>
        <v>0</v>
      </c>
    </row>
    <row r="69" spans="1:15" s="7" customFormat="1" ht="15" x14ac:dyDescent="0.25">
      <c r="A69" s="96"/>
      <c r="B69" s="97" t="s">
        <v>213</v>
      </c>
      <c r="C69" s="91"/>
      <c r="D69" s="92"/>
      <c r="E69" s="93"/>
      <c r="F69" s="94"/>
      <c r="G69" s="94"/>
      <c r="H69" s="94"/>
      <c r="I69" s="94"/>
      <c r="J69" s="94"/>
      <c r="K69" s="95"/>
      <c r="L69" s="94"/>
      <c r="M69" s="94"/>
      <c r="N69" s="94"/>
      <c r="O69" s="94"/>
    </row>
    <row r="70" spans="1:15" s="7" customFormat="1" ht="30" x14ac:dyDescent="0.25">
      <c r="A70" s="71">
        <v>45</v>
      </c>
      <c r="B70" s="88" t="s">
        <v>373</v>
      </c>
      <c r="C70" s="70" t="s">
        <v>129</v>
      </c>
      <c r="D70" s="89">
        <v>1</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15" x14ac:dyDescent="0.25">
      <c r="A71" s="96"/>
      <c r="B71" s="97" t="s">
        <v>214</v>
      </c>
      <c r="C71" s="91"/>
      <c r="D71" s="92"/>
      <c r="E71" s="93"/>
      <c r="F71" s="94"/>
      <c r="G71" s="94"/>
      <c r="H71" s="94"/>
      <c r="I71" s="94"/>
      <c r="J71" s="94"/>
      <c r="K71" s="95"/>
      <c r="L71" s="94"/>
      <c r="M71" s="94"/>
      <c r="N71" s="94"/>
      <c r="O71" s="94"/>
    </row>
    <row r="72" spans="1:15" s="7" customFormat="1" ht="45" x14ac:dyDescent="0.25">
      <c r="A72" s="70">
        <v>46</v>
      </c>
      <c r="B72" s="88" t="s">
        <v>215</v>
      </c>
      <c r="C72" s="71" t="s">
        <v>216</v>
      </c>
      <c r="D72" s="89">
        <v>0.7</v>
      </c>
      <c r="E72" s="90"/>
      <c r="F72" s="90"/>
      <c r="G72" s="60"/>
      <c r="H72" s="60"/>
      <c r="I72" s="60"/>
      <c r="J72" s="60">
        <f t="shared" si="0"/>
        <v>0</v>
      </c>
      <c r="K72" s="61">
        <f t="shared" si="5"/>
        <v>0</v>
      </c>
      <c r="L72" s="60">
        <f t="shared" si="1"/>
        <v>0</v>
      </c>
      <c r="M72" s="60">
        <f t="shared" si="2"/>
        <v>0</v>
      </c>
      <c r="N72" s="60">
        <f t="shared" si="3"/>
        <v>0</v>
      </c>
      <c r="O72" s="60">
        <f t="shared" si="4"/>
        <v>0</v>
      </c>
    </row>
    <row r="73" spans="1:15" s="7" customFormat="1" ht="45" x14ac:dyDescent="0.25">
      <c r="A73" s="71">
        <v>47</v>
      </c>
      <c r="B73" s="88" t="s">
        <v>217</v>
      </c>
      <c r="C73" s="70" t="s">
        <v>216</v>
      </c>
      <c r="D73" s="89">
        <v>0.7</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15" x14ac:dyDescent="0.25">
      <c r="A74" s="70">
        <v>48</v>
      </c>
      <c r="B74" s="88" t="s">
        <v>218</v>
      </c>
      <c r="C74" s="71" t="s">
        <v>133</v>
      </c>
      <c r="D74" s="86">
        <v>25.7</v>
      </c>
      <c r="E74" s="87"/>
      <c r="F74" s="60"/>
      <c r="G74" s="60"/>
      <c r="H74" s="60"/>
      <c r="I74" s="60"/>
      <c r="J74" s="60">
        <f t="shared" si="0"/>
        <v>0</v>
      </c>
      <c r="K74" s="61">
        <f t="shared" si="5"/>
        <v>0</v>
      </c>
      <c r="L74" s="60">
        <f t="shared" si="1"/>
        <v>0</v>
      </c>
      <c r="M74" s="60">
        <f t="shared" si="2"/>
        <v>0</v>
      </c>
      <c r="N74" s="60">
        <f t="shared" si="3"/>
        <v>0</v>
      </c>
      <c r="O74" s="60">
        <f t="shared" si="4"/>
        <v>0</v>
      </c>
    </row>
    <row r="75" spans="1:15" s="7" customFormat="1" ht="60" x14ac:dyDescent="0.25">
      <c r="A75" s="70">
        <v>49</v>
      </c>
      <c r="B75" s="85" t="s">
        <v>304</v>
      </c>
      <c r="C75" s="71" t="s">
        <v>133</v>
      </c>
      <c r="D75" s="86">
        <v>5.0999999999999996</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45" x14ac:dyDescent="0.25">
      <c r="A76" s="71">
        <v>50</v>
      </c>
      <c r="B76" s="88" t="s">
        <v>467</v>
      </c>
      <c r="C76" s="70" t="s">
        <v>133</v>
      </c>
      <c r="D76" s="89">
        <v>17.399999999999999</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30" x14ac:dyDescent="0.25">
      <c r="A77" s="70">
        <v>51</v>
      </c>
      <c r="B77" s="88" t="s">
        <v>361</v>
      </c>
      <c r="C77" s="70" t="s">
        <v>129</v>
      </c>
      <c r="D77" s="89">
        <v>3</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45" x14ac:dyDescent="0.25">
      <c r="A78" s="70">
        <v>52</v>
      </c>
      <c r="B78" s="88" t="s">
        <v>340</v>
      </c>
      <c r="C78" s="71" t="s">
        <v>133</v>
      </c>
      <c r="D78" s="89">
        <v>3.1</v>
      </c>
      <c r="E78" s="90"/>
      <c r="F78" s="90"/>
      <c r="G78" s="60"/>
      <c r="H78" s="60"/>
      <c r="I78" s="60"/>
      <c r="J78" s="60">
        <f t="shared" si="0"/>
        <v>0</v>
      </c>
      <c r="K78" s="61">
        <f t="shared" si="5"/>
        <v>0</v>
      </c>
      <c r="L78" s="60">
        <f t="shared" si="1"/>
        <v>0</v>
      </c>
      <c r="M78" s="60">
        <f t="shared" si="2"/>
        <v>0</v>
      </c>
      <c r="N78" s="60">
        <f t="shared" si="3"/>
        <v>0</v>
      </c>
      <c r="O78" s="60">
        <f t="shared" si="4"/>
        <v>0</v>
      </c>
    </row>
    <row r="79" spans="1:15" s="7" customFormat="1" ht="30" x14ac:dyDescent="0.25">
      <c r="A79" s="71">
        <v>53</v>
      </c>
      <c r="B79" s="88" t="s">
        <v>341</v>
      </c>
      <c r="C79" s="70" t="s">
        <v>133</v>
      </c>
      <c r="D79" s="89">
        <v>18.5</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30" x14ac:dyDescent="0.25">
      <c r="A80" s="70">
        <v>54</v>
      </c>
      <c r="B80" s="88" t="s">
        <v>396</v>
      </c>
      <c r="C80" s="71" t="s">
        <v>133</v>
      </c>
      <c r="D80" s="86">
        <v>1.9</v>
      </c>
      <c r="E80" s="87"/>
      <c r="F80" s="60"/>
      <c r="G80" s="60"/>
      <c r="H80" s="60"/>
      <c r="I80" s="60"/>
      <c r="J80" s="60">
        <f t="shared" si="0"/>
        <v>0</v>
      </c>
      <c r="K80" s="61">
        <f t="shared" si="5"/>
        <v>0</v>
      </c>
      <c r="L80" s="60">
        <f t="shared" si="1"/>
        <v>0</v>
      </c>
      <c r="M80" s="60">
        <f t="shared" si="2"/>
        <v>0</v>
      </c>
      <c r="N80" s="60">
        <f t="shared" si="3"/>
        <v>0</v>
      </c>
      <c r="O80" s="60">
        <f t="shared" si="4"/>
        <v>0</v>
      </c>
    </row>
    <row r="81" spans="1:15" s="7" customFormat="1" ht="15" hidden="1" x14ac:dyDescent="0.25">
      <c r="A81" s="70">
        <v>61</v>
      </c>
      <c r="B81" s="85"/>
      <c r="C81" s="71"/>
      <c r="D81" s="86"/>
      <c r="E81" s="90"/>
      <c r="F81" s="90"/>
      <c r="G81" s="60">
        <f t="shared" ref="G81:G84" si="6">ROUND(E81*F81,2)</f>
        <v>0</v>
      </c>
      <c r="H81" s="60"/>
      <c r="I81" s="60"/>
      <c r="J81" s="60">
        <f t="shared" si="0"/>
        <v>0</v>
      </c>
      <c r="K81" s="61">
        <f t="shared" si="5"/>
        <v>0</v>
      </c>
      <c r="L81" s="60">
        <f t="shared" si="1"/>
        <v>0</v>
      </c>
      <c r="M81" s="60">
        <f t="shared" si="2"/>
        <v>0</v>
      </c>
      <c r="N81" s="60">
        <f t="shared" si="3"/>
        <v>0</v>
      </c>
      <c r="O81" s="60">
        <f t="shared" si="4"/>
        <v>0</v>
      </c>
    </row>
    <row r="82" spans="1:15" s="7" customFormat="1" ht="15" hidden="1" x14ac:dyDescent="0.25">
      <c r="A82" s="71">
        <v>62</v>
      </c>
      <c r="B82" s="88"/>
      <c r="C82" s="70"/>
      <c r="D82" s="89"/>
      <c r="E82" s="90"/>
      <c r="F82" s="90"/>
      <c r="G82" s="60">
        <f t="shared" si="6"/>
        <v>0</v>
      </c>
      <c r="H82" s="60"/>
      <c r="I82" s="60"/>
      <c r="J82" s="60">
        <f t="shared" si="0"/>
        <v>0</v>
      </c>
      <c r="K82" s="61">
        <f t="shared" si="5"/>
        <v>0</v>
      </c>
      <c r="L82" s="60">
        <f t="shared" si="1"/>
        <v>0</v>
      </c>
      <c r="M82" s="60">
        <f t="shared" si="2"/>
        <v>0</v>
      </c>
      <c r="N82" s="60">
        <f t="shared" si="3"/>
        <v>0</v>
      </c>
      <c r="O82" s="60">
        <f t="shared" si="4"/>
        <v>0</v>
      </c>
    </row>
    <row r="83" spans="1:15" s="7" customFormat="1" ht="15" hidden="1" x14ac:dyDescent="0.25">
      <c r="A83" s="70">
        <v>63</v>
      </c>
      <c r="B83" s="88"/>
      <c r="C83" s="70"/>
      <c r="D83" s="89"/>
      <c r="E83" s="90"/>
      <c r="F83" s="90"/>
      <c r="G83" s="60">
        <f t="shared" si="6"/>
        <v>0</v>
      </c>
      <c r="H83" s="60"/>
      <c r="I83" s="60"/>
      <c r="J83" s="60">
        <f t="shared" si="0"/>
        <v>0</v>
      </c>
      <c r="K83" s="61">
        <f t="shared" si="5"/>
        <v>0</v>
      </c>
      <c r="L83" s="60">
        <f t="shared" si="1"/>
        <v>0</v>
      </c>
      <c r="M83" s="60">
        <f t="shared" si="2"/>
        <v>0</v>
      </c>
      <c r="N83" s="60">
        <f t="shared" si="3"/>
        <v>0</v>
      </c>
      <c r="O83" s="60">
        <f t="shared" si="4"/>
        <v>0</v>
      </c>
    </row>
    <row r="84" spans="1:15" s="7" customFormat="1" ht="15" hidden="1" x14ac:dyDescent="0.25">
      <c r="A84" s="70">
        <v>64</v>
      </c>
      <c r="B84" s="88"/>
      <c r="C84" s="71"/>
      <c r="D84" s="89"/>
      <c r="E84" s="90"/>
      <c r="F84" s="90"/>
      <c r="G84" s="60">
        <f t="shared" si="6"/>
        <v>0</v>
      </c>
      <c r="H84" s="60"/>
      <c r="I84" s="60"/>
      <c r="J84" s="60">
        <f t="shared" si="0"/>
        <v>0</v>
      </c>
      <c r="K84" s="61">
        <f t="shared" si="5"/>
        <v>0</v>
      </c>
      <c r="L84" s="60">
        <f t="shared" si="1"/>
        <v>0</v>
      </c>
      <c r="M84" s="60">
        <f t="shared" si="2"/>
        <v>0</v>
      </c>
      <c r="N84" s="60">
        <f t="shared" si="3"/>
        <v>0</v>
      </c>
      <c r="O84" s="60">
        <f t="shared" si="4"/>
        <v>0</v>
      </c>
    </row>
    <row r="85" spans="1:15" s="7" customFormat="1" ht="15" hidden="1" x14ac:dyDescent="0.25">
      <c r="A85" s="71">
        <v>65</v>
      </c>
      <c r="B85" s="88"/>
      <c r="C85" s="70"/>
      <c r="D85" s="89"/>
      <c r="E85" s="87"/>
      <c r="F85" s="60"/>
      <c r="G85" s="60">
        <f t="shared" ref="G85:G120" si="7">ROUND(E85*F85,2)</f>
        <v>0</v>
      </c>
      <c r="H85" s="60"/>
      <c r="I85" s="60"/>
      <c r="J85" s="60">
        <f t="shared" ref="J85:J120" si="8">I85+H85+G85</f>
        <v>0</v>
      </c>
      <c r="K85" s="61">
        <f t="shared" si="5"/>
        <v>0</v>
      </c>
      <c r="L85" s="60">
        <f t="shared" ref="L85:L120" si="9">ROUND(D85*G85,2)</f>
        <v>0</v>
      </c>
      <c r="M85" s="60">
        <f t="shared" ref="M85:M120" si="10">ROUND(D85*H85,2)</f>
        <v>0</v>
      </c>
      <c r="N85" s="60">
        <f t="shared" ref="N85:N120" si="11">ROUND(D85*I85,2)</f>
        <v>0</v>
      </c>
      <c r="O85" s="60">
        <f t="shared" ref="O85:O120" si="12">N85+M85+L85</f>
        <v>0</v>
      </c>
    </row>
    <row r="86" spans="1:15" s="7" customFormat="1" ht="15" hidden="1" x14ac:dyDescent="0.25">
      <c r="A86" s="71">
        <v>66</v>
      </c>
      <c r="B86" s="88"/>
      <c r="C86" s="70"/>
      <c r="D86" s="89"/>
      <c r="E86" s="87"/>
      <c r="F86" s="60"/>
      <c r="G86" s="60">
        <f t="shared" si="7"/>
        <v>0</v>
      </c>
      <c r="H86" s="60"/>
      <c r="I86" s="60"/>
      <c r="J86" s="60">
        <f t="shared" si="8"/>
        <v>0</v>
      </c>
      <c r="K86" s="61">
        <f t="shared" si="5"/>
        <v>0</v>
      </c>
      <c r="L86" s="60">
        <f t="shared" si="9"/>
        <v>0</v>
      </c>
      <c r="M86" s="60">
        <f t="shared" si="10"/>
        <v>0</v>
      </c>
      <c r="N86" s="60">
        <f t="shared" si="11"/>
        <v>0</v>
      </c>
      <c r="O86" s="60">
        <f t="shared" si="12"/>
        <v>0</v>
      </c>
    </row>
    <row r="87" spans="1:15" s="7" customFormat="1" ht="15" hidden="1" x14ac:dyDescent="0.25">
      <c r="A87" s="70">
        <v>67</v>
      </c>
      <c r="B87" s="88"/>
      <c r="C87" s="71"/>
      <c r="D87" s="86"/>
      <c r="E87" s="87"/>
      <c r="F87" s="60"/>
      <c r="G87" s="60">
        <f t="shared" si="7"/>
        <v>0</v>
      </c>
      <c r="H87" s="60"/>
      <c r="I87" s="60"/>
      <c r="J87" s="60">
        <f t="shared" si="8"/>
        <v>0</v>
      </c>
      <c r="K87" s="61">
        <f t="shared" ref="K87:K120" si="13">ROUND(D87*E87,1)</f>
        <v>0</v>
      </c>
      <c r="L87" s="60">
        <f t="shared" si="9"/>
        <v>0</v>
      </c>
      <c r="M87" s="60">
        <f t="shared" si="10"/>
        <v>0</v>
      </c>
      <c r="N87" s="60">
        <f t="shared" si="11"/>
        <v>0</v>
      </c>
      <c r="O87" s="60">
        <f t="shared" si="12"/>
        <v>0</v>
      </c>
    </row>
    <row r="88" spans="1:15" s="7" customFormat="1" ht="15" hidden="1" x14ac:dyDescent="0.25">
      <c r="A88" s="70">
        <v>68</v>
      </c>
      <c r="B88" s="85"/>
      <c r="C88" s="71"/>
      <c r="D88" s="86"/>
      <c r="E88" s="90"/>
      <c r="F88" s="90"/>
      <c r="G88" s="60">
        <f t="shared" si="7"/>
        <v>0</v>
      </c>
      <c r="H88" s="60"/>
      <c r="I88" s="60"/>
      <c r="J88" s="60">
        <f t="shared" si="8"/>
        <v>0</v>
      </c>
      <c r="K88" s="61">
        <f t="shared" si="13"/>
        <v>0</v>
      </c>
      <c r="L88" s="60">
        <f t="shared" si="9"/>
        <v>0</v>
      </c>
      <c r="M88" s="60">
        <f t="shared" si="10"/>
        <v>0</v>
      </c>
      <c r="N88" s="60">
        <f t="shared" si="11"/>
        <v>0</v>
      </c>
      <c r="O88" s="60">
        <f t="shared" si="12"/>
        <v>0</v>
      </c>
    </row>
    <row r="89" spans="1:15" s="7" customFormat="1" ht="15" hidden="1" x14ac:dyDescent="0.25">
      <c r="A89" s="71">
        <v>69</v>
      </c>
      <c r="B89" s="88"/>
      <c r="C89" s="70"/>
      <c r="D89" s="89"/>
      <c r="E89" s="90"/>
      <c r="F89" s="90"/>
      <c r="G89" s="60">
        <f t="shared" si="7"/>
        <v>0</v>
      </c>
      <c r="H89" s="60"/>
      <c r="I89" s="60"/>
      <c r="J89" s="60">
        <f t="shared" si="8"/>
        <v>0</v>
      </c>
      <c r="K89" s="61">
        <f t="shared" si="13"/>
        <v>0</v>
      </c>
      <c r="L89" s="60">
        <f t="shared" si="9"/>
        <v>0</v>
      </c>
      <c r="M89" s="60">
        <f t="shared" si="10"/>
        <v>0</v>
      </c>
      <c r="N89" s="60">
        <f t="shared" si="11"/>
        <v>0</v>
      </c>
      <c r="O89" s="60">
        <f t="shared" si="12"/>
        <v>0</v>
      </c>
    </row>
    <row r="90" spans="1:15" s="7" customFormat="1" ht="15" hidden="1" x14ac:dyDescent="0.25">
      <c r="A90" s="70">
        <v>70</v>
      </c>
      <c r="B90" s="88"/>
      <c r="C90" s="70"/>
      <c r="D90" s="89"/>
      <c r="E90" s="90"/>
      <c r="F90" s="90"/>
      <c r="G90" s="60">
        <f t="shared" si="7"/>
        <v>0</v>
      </c>
      <c r="H90" s="60"/>
      <c r="I90" s="60"/>
      <c r="J90" s="60">
        <f t="shared" si="8"/>
        <v>0</v>
      </c>
      <c r="K90" s="61">
        <f t="shared" si="13"/>
        <v>0</v>
      </c>
      <c r="L90" s="60">
        <f t="shared" si="9"/>
        <v>0</v>
      </c>
      <c r="M90" s="60">
        <f t="shared" si="10"/>
        <v>0</v>
      </c>
      <c r="N90" s="60">
        <f t="shared" si="11"/>
        <v>0</v>
      </c>
      <c r="O90" s="60">
        <f t="shared" si="12"/>
        <v>0</v>
      </c>
    </row>
    <row r="91" spans="1:15" s="7" customFormat="1" ht="15" hidden="1" x14ac:dyDescent="0.25">
      <c r="A91" s="70">
        <v>71</v>
      </c>
      <c r="B91" s="88"/>
      <c r="C91" s="71"/>
      <c r="D91" s="89"/>
      <c r="E91" s="90"/>
      <c r="F91" s="90"/>
      <c r="G91" s="60">
        <f t="shared" si="7"/>
        <v>0</v>
      </c>
      <c r="H91" s="60"/>
      <c r="I91" s="60"/>
      <c r="J91" s="60">
        <f t="shared" si="8"/>
        <v>0</v>
      </c>
      <c r="K91" s="61">
        <f t="shared" si="13"/>
        <v>0</v>
      </c>
      <c r="L91" s="60">
        <f t="shared" si="9"/>
        <v>0</v>
      </c>
      <c r="M91" s="60">
        <f t="shared" si="10"/>
        <v>0</v>
      </c>
      <c r="N91" s="60">
        <f t="shared" si="11"/>
        <v>0</v>
      </c>
      <c r="O91" s="60">
        <f t="shared" si="12"/>
        <v>0</v>
      </c>
    </row>
    <row r="92" spans="1:15" s="7" customFormat="1" ht="15" hidden="1" x14ac:dyDescent="0.25">
      <c r="A92" s="71">
        <v>72</v>
      </c>
      <c r="B92" s="88"/>
      <c r="C92" s="70"/>
      <c r="D92" s="89"/>
      <c r="E92" s="87"/>
      <c r="F92" s="60"/>
      <c r="G92" s="60">
        <f t="shared" si="7"/>
        <v>0</v>
      </c>
      <c r="H92" s="60"/>
      <c r="I92" s="60"/>
      <c r="J92" s="60">
        <f t="shared" si="8"/>
        <v>0</v>
      </c>
      <c r="K92" s="61">
        <f t="shared" si="13"/>
        <v>0</v>
      </c>
      <c r="L92" s="60">
        <f t="shared" si="9"/>
        <v>0</v>
      </c>
      <c r="M92" s="60">
        <f t="shared" si="10"/>
        <v>0</v>
      </c>
      <c r="N92" s="60">
        <f t="shared" si="11"/>
        <v>0</v>
      </c>
      <c r="O92" s="60">
        <f t="shared" si="12"/>
        <v>0</v>
      </c>
    </row>
    <row r="93" spans="1:15" s="7" customFormat="1" ht="15" hidden="1" x14ac:dyDescent="0.25">
      <c r="A93" s="70">
        <v>73</v>
      </c>
      <c r="B93" s="88"/>
      <c r="C93" s="71"/>
      <c r="D93" s="86"/>
      <c r="E93" s="87"/>
      <c r="F93" s="60"/>
      <c r="G93" s="60">
        <f t="shared" si="7"/>
        <v>0</v>
      </c>
      <c r="H93" s="60"/>
      <c r="I93" s="60"/>
      <c r="J93" s="60">
        <f t="shared" si="8"/>
        <v>0</v>
      </c>
      <c r="K93" s="61">
        <f t="shared" si="13"/>
        <v>0</v>
      </c>
      <c r="L93" s="60">
        <f t="shared" si="9"/>
        <v>0</v>
      </c>
      <c r="M93" s="60">
        <f t="shared" si="10"/>
        <v>0</v>
      </c>
      <c r="N93" s="60">
        <f t="shared" si="11"/>
        <v>0</v>
      </c>
      <c r="O93" s="60">
        <f t="shared" si="12"/>
        <v>0</v>
      </c>
    </row>
    <row r="94" spans="1:15" s="7" customFormat="1" ht="15" hidden="1" x14ac:dyDescent="0.25">
      <c r="A94" s="70">
        <v>74</v>
      </c>
      <c r="B94" s="85"/>
      <c r="C94" s="71"/>
      <c r="D94" s="86"/>
      <c r="E94" s="90"/>
      <c r="F94" s="90"/>
      <c r="G94" s="60">
        <f t="shared" si="7"/>
        <v>0</v>
      </c>
      <c r="H94" s="60"/>
      <c r="I94" s="60"/>
      <c r="J94" s="60">
        <f t="shared" si="8"/>
        <v>0</v>
      </c>
      <c r="K94" s="61">
        <f t="shared" si="13"/>
        <v>0</v>
      </c>
      <c r="L94" s="60">
        <f t="shared" si="9"/>
        <v>0</v>
      </c>
      <c r="M94" s="60">
        <f t="shared" si="10"/>
        <v>0</v>
      </c>
      <c r="N94" s="60">
        <f t="shared" si="11"/>
        <v>0</v>
      </c>
      <c r="O94" s="60">
        <f t="shared" si="12"/>
        <v>0</v>
      </c>
    </row>
    <row r="95" spans="1:15" s="7" customFormat="1" ht="15" hidden="1" x14ac:dyDescent="0.25">
      <c r="A95" s="71">
        <v>75</v>
      </c>
      <c r="B95" s="88"/>
      <c r="C95" s="70"/>
      <c r="D95" s="89"/>
      <c r="E95" s="90"/>
      <c r="F95" s="90"/>
      <c r="G95" s="60">
        <f t="shared" si="7"/>
        <v>0</v>
      </c>
      <c r="H95" s="60"/>
      <c r="I95" s="60"/>
      <c r="J95" s="60">
        <f t="shared" si="8"/>
        <v>0</v>
      </c>
      <c r="K95" s="61">
        <f t="shared" si="13"/>
        <v>0</v>
      </c>
      <c r="L95" s="60">
        <f t="shared" si="9"/>
        <v>0</v>
      </c>
      <c r="M95" s="60">
        <f t="shared" si="10"/>
        <v>0</v>
      </c>
      <c r="N95" s="60">
        <f t="shared" si="11"/>
        <v>0</v>
      </c>
      <c r="O95" s="60">
        <f t="shared" si="12"/>
        <v>0</v>
      </c>
    </row>
    <row r="96" spans="1:15" s="7" customFormat="1" ht="15" hidden="1" x14ac:dyDescent="0.25">
      <c r="A96" s="70">
        <v>76</v>
      </c>
      <c r="B96" s="88"/>
      <c r="C96" s="70"/>
      <c r="D96" s="89"/>
      <c r="E96" s="90"/>
      <c r="F96" s="90"/>
      <c r="G96" s="60">
        <f t="shared" si="7"/>
        <v>0</v>
      </c>
      <c r="H96" s="60"/>
      <c r="I96" s="60"/>
      <c r="J96" s="60">
        <f t="shared" si="8"/>
        <v>0</v>
      </c>
      <c r="K96" s="61">
        <f t="shared" si="13"/>
        <v>0</v>
      </c>
      <c r="L96" s="60">
        <f t="shared" si="9"/>
        <v>0</v>
      </c>
      <c r="M96" s="60">
        <f t="shared" si="10"/>
        <v>0</v>
      </c>
      <c r="N96" s="60">
        <f t="shared" si="11"/>
        <v>0</v>
      </c>
      <c r="O96" s="60">
        <f t="shared" si="12"/>
        <v>0</v>
      </c>
    </row>
    <row r="97" spans="1:15" s="7" customFormat="1" ht="15" hidden="1" x14ac:dyDescent="0.25">
      <c r="A97" s="70">
        <v>77</v>
      </c>
      <c r="B97" s="88"/>
      <c r="C97" s="71"/>
      <c r="D97" s="89"/>
      <c r="E97" s="90"/>
      <c r="F97" s="90"/>
      <c r="G97" s="60">
        <f t="shared" si="7"/>
        <v>0</v>
      </c>
      <c r="H97" s="60"/>
      <c r="I97" s="60"/>
      <c r="J97" s="60">
        <f t="shared" si="8"/>
        <v>0</v>
      </c>
      <c r="K97" s="61">
        <f t="shared" si="13"/>
        <v>0</v>
      </c>
      <c r="L97" s="60">
        <f t="shared" si="9"/>
        <v>0</v>
      </c>
      <c r="M97" s="60">
        <f t="shared" si="10"/>
        <v>0</v>
      </c>
      <c r="N97" s="60">
        <f t="shared" si="11"/>
        <v>0</v>
      </c>
      <c r="O97" s="60">
        <f t="shared" si="12"/>
        <v>0</v>
      </c>
    </row>
    <row r="98" spans="1:15" s="7" customFormat="1" ht="15" hidden="1" x14ac:dyDescent="0.25">
      <c r="A98" s="71">
        <v>78</v>
      </c>
      <c r="B98" s="88"/>
      <c r="C98" s="70"/>
      <c r="D98" s="89"/>
      <c r="E98" s="87"/>
      <c r="F98" s="60"/>
      <c r="G98" s="60">
        <f t="shared" si="7"/>
        <v>0</v>
      </c>
      <c r="H98" s="60"/>
      <c r="I98" s="60"/>
      <c r="J98" s="60">
        <f t="shared" si="8"/>
        <v>0</v>
      </c>
      <c r="K98" s="61">
        <f t="shared" si="13"/>
        <v>0</v>
      </c>
      <c r="L98" s="60">
        <f t="shared" si="9"/>
        <v>0</v>
      </c>
      <c r="M98" s="60">
        <f t="shared" si="10"/>
        <v>0</v>
      </c>
      <c r="N98" s="60">
        <f t="shared" si="11"/>
        <v>0</v>
      </c>
      <c r="O98" s="60">
        <f t="shared" si="12"/>
        <v>0</v>
      </c>
    </row>
    <row r="99" spans="1:15" s="7" customFormat="1" ht="15" hidden="1" x14ac:dyDescent="0.25">
      <c r="A99" s="70">
        <v>79</v>
      </c>
      <c r="B99" s="88"/>
      <c r="C99" s="71"/>
      <c r="D99" s="86"/>
      <c r="E99" s="87"/>
      <c r="F99" s="60"/>
      <c r="G99" s="60">
        <f t="shared" si="7"/>
        <v>0</v>
      </c>
      <c r="H99" s="60"/>
      <c r="I99" s="60"/>
      <c r="J99" s="60">
        <f t="shared" si="8"/>
        <v>0</v>
      </c>
      <c r="K99" s="61">
        <f t="shared" si="13"/>
        <v>0</v>
      </c>
      <c r="L99" s="60">
        <f t="shared" si="9"/>
        <v>0</v>
      </c>
      <c r="M99" s="60">
        <f t="shared" si="10"/>
        <v>0</v>
      </c>
      <c r="N99" s="60">
        <f t="shared" si="11"/>
        <v>0</v>
      </c>
      <c r="O99" s="60">
        <f t="shared" si="12"/>
        <v>0</v>
      </c>
    </row>
    <row r="100" spans="1:15" s="7" customFormat="1" ht="15" hidden="1" x14ac:dyDescent="0.25">
      <c r="A100" s="70">
        <v>80</v>
      </c>
      <c r="B100" s="85"/>
      <c r="C100" s="71"/>
      <c r="D100" s="86"/>
      <c r="E100" s="90"/>
      <c r="F100" s="90"/>
      <c r="G100" s="60">
        <f t="shared" si="7"/>
        <v>0</v>
      </c>
      <c r="H100" s="60"/>
      <c r="I100" s="60"/>
      <c r="J100" s="60">
        <f t="shared" si="8"/>
        <v>0</v>
      </c>
      <c r="K100" s="61">
        <f t="shared" si="13"/>
        <v>0</v>
      </c>
      <c r="L100" s="60">
        <f t="shared" si="9"/>
        <v>0</v>
      </c>
      <c r="M100" s="60">
        <f t="shared" si="10"/>
        <v>0</v>
      </c>
      <c r="N100" s="60">
        <f t="shared" si="11"/>
        <v>0</v>
      </c>
      <c r="O100" s="60">
        <f t="shared" si="12"/>
        <v>0</v>
      </c>
    </row>
    <row r="101" spans="1:15" s="7" customFormat="1" ht="15" hidden="1" x14ac:dyDescent="0.25">
      <c r="A101" s="70">
        <v>81</v>
      </c>
      <c r="B101" s="85"/>
      <c r="C101" s="71"/>
      <c r="D101" s="86"/>
      <c r="E101" s="90"/>
      <c r="F101" s="90"/>
      <c r="G101" s="60">
        <f t="shared" si="7"/>
        <v>0</v>
      </c>
      <c r="H101" s="60"/>
      <c r="I101" s="60"/>
      <c r="J101" s="60">
        <f t="shared" si="8"/>
        <v>0</v>
      </c>
      <c r="K101" s="61">
        <f t="shared" si="13"/>
        <v>0</v>
      </c>
      <c r="L101" s="60">
        <f t="shared" si="9"/>
        <v>0</v>
      </c>
      <c r="M101" s="60">
        <f t="shared" si="10"/>
        <v>0</v>
      </c>
      <c r="N101" s="60">
        <f t="shared" si="11"/>
        <v>0</v>
      </c>
      <c r="O101" s="60">
        <f t="shared" si="12"/>
        <v>0</v>
      </c>
    </row>
    <row r="102" spans="1:15" s="7" customFormat="1" ht="15" hidden="1" x14ac:dyDescent="0.25">
      <c r="A102" s="71">
        <v>82</v>
      </c>
      <c r="B102" s="88"/>
      <c r="C102" s="70"/>
      <c r="D102" s="89"/>
      <c r="E102" s="90"/>
      <c r="F102" s="90"/>
      <c r="G102" s="60">
        <f t="shared" si="7"/>
        <v>0</v>
      </c>
      <c r="H102" s="60"/>
      <c r="I102" s="60"/>
      <c r="J102" s="60">
        <f t="shared" si="8"/>
        <v>0</v>
      </c>
      <c r="K102" s="61">
        <f t="shared" si="13"/>
        <v>0</v>
      </c>
      <c r="L102" s="60">
        <f t="shared" si="9"/>
        <v>0</v>
      </c>
      <c r="M102" s="60">
        <f t="shared" si="10"/>
        <v>0</v>
      </c>
      <c r="N102" s="60">
        <f t="shared" si="11"/>
        <v>0</v>
      </c>
      <c r="O102" s="60">
        <f t="shared" si="12"/>
        <v>0</v>
      </c>
    </row>
    <row r="103" spans="1:15" s="7" customFormat="1" ht="15" hidden="1" x14ac:dyDescent="0.25">
      <c r="A103" s="70">
        <v>83</v>
      </c>
      <c r="B103" s="88"/>
      <c r="C103" s="70"/>
      <c r="D103" s="89"/>
      <c r="E103" s="90"/>
      <c r="F103" s="90"/>
      <c r="G103" s="60">
        <f t="shared" si="7"/>
        <v>0</v>
      </c>
      <c r="H103" s="60"/>
      <c r="I103" s="60"/>
      <c r="J103" s="60">
        <f t="shared" si="8"/>
        <v>0</v>
      </c>
      <c r="K103" s="61">
        <f t="shared" si="13"/>
        <v>0</v>
      </c>
      <c r="L103" s="60">
        <f t="shared" si="9"/>
        <v>0</v>
      </c>
      <c r="M103" s="60">
        <f t="shared" si="10"/>
        <v>0</v>
      </c>
      <c r="N103" s="60">
        <f t="shared" si="11"/>
        <v>0</v>
      </c>
      <c r="O103" s="60">
        <f t="shared" si="12"/>
        <v>0</v>
      </c>
    </row>
    <row r="104" spans="1:15" s="7" customFormat="1" ht="15" hidden="1" x14ac:dyDescent="0.25">
      <c r="A104" s="70">
        <v>84</v>
      </c>
      <c r="B104" s="88"/>
      <c r="C104" s="71"/>
      <c r="D104" s="89"/>
      <c r="E104" s="90"/>
      <c r="F104" s="90"/>
      <c r="G104" s="60">
        <f t="shared" si="7"/>
        <v>0</v>
      </c>
      <c r="H104" s="60"/>
      <c r="I104" s="60"/>
      <c r="J104" s="60">
        <f t="shared" si="8"/>
        <v>0</v>
      </c>
      <c r="K104" s="61">
        <f t="shared" si="13"/>
        <v>0</v>
      </c>
      <c r="L104" s="60">
        <f t="shared" si="9"/>
        <v>0</v>
      </c>
      <c r="M104" s="60">
        <f t="shared" si="10"/>
        <v>0</v>
      </c>
      <c r="N104" s="60">
        <f t="shared" si="11"/>
        <v>0</v>
      </c>
      <c r="O104" s="60">
        <f t="shared" si="12"/>
        <v>0</v>
      </c>
    </row>
    <row r="105" spans="1:15" s="7" customFormat="1" ht="15" hidden="1" x14ac:dyDescent="0.25">
      <c r="A105" s="71">
        <v>85</v>
      </c>
      <c r="B105" s="88"/>
      <c r="C105" s="70"/>
      <c r="D105" s="89"/>
      <c r="E105" s="87"/>
      <c r="F105" s="60"/>
      <c r="G105" s="60">
        <f t="shared" si="7"/>
        <v>0</v>
      </c>
      <c r="H105" s="60"/>
      <c r="I105" s="60"/>
      <c r="J105" s="60">
        <f t="shared" si="8"/>
        <v>0</v>
      </c>
      <c r="K105" s="61">
        <f t="shared" si="13"/>
        <v>0</v>
      </c>
      <c r="L105" s="60">
        <f t="shared" si="9"/>
        <v>0</v>
      </c>
      <c r="M105" s="60">
        <f t="shared" si="10"/>
        <v>0</v>
      </c>
      <c r="N105" s="60">
        <f t="shared" si="11"/>
        <v>0</v>
      </c>
      <c r="O105" s="60">
        <f t="shared" si="12"/>
        <v>0</v>
      </c>
    </row>
    <row r="106" spans="1:15" s="7" customFormat="1" ht="15" hidden="1" x14ac:dyDescent="0.25">
      <c r="A106" s="70">
        <v>86</v>
      </c>
      <c r="B106" s="88"/>
      <c r="C106" s="71"/>
      <c r="D106" s="86"/>
      <c r="E106" s="87"/>
      <c r="F106" s="60"/>
      <c r="G106" s="60">
        <f t="shared" si="7"/>
        <v>0</v>
      </c>
      <c r="H106" s="60"/>
      <c r="I106" s="60"/>
      <c r="J106" s="60">
        <f t="shared" si="8"/>
        <v>0</v>
      </c>
      <c r="K106" s="61">
        <f t="shared" si="13"/>
        <v>0</v>
      </c>
      <c r="L106" s="60">
        <f t="shared" si="9"/>
        <v>0</v>
      </c>
      <c r="M106" s="60">
        <f t="shared" si="10"/>
        <v>0</v>
      </c>
      <c r="N106" s="60">
        <f t="shared" si="11"/>
        <v>0</v>
      </c>
      <c r="O106" s="60">
        <f t="shared" si="12"/>
        <v>0</v>
      </c>
    </row>
    <row r="107" spans="1:15" s="7" customFormat="1" ht="15" hidden="1" x14ac:dyDescent="0.25">
      <c r="A107" s="70">
        <v>87</v>
      </c>
      <c r="B107" s="85"/>
      <c r="C107" s="71"/>
      <c r="D107" s="86"/>
      <c r="E107" s="90"/>
      <c r="F107" s="90"/>
      <c r="G107" s="60">
        <f t="shared" si="7"/>
        <v>0</v>
      </c>
      <c r="H107" s="60"/>
      <c r="I107" s="60"/>
      <c r="J107" s="60">
        <f t="shared" si="8"/>
        <v>0</v>
      </c>
      <c r="K107" s="61">
        <f t="shared" si="13"/>
        <v>0</v>
      </c>
      <c r="L107" s="60">
        <f t="shared" si="9"/>
        <v>0</v>
      </c>
      <c r="M107" s="60">
        <f t="shared" si="10"/>
        <v>0</v>
      </c>
      <c r="N107" s="60">
        <f t="shared" si="11"/>
        <v>0</v>
      </c>
      <c r="O107" s="60">
        <f t="shared" si="12"/>
        <v>0</v>
      </c>
    </row>
    <row r="108" spans="1:15" s="7" customFormat="1" ht="15" hidden="1" x14ac:dyDescent="0.25">
      <c r="A108" s="70">
        <v>88</v>
      </c>
      <c r="B108" s="85"/>
      <c r="C108" s="71"/>
      <c r="D108" s="86"/>
      <c r="E108" s="90"/>
      <c r="F108" s="90"/>
      <c r="G108" s="60">
        <f t="shared" si="7"/>
        <v>0</v>
      </c>
      <c r="H108" s="60"/>
      <c r="I108" s="60"/>
      <c r="J108" s="60">
        <f t="shared" si="8"/>
        <v>0</v>
      </c>
      <c r="K108" s="61">
        <f t="shared" si="13"/>
        <v>0</v>
      </c>
      <c r="L108" s="60">
        <f t="shared" si="9"/>
        <v>0</v>
      </c>
      <c r="M108" s="60">
        <f t="shared" si="10"/>
        <v>0</v>
      </c>
      <c r="N108" s="60">
        <f t="shared" si="11"/>
        <v>0</v>
      </c>
      <c r="O108" s="60">
        <f t="shared" si="12"/>
        <v>0</v>
      </c>
    </row>
    <row r="109" spans="1:15" s="7" customFormat="1" ht="15" hidden="1" x14ac:dyDescent="0.25">
      <c r="A109" s="71">
        <v>89</v>
      </c>
      <c r="B109" s="88"/>
      <c r="C109" s="70"/>
      <c r="D109" s="89"/>
      <c r="E109" s="90"/>
      <c r="F109" s="90"/>
      <c r="G109" s="60">
        <f t="shared" si="7"/>
        <v>0</v>
      </c>
      <c r="H109" s="60"/>
      <c r="I109" s="60"/>
      <c r="J109" s="60">
        <f t="shared" si="8"/>
        <v>0</v>
      </c>
      <c r="K109" s="61">
        <f t="shared" si="13"/>
        <v>0</v>
      </c>
      <c r="L109" s="60">
        <f t="shared" si="9"/>
        <v>0</v>
      </c>
      <c r="M109" s="60">
        <f t="shared" si="10"/>
        <v>0</v>
      </c>
      <c r="N109" s="60">
        <f t="shared" si="11"/>
        <v>0</v>
      </c>
      <c r="O109" s="60">
        <f t="shared" si="12"/>
        <v>0</v>
      </c>
    </row>
    <row r="110" spans="1:15" s="7" customFormat="1" ht="15" hidden="1" x14ac:dyDescent="0.25">
      <c r="A110" s="70">
        <v>90</v>
      </c>
      <c r="B110" s="88"/>
      <c r="C110" s="70"/>
      <c r="D110" s="89"/>
      <c r="E110" s="90"/>
      <c r="F110" s="90"/>
      <c r="G110" s="60">
        <f t="shared" si="7"/>
        <v>0</v>
      </c>
      <c r="H110" s="60"/>
      <c r="I110" s="60"/>
      <c r="J110" s="60">
        <f t="shared" si="8"/>
        <v>0</v>
      </c>
      <c r="K110" s="61">
        <f t="shared" si="13"/>
        <v>0</v>
      </c>
      <c r="L110" s="60">
        <f t="shared" si="9"/>
        <v>0</v>
      </c>
      <c r="M110" s="60">
        <f t="shared" si="10"/>
        <v>0</v>
      </c>
      <c r="N110" s="60">
        <f t="shared" si="11"/>
        <v>0</v>
      </c>
      <c r="O110" s="60">
        <f t="shared" si="12"/>
        <v>0</v>
      </c>
    </row>
    <row r="111" spans="1:15" s="7" customFormat="1" ht="15" hidden="1" x14ac:dyDescent="0.25">
      <c r="A111" s="70">
        <v>91</v>
      </c>
      <c r="B111" s="85"/>
      <c r="C111" s="71"/>
      <c r="D111" s="86"/>
      <c r="E111" s="90"/>
      <c r="F111" s="90"/>
      <c r="G111" s="60">
        <f t="shared" si="7"/>
        <v>0</v>
      </c>
      <c r="H111" s="60"/>
      <c r="I111" s="60"/>
      <c r="J111" s="60">
        <f t="shared" si="8"/>
        <v>0</v>
      </c>
      <c r="K111" s="61">
        <f t="shared" si="13"/>
        <v>0</v>
      </c>
      <c r="L111" s="60">
        <f t="shared" si="9"/>
        <v>0</v>
      </c>
      <c r="M111" s="60">
        <f t="shared" si="10"/>
        <v>0</v>
      </c>
      <c r="N111" s="60">
        <f t="shared" si="11"/>
        <v>0</v>
      </c>
      <c r="O111" s="60">
        <f t="shared" si="12"/>
        <v>0</v>
      </c>
    </row>
    <row r="112" spans="1:15" s="7" customFormat="1" ht="15" hidden="1" x14ac:dyDescent="0.25">
      <c r="A112" s="70">
        <v>92</v>
      </c>
      <c r="B112" s="85"/>
      <c r="C112" s="71"/>
      <c r="D112" s="86"/>
      <c r="E112" s="90"/>
      <c r="F112" s="90"/>
      <c r="G112" s="60">
        <f t="shared" si="7"/>
        <v>0</v>
      </c>
      <c r="H112" s="60"/>
      <c r="I112" s="60"/>
      <c r="J112" s="60">
        <f t="shared" si="8"/>
        <v>0</v>
      </c>
      <c r="K112" s="61">
        <f t="shared" si="13"/>
        <v>0</v>
      </c>
      <c r="L112" s="60">
        <f t="shared" si="9"/>
        <v>0</v>
      </c>
      <c r="M112" s="60">
        <f t="shared" si="10"/>
        <v>0</v>
      </c>
      <c r="N112" s="60">
        <f t="shared" si="11"/>
        <v>0</v>
      </c>
      <c r="O112" s="60">
        <f t="shared" si="12"/>
        <v>0</v>
      </c>
    </row>
    <row r="113" spans="1:16" s="7" customFormat="1" ht="15" hidden="1" x14ac:dyDescent="0.25">
      <c r="A113" s="71">
        <v>93</v>
      </c>
      <c r="B113" s="88"/>
      <c r="C113" s="70"/>
      <c r="D113" s="89"/>
      <c r="E113" s="90"/>
      <c r="F113" s="90"/>
      <c r="G113" s="60">
        <f t="shared" si="7"/>
        <v>0</v>
      </c>
      <c r="H113" s="60"/>
      <c r="I113" s="60"/>
      <c r="J113" s="60">
        <f t="shared" si="8"/>
        <v>0</v>
      </c>
      <c r="K113" s="61">
        <f t="shared" si="13"/>
        <v>0</v>
      </c>
      <c r="L113" s="60">
        <f t="shared" si="9"/>
        <v>0</v>
      </c>
      <c r="M113" s="60">
        <f t="shared" si="10"/>
        <v>0</v>
      </c>
      <c r="N113" s="60">
        <f t="shared" si="11"/>
        <v>0</v>
      </c>
      <c r="O113" s="60">
        <f t="shared" si="12"/>
        <v>0</v>
      </c>
    </row>
    <row r="114" spans="1:16" s="7" customFormat="1" ht="15" hidden="1" x14ac:dyDescent="0.25">
      <c r="A114" s="70">
        <v>94</v>
      </c>
      <c r="B114" s="88"/>
      <c r="C114" s="70"/>
      <c r="D114" s="89"/>
      <c r="E114" s="90"/>
      <c r="F114" s="90"/>
      <c r="G114" s="60">
        <f t="shared" si="7"/>
        <v>0</v>
      </c>
      <c r="H114" s="60"/>
      <c r="I114" s="60"/>
      <c r="J114" s="60">
        <f t="shared" si="8"/>
        <v>0</v>
      </c>
      <c r="K114" s="61">
        <f t="shared" si="13"/>
        <v>0</v>
      </c>
      <c r="L114" s="60">
        <f t="shared" si="9"/>
        <v>0</v>
      </c>
      <c r="M114" s="60">
        <f t="shared" si="10"/>
        <v>0</v>
      </c>
      <c r="N114" s="60">
        <f t="shared" si="11"/>
        <v>0</v>
      </c>
      <c r="O114" s="60">
        <f t="shared" si="12"/>
        <v>0</v>
      </c>
    </row>
    <row r="115" spans="1:16" s="7" customFormat="1" ht="15" hidden="1" x14ac:dyDescent="0.25">
      <c r="A115" s="70">
        <v>95</v>
      </c>
      <c r="B115" s="85"/>
      <c r="C115" s="71"/>
      <c r="D115" s="86"/>
      <c r="E115" s="90"/>
      <c r="F115" s="90"/>
      <c r="G115" s="60">
        <f t="shared" si="7"/>
        <v>0</v>
      </c>
      <c r="H115" s="60"/>
      <c r="I115" s="60"/>
      <c r="J115" s="60">
        <f t="shared" si="8"/>
        <v>0</v>
      </c>
      <c r="K115" s="61">
        <f t="shared" si="13"/>
        <v>0</v>
      </c>
      <c r="L115" s="60">
        <f t="shared" si="9"/>
        <v>0</v>
      </c>
      <c r="M115" s="60">
        <f t="shared" si="10"/>
        <v>0</v>
      </c>
      <c r="N115" s="60">
        <f t="shared" si="11"/>
        <v>0</v>
      </c>
      <c r="O115" s="60">
        <f t="shared" si="12"/>
        <v>0</v>
      </c>
    </row>
    <row r="116" spans="1:16" s="7" customFormat="1" ht="15" hidden="1" x14ac:dyDescent="0.25">
      <c r="A116" s="70">
        <v>96</v>
      </c>
      <c r="B116" s="85"/>
      <c r="C116" s="71"/>
      <c r="D116" s="86"/>
      <c r="E116" s="90"/>
      <c r="F116" s="90"/>
      <c r="G116" s="60">
        <f t="shared" si="7"/>
        <v>0</v>
      </c>
      <c r="H116" s="60"/>
      <c r="I116" s="60"/>
      <c r="J116" s="60">
        <f t="shared" si="8"/>
        <v>0</v>
      </c>
      <c r="K116" s="61">
        <f t="shared" si="13"/>
        <v>0</v>
      </c>
      <c r="L116" s="60">
        <f t="shared" si="9"/>
        <v>0</v>
      </c>
      <c r="M116" s="60">
        <f t="shared" si="10"/>
        <v>0</v>
      </c>
      <c r="N116" s="60">
        <f t="shared" si="11"/>
        <v>0</v>
      </c>
      <c r="O116" s="60">
        <f t="shared" si="12"/>
        <v>0</v>
      </c>
    </row>
    <row r="117" spans="1:16" s="7" customFormat="1" ht="15" hidden="1" x14ac:dyDescent="0.25">
      <c r="A117" s="71">
        <v>97</v>
      </c>
      <c r="B117" s="88"/>
      <c r="C117" s="70"/>
      <c r="D117" s="89"/>
      <c r="E117" s="90"/>
      <c r="F117" s="90"/>
      <c r="G117" s="60">
        <f t="shared" si="7"/>
        <v>0</v>
      </c>
      <c r="H117" s="60"/>
      <c r="I117" s="60"/>
      <c r="J117" s="60">
        <f t="shared" si="8"/>
        <v>0</v>
      </c>
      <c r="K117" s="61">
        <f t="shared" si="13"/>
        <v>0</v>
      </c>
      <c r="L117" s="60">
        <f t="shared" si="9"/>
        <v>0</v>
      </c>
      <c r="M117" s="60">
        <f t="shared" si="10"/>
        <v>0</v>
      </c>
      <c r="N117" s="60">
        <f t="shared" si="11"/>
        <v>0</v>
      </c>
      <c r="O117" s="60">
        <f t="shared" si="12"/>
        <v>0</v>
      </c>
    </row>
    <row r="118" spans="1:16" s="7" customFormat="1" ht="15" hidden="1" x14ac:dyDescent="0.25">
      <c r="A118" s="70">
        <v>98</v>
      </c>
      <c r="B118" s="88"/>
      <c r="C118" s="70"/>
      <c r="D118" s="89"/>
      <c r="E118" s="90"/>
      <c r="F118" s="90"/>
      <c r="G118" s="60">
        <f t="shared" si="7"/>
        <v>0</v>
      </c>
      <c r="H118" s="60"/>
      <c r="I118" s="60"/>
      <c r="J118" s="60">
        <f t="shared" si="8"/>
        <v>0</v>
      </c>
      <c r="K118" s="61">
        <f t="shared" si="13"/>
        <v>0</v>
      </c>
      <c r="L118" s="60">
        <f t="shared" si="9"/>
        <v>0</v>
      </c>
      <c r="M118" s="60">
        <f t="shared" si="10"/>
        <v>0</v>
      </c>
      <c r="N118" s="60">
        <f t="shared" si="11"/>
        <v>0</v>
      </c>
      <c r="O118" s="60">
        <f t="shared" si="12"/>
        <v>0</v>
      </c>
    </row>
    <row r="119" spans="1:16" s="7" customFormat="1" ht="15" hidden="1" x14ac:dyDescent="0.25">
      <c r="A119" s="70">
        <v>99</v>
      </c>
      <c r="B119" s="85"/>
      <c r="C119" s="71"/>
      <c r="D119" s="86"/>
      <c r="E119" s="90"/>
      <c r="F119" s="90"/>
      <c r="G119" s="60">
        <f t="shared" si="7"/>
        <v>0</v>
      </c>
      <c r="H119" s="60"/>
      <c r="I119" s="60"/>
      <c r="J119" s="60">
        <f t="shared" si="8"/>
        <v>0</v>
      </c>
      <c r="K119" s="61">
        <f t="shared" si="13"/>
        <v>0</v>
      </c>
      <c r="L119" s="60">
        <f t="shared" si="9"/>
        <v>0</v>
      </c>
      <c r="M119" s="60">
        <f t="shared" si="10"/>
        <v>0</v>
      </c>
      <c r="N119" s="60">
        <f t="shared" si="11"/>
        <v>0</v>
      </c>
      <c r="O119" s="60">
        <f t="shared" si="12"/>
        <v>0</v>
      </c>
    </row>
    <row r="120" spans="1:16" s="7" customFormat="1" ht="15" hidden="1" x14ac:dyDescent="0.25">
      <c r="A120" s="70">
        <v>100</v>
      </c>
      <c r="B120" s="85"/>
      <c r="C120" s="71"/>
      <c r="D120" s="86"/>
      <c r="E120" s="90"/>
      <c r="F120" s="90"/>
      <c r="G120" s="60">
        <f t="shared" si="7"/>
        <v>0</v>
      </c>
      <c r="H120" s="60"/>
      <c r="I120" s="60"/>
      <c r="J120" s="60">
        <f t="shared" si="8"/>
        <v>0</v>
      </c>
      <c r="K120" s="61">
        <f t="shared" si="13"/>
        <v>0</v>
      </c>
      <c r="L120" s="60">
        <f t="shared" si="9"/>
        <v>0</v>
      </c>
      <c r="M120" s="60">
        <f t="shared" si="10"/>
        <v>0</v>
      </c>
      <c r="N120" s="60">
        <f t="shared" si="11"/>
        <v>0</v>
      </c>
      <c r="O120" s="60">
        <f t="shared" si="12"/>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129"/>
  <sheetViews>
    <sheetView topLeftCell="A12" zoomScaleNormal="100" workbookViewId="0">
      <selection activeCell="E22" sqref="E22:I10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107</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468</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13</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O121</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30" x14ac:dyDescent="0.25">
      <c r="A22" s="71">
        <v>1</v>
      </c>
      <c r="B22" s="88" t="s">
        <v>128</v>
      </c>
      <c r="C22" s="71" t="s">
        <v>129</v>
      </c>
      <c r="D22" s="89">
        <v>1</v>
      </c>
      <c r="E22" s="87"/>
      <c r="F22" s="60"/>
      <c r="G22" s="60"/>
      <c r="H22" s="60"/>
      <c r="I22" s="60"/>
      <c r="J22" s="60">
        <f t="shared" ref="J22:J83" si="0">I22+H22+G22</f>
        <v>0</v>
      </c>
      <c r="K22" s="61">
        <f>ROUND(D22*E22,1)</f>
        <v>0</v>
      </c>
      <c r="L22" s="60">
        <f t="shared" ref="L22:L83" si="1">ROUND(D22*G22,2)</f>
        <v>0</v>
      </c>
      <c r="M22" s="60">
        <f t="shared" ref="M22:M83" si="2">ROUND(D22*H22,2)</f>
        <v>0</v>
      </c>
      <c r="N22" s="60">
        <f t="shared" ref="N22:N83" si="3">ROUND(D22*I22,2)</f>
        <v>0</v>
      </c>
      <c r="O22" s="60">
        <f t="shared" ref="O22:O83" si="4">N22+M22+L22</f>
        <v>0</v>
      </c>
    </row>
    <row r="23" spans="1:16" s="7" customFormat="1" ht="15" x14ac:dyDescent="0.25">
      <c r="A23" s="96"/>
      <c r="B23" s="97" t="s">
        <v>131</v>
      </c>
      <c r="C23" s="91"/>
      <c r="D23" s="92"/>
      <c r="E23" s="93"/>
      <c r="F23" s="94"/>
      <c r="G23" s="94"/>
      <c r="H23" s="94"/>
      <c r="I23" s="94"/>
      <c r="J23" s="94"/>
      <c r="K23" s="95"/>
      <c r="L23" s="94"/>
      <c r="M23" s="94"/>
      <c r="N23" s="94"/>
      <c r="O23" s="94"/>
    </row>
    <row r="24" spans="1:16" s="7" customFormat="1" ht="15" x14ac:dyDescent="0.25">
      <c r="A24" s="70">
        <v>2</v>
      </c>
      <c r="B24" s="85" t="s">
        <v>134</v>
      </c>
      <c r="C24" s="70" t="s">
        <v>133</v>
      </c>
      <c r="D24" s="86">
        <v>45.5</v>
      </c>
      <c r="E24" s="87"/>
      <c r="F24" s="60"/>
      <c r="G24" s="60"/>
      <c r="H24" s="60"/>
      <c r="I24" s="60"/>
      <c r="J24" s="60">
        <f t="shared" si="0"/>
        <v>0</v>
      </c>
      <c r="K24" s="61">
        <f t="shared" ref="K24:K85" si="5">ROUND(D24*E24,1)</f>
        <v>0</v>
      </c>
      <c r="L24" s="60">
        <f t="shared" si="1"/>
        <v>0</v>
      </c>
      <c r="M24" s="60">
        <f t="shared" si="2"/>
        <v>0</v>
      </c>
      <c r="N24" s="60">
        <f t="shared" si="3"/>
        <v>0</v>
      </c>
      <c r="O24" s="60">
        <f t="shared" si="4"/>
        <v>0</v>
      </c>
    </row>
    <row r="25" spans="1:16" s="7" customFormat="1" ht="30" x14ac:dyDescent="0.25">
      <c r="A25" s="71">
        <v>3</v>
      </c>
      <c r="B25" s="88" t="s">
        <v>137</v>
      </c>
      <c r="C25" s="70" t="s">
        <v>133</v>
      </c>
      <c r="D25" s="86">
        <v>8.4</v>
      </c>
      <c r="E25" s="87"/>
      <c r="F25" s="60"/>
      <c r="G25" s="60"/>
      <c r="H25" s="60"/>
      <c r="I25" s="60"/>
      <c r="J25" s="60">
        <f t="shared" si="0"/>
        <v>0</v>
      </c>
      <c r="K25" s="61">
        <f t="shared" si="5"/>
        <v>0</v>
      </c>
      <c r="L25" s="60">
        <f t="shared" si="1"/>
        <v>0</v>
      </c>
      <c r="M25" s="60">
        <f t="shared" si="2"/>
        <v>0</v>
      </c>
      <c r="N25" s="60">
        <f t="shared" si="3"/>
        <v>0</v>
      </c>
      <c r="O25" s="60">
        <f t="shared" si="4"/>
        <v>0</v>
      </c>
    </row>
    <row r="26" spans="1:16" s="7" customFormat="1" ht="15" x14ac:dyDescent="0.25">
      <c r="A26" s="70">
        <v>4</v>
      </c>
      <c r="B26" s="85" t="s">
        <v>138</v>
      </c>
      <c r="C26" s="71" t="s">
        <v>133</v>
      </c>
      <c r="D26" s="86">
        <v>11.7</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15" x14ac:dyDescent="0.25">
      <c r="A27" s="70">
        <v>5</v>
      </c>
      <c r="B27" s="88" t="s">
        <v>365</v>
      </c>
      <c r="C27" s="71" t="s">
        <v>129</v>
      </c>
      <c r="D27" s="89">
        <v>1</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30" x14ac:dyDescent="0.25">
      <c r="A28" s="71">
        <v>6</v>
      </c>
      <c r="B28" s="88" t="s">
        <v>469</v>
      </c>
      <c r="C28" s="71" t="s">
        <v>133</v>
      </c>
      <c r="D28" s="89">
        <v>1.2</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15" x14ac:dyDescent="0.25">
      <c r="A29" s="70">
        <v>7</v>
      </c>
      <c r="B29" s="88" t="s">
        <v>140</v>
      </c>
      <c r="C29" s="71" t="s">
        <v>141</v>
      </c>
      <c r="D29" s="89">
        <v>70</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15" x14ac:dyDescent="0.25">
      <c r="A30" s="70">
        <v>8</v>
      </c>
      <c r="B30" s="88" t="s">
        <v>142</v>
      </c>
      <c r="C30" s="71" t="s">
        <v>129</v>
      </c>
      <c r="D30" s="89">
        <v>1</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30" x14ac:dyDescent="0.25">
      <c r="A31" s="71">
        <v>9</v>
      </c>
      <c r="B31" s="88" t="s">
        <v>417</v>
      </c>
      <c r="C31" s="71" t="s">
        <v>129</v>
      </c>
      <c r="D31" s="86">
        <v>1</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30" x14ac:dyDescent="0.25">
      <c r="A32" s="70">
        <v>10</v>
      </c>
      <c r="B32" s="85" t="s">
        <v>470</v>
      </c>
      <c r="C32" s="70" t="s">
        <v>129</v>
      </c>
      <c r="D32" s="86">
        <v>1</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30" x14ac:dyDescent="0.25">
      <c r="A33" s="70">
        <v>11</v>
      </c>
      <c r="B33" s="88" t="s">
        <v>144</v>
      </c>
      <c r="C33" s="70" t="s">
        <v>129</v>
      </c>
      <c r="D33" s="89">
        <v>1</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15" x14ac:dyDescent="0.25">
      <c r="A34" s="71">
        <v>12</v>
      </c>
      <c r="B34" s="88" t="s">
        <v>146</v>
      </c>
      <c r="C34" s="71" t="s">
        <v>129</v>
      </c>
      <c r="D34" s="89">
        <v>2</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15" x14ac:dyDescent="0.25">
      <c r="A35" s="70">
        <v>13</v>
      </c>
      <c r="B35" s="88" t="s">
        <v>150</v>
      </c>
      <c r="C35" s="70" t="s">
        <v>151</v>
      </c>
      <c r="D35" s="89">
        <v>2</v>
      </c>
      <c r="E35" s="87"/>
      <c r="F35" s="60"/>
      <c r="G35" s="60"/>
      <c r="H35" s="60"/>
      <c r="I35" s="60"/>
      <c r="J35" s="60">
        <f t="shared" si="0"/>
        <v>0</v>
      </c>
      <c r="K35" s="61">
        <f t="shared" si="5"/>
        <v>0</v>
      </c>
      <c r="L35" s="60">
        <f t="shared" si="1"/>
        <v>0</v>
      </c>
      <c r="M35" s="60">
        <f t="shared" si="2"/>
        <v>0</v>
      </c>
      <c r="N35" s="60">
        <f t="shared" si="3"/>
        <v>0</v>
      </c>
      <c r="O35" s="60">
        <f t="shared" si="4"/>
        <v>0</v>
      </c>
    </row>
    <row r="36" spans="1:15" s="7" customFormat="1" ht="30" x14ac:dyDescent="0.25">
      <c r="A36" s="70">
        <v>14</v>
      </c>
      <c r="B36" s="88" t="s">
        <v>367</v>
      </c>
      <c r="C36" s="70" t="s">
        <v>129</v>
      </c>
      <c r="D36" s="89">
        <v>2</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30" x14ac:dyDescent="0.25">
      <c r="A37" s="71">
        <v>15</v>
      </c>
      <c r="B37" s="88" t="s">
        <v>294</v>
      </c>
      <c r="C37" s="70" t="s">
        <v>129</v>
      </c>
      <c r="D37" s="89">
        <v>1</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15" x14ac:dyDescent="0.25">
      <c r="A38" s="96"/>
      <c r="B38" s="97" t="s">
        <v>153</v>
      </c>
      <c r="C38" s="91"/>
      <c r="D38" s="92"/>
      <c r="E38" s="93"/>
      <c r="F38" s="94"/>
      <c r="G38" s="94"/>
      <c r="H38" s="94"/>
      <c r="I38" s="94"/>
      <c r="J38" s="94"/>
      <c r="K38" s="95"/>
      <c r="L38" s="94"/>
      <c r="M38" s="94"/>
      <c r="N38" s="94"/>
      <c r="O38" s="94"/>
    </row>
    <row r="39" spans="1:15" s="7" customFormat="1" ht="225" x14ac:dyDescent="0.25">
      <c r="A39" s="70">
        <v>16</v>
      </c>
      <c r="B39" s="85" t="s">
        <v>471</v>
      </c>
      <c r="C39" s="71" t="s">
        <v>133</v>
      </c>
      <c r="D39" s="86">
        <v>8.4</v>
      </c>
      <c r="E39" s="90"/>
      <c r="F39" s="90"/>
      <c r="G39" s="60"/>
      <c r="H39" s="60"/>
      <c r="I39" s="60"/>
      <c r="J39" s="60">
        <f t="shared" si="0"/>
        <v>0</v>
      </c>
      <c r="K39" s="61">
        <f t="shared" si="5"/>
        <v>0</v>
      </c>
      <c r="L39" s="60">
        <f t="shared" si="1"/>
        <v>0</v>
      </c>
      <c r="M39" s="60">
        <f t="shared" si="2"/>
        <v>0</v>
      </c>
      <c r="N39" s="60">
        <f t="shared" si="3"/>
        <v>0</v>
      </c>
      <c r="O39" s="60">
        <f t="shared" si="4"/>
        <v>0</v>
      </c>
    </row>
    <row r="40" spans="1:15" s="7" customFormat="1" ht="60" x14ac:dyDescent="0.25">
      <c r="A40" s="71">
        <v>17</v>
      </c>
      <c r="B40" s="88" t="s">
        <v>526</v>
      </c>
      <c r="C40" s="70" t="s">
        <v>226</v>
      </c>
      <c r="D40" s="89">
        <v>3</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45" x14ac:dyDescent="0.25">
      <c r="A41" s="70">
        <v>18</v>
      </c>
      <c r="B41" s="88" t="s">
        <v>472</v>
      </c>
      <c r="C41" s="70" t="s">
        <v>226</v>
      </c>
      <c r="D41" s="89">
        <v>2</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75" x14ac:dyDescent="0.25">
      <c r="A42" s="70">
        <v>19</v>
      </c>
      <c r="B42" s="88" t="s">
        <v>155</v>
      </c>
      <c r="C42" s="71" t="s">
        <v>129</v>
      </c>
      <c r="D42" s="89">
        <v>1</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30" x14ac:dyDescent="0.25">
      <c r="A43" s="71">
        <v>20</v>
      </c>
      <c r="B43" s="88" t="s">
        <v>299</v>
      </c>
      <c r="C43" s="70" t="s">
        <v>129</v>
      </c>
      <c r="D43" s="89">
        <v>1</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30" x14ac:dyDescent="0.25">
      <c r="A44" s="147">
        <v>21</v>
      </c>
      <c r="B44" s="88" t="s">
        <v>473</v>
      </c>
      <c r="C44" s="71" t="s">
        <v>133</v>
      </c>
      <c r="D44" s="86">
        <v>1.8</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45" x14ac:dyDescent="0.25">
      <c r="A45" s="147">
        <v>22</v>
      </c>
      <c r="B45" s="88" t="s">
        <v>163</v>
      </c>
      <c r="C45" s="70" t="s">
        <v>133</v>
      </c>
      <c r="D45" s="89">
        <v>42.5</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15" x14ac:dyDescent="0.25">
      <c r="A46" s="147">
        <v>23</v>
      </c>
      <c r="B46" s="88" t="s">
        <v>423</v>
      </c>
      <c r="C46" s="70" t="s">
        <v>129</v>
      </c>
      <c r="D46" s="89">
        <v>3</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15" x14ac:dyDescent="0.25">
      <c r="A47" s="96"/>
      <c r="B47" s="97" t="s">
        <v>353</v>
      </c>
      <c r="C47" s="91"/>
      <c r="D47" s="92"/>
      <c r="E47" s="93"/>
      <c r="F47" s="94"/>
      <c r="G47" s="94"/>
      <c r="H47" s="94"/>
      <c r="I47" s="94"/>
      <c r="J47" s="94"/>
      <c r="K47" s="95"/>
      <c r="L47" s="94"/>
      <c r="M47" s="94"/>
      <c r="N47" s="94"/>
      <c r="O47" s="94"/>
    </row>
    <row r="48" spans="1:15" s="7" customFormat="1" ht="45" x14ac:dyDescent="0.25">
      <c r="A48" s="71">
        <v>24</v>
      </c>
      <c r="B48" s="88" t="s">
        <v>474</v>
      </c>
      <c r="C48" s="70" t="s">
        <v>129</v>
      </c>
      <c r="D48" s="89">
        <v>2</v>
      </c>
      <c r="E48" s="87"/>
      <c r="F48" s="60"/>
      <c r="G48" s="60"/>
      <c r="H48" s="60"/>
      <c r="I48" s="60"/>
      <c r="J48" s="60">
        <f t="shared" si="0"/>
        <v>0</v>
      </c>
      <c r="K48" s="61">
        <f t="shared" si="5"/>
        <v>0</v>
      </c>
      <c r="L48" s="60">
        <f t="shared" si="1"/>
        <v>0</v>
      </c>
      <c r="M48" s="60">
        <f t="shared" si="2"/>
        <v>0</v>
      </c>
      <c r="N48" s="60">
        <f t="shared" si="3"/>
        <v>0</v>
      </c>
      <c r="O48" s="60">
        <f t="shared" si="4"/>
        <v>0</v>
      </c>
    </row>
    <row r="49" spans="1:15" s="7" customFormat="1" ht="15" x14ac:dyDescent="0.25">
      <c r="A49" s="70">
        <v>25</v>
      </c>
      <c r="B49" s="88" t="s">
        <v>358</v>
      </c>
      <c r="C49" s="71" t="s">
        <v>129</v>
      </c>
      <c r="D49" s="86">
        <v>2</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15" x14ac:dyDescent="0.25">
      <c r="A50" s="96"/>
      <c r="B50" s="97" t="s">
        <v>166</v>
      </c>
      <c r="C50" s="91"/>
      <c r="D50" s="92"/>
      <c r="E50" s="93"/>
      <c r="F50" s="94"/>
      <c r="G50" s="94"/>
      <c r="H50" s="94"/>
      <c r="I50" s="94"/>
      <c r="J50" s="94"/>
      <c r="K50" s="95"/>
      <c r="L50" s="94"/>
      <c r="M50" s="94"/>
      <c r="N50" s="94"/>
      <c r="O50" s="94"/>
    </row>
    <row r="51" spans="1:15" s="7" customFormat="1" ht="15" x14ac:dyDescent="0.25">
      <c r="A51" s="71">
        <v>26</v>
      </c>
      <c r="B51" s="88" t="s">
        <v>167</v>
      </c>
      <c r="C51" s="70" t="s">
        <v>129</v>
      </c>
      <c r="D51" s="89">
        <v>2</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15" x14ac:dyDescent="0.25">
      <c r="A52" s="71">
        <v>27</v>
      </c>
      <c r="B52" s="88" t="s">
        <v>168</v>
      </c>
      <c r="C52" s="70" t="s">
        <v>129</v>
      </c>
      <c r="D52" s="89">
        <v>2</v>
      </c>
      <c r="E52" s="90"/>
      <c r="F52" s="90"/>
      <c r="G52" s="60"/>
      <c r="H52" s="60"/>
      <c r="I52" s="60"/>
      <c r="J52" s="60">
        <f t="shared" si="0"/>
        <v>0</v>
      </c>
      <c r="K52" s="61">
        <f t="shared" si="5"/>
        <v>0</v>
      </c>
      <c r="L52" s="60">
        <f t="shared" si="1"/>
        <v>0</v>
      </c>
      <c r="M52" s="60">
        <f t="shared" si="2"/>
        <v>0</v>
      </c>
      <c r="N52" s="60">
        <f t="shared" si="3"/>
        <v>0</v>
      </c>
      <c r="O52" s="60">
        <f t="shared" si="4"/>
        <v>0</v>
      </c>
    </row>
    <row r="53" spans="1:15" s="7" customFormat="1" ht="30" x14ac:dyDescent="0.25">
      <c r="A53" s="71">
        <v>28</v>
      </c>
      <c r="B53" s="88" t="s">
        <v>169</v>
      </c>
      <c r="C53" s="71" t="s">
        <v>129</v>
      </c>
      <c r="D53" s="89">
        <v>2</v>
      </c>
      <c r="E53" s="90"/>
      <c r="F53" s="90"/>
      <c r="G53" s="60"/>
      <c r="H53" s="60"/>
      <c r="I53" s="60"/>
      <c r="J53" s="60">
        <f t="shared" si="0"/>
        <v>0</v>
      </c>
      <c r="K53" s="61">
        <f t="shared" si="5"/>
        <v>0</v>
      </c>
      <c r="L53" s="60">
        <f t="shared" si="1"/>
        <v>0</v>
      </c>
      <c r="M53" s="60">
        <f t="shared" si="2"/>
        <v>0</v>
      </c>
      <c r="N53" s="60">
        <f t="shared" si="3"/>
        <v>0</v>
      </c>
      <c r="O53" s="60">
        <f t="shared" si="4"/>
        <v>0</v>
      </c>
    </row>
    <row r="54" spans="1:15" s="7" customFormat="1" ht="30" x14ac:dyDescent="0.25">
      <c r="A54" s="71">
        <v>29</v>
      </c>
      <c r="B54" s="88" t="s">
        <v>170</v>
      </c>
      <c r="C54" s="70" t="s">
        <v>129</v>
      </c>
      <c r="D54" s="89">
        <v>6</v>
      </c>
      <c r="E54" s="87"/>
      <c r="F54" s="60"/>
      <c r="G54" s="60"/>
      <c r="H54" s="60"/>
      <c r="I54" s="60"/>
      <c r="J54" s="60">
        <f t="shared" si="0"/>
        <v>0</v>
      </c>
      <c r="K54" s="61">
        <f t="shared" si="5"/>
        <v>0</v>
      </c>
      <c r="L54" s="60">
        <f t="shared" si="1"/>
        <v>0</v>
      </c>
      <c r="M54" s="60">
        <f t="shared" si="2"/>
        <v>0</v>
      </c>
      <c r="N54" s="60">
        <f t="shared" si="3"/>
        <v>0</v>
      </c>
      <c r="O54" s="60">
        <f t="shared" si="4"/>
        <v>0</v>
      </c>
    </row>
    <row r="55" spans="1:15" s="7" customFormat="1" ht="45" x14ac:dyDescent="0.25">
      <c r="A55" s="71">
        <v>30</v>
      </c>
      <c r="B55" s="88" t="s">
        <v>171</v>
      </c>
      <c r="C55" s="71" t="s">
        <v>141</v>
      </c>
      <c r="D55" s="86">
        <v>7</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15" x14ac:dyDescent="0.25">
      <c r="A56" s="71">
        <v>31</v>
      </c>
      <c r="B56" s="85" t="s">
        <v>425</v>
      </c>
      <c r="C56" s="71" t="s">
        <v>173</v>
      </c>
      <c r="D56" s="86">
        <v>7.0000000000000007E-2</v>
      </c>
      <c r="E56" s="90"/>
      <c r="F56" s="90"/>
      <c r="G56" s="60"/>
      <c r="H56" s="60"/>
      <c r="I56" s="60"/>
      <c r="J56" s="60">
        <f t="shared" si="0"/>
        <v>0</v>
      </c>
      <c r="K56" s="61">
        <f t="shared" si="5"/>
        <v>0</v>
      </c>
      <c r="L56" s="60">
        <f t="shared" si="1"/>
        <v>0</v>
      </c>
      <c r="M56" s="60">
        <f t="shared" si="2"/>
        <v>0</v>
      </c>
      <c r="N56" s="60">
        <f t="shared" si="3"/>
        <v>0</v>
      </c>
      <c r="O56" s="60">
        <f t="shared" si="4"/>
        <v>0</v>
      </c>
    </row>
    <row r="57" spans="1:15" s="7" customFormat="1" ht="60" x14ac:dyDescent="0.25">
      <c r="A57" s="71">
        <v>32</v>
      </c>
      <c r="B57" s="88" t="s">
        <v>174</v>
      </c>
      <c r="C57" s="70" t="s">
        <v>141</v>
      </c>
      <c r="D57" s="89">
        <v>4</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45" x14ac:dyDescent="0.25">
      <c r="A58" s="71">
        <v>33</v>
      </c>
      <c r="B58" s="88" t="s">
        <v>175</v>
      </c>
      <c r="C58" s="70" t="s">
        <v>129</v>
      </c>
      <c r="D58" s="89">
        <v>1</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30" x14ac:dyDescent="0.25">
      <c r="A59" s="71">
        <v>34</v>
      </c>
      <c r="B59" s="88" t="s">
        <v>475</v>
      </c>
      <c r="C59" s="71" t="s">
        <v>129</v>
      </c>
      <c r="D59" s="89">
        <v>1</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45" x14ac:dyDescent="0.25">
      <c r="A60" s="71">
        <v>35</v>
      </c>
      <c r="B60" s="88" t="s">
        <v>177</v>
      </c>
      <c r="C60" s="70" t="s">
        <v>129</v>
      </c>
      <c r="D60" s="89">
        <v>1</v>
      </c>
      <c r="E60" s="87"/>
      <c r="F60" s="60"/>
      <c r="G60" s="60"/>
      <c r="H60" s="60"/>
      <c r="I60" s="60"/>
      <c r="J60" s="60">
        <f t="shared" si="0"/>
        <v>0</v>
      </c>
      <c r="K60" s="61">
        <f t="shared" si="5"/>
        <v>0</v>
      </c>
      <c r="L60" s="60">
        <f t="shared" si="1"/>
        <v>0</v>
      </c>
      <c r="M60" s="60">
        <f t="shared" si="2"/>
        <v>0</v>
      </c>
      <c r="N60" s="60">
        <f t="shared" si="3"/>
        <v>0</v>
      </c>
      <c r="O60" s="60">
        <f t="shared" si="4"/>
        <v>0</v>
      </c>
    </row>
    <row r="61" spans="1:15" s="7" customFormat="1" ht="45" x14ac:dyDescent="0.25">
      <c r="A61" s="71">
        <v>36</v>
      </c>
      <c r="B61" s="88" t="s">
        <v>178</v>
      </c>
      <c r="C61" s="71" t="s">
        <v>129</v>
      </c>
      <c r="D61" s="86">
        <v>1</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15" x14ac:dyDescent="0.25">
      <c r="A62" s="71">
        <v>37</v>
      </c>
      <c r="B62" s="85" t="s">
        <v>370</v>
      </c>
      <c r="C62" s="71" t="s">
        <v>129</v>
      </c>
      <c r="D62" s="86">
        <v>1</v>
      </c>
      <c r="E62" s="90"/>
      <c r="F62" s="90"/>
      <c r="G62" s="60"/>
      <c r="H62" s="60"/>
      <c r="I62" s="60"/>
      <c r="J62" s="60">
        <f t="shared" si="0"/>
        <v>0</v>
      </c>
      <c r="K62" s="61">
        <f t="shared" si="5"/>
        <v>0</v>
      </c>
      <c r="L62" s="60">
        <f t="shared" si="1"/>
        <v>0</v>
      </c>
      <c r="M62" s="60">
        <f t="shared" si="2"/>
        <v>0</v>
      </c>
      <c r="N62" s="60">
        <f t="shared" si="3"/>
        <v>0</v>
      </c>
      <c r="O62" s="60">
        <f t="shared" si="4"/>
        <v>0</v>
      </c>
    </row>
    <row r="63" spans="1:15" s="7" customFormat="1" ht="15" x14ac:dyDescent="0.25">
      <c r="A63" s="71">
        <v>38</v>
      </c>
      <c r="B63" s="88" t="s">
        <v>180</v>
      </c>
      <c r="C63" s="70" t="s">
        <v>129</v>
      </c>
      <c r="D63" s="89">
        <v>1</v>
      </c>
      <c r="E63" s="90"/>
      <c r="F63" s="90"/>
      <c r="G63" s="60"/>
      <c r="H63" s="60"/>
      <c r="I63" s="60"/>
      <c r="J63" s="60">
        <f t="shared" si="0"/>
        <v>0</v>
      </c>
      <c r="K63" s="61">
        <f t="shared" si="5"/>
        <v>0</v>
      </c>
      <c r="L63" s="60">
        <f t="shared" si="1"/>
        <v>0</v>
      </c>
      <c r="M63" s="60">
        <f t="shared" si="2"/>
        <v>0</v>
      </c>
      <c r="N63" s="60">
        <f t="shared" si="3"/>
        <v>0</v>
      </c>
      <c r="O63" s="60">
        <f t="shared" si="4"/>
        <v>0</v>
      </c>
    </row>
    <row r="64" spans="1:15" s="7" customFormat="1" ht="30" x14ac:dyDescent="0.25">
      <c r="A64" s="71">
        <v>39</v>
      </c>
      <c r="B64" s="88" t="s">
        <v>181</v>
      </c>
      <c r="C64" s="70" t="s">
        <v>129</v>
      </c>
      <c r="D64" s="89">
        <v>2</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15" x14ac:dyDescent="0.25">
      <c r="A65" s="96"/>
      <c r="B65" s="97" t="s">
        <v>183</v>
      </c>
      <c r="C65" s="91"/>
      <c r="D65" s="92"/>
      <c r="E65" s="93"/>
      <c r="F65" s="94"/>
      <c r="G65" s="94"/>
      <c r="H65" s="94"/>
      <c r="I65" s="94"/>
      <c r="J65" s="94"/>
      <c r="K65" s="95"/>
      <c r="L65" s="94"/>
      <c r="M65" s="94"/>
      <c r="N65" s="94"/>
      <c r="O65" s="94"/>
    </row>
    <row r="66" spans="1:15" s="7" customFormat="1" ht="90" x14ac:dyDescent="0.25">
      <c r="A66" s="71">
        <v>40</v>
      </c>
      <c r="B66" s="88" t="s">
        <v>527</v>
      </c>
      <c r="C66" s="70" t="s">
        <v>129</v>
      </c>
      <c r="D66" s="89">
        <v>1</v>
      </c>
      <c r="E66" s="87"/>
      <c r="F66" s="60"/>
      <c r="G66" s="60"/>
      <c r="H66" s="60"/>
      <c r="I66" s="60"/>
      <c r="J66" s="60">
        <f t="shared" si="0"/>
        <v>0</v>
      </c>
      <c r="K66" s="61">
        <f t="shared" si="5"/>
        <v>0</v>
      </c>
      <c r="L66" s="60">
        <f t="shared" si="1"/>
        <v>0</v>
      </c>
      <c r="M66" s="60">
        <f t="shared" si="2"/>
        <v>0</v>
      </c>
      <c r="N66" s="60">
        <f t="shared" si="3"/>
        <v>0</v>
      </c>
      <c r="O66" s="60">
        <f t="shared" si="4"/>
        <v>0</v>
      </c>
    </row>
    <row r="67" spans="1:15" s="7" customFormat="1" ht="45" x14ac:dyDescent="0.25">
      <c r="A67" s="71">
        <v>41</v>
      </c>
      <c r="B67" s="88" t="s">
        <v>185</v>
      </c>
      <c r="C67" s="71" t="s">
        <v>129</v>
      </c>
      <c r="D67" s="86">
        <v>1</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60" x14ac:dyDescent="0.25">
      <c r="A68" s="71">
        <v>42</v>
      </c>
      <c r="B68" s="85" t="s">
        <v>186</v>
      </c>
      <c r="C68" s="71" t="s">
        <v>129</v>
      </c>
      <c r="D68" s="86">
        <v>1</v>
      </c>
      <c r="E68" s="90"/>
      <c r="F68" s="90"/>
      <c r="G68" s="60"/>
      <c r="H68" s="60"/>
      <c r="I68" s="60"/>
      <c r="J68" s="60">
        <f t="shared" si="0"/>
        <v>0</v>
      </c>
      <c r="K68" s="61">
        <f t="shared" si="5"/>
        <v>0</v>
      </c>
      <c r="L68" s="60">
        <f t="shared" si="1"/>
        <v>0</v>
      </c>
      <c r="M68" s="60">
        <f t="shared" si="2"/>
        <v>0</v>
      </c>
      <c r="N68" s="60">
        <f t="shared" si="3"/>
        <v>0</v>
      </c>
      <c r="O68" s="60">
        <f t="shared" si="4"/>
        <v>0</v>
      </c>
    </row>
    <row r="69" spans="1:15" s="7" customFormat="1" ht="60" x14ac:dyDescent="0.25">
      <c r="A69" s="71">
        <v>43</v>
      </c>
      <c r="B69" s="88" t="s">
        <v>195</v>
      </c>
      <c r="C69" s="70" t="s">
        <v>129</v>
      </c>
      <c r="D69" s="89">
        <v>1</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60" x14ac:dyDescent="0.25">
      <c r="A70" s="71">
        <v>44</v>
      </c>
      <c r="B70" s="88" t="s">
        <v>428</v>
      </c>
      <c r="C70" s="70" t="s">
        <v>141</v>
      </c>
      <c r="D70" s="89">
        <v>70</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30" x14ac:dyDescent="0.25">
      <c r="A71" s="71">
        <v>45</v>
      </c>
      <c r="B71" s="88" t="s">
        <v>189</v>
      </c>
      <c r="C71" s="71" t="s">
        <v>129</v>
      </c>
      <c r="D71" s="89">
        <v>5</v>
      </c>
      <c r="E71" s="90"/>
      <c r="F71" s="90"/>
      <c r="G71" s="60"/>
      <c r="H71" s="60"/>
      <c r="I71" s="60"/>
      <c r="J71" s="60">
        <f t="shared" si="0"/>
        <v>0</v>
      </c>
      <c r="K71" s="61">
        <f t="shared" si="5"/>
        <v>0</v>
      </c>
      <c r="L71" s="60">
        <f t="shared" si="1"/>
        <v>0</v>
      </c>
      <c r="M71" s="60">
        <f t="shared" si="2"/>
        <v>0</v>
      </c>
      <c r="N71" s="60">
        <f t="shared" si="3"/>
        <v>0</v>
      </c>
      <c r="O71" s="60">
        <f t="shared" si="4"/>
        <v>0</v>
      </c>
    </row>
    <row r="72" spans="1:15" s="7" customFormat="1" ht="30" x14ac:dyDescent="0.25">
      <c r="A72" s="71">
        <v>46</v>
      </c>
      <c r="B72" s="88" t="s">
        <v>385</v>
      </c>
      <c r="C72" s="70" t="s">
        <v>129</v>
      </c>
      <c r="D72" s="89">
        <v>11</v>
      </c>
      <c r="E72" s="87"/>
      <c r="F72" s="60"/>
      <c r="G72" s="60"/>
      <c r="H72" s="60"/>
      <c r="I72" s="60"/>
      <c r="J72" s="60">
        <f t="shared" si="0"/>
        <v>0</v>
      </c>
      <c r="K72" s="61">
        <f t="shared" si="5"/>
        <v>0</v>
      </c>
      <c r="L72" s="60">
        <f t="shared" si="1"/>
        <v>0</v>
      </c>
      <c r="M72" s="60">
        <f t="shared" si="2"/>
        <v>0</v>
      </c>
      <c r="N72" s="60">
        <f t="shared" si="3"/>
        <v>0</v>
      </c>
      <c r="O72" s="60">
        <f t="shared" si="4"/>
        <v>0</v>
      </c>
    </row>
    <row r="73" spans="1:15" s="7" customFormat="1" ht="45" x14ac:dyDescent="0.25">
      <c r="A73" s="71">
        <v>47</v>
      </c>
      <c r="B73" s="88" t="s">
        <v>429</v>
      </c>
      <c r="C73" s="71" t="s">
        <v>129</v>
      </c>
      <c r="D73" s="86">
        <v>1</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30" x14ac:dyDescent="0.25">
      <c r="A74" s="71">
        <v>48</v>
      </c>
      <c r="B74" s="85" t="s">
        <v>191</v>
      </c>
      <c r="C74" s="71" t="s">
        <v>129</v>
      </c>
      <c r="D74" s="86">
        <v>5</v>
      </c>
      <c r="E74" s="90"/>
      <c r="F74" s="90"/>
      <c r="G74" s="60"/>
      <c r="H74" s="60"/>
      <c r="I74" s="60"/>
      <c r="J74" s="60">
        <f t="shared" si="0"/>
        <v>0</v>
      </c>
      <c r="K74" s="61">
        <f t="shared" si="5"/>
        <v>0</v>
      </c>
      <c r="L74" s="60">
        <f t="shared" si="1"/>
        <v>0</v>
      </c>
      <c r="M74" s="60">
        <f t="shared" si="2"/>
        <v>0</v>
      </c>
      <c r="N74" s="60">
        <f t="shared" si="3"/>
        <v>0</v>
      </c>
      <c r="O74" s="60">
        <f t="shared" si="4"/>
        <v>0</v>
      </c>
    </row>
    <row r="75" spans="1:15" s="7" customFormat="1" ht="15" x14ac:dyDescent="0.25">
      <c r="A75" s="71">
        <v>49</v>
      </c>
      <c r="B75" s="88" t="s">
        <v>192</v>
      </c>
      <c r="C75" s="70" t="s">
        <v>129</v>
      </c>
      <c r="D75" s="89">
        <v>2</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15" x14ac:dyDescent="0.25">
      <c r="A76" s="71">
        <v>50</v>
      </c>
      <c r="B76" s="88" t="s">
        <v>193</v>
      </c>
      <c r="C76" s="70" t="s">
        <v>129</v>
      </c>
      <c r="D76" s="89">
        <v>1</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15" x14ac:dyDescent="0.25">
      <c r="A77" s="71">
        <v>51</v>
      </c>
      <c r="B77" s="88" t="s">
        <v>194</v>
      </c>
      <c r="C77" s="71" t="s">
        <v>129</v>
      </c>
      <c r="D77" s="89">
        <v>1</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15" x14ac:dyDescent="0.25">
      <c r="A78" s="96"/>
      <c r="B78" s="97" t="s">
        <v>196</v>
      </c>
      <c r="C78" s="91"/>
      <c r="D78" s="92"/>
      <c r="E78" s="93"/>
      <c r="F78" s="94"/>
      <c r="G78" s="94"/>
      <c r="H78" s="94"/>
      <c r="I78" s="94"/>
      <c r="J78" s="94"/>
      <c r="K78" s="95"/>
      <c r="L78" s="94"/>
      <c r="M78" s="94"/>
      <c r="N78" s="94"/>
      <c r="O78" s="94"/>
    </row>
    <row r="79" spans="1:15" s="7" customFormat="1" ht="30" x14ac:dyDescent="0.25">
      <c r="A79" s="70">
        <v>52</v>
      </c>
      <c r="B79" s="88" t="s">
        <v>197</v>
      </c>
      <c r="C79" s="71" t="s">
        <v>133</v>
      </c>
      <c r="D79" s="86">
        <v>176</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30" x14ac:dyDescent="0.25">
      <c r="A80" s="70">
        <v>53</v>
      </c>
      <c r="B80" s="85" t="s">
        <v>198</v>
      </c>
      <c r="C80" s="71" t="s">
        <v>133</v>
      </c>
      <c r="D80" s="86">
        <v>48.6</v>
      </c>
      <c r="E80" s="90"/>
      <c r="F80" s="90"/>
      <c r="G80" s="60"/>
      <c r="H80" s="60"/>
      <c r="I80" s="60"/>
      <c r="J80" s="60">
        <f t="shared" si="0"/>
        <v>0</v>
      </c>
      <c r="K80" s="61">
        <f t="shared" si="5"/>
        <v>0</v>
      </c>
      <c r="L80" s="60">
        <f t="shared" si="1"/>
        <v>0</v>
      </c>
      <c r="M80" s="60">
        <f t="shared" si="2"/>
        <v>0</v>
      </c>
      <c r="N80" s="60">
        <f t="shared" si="3"/>
        <v>0</v>
      </c>
      <c r="O80" s="60">
        <f t="shared" si="4"/>
        <v>0</v>
      </c>
    </row>
    <row r="81" spans="1:15" s="7" customFormat="1" ht="30" x14ac:dyDescent="0.25">
      <c r="A81" s="71">
        <v>54</v>
      </c>
      <c r="B81" s="88" t="s">
        <v>199</v>
      </c>
      <c r="C81" s="70" t="s">
        <v>133</v>
      </c>
      <c r="D81" s="89">
        <v>51</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15" x14ac:dyDescent="0.25">
      <c r="A82" s="70">
        <v>55</v>
      </c>
      <c r="B82" s="88" t="s">
        <v>200</v>
      </c>
      <c r="C82" s="70" t="s">
        <v>133</v>
      </c>
      <c r="D82" s="89">
        <v>7</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30" x14ac:dyDescent="0.25">
      <c r="A83" s="70">
        <v>56</v>
      </c>
      <c r="B83" s="88" t="s">
        <v>201</v>
      </c>
      <c r="C83" s="71" t="s">
        <v>133</v>
      </c>
      <c r="D83" s="89">
        <v>2.6</v>
      </c>
      <c r="E83" s="90"/>
      <c r="F83" s="90"/>
      <c r="G83" s="60"/>
      <c r="H83" s="60"/>
      <c r="I83" s="60"/>
      <c r="J83" s="60">
        <f t="shared" si="0"/>
        <v>0</v>
      </c>
      <c r="K83" s="61">
        <f t="shared" si="5"/>
        <v>0</v>
      </c>
      <c r="L83" s="60">
        <f t="shared" si="1"/>
        <v>0</v>
      </c>
      <c r="M83" s="60">
        <f t="shared" si="2"/>
        <v>0</v>
      </c>
      <c r="N83" s="60">
        <f t="shared" si="3"/>
        <v>0</v>
      </c>
      <c r="O83" s="60">
        <f t="shared" si="4"/>
        <v>0</v>
      </c>
    </row>
    <row r="84" spans="1:15" s="7" customFormat="1" ht="15" x14ac:dyDescent="0.25">
      <c r="A84" s="71">
        <v>57</v>
      </c>
      <c r="B84" s="88" t="s">
        <v>202</v>
      </c>
      <c r="C84" s="70" t="s">
        <v>133</v>
      </c>
      <c r="D84" s="89">
        <v>48.6</v>
      </c>
      <c r="E84" s="87"/>
      <c r="F84" s="60"/>
      <c r="G84" s="60"/>
      <c r="H84" s="60"/>
      <c r="I84" s="60"/>
      <c r="J84" s="60">
        <f t="shared" ref="J84:J119" si="6">I84+H84+G84</f>
        <v>0</v>
      </c>
      <c r="K84" s="61">
        <f t="shared" si="5"/>
        <v>0</v>
      </c>
      <c r="L84" s="60">
        <f t="shared" ref="L84:L119" si="7">ROUND(D84*G84,2)</f>
        <v>0</v>
      </c>
      <c r="M84" s="60">
        <f t="shared" ref="M84:M119" si="8">ROUND(D84*H84,2)</f>
        <v>0</v>
      </c>
      <c r="N84" s="60">
        <f t="shared" ref="N84:N119" si="9">ROUND(D84*I84,2)</f>
        <v>0</v>
      </c>
      <c r="O84" s="60">
        <f t="shared" ref="O84:O119" si="10">N84+M84+L84</f>
        <v>0</v>
      </c>
    </row>
    <row r="85" spans="1:15" s="7" customFormat="1" ht="30" x14ac:dyDescent="0.25">
      <c r="A85" s="71">
        <v>58</v>
      </c>
      <c r="B85" s="88" t="s">
        <v>203</v>
      </c>
      <c r="C85" s="70" t="s">
        <v>133</v>
      </c>
      <c r="D85" s="89">
        <v>48.6</v>
      </c>
      <c r="E85" s="87"/>
      <c r="F85" s="60"/>
      <c r="G85" s="60"/>
      <c r="H85" s="60"/>
      <c r="I85" s="60"/>
      <c r="J85" s="60">
        <f t="shared" si="6"/>
        <v>0</v>
      </c>
      <c r="K85" s="61">
        <f t="shared" si="5"/>
        <v>0</v>
      </c>
      <c r="L85" s="60">
        <f t="shared" si="7"/>
        <v>0</v>
      </c>
      <c r="M85" s="60">
        <f t="shared" si="8"/>
        <v>0</v>
      </c>
      <c r="N85" s="60">
        <f t="shared" si="9"/>
        <v>0</v>
      </c>
      <c r="O85" s="60">
        <f t="shared" si="10"/>
        <v>0</v>
      </c>
    </row>
    <row r="86" spans="1:15" s="7" customFormat="1" ht="30" x14ac:dyDescent="0.25">
      <c r="A86" s="70">
        <v>59</v>
      </c>
      <c r="B86" s="88" t="s">
        <v>391</v>
      </c>
      <c r="C86" s="71" t="s">
        <v>133</v>
      </c>
      <c r="D86" s="86">
        <v>48.6</v>
      </c>
      <c r="E86" s="87"/>
      <c r="F86" s="60"/>
      <c r="G86" s="60"/>
      <c r="H86" s="60"/>
      <c r="I86" s="60"/>
      <c r="J86" s="60">
        <f t="shared" si="6"/>
        <v>0</v>
      </c>
      <c r="K86" s="61">
        <f t="shared" ref="K86:K119" si="11">ROUND(D86*E86,1)</f>
        <v>0</v>
      </c>
      <c r="L86" s="60">
        <f t="shared" si="7"/>
        <v>0</v>
      </c>
      <c r="M86" s="60">
        <f t="shared" si="8"/>
        <v>0</v>
      </c>
      <c r="N86" s="60">
        <f t="shared" si="9"/>
        <v>0</v>
      </c>
      <c r="O86" s="60">
        <f t="shared" si="10"/>
        <v>0</v>
      </c>
    </row>
    <row r="87" spans="1:15" s="7" customFormat="1" ht="15" x14ac:dyDescent="0.25">
      <c r="A87" s="70">
        <v>60</v>
      </c>
      <c r="B87" s="85" t="s">
        <v>205</v>
      </c>
      <c r="C87" s="71" t="s">
        <v>133</v>
      </c>
      <c r="D87" s="86">
        <v>128</v>
      </c>
      <c r="E87" s="90"/>
      <c r="F87" s="90"/>
      <c r="G87" s="60"/>
      <c r="H87" s="60"/>
      <c r="I87" s="60"/>
      <c r="J87" s="60">
        <f t="shared" si="6"/>
        <v>0</v>
      </c>
      <c r="K87" s="61">
        <f t="shared" si="11"/>
        <v>0</v>
      </c>
      <c r="L87" s="60">
        <f t="shared" si="7"/>
        <v>0</v>
      </c>
      <c r="M87" s="60">
        <f t="shared" si="8"/>
        <v>0</v>
      </c>
      <c r="N87" s="60">
        <f t="shared" si="9"/>
        <v>0</v>
      </c>
      <c r="O87" s="60">
        <f t="shared" si="10"/>
        <v>0</v>
      </c>
    </row>
    <row r="88" spans="1:15" s="7" customFormat="1" ht="30" x14ac:dyDescent="0.25">
      <c r="A88" s="71">
        <v>61</v>
      </c>
      <c r="B88" s="88" t="s">
        <v>206</v>
      </c>
      <c r="C88" s="70" t="s">
        <v>133</v>
      </c>
      <c r="D88" s="89">
        <v>128</v>
      </c>
      <c r="E88" s="90"/>
      <c r="F88" s="90"/>
      <c r="G88" s="60"/>
      <c r="H88" s="60"/>
      <c r="I88" s="60"/>
      <c r="J88" s="60">
        <f t="shared" si="6"/>
        <v>0</v>
      </c>
      <c r="K88" s="61">
        <f t="shared" si="11"/>
        <v>0</v>
      </c>
      <c r="L88" s="60">
        <f t="shared" si="7"/>
        <v>0</v>
      </c>
      <c r="M88" s="60">
        <f t="shared" si="8"/>
        <v>0</v>
      </c>
      <c r="N88" s="60">
        <f t="shared" si="9"/>
        <v>0</v>
      </c>
      <c r="O88" s="60">
        <f t="shared" si="10"/>
        <v>0</v>
      </c>
    </row>
    <row r="89" spans="1:15" s="7" customFormat="1" ht="30" x14ac:dyDescent="0.25">
      <c r="A89" s="70">
        <v>62</v>
      </c>
      <c r="B89" s="88" t="s">
        <v>392</v>
      </c>
      <c r="C89" s="70" t="s">
        <v>133</v>
      </c>
      <c r="D89" s="89">
        <v>128</v>
      </c>
      <c r="E89" s="90"/>
      <c r="F89" s="90"/>
      <c r="G89" s="60"/>
      <c r="H89" s="60"/>
      <c r="I89" s="60"/>
      <c r="J89" s="60">
        <f t="shared" si="6"/>
        <v>0</v>
      </c>
      <c r="K89" s="61">
        <f t="shared" si="11"/>
        <v>0</v>
      </c>
      <c r="L89" s="60">
        <f t="shared" si="7"/>
        <v>0</v>
      </c>
      <c r="M89" s="60">
        <f t="shared" si="8"/>
        <v>0</v>
      </c>
      <c r="N89" s="60">
        <f t="shared" si="9"/>
        <v>0</v>
      </c>
      <c r="O89" s="60">
        <f t="shared" si="10"/>
        <v>0</v>
      </c>
    </row>
    <row r="90" spans="1:15" s="7" customFormat="1" ht="30" x14ac:dyDescent="0.25">
      <c r="A90" s="70">
        <v>63</v>
      </c>
      <c r="B90" s="88" t="s">
        <v>393</v>
      </c>
      <c r="C90" s="71" t="s">
        <v>133</v>
      </c>
      <c r="D90" s="89">
        <v>1.8</v>
      </c>
      <c r="E90" s="90"/>
      <c r="F90" s="90"/>
      <c r="G90" s="60"/>
      <c r="H90" s="60"/>
      <c r="I90" s="60"/>
      <c r="J90" s="60">
        <f t="shared" si="6"/>
        <v>0</v>
      </c>
      <c r="K90" s="61">
        <f t="shared" si="11"/>
        <v>0</v>
      </c>
      <c r="L90" s="60">
        <f t="shared" si="7"/>
        <v>0</v>
      </c>
      <c r="M90" s="60">
        <f t="shared" si="8"/>
        <v>0</v>
      </c>
      <c r="N90" s="60">
        <f t="shared" si="9"/>
        <v>0</v>
      </c>
      <c r="O90" s="60">
        <f t="shared" si="10"/>
        <v>0</v>
      </c>
    </row>
    <row r="91" spans="1:15" s="7" customFormat="1" ht="30" x14ac:dyDescent="0.25">
      <c r="A91" s="71">
        <v>64</v>
      </c>
      <c r="B91" s="88" t="s">
        <v>210</v>
      </c>
      <c r="C91" s="70" t="s">
        <v>133</v>
      </c>
      <c r="D91" s="89">
        <v>4</v>
      </c>
      <c r="E91" s="87"/>
      <c r="F91" s="60"/>
      <c r="G91" s="60"/>
      <c r="H91" s="60"/>
      <c r="I91" s="60"/>
      <c r="J91" s="60">
        <f t="shared" si="6"/>
        <v>0</v>
      </c>
      <c r="K91" s="61">
        <f t="shared" si="11"/>
        <v>0</v>
      </c>
      <c r="L91" s="60">
        <f t="shared" si="7"/>
        <v>0</v>
      </c>
      <c r="M91" s="60">
        <f t="shared" si="8"/>
        <v>0</v>
      </c>
      <c r="N91" s="60">
        <f t="shared" si="9"/>
        <v>0</v>
      </c>
      <c r="O91" s="60">
        <f t="shared" si="10"/>
        <v>0</v>
      </c>
    </row>
    <row r="92" spans="1:15" s="7" customFormat="1" ht="60" x14ac:dyDescent="0.25">
      <c r="A92" s="70">
        <v>65</v>
      </c>
      <c r="B92" s="88" t="s">
        <v>433</v>
      </c>
      <c r="C92" s="71" t="s">
        <v>133</v>
      </c>
      <c r="D92" s="86">
        <v>2</v>
      </c>
      <c r="E92" s="87"/>
      <c r="F92" s="60"/>
      <c r="G92" s="60"/>
      <c r="H92" s="60"/>
      <c r="I92" s="60"/>
      <c r="J92" s="60">
        <f t="shared" si="6"/>
        <v>0</v>
      </c>
      <c r="K92" s="61">
        <f t="shared" si="11"/>
        <v>0</v>
      </c>
      <c r="L92" s="60">
        <f t="shared" si="7"/>
        <v>0</v>
      </c>
      <c r="M92" s="60">
        <f t="shared" si="8"/>
        <v>0</v>
      </c>
      <c r="N92" s="60">
        <f t="shared" si="9"/>
        <v>0</v>
      </c>
      <c r="O92" s="60">
        <f t="shared" si="10"/>
        <v>0</v>
      </c>
    </row>
    <row r="93" spans="1:15" s="7" customFormat="1" ht="15" x14ac:dyDescent="0.25">
      <c r="A93" s="96"/>
      <c r="B93" s="97" t="s">
        <v>213</v>
      </c>
      <c r="C93" s="91"/>
      <c r="D93" s="92"/>
      <c r="E93" s="93"/>
      <c r="F93" s="94"/>
      <c r="G93" s="94"/>
      <c r="H93" s="94"/>
      <c r="I93" s="94"/>
      <c r="J93" s="94"/>
      <c r="K93" s="95"/>
      <c r="L93" s="94"/>
      <c r="M93" s="94"/>
      <c r="N93" s="94"/>
      <c r="O93" s="94"/>
    </row>
    <row r="94" spans="1:15" s="7" customFormat="1" ht="30" x14ac:dyDescent="0.25">
      <c r="A94" s="71">
        <v>66</v>
      </c>
      <c r="B94" s="88" t="s">
        <v>303</v>
      </c>
      <c r="C94" s="70" t="s">
        <v>129</v>
      </c>
      <c r="D94" s="89">
        <v>1</v>
      </c>
      <c r="E94" s="90"/>
      <c r="F94" s="90"/>
      <c r="G94" s="60"/>
      <c r="H94" s="60"/>
      <c r="I94" s="60"/>
      <c r="J94" s="60">
        <f t="shared" si="6"/>
        <v>0</v>
      </c>
      <c r="K94" s="61">
        <f t="shared" si="11"/>
        <v>0</v>
      </c>
      <c r="L94" s="60">
        <f t="shared" si="7"/>
        <v>0</v>
      </c>
      <c r="M94" s="60">
        <f t="shared" si="8"/>
        <v>0</v>
      </c>
      <c r="N94" s="60">
        <f t="shared" si="9"/>
        <v>0</v>
      </c>
      <c r="O94" s="60">
        <f t="shared" si="10"/>
        <v>0</v>
      </c>
    </row>
    <row r="95" spans="1:15" s="7" customFormat="1" ht="15" x14ac:dyDescent="0.25">
      <c r="A95" s="96"/>
      <c r="B95" s="97" t="s">
        <v>214</v>
      </c>
      <c r="C95" s="91"/>
      <c r="D95" s="92"/>
      <c r="E95" s="93"/>
      <c r="F95" s="94"/>
      <c r="G95" s="94"/>
      <c r="H95" s="94"/>
      <c r="I95" s="94"/>
      <c r="J95" s="94"/>
      <c r="K95" s="95"/>
      <c r="L95" s="94"/>
      <c r="M95" s="94"/>
      <c r="N95" s="94"/>
      <c r="O95" s="94"/>
    </row>
    <row r="96" spans="1:15" s="7" customFormat="1" ht="45" x14ac:dyDescent="0.25">
      <c r="A96" s="70">
        <v>67</v>
      </c>
      <c r="B96" s="88" t="s">
        <v>215</v>
      </c>
      <c r="C96" s="71" t="s">
        <v>216</v>
      </c>
      <c r="D96" s="89">
        <v>3.8</v>
      </c>
      <c r="E96" s="90"/>
      <c r="F96" s="90"/>
      <c r="G96" s="60"/>
      <c r="H96" s="60"/>
      <c r="I96" s="60"/>
      <c r="J96" s="60">
        <f t="shared" si="6"/>
        <v>0</v>
      </c>
      <c r="K96" s="61">
        <f t="shared" si="11"/>
        <v>0</v>
      </c>
      <c r="L96" s="60">
        <f t="shared" si="7"/>
        <v>0</v>
      </c>
      <c r="M96" s="60">
        <f t="shared" si="8"/>
        <v>0</v>
      </c>
      <c r="N96" s="60">
        <f t="shared" si="9"/>
        <v>0</v>
      </c>
      <c r="O96" s="60">
        <f t="shared" si="10"/>
        <v>0</v>
      </c>
    </row>
    <row r="97" spans="1:15" s="7" customFormat="1" ht="45" x14ac:dyDescent="0.25">
      <c r="A97" s="71">
        <v>68</v>
      </c>
      <c r="B97" s="88" t="s">
        <v>217</v>
      </c>
      <c r="C97" s="70" t="s">
        <v>216</v>
      </c>
      <c r="D97" s="89">
        <v>3.8</v>
      </c>
      <c r="E97" s="87"/>
      <c r="F97" s="60"/>
      <c r="G97" s="60"/>
      <c r="H97" s="60"/>
      <c r="I97" s="60"/>
      <c r="J97" s="60">
        <f t="shared" si="6"/>
        <v>0</v>
      </c>
      <c r="K97" s="61">
        <f t="shared" si="11"/>
        <v>0</v>
      </c>
      <c r="L97" s="60">
        <f t="shared" si="7"/>
        <v>0</v>
      </c>
      <c r="M97" s="60">
        <f t="shared" si="8"/>
        <v>0</v>
      </c>
      <c r="N97" s="60">
        <f t="shared" si="9"/>
        <v>0</v>
      </c>
      <c r="O97" s="60">
        <f t="shared" si="10"/>
        <v>0</v>
      </c>
    </row>
    <row r="98" spans="1:15" s="7" customFormat="1" ht="15" x14ac:dyDescent="0.25">
      <c r="A98" s="70">
        <v>69</v>
      </c>
      <c r="B98" s="88" t="s">
        <v>218</v>
      </c>
      <c r="C98" s="71" t="s">
        <v>133</v>
      </c>
      <c r="D98" s="86">
        <v>47.2</v>
      </c>
      <c r="E98" s="87"/>
      <c r="F98" s="60"/>
      <c r="G98" s="60"/>
      <c r="H98" s="60"/>
      <c r="I98" s="60"/>
      <c r="J98" s="60">
        <f t="shared" si="6"/>
        <v>0</v>
      </c>
      <c r="K98" s="61">
        <f t="shared" si="11"/>
        <v>0</v>
      </c>
      <c r="L98" s="60">
        <f t="shared" si="7"/>
        <v>0</v>
      </c>
      <c r="M98" s="60">
        <f t="shared" si="8"/>
        <v>0</v>
      </c>
      <c r="N98" s="60">
        <f t="shared" si="9"/>
        <v>0</v>
      </c>
      <c r="O98" s="60">
        <f t="shared" si="10"/>
        <v>0</v>
      </c>
    </row>
    <row r="99" spans="1:15" s="7" customFormat="1" ht="45" x14ac:dyDescent="0.25">
      <c r="A99" s="70">
        <v>70</v>
      </c>
      <c r="B99" s="85" t="s">
        <v>340</v>
      </c>
      <c r="C99" s="71" t="s">
        <v>133</v>
      </c>
      <c r="D99" s="86">
        <v>4.3</v>
      </c>
      <c r="E99" s="90"/>
      <c r="F99" s="90"/>
      <c r="G99" s="60"/>
      <c r="H99" s="60"/>
      <c r="I99" s="60"/>
      <c r="J99" s="60">
        <f t="shared" si="6"/>
        <v>0</v>
      </c>
      <c r="K99" s="61">
        <f t="shared" si="11"/>
        <v>0</v>
      </c>
      <c r="L99" s="60">
        <f t="shared" si="7"/>
        <v>0</v>
      </c>
      <c r="M99" s="60">
        <f t="shared" si="8"/>
        <v>0</v>
      </c>
      <c r="N99" s="60">
        <f t="shared" si="9"/>
        <v>0</v>
      </c>
      <c r="O99" s="60">
        <f t="shared" si="10"/>
        <v>0</v>
      </c>
    </row>
    <row r="100" spans="1:15" s="7" customFormat="1" ht="30" x14ac:dyDescent="0.25">
      <c r="A100" s="70">
        <v>71</v>
      </c>
      <c r="B100" s="85" t="s">
        <v>341</v>
      </c>
      <c r="C100" s="71" t="s">
        <v>133</v>
      </c>
      <c r="D100" s="86">
        <v>16.2</v>
      </c>
      <c r="E100" s="90"/>
      <c r="F100" s="90"/>
      <c r="G100" s="60"/>
      <c r="H100" s="60"/>
      <c r="I100" s="60"/>
      <c r="J100" s="60">
        <f t="shared" si="6"/>
        <v>0</v>
      </c>
      <c r="K100" s="61">
        <f t="shared" si="11"/>
        <v>0</v>
      </c>
      <c r="L100" s="60">
        <f t="shared" si="7"/>
        <v>0</v>
      </c>
      <c r="M100" s="60">
        <f t="shared" si="8"/>
        <v>0</v>
      </c>
      <c r="N100" s="60">
        <f t="shared" si="9"/>
        <v>0</v>
      </c>
      <c r="O100" s="60">
        <f t="shared" si="10"/>
        <v>0</v>
      </c>
    </row>
    <row r="101" spans="1:15" s="7" customFormat="1" ht="15" hidden="1" x14ac:dyDescent="0.25">
      <c r="A101" s="71">
        <v>82</v>
      </c>
      <c r="B101" s="88"/>
      <c r="C101" s="70"/>
      <c r="D101" s="89"/>
      <c r="E101" s="90"/>
      <c r="F101" s="90"/>
      <c r="G101" s="60">
        <f t="shared" ref="G101:G119" si="12">ROUND(E101*F101,2)</f>
        <v>0</v>
      </c>
      <c r="H101" s="60"/>
      <c r="I101" s="60"/>
      <c r="J101" s="60">
        <f t="shared" si="6"/>
        <v>0</v>
      </c>
      <c r="K101" s="61">
        <f t="shared" si="11"/>
        <v>0</v>
      </c>
      <c r="L101" s="60">
        <f t="shared" si="7"/>
        <v>0</v>
      </c>
      <c r="M101" s="60">
        <f t="shared" si="8"/>
        <v>0</v>
      </c>
      <c r="N101" s="60">
        <f t="shared" si="9"/>
        <v>0</v>
      </c>
      <c r="O101" s="60">
        <f t="shared" si="10"/>
        <v>0</v>
      </c>
    </row>
    <row r="102" spans="1:15" s="7" customFormat="1" ht="15" hidden="1" x14ac:dyDescent="0.25">
      <c r="A102" s="70">
        <v>83</v>
      </c>
      <c r="B102" s="88"/>
      <c r="C102" s="70"/>
      <c r="D102" s="89"/>
      <c r="E102" s="90"/>
      <c r="F102" s="90"/>
      <c r="G102" s="60">
        <f t="shared" si="12"/>
        <v>0</v>
      </c>
      <c r="H102" s="60"/>
      <c r="I102" s="60"/>
      <c r="J102" s="60">
        <f t="shared" si="6"/>
        <v>0</v>
      </c>
      <c r="K102" s="61">
        <f t="shared" si="11"/>
        <v>0</v>
      </c>
      <c r="L102" s="60">
        <f t="shared" si="7"/>
        <v>0</v>
      </c>
      <c r="M102" s="60">
        <f t="shared" si="8"/>
        <v>0</v>
      </c>
      <c r="N102" s="60">
        <f t="shared" si="9"/>
        <v>0</v>
      </c>
      <c r="O102" s="60">
        <f t="shared" si="10"/>
        <v>0</v>
      </c>
    </row>
    <row r="103" spans="1:15" s="7" customFormat="1" ht="15" hidden="1" x14ac:dyDescent="0.25">
      <c r="A103" s="70">
        <v>84</v>
      </c>
      <c r="B103" s="88"/>
      <c r="C103" s="71"/>
      <c r="D103" s="89"/>
      <c r="E103" s="90"/>
      <c r="F103" s="90"/>
      <c r="G103" s="60">
        <f t="shared" si="12"/>
        <v>0</v>
      </c>
      <c r="H103" s="60"/>
      <c r="I103" s="60"/>
      <c r="J103" s="60">
        <f t="shared" si="6"/>
        <v>0</v>
      </c>
      <c r="K103" s="61">
        <f t="shared" si="11"/>
        <v>0</v>
      </c>
      <c r="L103" s="60">
        <f t="shared" si="7"/>
        <v>0</v>
      </c>
      <c r="M103" s="60">
        <f t="shared" si="8"/>
        <v>0</v>
      </c>
      <c r="N103" s="60">
        <f t="shared" si="9"/>
        <v>0</v>
      </c>
      <c r="O103" s="60">
        <f t="shared" si="10"/>
        <v>0</v>
      </c>
    </row>
    <row r="104" spans="1:15" s="7" customFormat="1" ht="15" hidden="1" x14ac:dyDescent="0.25">
      <c r="A104" s="71">
        <v>85</v>
      </c>
      <c r="B104" s="88"/>
      <c r="C104" s="70"/>
      <c r="D104" s="89"/>
      <c r="E104" s="87"/>
      <c r="F104" s="60"/>
      <c r="G104" s="60">
        <f t="shared" si="12"/>
        <v>0</v>
      </c>
      <c r="H104" s="60"/>
      <c r="I104" s="60"/>
      <c r="J104" s="60">
        <f t="shared" si="6"/>
        <v>0</v>
      </c>
      <c r="K104" s="61">
        <f t="shared" si="11"/>
        <v>0</v>
      </c>
      <c r="L104" s="60">
        <f t="shared" si="7"/>
        <v>0</v>
      </c>
      <c r="M104" s="60">
        <f t="shared" si="8"/>
        <v>0</v>
      </c>
      <c r="N104" s="60">
        <f t="shared" si="9"/>
        <v>0</v>
      </c>
      <c r="O104" s="60">
        <f t="shared" si="10"/>
        <v>0</v>
      </c>
    </row>
    <row r="105" spans="1:15" s="7" customFormat="1" ht="15" hidden="1" x14ac:dyDescent="0.25">
      <c r="A105" s="70">
        <v>86</v>
      </c>
      <c r="B105" s="88"/>
      <c r="C105" s="71"/>
      <c r="D105" s="86"/>
      <c r="E105" s="87"/>
      <c r="F105" s="60"/>
      <c r="G105" s="60">
        <f t="shared" si="12"/>
        <v>0</v>
      </c>
      <c r="H105" s="60"/>
      <c r="I105" s="60"/>
      <c r="J105" s="60">
        <f t="shared" si="6"/>
        <v>0</v>
      </c>
      <c r="K105" s="61">
        <f t="shared" si="11"/>
        <v>0</v>
      </c>
      <c r="L105" s="60">
        <f t="shared" si="7"/>
        <v>0</v>
      </c>
      <c r="M105" s="60">
        <f t="shared" si="8"/>
        <v>0</v>
      </c>
      <c r="N105" s="60">
        <f t="shared" si="9"/>
        <v>0</v>
      </c>
      <c r="O105" s="60">
        <f t="shared" si="10"/>
        <v>0</v>
      </c>
    </row>
    <row r="106" spans="1:15" s="7" customFormat="1" ht="15" hidden="1" x14ac:dyDescent="0.25">
      <c r="A106" s="70">
        <v>87</v>
      </c>
      <c r="B106" s="85"/>
      <c r="C106" s="71"/>
      <c r="D106" s="86"/>
      <c r="E106" s="90"/>
      <c r="F106" s="90"/>
      <c r="G106" s="60">
        <f t="shared" si="12"/>
        <v>0</v>
      </c>
      <c r="H106" s="60"/>
      <c r="I106" s="60"/>
      <c r="J106" s="60">
        <f t="shared" si="6"/>
        <v>0</v>
      </c>
      <c r="K106" s="61">
        <f t="shared" si="11"/>
        <v>0</v>
      </c>
      <c r="L106" s="60">
        <f t="shared" si="7"/>
        <v>0</v>
      </c>
      <c r="M106" s="60">
        <f t="shared" si="8"/>
        <v>0</v>
      </c>
      <c r="N106" s="60">
        <f t="shared" si="9"/>
        <v>0</v>
      </c>
      <c r="O106" s="60">
        <f t="shared" si="10"/>
        <v>0</v>
      </c>
    </row>
    <row r="107" spans="1:15" s="7" customFormat="1" ht="15" hidden="1" x14ac:dyDescent="0.25">
      <c r="A107" s="70">
        <v>88</v>
      </c>
      <c r="B107" s="85"/>
      <c r="C107" s="71"/>
      <c r="D107" s="86"/>
      <c r="E107" s="90"/>
      <c r="F107" s="90"/>
      <c r="G107" s="60">
        <f t="shared" si="12"/>
        <v>0</v>
      </c>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1">
        <v>89</v>
      </c>
      <c r="B108" s="88"/>
      <c r="C108" s="70"/>
      <c r="D108" s="89"/>
      <c r="E108" s="90"/>
      <c r="F108" s="90"/>
      <c r="G108" s="60">
        <f t="shared" si="12"/>
        <v>0</v>
      </c>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0">
        <v>90</v>
      </c>
      <c r="B109" s="88"/>
      <c r="C109" s="70"/>
      <c r="D109" s="89"/>
      <c r="E109" s="90"/>
      <c r="F109" s="90"/>
      <c r="G109" s="60">
        <f t="shared" si="12"/>
        <v>0</v>
      </c>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91</v>
      </c>
      <c r="B110" s="85"/>
      <c r="C110" s="71"/>
      <c r="D110" s="86"/>
      <c r="E110" s="90"/>
      <c r="F110" s="90"/>
      <c r="G110" s="60">
        <f t="shared" si="12"/>
        <v>0</v>
      </c>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92</v>
      </c>
      <c r="B111" s="85"/>
      <c r="C111" s="71"/>
      <c r="D111" s="86"/>
      <c r="E111" s="90"/>
      <c r="F111" s="90"/>
      <c r="G111" s="60">
        <f t="shared" si="12"/>
        <v>0</v>
      </c>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1">
        <v>93</v>
      </c>
      <c r="B112" s="88"/>
      <c r="C112" s="70"/>
      <c r="D112" s="89"/>
      <c r="E112" s="90"/>
      <c r="F112" s="90"/>
      <c r="G112" s="60">
        <f t="shared" si="12"/>
        <v>0</v>
      </c>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0">
        <v>94</v>
      </c>
      <c r="B113" s="88"/>
      <c r="C113" s="70"/>
      <c r="D113" s="89"/>
      <c r="E113" s="90"/>
      <c r="F113" s="90"/>
      <c r="G113" s="60">
        <f t="shared" si="12"/>
        <v>0</v>
      </c>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95</v>
      </c>
      <c r="B114" s="85"/>
      <c r="C114" s="71"/>
      <c r="D114" s="86"/>
      <c r="E114" s="90"/>
      <c r="F114" s="90"/>
      <c r="G114" s="60">
        <f t="shared" si="12"/>
        <v>0</v>
      </c>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96</v>
      </c>
      <c r="B115" s="85"/>
      <c r="C115" s="71"/>
      <c r="D115" s="86"/>
      <c r="E115" s="90"/>
      <c r="F115" s="90"/>
      <c r="G115" s="60">
        <f t="shared" si="12"/>
        <v>0</v>
      </c>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1">
        <v>97</v>
      </c>
      <c r="B116" s="88"/>
      <c r="C116" s="70"/>
      <c r="D116" s="89"/>
      <c r="E116" s="90"/>
      <c r="F116" s="90"/>
      <c r="G116" s="60">
        <f t="shared" si="12"/>
        <v>0</v>
      </c>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0">
        <v>98</v>
      </c>
      <c r="B117" s="88"/>
      <c r="C117" s="70"/>
      <c r="D117" s="89"/>
      <c r="E117" s="90"/>
      <c r="F117" s="90"/>
      <c r="G117" s="60">
        <f t="shared" si="12"/>
        <v>0</v>
      </c>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99</v>
      </c>
      <c r="B118" s="85"/>
      <c r="C118" s="71"/>
      <c r="D118" s="86"/>
      <c r="E118" s="90"/>
      <c r="F118" s="90"/>
      <c r="G118" s="60">
        <f t="shared" si="12"/>
        <v>0</v>
      </c>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100</v>
      </c>
      <c r="B119" s="85"/>
      <c r="C119" s="71"/>
      <c r="D119" s="86"/>
      <c r="E119" s="90"/>
      <c r="F119" s="90"/>
      <c r="G119" s="60">
        <f t="shared" si="12"/>
        <v>0</v>
      </c>
      <c r="H119" s="60"/>
      <c r="I119" s="60"/>
      <c r="J119" s="60">
        <f t="shared" si="6"/>
        <v>0</v>
      </c>
      <c r="K119" s="61">
        <f t="shared" si="11"/>
        <v>0</v>
      </c>
      <c r="L119" s="60">
        <f t="shared" si="7"/>
        <v>0</v>
      </c>
      <c r="M119" s="60">
        <f t="shared" si="8"/>
        <v>0</v>
      </c>
      <c r="N119" s="60">
        <f t="shared" si="9"/>
        <v>0</v>
      </c>
      <c r="O119" s="60">
        <f t="shared" si="10"/>
        <v>0</v>
      </c>
    </row>
    <row r="120" spans="1:16" ht="15.75" x14ac:dyDescent="0.25">
      <c r="A120" s="66"/>
      <c r="B120" s="64"/>
      <c r="C120" s="65"/>
      <c r="D120" s="62"/>
      <c r="E120" s="63"/>
      <c r="F120" s="63"/>
      <c r="G120" s="63"/>
      <c r="H120" s="63"/>
      <c r="I120" s="63"/>
      <c r="J120" s="63"/>
      <c r="K120" s="67"/>
      <c r="L120" s="63"/>
      <c r="M120" s="63"/>
      <c r="N120" s="63"/>
      <c r="O120" s="60"/>
      <c r="P120" s="7"/>
    </row>
    <row r="121" spans="1:16" ht="15.75" customHeight="1" x14ac:dyDescent="0.25">
      <c r="A121" s="170" t="s">
        <v>63</v>
      </c>
      <c r="B121" s="171"/>
      <c r="C121" s="171"/>
      <c r="D121" s="171"/>
      <c r="E121" s="171"/>
      <c r="F121" s="171"/>
      <c r="G121" s="171"/>
      <c r="H121" s="171"/>
      <c r="I121" s="171"/>
      <c r="J121" s="172"/>
      <c r="K121" s="68">
        <f>SUM(K21:K120)</f>
        <v>0</v>
      </c>
      <c r="L121" s="69">
        <f>SUM(L21:L120)</f>
        <v>0</v>
      </c>
      <c r="M121" s="69">
        <f>SUM(M21:M120)</f>
        <v>0</v>
      </c>
      <c r="N121" s="69">
        <f>SUM(N21:N120)</f>
        <v>0</v>
      </c>
      <c r="O121" s="69">
        <f>SUM(O21:O120)</f>
        <v>0</v>
      </c>
      <c r="P121" s="7"/>
    </row>
    <row r="122" spans="1:16" ht="15" x14ac:dyDescent="0.25">
      <c r="B122" s="7"/>
      <c r="C122" s="7"/>
      <c r="D122" s="7"/>
      <c r="E122" s="7"/>
      <c r="F122" s="7"/>
      <c r="G122" s="7"/>
      <c r="H122" s="7"/>
      <c r="I122" s="7"/>
      <c r="J122" s="7"/>
      <c r="K122" s="7"/>
      <c r="L122" s="7"/>
      <c r="M122" s="7"/>
      <c r="N122" s="7"/>
      <c r="O122" s="7"/>
    </row>
    <row r="123" spans="1:16" ht="15" x14ac:dyDescent="0.25">
      <c r="A123" s="7"/>
      <c r="B123" s="25" t="s">
        <v>19</v>
      </c>
      <c r="C123" s="7"/>
      <c r="D123" s="7"/>
      <c r="E123" s="7"/>
      <c r="F123" s="7"/>
      <c r="G123" s="7"/>
      <c r="H123" s="7"/>
      <c r="I123" s="7"/>
      <c r="J123" s="7"/>
      <c r="K123" s="7"/>
      <c r="L123" s="7"/>
      <c r="M123" s="7"/>
      <c r="N123" s="7"/>
      <c r="O123" s="7"/>
      <c r="P123" s="7"/>
    </row>
    <row r="124" spans="1:16" ht="15" x14ac:dyDescent="0.25">
      <c r="A124" s="7"/>
      <c r="B124" s="49" t="s">
        <v>40</v>
      </c>
      <c r="C124" s="7"/>
      <c r="D124" s="7"/>
      <c r="E124" s="7"/>
      <c r="F124" s="7"/>
      <c r="G124" s="7"/>
      <c r="H124" s="7"/>
      <c r="I124" s="7"/>
      <c r="J124" s="7"/>
      <c r="K124" s="7"/>
      <c r="L124" s="7"/>
      <c r="M124" s="7"/>
      <c r="N124" s="7"/>
      <c r="O124" s="7"/>
    </row>
    <row r="125" spans="1:16" ht="15" x14ac:dyDescent="0.25">
      <c r="A125" s="7"/>
      <c r="B125" s="7"/>
      <c r="C125" s="7"/>
      <c r="D125" s="7"/>
      <c r="E125" s="7"/>
      <c r="F125" s="7"/>
      <c r="G125" s="7"/>
      <c r="H125" s="7"/>
      <c r="I125" s="7"/>
      <c r="J125" s="7"/>
      <c r="K125" s="7"/>
      <c r="L125" s="7"/>
      <c r="M125" s="7"/>
      <c r="N125" s="7"/>
      <c r="O125" s="7"/>
    </row>
    <row r="126" spans="1:16" ht="15" x14ac:dyDescent="0.25">
      <c r="A126" s="7"/>
      <c r="B126" s="7" t="s">
        <v>22</v>
      </c>
      <c r="C126" s="7"/>
      <c r="D126" s="7"/>
      <c r="E126" s="7"/>
      <c r="F126" s="7"/>
      <c r="G126" s="7"/>
      <c r="H126" s="7"/>
      <c r="I126" s="7"/>
      <c r="J126" s="7"/>
      <c r="K126" s="7"/>
      <c r="L126" s="7"/>
      <c r="M126" s="7"/>
      <c r="N126" s="7"/>
      <c r="O126" s="7"/>
    </row>
    <row r="127" spans="1:16" ht="15" x14ac:dyDescent="0.25">
      <c r="A127" s="7"/>
      <c r="B127" s="49" t="s">
        <v>40</v>
      </c>
      <c r="C127" s="7"/>
      <c r="D127" s="7"/>
      <c r="E127" s="7"/>
      <c r="F127" s="7"/>
      <c r="G127" s="7"/>
      <c r="H127" s="7"/>
      <c r="I127" s="7"/>
      <c r="J127" s="7"/>
      <c r="K127" s="7"/>
      <c r="L127" s="7"/>
      <c r="M127" s="7"/>
      <c r="N127" s="7"/>
      <c r="O127" s="7"/>
    </row>
    <row r="128" spans="1:16" ht="15" x14ac:dyDescent="0.25">
      <c r="A128" s="7"/>
      <c r="B128" s="7"/>
      <c r="C128" s="7"/>
      <c r="D128" s="7"/>
      <c r="E128" s="7"/>
      <c r="F128" s="7"/>
      <c r="G128" s="7"/>
      <c r="H128" s="7"/>
      <c r="I128" s="7"/>
      <c r="J128" s="7"/>
      <c r="K128" s="7"/>
      <c r="L128" s="7"/>
      <c r="M128" s="7"/>
      <c r="N128" s="7"/>
      <c r="O128" s="7"/>
    </row>
    <row r="129" spans="1:1" ht="15" x14ac:dyDescent="0.25">
      <c r="A129" s="7"/>
    </row>
  </sheetData>
  <mergeCells count="7">
    <mergeCell ref="K17:O17"/>
    <mergeCell ref="A121:J121"/>
    <mergeCell ref="A17:A18"/>
    <mergeCell ref="B17:B18"/>
    <mergeCell ref="C17:C18"/>
    <mergeCell ref="D17:D18"/>
    <mergeCell ref="E17:J1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130"/>
  <sheetViews>
    <sheetView topLeftCell="A100" workbookViewId="0">
      <selection activeCell="E22" sqref="E22:I107"/>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106</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530</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131</v>
      </c>
      <c r="C21" s="91"/>
      <c r="D21" s="92"/>
      <c r="E21" s="93"/>
      <c r="F21" s="94"/>
      <c r="G21" s="94"/>
      <c r="H21" s="94"/>
      <c r="I21" s="94"/>
      <c r="J21" s="94"/>
      <c r="K21" s="95"/>
      <c r="L21" s="94"/>
      <c r="M21" s="94"/>
      <c r="N21" s="94"/>
      <c r="O21" s="94"/>
    </row>
    <row r="22" spans="1:16" s="7" customFormat="1" ht="15" x14ac:dyDescent="0.25">
      <c r="A22" s="71">
        <v>1</v>
      </c>
      <c r="B22" s="88" t="s">
        <v>306</v>
      </c>
      <c r="C22" s="71" t="s">
        <v>133</v>
      </c>
      <c r="D22" s="89">
        <v>32.799999999999997</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30" x14ac:dyDescent="0.25">
      <c r="A23" s="70">
        <v>2</v>
      </c>
      <c r="B23" s="88" t="s">
        <v>137</v>
      </c>
      <c r="C23" s="70" t="s">
        <v>133</v>
      </c>
      <c r="D23" s="89">
        <v>5.4</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16" s="7" customFormat="1" ht="30" x14ac:dyDescent="0.25">
      <c r="A24" s="70">
        <v>3</v>
      </c>
      <c r="B24" s="85" t="s">
        <v>307</v>
      </c>
      <c r="C24" s="70" t="s">
        <v>133</v>
      </c>
      <c r="D24" s="86">
        <v>1.9</v>
      </c>
      <c r="E24" s="87"/>
      <c r="F24" s="60"/>
      <c r="G24" s="60"/>
      <c r="H24" s="60"/>
      <c r="I24" s="60"/>
      <c r="J24" s="60">
        <f t="shared" si="0"/>
        <v>0</v>
      </c>
      <c r="K24" s="61">
        <f t="shared" si="5"/>
        <v>0</v>
      </c>
      <c r="L24" s="60">
        <f t="shared" si="1"/>
        <v>0</v>
      </c>
      <c r="M24" s="60">
        <f t="shared" si="2"/>
        <v>0</v>
      </c>
      <c r="N24" s="60">
        <f t="shared" si="3"/>
        <v>0</v>
      </c>
      <c r="O24" s="60">
        <f t="shared" si="4"/>
        <v>0</v>
      </c>
    </row>
    <row r="25" spans="1:16" s="7" customFormat="1" ht="30" x14ac:dyDescent="0.25">
      <c r="A25" s="71">
        <v>4</v>
      </c>
      <c r="B25" s="88" t="s">
        <v>343</v>
      </c>
      <c r="C25" s="70" t="s">
        <v>133</v>
      </c>
      <c r="D25" s="86">
        <v>0.5</v>
      </c>
      <c r="E25" s="87"/>
      <c r="F25" s="60"/>
      <c r="G25" s="60"/>
      <c r="H25" s="60"/>
      <c r="I25" s="60"/>
      <c r="J25" s="60">
        <f t="shared" si="0"/>
        <v>0</v>
      </c>
      <c r="K25" s="61">
        <f t="shared" si="5"/>
        <v>0</v>
      </c>
      <c r="L25" s="60">
        <f t="shared" si="1"/>
        <v>0</v>
      </c>
      <c r="M25" s="60">
        <f t="shared" si="2"/>
        <v>0</v>
      </c>
      <c r="N25" s="60">
        <f t="shared" si="3"/>
        <v>0</v>
      </c>
      <c r="O25" s="60">
        <f t="shared" si="4"/>
        <v>0</v>
      </c>
    </row>
    <row r="26" spans="1:16" s="7" customFormat="1" ht="30" x14ac:dyDescent="0.25">
      <c r="A26" s="70">
        <v>5</v>
      </c>
      <c r="B26" s="85" t="s">
        <v>309</v>
      </c>
      <c r="C26" s="71" t="s">
        <v>141</v>
      </c>
      <c r="D26" s="86">
        <v>40</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15" x14ac:dyDescent="0.25">
      <c r="A27" s="70">
        <v>6</v>
      </c>
      <c r="B27" s="88" t="s">
        <v>142</v>
      </c>
      <c r="C27" s="71" t="s">
        <v>226</v>
      </c>
      <c r="D27" s="89">
        <v>1</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30" x14ac:dyDescent="0.25">
      <c r="A28" s="71">
        <v>7</v>
      </c>
      <c r="B28" s="88" t="s">
        <v>143</v>
      </c>
      <c r="C28" s="71" t="s">
        <v>226</v>
      </c>
      <c r="D28" s="89">
        <v>2</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30" x14ac:dyDescent="0.25">
      <c r="A29" s="70">
        <v>8</v>
      </c>
      <c r="B29" s="88" t="s">
        <v>144</v>
      </c>
      <c r="C29" s="71" t="s">
        <v>226</v>
      </c>
      <c r="D29" s="89">
        <v>1</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15" x14ac:dyDescent="0.25">
      <c r="A30" s="70">
        <v>9</v>
      </c>
      <c r="B30" s="88" t="s">
        <v>146</v>
      </c>
      <c r="C30" s="71" t="s">
        <v>151</v>
      </c>
      <c r="D30" s="89">
        <v>2</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30" x14ac:dyDescent="0.25">
      <c r="A31" s="71">
        <v>10</v>
      </c>
      <c r="B31" s="88" t="s">
        <v>147</v>
      </c>
      <c r="C31" s="71" t="s">
        <v>148</v>
      </c>
      <c r="D31" s="86">
        <v>6</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30" x14ac:dyDescent="0.25">
      <c r="A32" s="70">
        <v>11</v>
      </c>
      <c r="B32" s="85" t="s">
        <v>149</v>
      </c>
      <c r="C32" s="70" t="s">
        <v>141</v>
      </c>
      <c r="D32" s="86">
        <v>3</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15" x14ac:dyDescent="0.25">
      <c r="A33" s="70">
        <v>12</v>
      </c>
      <c r="B33" s="88" t="s">
        <v>310</v>
      </c>
      <c r="C33" s="70" t="s">
        <v>151</v>
      </c>
      <c r="D33" s="89">
        <v>2</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30" x14ac:dyDescent="0.25">
      <c r="A34" s="71">
        <v>13</v>
      </c>
      <c r="B34" s="88" t="s">
        <v>294</v>
      </c>
      <c r="C34" s="71" t="s">
        <v>226</v>
      </c>
      <c r="D34" s="89">
        <v>1</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15" x14ac:dyDescent="0.25">
      <c r="A35" s="96"/>
      <c r="B35" s="97" t="s">
        <v>153</v>
      </c>
      <c r="C35" s="91"/>
      <c r="D35" s="92"/>
      <c r="E35" s="93"/>
      <c r="F35" s="94"/>
      <c r="G35" s="94"/>
      <c r="H35" s="94"/>
      <c r="I35" s="94"/>
      <c r="J35" s="94"/>
      <c r="K35" s="95"/>
      <c r="L35" s="94"/>
      <c r="M35" s="94"/>
      <c r="N35" s="94"/>
      <c r="O35" s="94"/>
    </row>
    <row r="36" spans="1:15" s="7" customFormat="1" ht="30" x14ac:dyDescent="0.25">
      <c r="A36" s="70">
        <v>14</v>
      </c>
      <c r="B36" s="88" t="s">
        <v>476</v>
      </c>
      <c r="C36" s="70" t="s">
        <v>133</v>
      </c>
      <c r="D36" s="89">
        <v>20</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30" x14ac:dyDescent="0.25">
      <c r="A37" s="71">
        <v>15</v>
      </c>
      <c r="B37" s="88" t="s">
        <v>159</v>
      </c>
      <c r="C37" s="70" t="s">
        <v>133</v>
      </c>
      <c r="D37" s="89">
        <v>4</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15" x14ac:dyDescent="0.25">
      <c r="A38" s="70">
        <v>16</v>
      </c>
      <c r="B38" s="88" t="s">
        <v>160</v>
      </c>
      <c r="C38" s="71" t="s">
        <v>133</v>
      </c>
      <c r="D38" s="86">
        <v>3.4</v>
      </c>
      <c r="E38" s="87"/>
      <c r="F38" s="60"/>
      <c r="G38" s="60"/>
      <c r="H38" s="60"/>
      <c r="I38" s="60"/>
      <c r="J38" s="60">
        <f t="shared" si="0"/>
        <v>0</v>
      </c>
      <c r="K38" s="61">
        <f t="shared" si="5"/>
        <v>0</v>
      </c>
      <c r="L38" s="60">
        <f t="shared" si="1"/>
        <v>0</v>
      </c>
      <c r="M38" s="60">
        <f t="shared" si="2"/>
        <v>0</v>
      </c>
      <c r="N38" s="60">
        <f t="shared" si="3"/>
        <v>0</v>
      </c>
      <c r="O38" s="60">
        <f t="shared" si="4"/>
        <v>0</v>
      </c>
    </row>
    <row r="39" spans="1:15" s="7" customFormat="1" ht="180" x14ac:dyDescent="0.25">
      <c r="A39" s="70">
        <v>17</v>
      </c>
      <c r="B39" s="85" t="s">
        <v>312</v>
      </c>
      <c r="C39" s="71" t="s">
        <v>133</v>
      </c>
      <c r="D39" s="86">
        <v>1</v>
      </c>
      <c r="E39" s="90"/>
      <c r="F39" s="90"/>
      <c r="G39" s="60"/>
      <c r="H39" s="60"/>
      <c r="I39" s="60"/>
      <c r="J39" s="60">
        <f t="shared" si="0"/>
        <v>0</v>
      </c>
      <c r="K39" s="61">
        <f t="shared" si="5"/>
        <v>0</v>
      </c>
      <c r="L39" s="60">
        <f t="shared" si="1"/>
        <v>0</v>
      </c>
      <c r="M39" s="60">
        <f t="shared" si="2"/>
        <v>0</v>
      </c>
      <c r="N39" s="60">
        <f t="shared" si="3"/>
        <v>0</v>
      </c>
      <c r="O39" s="60">
        <f t="shared" si="4"/>
        <v>0</v>
      </c>
    </row>
    <row r="40" spans="1:15" s="7" customFormat="1" ht="60" x14ac:dyDescent="0.25">
      <c r="A40" s="71">
        <v>18</v>
      </c>
      <c r="B40" s="88" t="s">
        <v>296</v>
      </c>
      <c r="C40" s="70" t="s">
        <v>133</v>
      </c>
      <c r="D40" s="89">
        <v>1.9</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75" x14ac:dyDescent="0.25">
      <c r="A41" s="70">
        <v>19</v>
      </c>
      <c r="B41" s="88" t="s">
        <v>314</v>
      </c>
      <c r="C41" s="70" t="s">
        <v>226</v>
      </c>
      <c r="D41" s="89">
        <v>1</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15" x14ac:dyDescent="0.25">
      <c r="A42" s="70">
        <v>20</v>
      </c>
      <c r="B42" s="88" t="s">
        <v>477</v>
      </c>
      <c r="C42" s="71" t="s">
        <v>151</v>
      </c>
      <c r="D42" s="89">
        <v>5</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30" x14ac:dyDescent="0.25">
      <c r="A43" s="71">
        <v>21</v>
      </c>
      <c r="B43" s="88" t="s">
        <v>164</v>
      </c>
      <c r="C43" s="70" t="s">
        <v>151</v>
      </c>
      <c r="D43" s="89">
        <v>2</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30" x14ac:dyDescent="0.25">
      <c r="A44" s="70">
        <v>22</v>
      </c>
      <c r="B44" s="88" t="s">
        <v>316</v>
      </c>
      <c r="C44" s="71" t="s">
        <v>151</v>
      </c>
      <c r="D44" s="86">
        <v>1</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60" x14ac:dyDescent="0.25">
      <c r="A45" s="70">
        <v>23</v>
      </c>
      <c r="B45" s="85" t="s">
        <v>478</v>
      </c>
      <c r="C45" s="71" t="s">
        <v>133</v>
      </c>
      <c r="D45" s="86">
        <v>0.4</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45" x14ac:dyDescent="0.25">
      <c r="A46" s="71">
        <v>24</v>
      </c>
      <c r="B46" s="88" t="s">
        <v>315</v>
      </c>
      <c r="C46" s="70" t="s">
        <v>133</v>
      </c>
      <c r="D46" s="89">
        <v>32.799999999999997</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15" x14ac:dyDescent="0.25">
      <c r="A47" s="96"/>
      <c r="B47" s="97" t="s">
        <v>317</v>
      </c>
      <c r="C47" s="91"/>
      <c r="D47" s="92"/>
      <c r="E47" s="93"/>
      <c r="F47" s="94"/>
      <c r="G47" s="94"/>
      <c r="H47" s="94"/>
      <c r="I47" s="94"/>
      <c r="J47" s="94"/>
      <c r="K47" s="95"/>
      <c r="L47" s="94"/>
      <c r="M47" s="94"/>
      <c r="N47" s="94"/>
      <c r="O47" s="94"/>
    </row>
    <row r="48" spans="1:15" s="7" customFormat="1" ht="15" x14ac:dyDescent="0.25">
      <c r="A48" s="70">
        <v>25</v>
      </c>
      <c r="B48" s="88" t="s">
        <v>167</v>
      </c>
      <c r="C48" s="71" t="s">
        <v>151</v>
      </c>
      <c r="D48" s="89">
        <v>2</v>
      </c>
      <c r="E48" s="90"/>
      <c r="F48" s="90"/>
      <c r="G48" s="60"/>
      <c r="H48" s="60"/>
      <c r="I48" s="60"/>
      <c r="J48" s="60">
        <f t="shared" si="0"/>
        <v>0</v>
      </c>
      <c r="K48" s="61">
        <f t="shared" si="5"/>
        <v>0</v>
      </c>
      <c r="L48" s="60">
        <f t="shared" si="1"/>
        <v>0</v>
      </c>
      <c r="M48" s="60">
        <f t="shared" si="2"/>
        <v>0</v>
      </c>
      <c r="N48" s="60">
        <f t="shared" si="3"/>
        <v>0</v>
      </c>
      <c r="O48" s="60">
        <f t="shared" si="4"/>
        <v>0</v>
      </c>
    </row>
    <row r="49" spans="1:15" s="7" customFormat="1" ht="30" x14ac:dyDescent="0.25">
      <c r="A49" s="71">
        <v>26</v>
      </c>
      <c r="B49" s="88" t="s">
        <v>318</v>
      </c>
      <c r="C49" s="70" t="s">
        <v>151</v>
      </c>
      <c r="D49" s="89">
        <v>2</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30" x14ac:dyDescent="0.25">
      <c r="A50" s="70">
        <v>27</v>
      </c>
      <c r="B50" s="88" t="s">
        <v>169</v>
      </c>
      <c r="C50" s="71" t="s">
        <v>151</v>
      </c>
      <c r="D50" s="86">
        <v>2</v>
      </c>
      <c r="E50" s="87"/>
      <c r="F50" s="60"/>
      <c r="G50" s="60"/>
      <c r="H50" s="60"/>
      <c r="I50" s="60"/>
      <c r="J50" s="60">
        <f t="shared" si="0"/>
        <v>0</v>
      </c>
      <c r="K50" s="61">
        <f t="shared" si="5"/>
        <v>0</v>
      </c>
      <c r="L50" s="60">
        <f t="shared" si="1"/>
        <v>0</v>
      </c>
      <c r="M50" s="60">
        <f t="shared" si="2"/>
        <v>0</v>
      </c>
      <c r="N50" s="60">
        <f t="shared" si="3"/>
        <v>0</v>
      </c>
      <c r="O50" s="60">
        <f t="shared" si="4"/>
        <v>0</v>
      </c>
    </row>
    <row r="51" spans="1:15" s="7" customFormat="1" ht="30" x14ac:dyDescent="0.25">
      <c r="A51" s="70">
        <v>28</v>
      </c>
      <c r="B51" s="85" t="s">
        <v>319</v>
      </c>
      <c r="C51" s="71" t="s">
        <v>129</v>
      </c>
      <c r="D51" s="86">
        <v>5</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45" x14ac:dyDescent="0.25">
      <c r="A52" s="71">
        <v>29</v>
      </c>
      <c r="B52" s="88" t="s">
        <v>320</v>
      </c>
      <c r="C52" s="70" t="s">
        <v>141</v>
      </c>
      <c r="D52" s="89">
        <v>6</v>
      </c>
      <c r="E52" s="90"/>
      <c r="F52" s="90"/>
      <c r="G52" s="60"/>
      <c r="H52" s="60"/>
      <c r="I52" s="60"/>
      <c r="J52" s="60">
        <f t="shared" si="0"/>
        <v>0</v>
      </c>
      <c r="K52" s="61">
        <f t="shared" si="5"/>
        <v>0</v>
      </c>
      <c r="L52" s="60">
        <f t="shared" si="1"/>
        <v>0</v>
      </c>
      <c r="M52" s="60">
        <f t="shared" si="2"/>
        <v>0</v>
      </c>
      <c r="N52" s="60">
        <f t="shared" si="3"/>
        <v>0</v>
      </c>
      <c r="O52" s="60">
        <f t="shared" si="4"/>
        <v>0</v>
      </c>
    </row>
    <row r="53" spans="1:15" s="7" customFormat="1" ht="15" x14ac:dyDescent="0.25">
      <c r="A53" s="70">
        <v>30</v>
      </c>
      <c r="B53" s="88" t="s">
        <v>172</v>
      </c>
      <c r="C53" s="70" t="s">
        <v>173</v>
      </c>
      <c r="D53" s="89">
        <v>0.06</v>
      </c>
      <c r="E53" s="90"/>
      <c r="F53" s="90"/>
      <c r="G53" s="60"/>
      <c r="H53" s="60"/>
      <c r="I53" s="60"/>
      <c r="J53" s="60">
        <f t="shared" si="0"/>
        <v>0</v>
      </c>
      <c r="K53" s="61">
        <f t="shared" si="5"/>
        <v>0</v>
      </c>
      <c r="L53" s="60">
        <f t="shared" si="1"/>
        <v>0</v>
      </c>
      <c r="M53" s="60">
        <f t="shared" si="2"/>
        <v>0</v>
      </c>
      <c r="N53" s="60">
        <f t="shared" si="3"/>
        <v>0</v>
      </c>
      <c r="O53" s="60">
        <f t="shared" si="4"/>
        <v>0</v>
      </c>
    </row>
    <row r="54" spans="1:15" s="7" customFormat="1" ht="60" x14ac:dyDescent="0.25">
      <c r="A54" s="70">
        <v>31</v>
      </c>
      <c r="B54" s="88" t="s">
        <v>174</v>
      </c>
      <c r="C54" s="71" t="s">
        <v>141</v>
      </c>
      <c r="D54" s="89">
        <v>3</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45" x14ac:dyDescent="0.25">
      <c r="A55" s="71">
        <v>32</v>
      </c>
      <c r="B55" s="88" t="s">
        <v>321</v>
      </c>
      <c r="C55" s="70" t="s">
        <v>226</v>
      </c>
      <c r="D55" s="89">
        <v>1</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45" x14ac:dyDescent="0.25">
      <c r="A56" s="70">
        <v>33</v>
      </c>
      <c r="B56" s="88" t="s">
        <v>322</v>
      </c>
      <c r="C56" s="71" t="s">
        <v>226</v>
      </c>
      <c r="D56" s="86">
        <v>1</v>
      </c>
      <c r="E56" s="87"/>
      <c r="F56" s="60"/>
      <c r="G56" s="60"/>
      <c r="H56" s="60"/>
      <c r="I56" s="60"/>
      <c r="J56" s="60">
        <f t="shared" si="0"/>
        <v>0</v>
      </c>
      <c r="K56" s="61">
        <f t="shared" si="5"/>
        <v>0</v>
      </c>
      <c r="L56" s="60">
        <f t="shared" si="1"/>
        <v>0</v>
      </c>
      <c r="M56" s="60">
        <f t="shared" si="2"/>
        <v>0</v>
      </c>
      <c r="N56" s="60">
        <f t="shared" si="3"/>
        <v>0</v>
      </c>
      <c r="O56" s="60">
        <f t="shared" si="4"/>
        <v>0</v>
      </c>
    </row>
    <row r="57" spans="1:15" s="7" customFormat="1" ht="45" x14ac:dyDescent="0.25">
      <c r="A57" s="70">
        <v>34</v>
      </c>
      <c r="B57" s="85" t="s">
        <v>177</v>
      </c>
      <c r="C57" s="71" t="s">
        <v>226</v>
      </c>
      <c r="D57" s="86">
        <v>1</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45" x14ac:dyDescent="0.25">
      <c r="A58" s="71">
        <v>35</v>
      </c>
      <c r="B58" s="88" t="s">
        <v>178</v>
      </c>
      <c r="C58" s="70" t="s">
        <v>226</v>
      </c>
      <c r="D58" s="89">
        <v>1</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15" x14ac:dyDescent="0.25">
      <c r="A59" s="70">
        <v>36</v>
      </c>
      <c r="B59" s="88" t="s">
        <v>323</v>
      </c>
      <c r="C59" s="70" t="s">
        <v>226</v>
      </c>
      <c r="D59" s="89">
        <v>1</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15" x14ac:dyDescent="0.25">
      <c r="A60" s="70">
        <v>37</v>
      </c>
      <c r="B60" s="88" t="s">
        <v>324</v>
      </c>
      <c r="C60" s="71" t="s">
        <v>226</v>
      </c>
      <c r="D60" s="89">
        <v>1</v>
      </c>
      <c r="E60" s="90"/>
      <c r="F60" s="90"/>
      <c r="G60" s="60"/>
      <c r="H60" s="60"/>
      <c r="I60" s="60"/>
      <c r="J60" s="60">
        <f t="shared" si="0"/>
        <v>0</v>
      </c>
      <c r="K60" s="61">
        <f t="shared" si="5"/>
        <v>0</v>
      </c>
      <c r="L60" s="60">
        <f t="shared" si="1"/>
        <v>0</v>
      </c>
      <c r="M60" s="60">
        <f t="shared" si="2"/>
        <v>0</v>
      </c>
      <c r="N60" s="60">
        <f t="shared" si="3"/>
        <v>0</v>
      </c>
      <c r="O60" s="60">
        <f t="shared" si="4"/>
        <v>0</v>
      </c>
    </row>
    <row r="61" spans="1:15" s="7" customFormat="1" ht="30" x14ac:dyDescent="0.25">
      <c r="A61" s="71">
        <v>38</v>
      </c>
      <c r="B61" s="88" t="s">
        <v>325</v>
      </c>
      <c r="C61" s="70" t="s">
        <v>226</v>
      </c>
      <c r="D61" s="89">
        <v>2</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15" x14ac:dyDescent="0.25">
      <c r="A62" s="96"/>
      <c r="B62" s="97" t="s">
        <v>183</v>
      </c>
      <c r="C62" s="91"/>
      <c r="D62" s="92"/>
      <c r="E62" s="93"/>
      <c r="F62" s="94"/>
      <c r="G62" s="94"/>
      <c r="H62" s="94"/>
      <c r="I62" s="94"/>
      <c r="J62" s="94"/>
      <c r="K62" s="95"/>
      <c r="L62" s="94"/>
      <c r="M62" s="94"/>
      <c r="N62" s="94"/>
      <c r="O62" s="94"/>
    </row>
    <row r="63" spans="1:15" s="7" customFormat="1" ht="60" x14ac:dyDescent="0.25">
      <c r="A63" s="70">
        <v>39</v>
      </c>
      <c r="B63" s="85" t="s">
        <v>188</v>
      </c>
      <c r="C63" s="71" t="s">
        <v>141</v>
      </c>
      <c r="D63" s="86">
        <v>40</v>
      </c>
      <c r="E63" s="90"/>
      <c r="F63" s="90"/>
      <c r="G63" s="60"/>
      <c r="H63" s="60"/>
      <c r="I63" s="60"/>
      <c r="J63" s="60">
        <f t="shared" si="0"/>
        <v>0</v>
      </c>
      <c r="K63" s="61">
        <f t="shared" si="5"/>
        <v>0</v>
      </c>
      <c r="L63" s="60">
        <f t="shared" si="1"/>
        <v>0</v>
      </c>
      <c r="M63" s="60">
        <f t="shared" si="2"/>
        <v>0</v>
      </c>
      <c r="N63" s="60">
        <f t="shared" si="3"/>
        <v>0</v>
      </c>
      <c r="O63" s="60">
        <f t="shared" si="4"/>
        <v>0</v>
      </c>
    </row>
    <row r="64" spans="1:15" s="7" customFormat="1" ht="30" x14ac:dyDescent="0.25">
      <c r="A64" s="71">
        <v>40</v>
      </c>
      <c r="B64" s="88" t="s">
        <v>326</v>
      </c>
      <c r="C64" s="70" t="s">
        <v>151</v>
      </c>
      <c r="D64" s="89">
        <v>3</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45" x14ac:dyDescent="0.25">
      <c r="A65" s="70">
        <v>41</v>
      </c>
      <c r="B65" s="88" t="s">
        <v>327</v>
      </c>
      <c r="C65" s="70" t="s">
        <v>151</v>
      </c>
      <c r="D65" s="89">
        <v>7</v>
      </c>
      <c r="E65" s="90"/>
      <c r="F65" s="90"/>
      <c r="G65" s="60"/>
      <c r="H65" s="60"/>
      <c r="I65" s="60"/>
      <c r="J65" s="60">
        <f t="shared" si="0"/>
        <v>0</v>
      </c>
      <c r="K65" s="61">
        <f t="shared" si="5"/>
        <v>0</v>
      </c>
      <c r="L65" s="60">
        <f t="shared" si="1"/>
        <v>0</v>
      </c>
      <c r="M65" s="60">
        <f t="shared" si="2"/>
        <v>0</v>
      </c>
      <c r="N65" s="60">
        <f t="shared" si="3"/>
        <v>0</v>
      </c>
      <c r="O65" s="60">
        <f t="shared" si="4"/>
        <v>0</v>
      </c>
    </row>
    <row r="66" spans="1:15" s="7" customFormat="1" ht="30" x14ac:dyDescent="0.25">
      <c r="A66" s="70">
        <v>42</v>
      </c>
      <c r="B66" s="88" t="s">
        <v>328</v>
      </c>
      <c r="C66" s="71" t="s">
        <v>151</v>
      </c>
      <c r="D66" s="89">
        <v>5</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30" x14ac:dyDescent="0.25">
      <c r="A67" s="71">
        <v>43</v>
      </c>
      <c r="B67" s="88" t="s">
        <v>225</v>
      </c>
      <c r="C67" s="70" t="s">
        <v>226</v>
      </c>
      <c r="D67" s="89">
        <v>1</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45" x14ac:dyDescent="0.25">
      <c r="A68" s="70"/>
      <c r="B68" s="88" t="s">
        <v>185</v>
      </c>
      <c r="C68" s="71" t="s">
        <v>129</v>
      </c>
      <c r="D68" s="86">
        <v>1</v>
      </c>
      <c r="E68" s="87"/>
      <c r="F68" s="60"/>
      <c r="G68" s="60"/>
      <c r="H68" s="60"/>
      <c r="I68" s="60"/>
      <c r="J68" s="60">
        <f t="shared" si="0"/>
        <v>0</v>
      </c>
      <c r="K68" s="61">
        <f t="shared" si="5"/>
        <v>0</v>
      </c>
      <c r="L68" s="60">
        <f t="shared" si="1"/>
        <v>0</v>
      </c>
      <c r="M68" s="60">
        <f t="shared" si="2"/>
        <v>0</v>
      </c>
      <c r="N68" s="60">
        <f t="shared" si="3"/>
        <v>0</v>
      </c>
      <c r="O68" s="60">
        <f t="shared" si="4"/>
        <v>0</v>
      </c>
    </row>
    <row r="69" spans="1:15" s="7" customFormat="1" ht="60" x14ac:dyDescent="0.25">
      <c r="A69" s="70"/>
      <c r="B69" s="85" t="s">
        <v>186</v>
      </c>
      <c r="C69" s="71" t="s">
        <v>129</v>
      </c>
      <c r="D69" s="86">
        <v>1</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15" x14ac:dyDescent="0.25">
      <c r="A70" s="71">
        <v>44</v>
      </c>
      <c r="B70" s="88" t="s">
        <v>227</v>
      </c>
      <c r="C70" s="70" t="s">
        <v>226</v>
      </c>
      <c r="D70" s="89">
        <v>1</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15" x14ac:dyDescent="0.25">
      <c r="A71" s="70">
        <v>45</v>
      </c>
      <c r="B71" s="88" t="s">
        <v>228</v>
      </c>
      <c r="C71" s="70" t="s">
        <v>226</v>
      </c>
      <c r="D71" s="89">
        <v>1</v>
      </c>
      <c r="E71" s="90"/>
      <c r="F71" s="90"/>
      <c r="G71" s="60"/>
      <c r="H71" s="60"/>
      <c r="I71" s="60"/>
      <c r="J71" s="60">
        <f t="shared" si="0"/>
        <v>0</v>
      </c>
      <c r="K71" s="61">
        <f t="shared" si="5"/>
        <v>0</v>
      </c>
      <c r="L71" s="60">
        <f t="shared" si="1"/>
        <v>0</v>
      </c>
      <c r="M71" s="60">
        <f t="shared" si="2"/>
        <v>0</v>
      </c>
      <c r="N71" s="60">
        <f t="shared" si="3"/>
        <v>0</v>
      </c>
      <c r="O71" s="60">
        <f t="shared" si="4"/>
        <v>0</v>
      </c>
    </row>
    <row r="72" spans="1:15" s="7" customFormat="1" ht="60" x14ac:dyDescent="0.25">
      <c r="A72" s="70">
        <v>48</v>
      </c>
      <c r="B72" s="88" t="s">
        <v>195</v>
      </c>
      <c r="C72" s="71" t="s">
        <v>129</v>
      </c>
      <c r="D72" s="89">
        <v>1</v>
      </c>
      <c r="E72" s="90"/>
      <c r="F72" s="90"/>
      <c r="G72" s="60"/>
      <c r="H72" s="60"/>
      <c r="I72" s="60"/>
      <c r="J72" s="60">
        <f t="shared" si="0"/>
        <v>0</v>
      </c>
      <c r="K72" s="61">
        <f t="shared" si="5"/>
        <v>0</v>
      </c>
      <c r="L72" s="60">
        <f t="shared" si="1"/>
        <v>0</v>
      </c>
      <c r="M72" s="60">
        <f t="shared" si="2"/>
        <v>0</v>
      </c>
      <c r="N72" s="60">
        <f t="shared" si="3"/>
        <v>0</v>
      </c>
      <c r="O72" s="60">
        <f t="shared" si="4"/>
        <v>0</v>
      </c>
    </row>
    <row r="73" spans="1:15" s="7" customFormat="1" ht="15" x14ac:dyDescent="0.25">
      <c r="A73" s="96"/>
      <c r="B73" s="97" t="s">
        <v>196</v>
      </c>
      <c r="C73" s="91"/>
      <c r="D73" s="92"/>
      <c r="E73" s="93"/>
      <c r="F73" s="94"/>
      <c r="G73" s="94"/>
      <c r="H73" s="94"/>
      <c r="I73" s="94"/>
      <c r="J73" s="94"/>
      <c r="K73" s="95"/>
      <c r="L73" s="94"/>
      <c r="M73" s="94"/>
      <c r="N73" s="94"/>
      <c r="O73" s="94"/>
    </row>
    <row r="74" spans="1:15" s="7" customFormat="1" ht="30" x14ac:dyDescent="0.25">
      <c r="A74" s="70">
        <v>49</v>
      </c>
      <c r="B74" s="88" t="s">
        <v>197</v>
      </c>
      <c r="C74" s="71" t="s">
        <v>133</v>
      </c>
      <c r="D74" s="86">
        <v>174</v>
      </c>
      <c r="E74" s="87"/>
      <c r="F74" s="60"/>
      <c r="G74" s="60"/>
      <c r="H74" s="60"/>
      <c r="I74" s="60"/>
      <c r="J74" s="60">
        <f t="shared" si="0"/>
        <v>0</v>
      </c>
      <c r="K74" s="61">
        <f t="shared" si="5"/>
        <v>0</v>
      </c>
      <c r="L74" s="60">
        <f t="shared" si="1"/>
        <v>0</v>
      </c>
      <c r="M74" s="60">
        <f t="shared" si="2"/>
        <v>0</v>
      </c>
      <c r="N74" s="60">
        <f t="shared" si="3"/>
        <v>0</v>
      </c>
      <c r="O74" s="60">
        <f t="shared" si="4"/>
        <v>0</v>
      </c>
    </row>
    <row r="75" spans="1:15" s="7" customFormat="1" ht="15" x14ac:dyDescent="0.25">
      <c r="A75" s="70">
        <v>50</v>
      </c>
      <c r="B75" s="85" t="s">
        <v>329</v>
      </c>
      <c r="C75" s="71" t="s">
        <v>133</v>
      </c>
      <c r="D75" s="86">
        <v>36</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15" x14ac:dyDescent="0.25">
      <c r="A76" s="71">
        <v>51</v>
      </c>
      <c r="B76" s="88" t="s">
        <v>330</v>
      </c>
      <c r="C76" s="70" t="s">
        <v>133</v>
      </c>
      <c r="D76" s="89">
        <v>40</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15" x14ac:dyDescent="0.25">
      <c r="A77" s="70">
        <v>52</v>
      </c>
      <c r="B77" s="88" t="s">
        <v>200</v>
      </c>
      <c r="C77" s="70" t="s">
        <v>133</v>
      </c>
      <c r="D77" s="89">
        <v>20</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30" x14ac:dyDescent="0.25">
      <c r="A78" s="70">
        <v>53</v>
      </c>
      <c r="B78" s="88" t="s">
        <v>331</v>
      </c>
      <c r="C78" s="71" t="s">
        <v>133</v>
      </c>
      <c r="D78" s="89">
        <v>2.9</v>
      </c>
      <c r="E78" s="90"/>
      <c r="F78" s="90"/>
      <c r="G78" s="60"/>
      <c r="H78" s="60"/>
      <c r="I78" s="60"/>
      <c r="J78" s="60">
        <f t="shared" si="0"/>
        <v>0</v>
      </c>
      <c r="K78" s="61">
        <f t="shared" si="5"/>
        <v>0</v>
      </c>
      <c r="L78" s="60">
        <f t="shared" si="1"/>
        <v>0</v>
      </c>
      <c r="M78" s="60">
        <f t="shared" si="2"/>
        <v>0</v>
      </c>
      <c r="N78" s="60">
        <f t="shared" si="3"/>
        <v>0</v>
      </c>
      <c r="O78" s="60">
        <f t="shared" si="4"/>
        <v>0</v>
      </c>
    </row>
    <row r="79" spans="1:15" s="7" customFormat="1" ht="15" x14ac:dyDescent="0.25">
      <c r="A79" s="71">
        <v>54</v>
      </c>
      <c r="B79" s="88" t="s">
        <v>332</v>
      </c>
      <c r="C79" s="70" t="s">
        <v>133</v>
      </c>
      <c r="D79" s="89">
        <v>36.200000000000003</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30" x14ac:dyDescent="0.25">
      <c r="A80" s="70">
        <v>55</v>
      </c>
      <c r="B80" s="88" t="s">
        <v>333</v>
      </c>
      <c r="C80" s="71" t="s">
        <v>133</v>
      </c>
      <c r="D80" s="86">
        <v>36.200000000000003</v>
      </c>
      <c r="E80" s="87"/>
      <c r="F80" s="60"/>
      <c r="G80" s="60"/>
      <c r="H80" s="60"/>
      <c r="I80" s="60"/>
      <c r="J80" s="60">
        <f t="shared" si="0"/>
        <v>0</v>
      </c>
      <c r="K80" s="61">
        <f t="shared" si="5"/>
        <v>0</v>
      </c>
      <c r="L80" s="60">
        <f t="shared" si="1"/>
        <v>0</v>
      </c>
      <c r="M80" s="60">
        <f t="shared" si="2"/>
        <v>0</v>
      </c>
      <c r="N80" s="60">
        <f t="shared" si="3"/>
        <v>0</v>
      </c>
      <c r="O80" s="60">
        <f t="shared" si="4"/>
        <v>0</v>
      </c>
    </row>
    <row r="81" spans="1:15" s="7" customFormat="1" ht="15" x14ac:dyDescent="0.25">
      <c r="A81" s="70">
        <v>56</v>
      </c>
      <c r="B81" s="85" t="s">
        <v>204</v>
      </c>
      <c r="C81" s="71" t="s">
        <v>133</v>
      </c>
      <c r="D81" s="86">
        <v>36.200000000000003</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15" x14ac:dyDescent="0.25">
      <c r="A82" s="71">
        <v>57</v>
      </c>
      <c r="B82" s="88" t="s">
        <v>334</v>
      </c>
      <c r="C82" s="70" t="s">
        <v>133</v>
      </c>
      <c r="D82" s="89">
        <v>130</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30" x14ac:dyDescent="0.25">
      <c r="A83" s="70">
        <v>58</v>
      </c>
      <c r="B83" s="88" t="s">
        <v>335</v>
      </c>
      <c r="C83" s="70" t="s">
        <v>133</v>
      </c>
      <c r="D83" s="89">
        <v>130</v>
      </c>
      <c r="E83" s="90"/>
      <c r="F83" s="90"/>
      <c r="G83" s="60"/>
      <c r="H83" s="60"/>
      <c r="I83" s="60"/>
      <c r="J83" s="60">
        <f t="shared" si="0"/>
        <v>0</v>
      </c>
      <c r="K83" s="61">
        <f t="shared" si="5"/>
        <v>0</v>
      </c>
      <c r="L83" s="60">
        <f t="shared" si="1"/>
        <v>0</v>
      </c>
      <c r="M83" s="60">
        <f t="shared" si="2"/>
        <v>0</v>
      </c>
      <c r="N83" s="60">
        <f t="shared" si="3"/>
        <v>0</v>
      </c>
      <c r="O83" s="60">
        <f t="shared" si="4"/>
        <v>0</v>
      </c>
    </row>
    <row r="84" spans="1:15" s="7" customFormat="1" ht="30" x14ac:dyDescent="0.25">
      <c r="A84" s="70">
        <v>59</v>
      </c>
      <c r="B84" s="88" t="s">
        <v>207</v>
      </c>
      <c r="C84" s="71" t="s">
        <v>133</v>
      </c>
      <c r="D84" s="89">
        <v>130</v>
      </c>
      <c r="E84" s="90"/>
      <c r="F84" s="90"/>
      <c r="G84" s="60"/>
      <c r="H84" s="60"/>
      <c r="I84" s="60"/>
      <c r="J84" s="60">
        <f t="shared" si="0"/>
        <v>0</v>
      </c>
      <c r="K84" s="61">
        <f t="shared" si="5"/>
        <v>0</v>
      </c>
      <c r="L84" s="60">
        <f t="shared" si="1"/>
        <v>0</v>
      </c>
      <c r="M84" s="60">
        <f t="shared" si="2"/>
        <v>0</v>
      </c>
      <c r="N84" s="60">
        <f t="shared" si="3"/>
        <v>0</v>
      </c>
      <c r="O84" s="60">
        <f t="shared" si="4"/>
        <v>0</v>
      </c>
    </row>
    <row r="85" spans="1:15" s="7" customFormat="1" ht="30" x14ac:dyDescent="0.25">
      <c r="A85" s="71">
        <v>60</v>
      </c>
      <c r="B85" s="88" t="s">
        <v>479</v>
      </c>
      <c r="C85" s="70" t="s">
        <v>133</v>
      </c>
      <c r="D85" s="89">
        <v>7.5</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15" s="7" customFormat="1" ht="15" x14ac:dyDescent="0.25">
      <c r="A86" s="71">
        <v>61</v>
      </c>
      <c r="B86" s="88" t="s">
        <v>209</v>
      </c>
      <c r="C86" s="70" t="s">
        <v>133</v>
      </c>
      <c r="D86" s="89">
        <v>25</v>
      </c>
      <c r="E86" s="87"/>
      <c r="F86" s="60"/>
      <c r="G86" s="60"/>
      <c r="H86" s="60"/>
      <c r="I86" s="60"/>
      <c r="J86" s="60">
        <f t="shared" si="6"/>
        <v>0</v>
      </c>
      <c r="K86" s="61">
        <f t="shared" si="5"/>
        <v>0</v>
      </c>
      <c r="L86" s="60">
        <f t="shared" si="7"/>
        <v>0</v>
      </c>
      <c r="M86" s="60">
        <f t="shared" si="8"/>
        <v>0</v>
      </c>
      <c r="N86" s="60">
        <f t="shared" si="9"/>
        <v>0</v>
      </c>
      <c r="O86" s="60">
        <f t="shared" si="10"/>
        <v>0</v>
      </c>
    </row>
    <row r="87" spans="1:15" s="7" customFormat="1" ht="30" x14ac:dyDescent="0.25">
      <c r="A87" s="70">
        <v>62</v>
      </c>
      <c r="B87" s="88" t="s">
        <v>210</v>
      </c>
      <c r="C87" s="71" t="s">
        <v>133</v>
      </c>
      <c r="D87" s="86">
        <v>5</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15" s="7" customFormat="1" ht="45" x14ac:dyDescent="0.25">
      <c r="A88" s="70">
        <v>63</v>
      </c>
      <c r="B88" s="85" t="s">
        <v>211</v>
      </c>
      <c r="C88" s="71" t="s">
        <v>133</v>
      </c>
      <c r="D88" s="86">
        <v>4.5</v>
      </c>
      <c r="E88" s="90"/>
      <c r="F88" s="90"/>
      <c r="G88" s="60"/>
      <c r="H88" s="60"/>
      <c r="I88" s="60"/>
      <c r="J88" s="60">
        <f t="shared" si="6"/>
        <v>0</v>
      </c>
      <c r="K88" s="61">
        <f t="shared" si="11"/>
        <v>0</v>
      </c>
      <c r="L88" s="60">
        <f t="shared" si="7"/>
        <v>0</v>
      </c>
      <c r="M88" s="60">
        <f t="shared" si="8"/>
        <v>0</v>
      </c>
      <c r="N88" s="60">
        <f t="shared" si="9"/>
        <v>0</v>
      </c>
      <c r="O88" s="60">
        <f t="shared" si="10"/>
        <v>0</v>
      </c>
    </row>
    <row r="89" spans="1:15" s="7" customFormat="1" ht="15" x14ac:dyDescent="0.25">
      <c r="A89" s="96"/>
      <c r="B89" s="97" t="s">
        <v>353</v>
      </c>
      <c r="C89" s="91"/>
      <c r="D89" s="92"/>
      <c r="E89" s="93"/>
      <c r="F89" s="94"/>
      <c r="G89" s="94"/>
      <c r="H89" s="94"/>
      <c r="I89" s="94"/>
      <c r="J89" s="94"/>
      <c r="K89" s="95"/>
      <c r="L89" s="94"/>
      <c r="M89" s="94"/>
      <c r="N89" s="94"/>
      <c r="O89" s="94"/>
    </row>
    <row r="90" spans="1:15" s="7" customFormat="1" ht="15" x14ac:dyDescent="0.25">
      <c r="A90" s="70">
        <v>64</v>
      </c>
      <c r="B90" s="88" t="s">
        <v>354</v>
      </c>
      <c r="C90" s="70" t="s">
        <v>308</v>
      </c>
      <c r="D90" s="89">
        <v>1</v>
      </c>
      <c r="E90" s="90"/>
      <c r="F90" s="90"/>
      <c r="G90" s="60"/>
      <c r="H90" s="60"/>
      <c r="I90" s="60"/>
      <c r="J90" s="60">
        <f t="shared" si="6"/>
        <v>0</v>
      </c>
      <c r="K90" s="61">
        <f t="shared" si="11"/>
        <v>0</v>
      </c>
      <c r="L90" s="60">
        <f t="shared" si="7"/>
        <v>0</v>
      </c>
      <c r="M90" s="60">
        <f t="shared" si="8"/>
        <v>0</v>
      </c>
      <c r="N90" s="60">
        <f t="shared" si="9"/>
        <v>0</v>
      </c>
      <c r="O90" s="60">
        <f t="shared" si="10"/>
        <v>0</v>
      </c>
    </row>
    <row r="91" spans="1:15" s="7" customFormat="1" ht="30" x14ac:dyDescent="0.25">
      <c r="A91" s="70">
        <v>65</v>
      </c>
      <c r="B91" s="88" t="s">
        <v>355</v>
      </c>
      <c r="C91" s="71" t="s">
        <v>226</v>
      </c>
      <c r="D91" s="89">
        <v>3</v>
      </c>
      <c r="E91" s="90"/>
      <c r="F91" s="90"/>
      <c r="G91" s="60"/>
      <c r="H91" s="60"/>
      <c r="I91" s="60"/>
      <c r="J91" s="60">
        <f t="shared" si="6"/>
        <v>0</v>
      </c>
      <c r="K91" s="61">
        <f t="shared" si="11"/>
        <v>0</v>
      </c>
      <c r="L91" s="60">
        <f t="shared" si="7"/>
        <v>0</v>
      </c>
      <c r="M91" s="60">
        <f t="shared" si="8"/>
        <v>0</v>
      </c>
      <c r="N91" s="60">
        <f t="shared" si="9"/>
        <v>0</v>
      </c>
      <c r="O91" s="60">
        <f t="shared" si="10"/>
        <v>0</v>
      </c>
    </row>
    <row r="92" spans="1:15" s="7" customFormat="1" ht="45" x14ac:dyDescent="0.25">
      <c r="A92" s="71">
        <v>66</v>
      </c>
      <c r="B92" s="88" t="s">
        <v>356</v>
      </c>
      <c r="C92" s="70" t="s">
        <v>226</v>
      </c>
      <c r="D92" s="89">
        <v>2</v>
      </c>
      <c r="E92" s="87"/>
      <c r="F92" s="60"/>
      <c r="G92" s="60"/>
      <c r="H92" s="60"/>
      <c r="I92" s="60"/>
      <c r="J92" s="60">
        <f t="shared" si="6"/>
        <v>0</v>
      </c>
      <c r="K92" s="61">
        <f t="shared" si="11"/>
        <v>0</v>
      </c>
      <c r="L92" s="60">
        <f t="shared" si="7"/>
        <v>0</v>
      </c>
      <c r="M92" s="60">
        <f t="shared" si="8"/>
        <v>0</v>
      </c>
      <c r="N92" s="60">
        <f t="shared" si="9"/>
        <v>0</v>
      </c>
      <c r="O92" s="60">
        <f t="shared" si="10"/>
        <v>0</v>
      </c>
    </row>
    <row r="93" spans="1:15" s="7" customFormat="1" ht="30" x14ac:dyDescent="0.25">
      <c r="A93" s="70">
        <v>67</v>
      </c>
      <c r="B93" s="88" t="s">
        <v>357</v>
      </c>
      <c r="C93" s="71" t="s">
        <v>226</v>
      </c>
      <c r="D93" s="86">
        <v>1</v>
      </c>
      <c r="E93" s="87"/>
      <c r="F93" s="60"/>
      <c r="G93" s="60"/>
      <c r="H93" s="60"/>
      <c r="I93" s="60"/>
      <c r="J93" s="60">
        <f t="shared" si="6"/>
        <v>0</v>
      </c>
      <c r="K93" s="61">
        <f t="shared" si="11"/>
        <v>0</v>
      </c>
      <c r="L93" s="60">
        <f t="shared" si="7"/>
        <v>0</v>
      </c>
      <c r="M93" s="60">
        <f t="shared" si="8"/>
        <v>0</v>
      </c>
      <c r="N93" s="60">
        <f t="shared" si="9"/>
        <v>0</v>
      </c>
      <c r="O93" s="60">
        <f t="shared" si="10"/>
        <v>0</v>
      </c>
    </row>
    <row r="94" spans="1:15" s="7" customFormat="1" ht="15" x14ac:dyDescent="0.25">
      <c r="A94" s="70">
        <v>68</v>
      </c>
      <c r="B94" s="85" t="s">
        <v>358</v>
      </c>
      <c r="C94" s="71" t="s">
        <v>151</v>
      </c>
      <c r="D94" s="86">
        <v>2</v>
      </c>
      <c r="E94" s="90"/>
      <c r="F94" s="90"/>
      <c r="G94" s="60"/>
      <c r="H94" s="60"/>
      <c r="I94" s="60"/>
      <c r="J94" s="60">
        <f t="shared" si="6"/>
        <v>0</v>
      </c>
      <c r="K94" s="61">
        <f t="shared" si="11"/>
        <v>0</v>
      </c>
      <c r="L94" s="60">
        <f t="shared" si="7"/>
        <v>0</v>
      </c>
      <c r="M94" s="60">
        <f t="shared" si="8"/>
        <v>0</v>
      </c>
      <c r="N94" s="60">
        <f t="shared" si="9"/>
        <v>0</v>
      </c>
      <c r="O94" s="60">
        <f t="shared" si="10"/>
        <v>0</v>
      </c>
    </row>
    <row r="95" spans="1:15" s="7" customFormat="1" ht="45" x14ac:dyDescent="0.25">
      <c r="A95" s="71">
        <v>69</v>
      </c>
      <c r="B95" s="88" t="s">
        <v>359</v>
      </c>
      <c r="C95" s="70" t="s">
        <v>141</v>
      </c>
      <c r="D95" s="89">
        <v>3</v>
      </c>
      <c r="E95" s="90"/>
      <c r="F95" s="90"/>
      <c r="G95" s="60"/>
      <c r="H95" s="60"/>
      <c r="I95" s="60"/>
      <c r="J95" s="60">
        <f t="shared" si="6"/>
        <v>0</v>
      </c>
      <c r="K95" s="61">
        <f t="shared" si="11"/>
        <v>0</v>
      </c>
      <c r="L95" s="60">
        <f t="shared" si="7"/>
        <v>0</v>
      </c>
      <c r="M95" s="60">
        <f t="shared" si="8"/>
        <v>0</v>
      </c>
      <c r="N95" s="60">
        <f t="shared" si="9"/>
        <v>0</v>
      </c>
      <c r="O95" s="60">
        <f t="shared" si="10"/>
        <v>0</v>
      </c>
    </row>
    <row r="96" spans="1:15" s="7" customFormat="1" ht="15" x14ac:dyDescent="0.25">
      <c r="A96" s="96"/>
      <c r="B96" s="97" t="s">
        <v>213</v>
      </c>
      <c r="C96" s="91"/>
      <c r="D96" s="92"/>
      <c r="E96" s="93"/>
      <c r="F96" s="94"/>
      <c r="G96" s="94"/>
      <c r="H96" s="94"/>
      <c r="I96" s="94"/>
      <c r="J96" s="94"/>
      <c r="K96" s="95"/>
      <c r="L96" s="94"/>
      <c r="M96" s="94"/>
      <c r="N96" s="94"/>
      <c r="O96" s="94"/>
    </row>
    <row r="97" spans="1:15" s="7" customFormat="1" ht="30" x14ac:dyDescent="0.25">
      <c r="A97" s="70">
        <v>70</v>
      </c>
      <c r="B97" s="88" t="s">
        <v>338</v>
      </c>
      <c r="C97" s="71" t="s">
        <v>226</v>
      </c>
      <c r="D97" s="89">
        <v>1</v>
      </c>
      <c r="E97" s="90"/>
      <c r="F97" s="90"/>
      <c r="G97" s="60"/>
      <c r="H97" s="60"/>
      <c r="I97" s="60"/>
      <c r="J97" s="60">
        <f t="shared" si="6"/>
        <v>0</v>
      </c>
      <c r="K97" s="61">
        <f t="shared" si="11"/>
        <v>0</v>
      </c>
      <c r="L97" s="60">
        <f t="shared" si="7"/>
        <v>0</v>
      </c>
      <c r="M97" s="60">
        <f t="shared" si="8"/>
        <v>0</v>
      </c>
      <c r="N97" s="60">
        <f t="shared" si="9"/>
        <v>0</v>
      </c>
      <c r="O97" s="60">
        <f t="shared" si="10"/>
        <v>0</v>
      </c>
    </row>
    <row r="98" spans="1:15" s="7" customFormat="1" ht="15" x14ac:dyDescent="0.25">
      <c r="A98" s="96"/>
      <c r="B98" s="97" t="s">
        <v>214</v>
      </c>
      <c r="C98" s="91"/>
      <c r="D98" s="92"/>
      <c r="E98" s="93"/>
      <c r="F98" s="94"/>
      <c r="G98" s="94"/>
      <c r="H98" s="94"/>
      <c r="I98" s="94"/>
      <c r="J98" s="94"/>
      <c r="K98" s="95"/>
      <c r="L98" s="94"/>
      <c r="M98" s="94"/>
      <c r="N98" s="94"/>
      <c r="O98" s="94"/>
    </row>
    <row r="99" spans="1:15" s="7" customFormat="1" ht="45" x14ac:dyDescent="0.25">
      <c r="A99" s="70">
        <v>71</v>
      </c>
      <c r="B99" s="88" t="s">
        <v>215</v>
      </c>
      <c r="C99" s="71" t="s">
        <v>216</v>
      </c>
      <c r="D99" s="86">
        <v>3.3</v>
      </c>
      <c r="E99" s="87"/>
      <c r="F99" s="60"/>
      <c r="G99" s="60"/>
      <c r="H99" s="60"/>
      <c r="I99" s="60"/>
      <c r="J99" s="60">
        <f t="shared" si="6"/>
        <v>0</v>
      </c>
      <c r="K99" s="61">
        <f t="shared" si="11"/>
        <v>0</v>
      </c>
      <c r="L99" s="60">
        <f t="shared" si="7"/>
        <v>0</v>
      </c>
      <c r="M99" s="60">
        <f t="shared" si="8"/>
        <v>0</v>
      </c>
      <c r="N99" s="60">
        <f t="shared" si="9"/>
        <v>0</v>
      </c>
      <c r="O99" s="60">
        <f t="shared" si="10"/>
        <v>0</v>
      </c>
    </row>
    <row r="100" spans="1:15" s="7" customFormat="1" ht="45" x14ac:dyDescent="0.25">
      <c r="A100" s="70">
        <v>72</v>
      </c>
      <c r="B100" s="85" t="s">
        <v>217</v>
      </c>
      <c r="C100" s="71" t="s">
        <v>216</v>
      </c>
      <c r="D100" s="86">
        <v>3.3</v>
      </c>
      <c r="E100" s="90"/>
      <c r="F100" s="90"/>
      <c r="G100" s="60"/>
      <c r="H100" s="60"/>
      <c r="I100" s="60"/>
      <c r="J100" s="60">
        <f t="shared" si="6"/>
        <v>0</v>
      </c>
      <c r="K100" s="61">
        <f t="shared" si="11"/>
        <v>0</v>
      </c>
      <c r="L100" s="60">
        <f t="shared" si="7"/>
        <v>0</v>
      </c>
      <c r="M100" s="60">
        <f t="shared" si="8"/>
        <v>0</v>
      </c>
      <c r="N100" s="60">
        <f t="shared" si="9"/>
        <v>0</v>
      </c>
      <c r="O100" s="60">
        <f t="shared" si="10"/>
        <v>0</v>
      </c>
    </row>
    <row r="101" spans="1:15" s="7" customFormat="1" ht="15" x14ac:dyDescent="0.25">
      <c r="A101" s="70">
        <v>73</v>
      </c>
      <c r="B101" s="85" t="s">
        <v>339</v>
      </c>
      <c r="C101" s="71" t="s">
        <v>133</v>
      </c>
      <c r="D101" s="86">
        <v>36.200000000000003</v>
      </c>
      <c r="E101" s="90"/>
      <c r="F101" s="90"/>
      <c r="G101" s="60"/>
      <c r="H101" s="60"/>
      <c r="I101" s="60"/>
      <c r="J101" s="60">
        <f t="shared" si="6"/>
        <v>0</v>
      </c>
      <c r="K101" s="61">
        <f t="shared" si="11"/>
        <v>0</v>
      </c>
      <c r="L101" s="60">
        <f t="shared" si="7"/>
        <v>0</v>
      </c>
      <c r="M101" s="60">
        <f t="shared" si="8"/>
        <v>0</v>
      </c>
      <c r="N101" s="60">
        <f t="shared" si="9"/>
        <v>0</v>
      </c>
      <c r="O101" s="60">
        <f t="shared" si="10"/>
        <v>0</v>
      </c>
    </row>
    <row r="102" spans="1:15" s="7" customFormat="1" ht="45" x14ac:dyDescent="0.25">
      <c r="A102" s="71">
        <v>74</v>
      </c>
      <c r="B102" s="88" t="s">
        <v>340</v>
      </c>
      <c r="C102" s="70" t="s">
        <v>133</v>
      </c>
      <c r="D102" s="89">
        <v>3.4</v>
      </c>
      <c r="E102" s="90"/>
      <c r="F102" s="90"/>
      <c r="G102" s="60"/>
      <c r="H102" s="60"/>
      <c r="I102" s="60"/>
      <c r="J102" s="60">
        <f t="shared" si="6"/>
        <v>0</v>
      </c>
      <c r="K102" s="61">
        <f t="shared" si="11"/>
        <v>0</v>
      </c>
      <c r="L102" s="60">
        <f t="shared" si="7"/>
        <v>0</v>
      </c>
      <c r="M102" s="60">
        <f t="shared" si="8"/>
        <v>0</v>
      </c>
      <c r="N102" s="60">
        <f t="shared" si="9"/>
        <v>0</v>
      </c>
      <c r="O102" s="60">
        <f t="shared" si="10"/>
        <v>0</v>
      </c>
    </row>
    <row r="103" spans="1:15" s="7" customFormat="1" ht="30" x14ac:dyDescent="0.25">
      <c r="A103" s="70">
        <v>75</v>
      </c>
      <c r="B103" s="88" t="s">
        <v>341</v>
      </c>
      <c r="C103" s="70" t="s">
        <v>133</v>
      </c>
      <c r="D103" s="89">
        <v>11</v>
      </c>
      <c r="E103" s="90"/>
      <c r="F103" s="90"/>
      <c r="G103" s="60"/>
      <c r="H103" s="60"/>
      <c r="I103" s="60"/>
      <c r="J103" s="60">
        <f t="shared" si="6"/>
        <v>0</v>
      </c>
      <c r="K103" s="61">
        <f t="shared" si="11"/>
        <v>0</v>
      </c>
      <c r="L103" s="60">
        <f t="shared" si="7"/>
        <v>0</v>
      </c>
      <c r="M103" s="60">
        <f t="shared" si="8"/>
        <v>0</v>
      </c>
      <c r="N103" s="60">
        <f t="shared" si="9"/>
        <v>0</v>
      </c>
      <c r="O103" s="60">
        <f t="shared" si="10"/>
        <v>0</v>
      </c>
    </row>
    <row r="104" spans="1:15" s="7" customFormat="1" ht="45" x14ac:dyDescent="0.25">
      <c r="A104" s="70">
        <v>76</v>
      </c>
      <c r="B104" s="88" t="s">
        <v>480</v>
      </c>
      <c r="C104" s="71" t="s">
        <v>308</v>
      </c>
      <c r="D104" s="89">
        <v>1</v>
      </c>
      <c r="E104" s="90"/>
      <c r="F104" s="90"/>
      <c r="G104" s="60"/>
      <c r="H104" s="60"/>
      <c r="I104" s="60"/>
      <c r="J104" s="60">
        <f t="shared" si="6"/>
        <v>0</v>
      </c>
      <c r="K104" s="61">
        <f t="shared" si="11"/>
        <v>0</v>
      </c>
      <c r="L104" s="60">
        <f t="shared" si="7"/>
        <v>0</v>
      </c>
      <c r="M104" s="60">
        <f t="shared" si="8"/>
        <v>0</v>
      </c>
      <c r="N104" s="60">
        <f t="shared" si="9"/>
        <v>0</v>
      </c>
      <c r="O104" s="60">
        <f t="shared" si="10"/>
        <v>0</v>
      </c>
    </row>
    <row r="105" spans="1:15" s="7" customFormat="1" ht="30" x14ac:dyDescent="0.25">
      <c r="A105" s="71">
        <v>77</v>
      </c>
      <c r="B105" s="88" t="s">
        <v>128</v>
      </c>
      <c r="C105" s="70" t="s">
        <v>308</v>
      </c>
      <c r="D105" s="89">
        <v>1</v>
      </c>
      <c r="E105" s="87"/>
      <c r="F105" s="60"/>
      <c r="G105" s="60"/>
      <c r="H105" s="60"/>
      <c r="I105" s="60"/>
      <c r="J105" s="60">
        <f t="shared" si="6"/>
        <v>0</v>
      </c>
      <c r="K105" s="61">
        <f t="shared" si="11"/>
        <v>0</v>
      </c>
      <c r="L105" s="60">
        <f t="shared" si="7"/>
        <v>0</v>
      </c>
      <c r="M105" s="60">
        <f t="shared" si="8"/>
        <v>0</v>
      </c>
      <c r="N105" s="60">
        <f t="shared" si="9"/>
        <v>0</v>
      </c>
      <c r="O105" s="60">
        <f t="shared" si="10"/>
        <v>0</v>
      </c>
    </row>
    <row r="106" spans="1:15" s="7" customFormat="1" ht="60" x14ac:dyDescent="0.25">
      <c r="A106" s="70">
        <v>78</v>
      </c>
      <c r="B106" s="88" t="s">
        <v>362</v>
      </c>
      <c r="C106" s="71" t="s">
        <v>308</v>
      </c>
      <c r="D106" s="86">
        <v>1</v>
      </c>
      <c r="E106" s="87"/>
      <c r="F106" s="60"/>
      <c r="G106" s="60"/>
      <c r="H106" s="60"/>
      <c r="I106" s="60"/>
      <c r="J106" s="60">
        <f t="shared" si="6"/>
        <v>0</v>
      </c>
      <c r="K106" s="61">
        <f t="shared" si="11"/>
        <v>0</v>
      </c>
      <c r="L106" s="60">
        <f t="shared" si="7"/>
        <v>0</v>
      </c>
      <c r="M106" s="60">
        <f t="shared" si="8"/>
        <v>0</v>
      </c>
      <c r="N106" s="60">
        <f t="shared" si="9"/>
        <v>0</v>
      </c>
      <c r="O106" s="60">
        <f t="shared" si="10"/>
        <v>0</v>
      </c>
    </row>
    <row r="107" spans="1:15" s="7" customFormat="1" ht="60" x14ac:dyDescent="0.25">
      <c r="A107" s="70">
        <v>79</v>
      </c>
      <c r="B107" s="85" t="s">
        <v>130</v>
      </c>
      <c r="C107" s="71" t="s">
        <v>308</v>
      </c>
      <c r="D107" s="86">
        <v>1</v>
      </c>
      <c r="E107" s="90"/>
      <c r="F107" s="90"/>
      <c r="G107" s="60"/>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f t="shared" ref="G108:G120" si="12">ROUND(E108*F108,2)</f>
        <v>0</v>
      </c>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f t="shared" si="12"/>
        <v>0</v>
      </c>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f t="shared" si="12"/>
        <v>0</v>
      </c>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f t="shared" si="12"/>
        <v>0</v>
      </c>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si="12"/>
        <v>0</v>
      </c>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30"/>
  <sheetViews>
    <sheetView topLeftCell="A10" zoomScale="90" zoomScaleNormal="90"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105</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481</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131</v>
      </c>
      <c r="C21" s="91"/>
      <c r="D21" s="92"/>
      <c r="E21" s="93"/>
      <c r="F21" s="94"/>
      <c r="G21" s="94"/>
      <c r="H21" s="94"/>
      <c r="I21" s="94"/>
      <c r="J21" s="94"/>
      <c r="K21" s="95"/>
      <c r="L21" s="94"/>
      <c r="M21" s="94"/>
      <c r="N21" s="94"/>
      <c r="O21" s="94"/>
    </row>
    <row r="22" spans="1:16" s="7" customFormat="1" ht="30" x14ac:dyDescent="0.25">
      <c r="A22" s="71">
        <v>1</v>
      </c>
      <c r="B22" s="88" t="s">
        <v>132</v>
      </c>
      <c r="C22" s="71" t="s">
        <v>133</v>
      </c>
      <c r="D22" s="89">
        <v>3.8</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15" x14ac:dyDescent="0.25">
      <c r="A23" s="70">
        <v>2</v>
      </c>
      <c r="B23" s="88" t="s">
        <v>306</v>
      </c>
      <c r="C23" s="70" t="s">
        <v>133</v>
      </c>
      <c r="D23" s="89">
        <v>31.3</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16" s="7" customFormat="1" ht="30" x14ac:dyDescent="0.25">
      <c r="A24" s="70">
        <v>3</v>
      </c>
      <c r="B24" s="85" t="s">
        <v>137</v>
      </c>
      <c r="C24" s="70" t="s">
        <v>133</v>
      </c>
      <c r="D24" s="86">
        <v>5</v>
      </c>
      <c r="E24" s="87"/>
      <c r="F24" s="60"/>
      <c r="G24" s="60"/>
      <c r="H24" s="60"/>
      <c r="I24" s="60"/>
      <c r="J24" s="60">
        <f t="shared" si="0"/>
        <v>0</v>
      </c>
      <c r="K24" s="61">
        <f t="shared" si="5"/>
        <v>0</v>
      </c>
      <c r="L24" s="60">
        <f t="shared" si="1"/>
        <v>0</v>
      </c>
      <c r="M24" s="60">
        <f t="shared" si="2"/>
        <v>0</v>
      </c>
      <c r="N24" s="60">
        <f t="shared" si="3"/>
        <v>0</v>
      </c>
      <c r="O24" s="60">
        <f t="shared" si="4"/>
        <v>0</v>
      </c>
    </row>
    <row r="25" spans="1:16" s="7" customFormat="1" ht="30" x14ac:dyDescent="0.25">
      <c r="A25" s="71">
        <v>4</v>
      </c>
      <c r="B25" s="88" t="s">
        <v>307</v>
      </c>
      <c r="C25" s="70" t="s">
        <v>133</v>
      </c>
      <c r="D25" s="86">
        <v>7</v>
      </c>
      <c r="E25" s="87"/>
      <c r="F25" s="60"/>
      <c r="G25" s="60"/>
      <c r="H25" s="60"/>
      <c r="I25" s="60"/>
      <c r="J25" s="60">
        <f t="shared" si="0"/>
        <v>0</v>
      </c>
      <c r="K25" s="61">
        <f t="shared" si="5"/>
        <v>0</v>
      </c>
      <c r="L25" s="60">
        <f t="shared" si="1"/>
        <v>0</v>
      </c>
      <c r="M25" s="60">
        <f t="shared" si="2"/>
        <v>0</v>
      </c>
      <c r="N25" s="60">
        <f t="shared" si="3"/>
        <v>0</v>
      </c>
      <c r="O25" s="60">
        <f t="shared" si="4"/>
        <v>0</v>
      </c>
    </row>
    <row r="26" spans="1:16" s="7" customFormat="1" ht="15" x14ac:dyDescent="0.25">
      <c r="A26" s="70">
        <v>5</v>
      </c>
      <c r="B26" s="85" t="s">
        <v>482</v>
      </c>
      <c r="C26" s="71" t="s">
        <v>226</v>
      </c>
      <c r="D26" s="86">
        <v>2</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30" x14ac:dyDescent="0.25">
      <c r="A27" s="70">
        <v>6</v>
      </c>
      <c r="B27" s="88" t="s">
        <v>343</v>
      </c>
      <c r="C27" s="71" t="s">
        <v>133</v>
      </c>
      <c r="D27" s="89">
        <v>11.7</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30" x14ac:dyDescent="0.25">
      <c r="A28" s="71">
        <v>7</v>
      </c>
      <c r="B28" s="88" t="s">
        <v>309</v>
      </c>
      <c r="C28" s="71" t="s">
        <v>141</v>
      </c>
      <c r="D28" s="89">
        <v>40</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15" x14ac:dyDescent="0.25">
      <c r="A29" s="70">
        <v>8</v>
      </c>
      <c r="B29" s="88" t="s">
        <v>142</v>
      </c>
      <c r="C29" s="71" t="s">
        <v>226</v>
      </c>
      <c r="D29" s="89">
        <v>1</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30" x14ac:dyDescent="0.25">
      <c r="A30" s="70">
        <v>9</v>
      </c>
      <c r="B30" s="88" t="s">
        <v>143</v>
      </c>
      <c r="C30" s="71" t="s">
        <v>226</v>
      </c>
      <c r="D30" s="89">
        <v>1</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30" x14ac:dyDescent="0.25">
      <c r="A31" s="71">
        <v>10</v>
      </c>
      <c r="B31" s="88" t="s">
        <v>144</v>
      </c>
      <c r="C31" s="71" t="s">
        <v>226</v>
      </c>
      <c r="D31" s="86">
        <v>1</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15" x14ac:dyDescent="0.25">
      <c r="A32" s="70">
        <v>11</v>
      </c>
      <c r="B32" s="85" t="s">
        <v>146</v>
      </c>
      <c r="C32" s="70" t="s">
        <v>151</v>
      </c>
      <c r="D32" s="86">
        <v>2</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30" x14ac:dyDescent="0.25">
      <c r="A33" s="70">
        <v>12</v>
      </c>
      <c r="B33" s="88" t="s">
        <v>147</v>
      </c>
      <c r="C33" s="70" t="s">
        <v>148</v>
      </c>
      <c r="D33" s="89">
        <v>9</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30" x14ac:dyDescent="0.25">
      <c r="A34" s="71">
        <v>13</v>
      </c>
      <c r="B34" s="88" t="s">
        <v>149</v>
      </c>
      <c r="C34" s="71" t="s">
        <v>141</v>
      </c>
      <c r="D34" s="89">
        <v>4</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15" x14ac:dyDescent="0.25">
      <c r="A35" s="70">
        <v>14</v>
      </c>
      <c r="B35" s="88" t="s">
        <v>310</v>
      </c>
      <c r="C35" s="70" t="s">
        <v>151</v>
      </c>
      <c r="D35" s="89">
        <v>2</v>
      </c>
      <c r="E35" s="87"/>
      <c r="F35" s="60"/>
      <c r="G35" s="60"/>
      <c r="H35" s="60"/>
      <c r="I35" s="60"/>
      <c r="J35" s="60">
        <f t="shared" si="0"/>
        <v>0</v>
      </c>
      <c r="K35" s="61">
        <f t="shared" si="5"/>
        <v>0</v>
      </c>
      <c r="L35" s="60">
        <f t="shared" si="1"/>
        <v>0</v>
      </c>
      <c r="M35" s="60">
        <f t="shared" si="2"/>
        <v>0</v>
      </c>
      <c r="N35" s="60">
        <f t="shared" si="3"/>
        <v>0</v>
      </c>
      <c r="O35" s="60">
        <f t="shared" si="4"/>
        <v>0</v>
      </c>
    </row>
    <row r="36" spans="1:15" s="7" customFormat="1" ht="30" x14ac:dyDescent="0.25">
      <c r="A36" s="70">
        <v>15</v>
      </c>
      <c r="B36" s="88" t="s">
        <v>294</v>
      </c>
      <c r="C36" s="70" t="s">
        <v>226</v>
      </c>
      <c r="D36" s="89">
        <v>1</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15" x14ac:dyDescent="0.25">
      <c r="A37" s="96"/>
      <c r="B37" s="97" t="s">
        <v>153</v>
      </c>
      <c r="C37" s="91"/>
      <c r="D37" s="92"/>
      <c r="E37" s="93"/>
      <c r="F37" s="94"/>
      <c r="G37" s="94"/>
      <c r="H37" s="94"/>
      <c r="I37" s="94"/>
      <c r="J37" s="94"/>
      <c r="K37" s="95"/>
      <c r="L37" s="94"/>
      <c r="M37" s="94"/>
      <c r="N37" s="94"/>
      <c r="O37" s="94"/>
    </row>
    <row r="38" spans="1:15" s="7" customFormat="1" ht="15" x14ac:dyDescent="0.25">
      <c r="A38" s="70">
        <v>16</v>
      </c>
      <c r="B38" s="88" t="s">
        <v>483</v>
      </c>
      <c r="C38" s="71" t="s">
        <v>129</v>
      </c>
      <c r="D38" s="86">
        <v>2</v>
      </c>
      <c r="E38" s="87"/>
      <c r="F38" s="60"/>
      <c r="G38" s="60"/>
      <c r="H38" s="60"/>
      <c r="I38" s="60"/>
      <c r="J38" s="60">
        <f t="shared" si="0"/>
        <v>0</v>
      </c>
      <c r="K38" s="61">
        <f t="shared" si="5"/>
        <v>0</v>
      </c>
      <c r="L38" s="60">
        <f t="shared" si="1"/>
        <v>0</v>
      </c>
      <c r="M38" s="60">
        <f t="shared" si="2"/>
        <v>0</v>
      </c>
      <c r="N38" s="60">
        <f t="shared" si="3"/>
        <v>0</v>
      </c>
      <c r="O38" s="60">
        <f t="shared" si="4"/>
        <v>0</v>
      </c>
    </row>
    <row r="39" spans="1:15" s="7" customFormat="1" ht="30" x14ac:dyDescent="0.25">
      <c r="A39" s="70">
        <v>17</v>
      </c>
      <c r="B39" s="85" t="s">
        <v>159</v>
      </c>
      <c r="C39" s="71" t="s">
        <v>133</v>
      </c>
      <c r="D39" s="86">
        <v>4.5</v>
      </c>
      <c r="E39" s="90"/>
      <c r="F39" s="90"/>
      <c r="G39" s="60"/>
      <c r="H39" s="60"/>
      <c r="I39" s="60"/>
      <c r="J39" s="60">
        <f t="shared" si="0"/>
        <v>0</v>
      </c>
      <c r="K39" s="61">
        <f t="shared" si="5"/>
        <v>0</v>
      </c>
      <c r="L39" s="60">
        <f t="shared" si="1"/>
        <v>0</v>
      </c>
      <c r="M39" s="60">
        <f t="shared" si="2"/>
        <v>0</v>
      </c>
      <c r="N39" s="60">
        <f t="shared" si="3"/>
        <v>0</v>
      </c>
      <c r="O39" s="60">
        <f t="shared" si="4"/>
        <v>0</v>
      </c>
    </row>
    <row r="40" spans="1:15" s="7" customFormat="1" ht="15" x14ac:dyDescent="0.25">
      <c r="A40" s="71">
        <v>18</v>
      </c>
      <c r="B40" s="88" t="s">
        <v>160</v>
      </c>
      <c r="C40" s="70" t="s">
        <v>133</v>
      </c>
      <c r="D40" s="89">
        <v>3.8</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180" x14ac:dyDescent="0.25">
      <c r="A41" s="70">
        <v>19</v>
      </c>
      <c r="B41" s="88" t="s">
        <v>312</v>
      </c>
      <c r="C41" s="70" t="s">
        <v>133</v>
      </c>
      <c r="D41" s="89">
        <v>5</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60" x14ac:dyDescent="0.25">
      <c r="A42" s="70">
        <v>20</v>
      </c>
      <c r="B42" s="88" t="s">
        <v>296</v>
      </c>
      <c r="C42" s="71" t="s">
        <v>133</v>
      </c>
      <c r="D42" s="89">
        <v>3.6</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30" x14ac:dyDescent="0.25">
      <c r="A43" s="71">
        <v>21</v>
      </c>
      <c r="B43" s="88" t="s">
        <v>313</v>
      </c>
      <c r="C43" s="70" t="s">
        <v>226</v>
      </c>
      <c r="D43" s="89">
        <v>1</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30" x14ac:dyDescent="0.25">
      <c r="A44" s="70">
        <v>22</v>
      </c>
      <c r="B44" s="88" t="s">
        <v>397</v>
      </c>
      <c r="C44" s="71" t="s">
        <v>133</v>
      </c>
      <c r="D44" s="86">
        <v>3.8</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45" x14ac:dyDescent="0.25">
      <c r="A45" s="70">
        <v>23</v>
      </c>
      <c r="B45" s="85" t="s">
        <v>315</v>
      </c>
      <c r="C45" s="71" t="s">
        <v>133</v>
      </c>
      <c r="D45" s="86">
        <v>31.3</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30" x14ac:dyDescent="0.25">
      <c r="A46" s="71">
        <v>24</v>
      </c>
      <c r="B46" s="88" t="s">
        <v>164</v>
      </c>
      <c r="C46" s="70" t="s">
        <v>151</v>
      </c>
      <c r="D46" s="89">
        <v>2</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30" x14ac:dyDescent="0.25">
      <c r="A47" s="70">
        <v>25</v>
      </c>
      <c r="B47" s="88" t="s">
        <v>316</v>
      </c>
      <c r="C47" s="70" t="s">
        <v>151</v>
      </c>
      <c r="D47" s="89">
        <v>1</v>
      </c>
      <c r="E47" s="90"/>
      <c r="F47" s="90"/>
      <c r="G47" s="60"/>
      <c r="H47" s="60"/>
      <c r="I47" s="60"/>
      <c r="J47" s="60">
        <f t="shared" si="0"/>
        <v>0</v>
      </c>
      <c r="K47" s="61">
        <f t="shared" si="5"/>
        <v>0</v>
      </c>
      <c r="L47" s="60">
        <f t="shared" si="1"/>
        <v>0</v>
      </c>
      <c r="M47" s="60">
        <f t="shared" si="2"/>
        <v>0</v>
      </c>
      <c r="N47" s="60">
        <f t="shared" si="3"/>
        <v>0</v>
      </c>
      <c r="O47" s="60">
        <f t="shared" si="4"/>
        <v>0</v>
      </c>
    </row>
    <row r="48" spans="1:15" s="7" customFormat="1" ht="15" x14ac:dyDescent="0.25">
      <c r="A48" s="96"/>
      <c r="B48" s="97" t="s">
        <v>317</v>
      </c>
      <c r="C48" s="91"/>
      <c r="D48" s="92"/>
      <c r="E48" s="93"/>
      <c r="F48" s="94"/>
      <c r="G48" s="94"/>
      <c r="H48" s="94"/>
      <c r="I48" s="94"/>
      <c r="J48" s="94"/>
      <c r="K48" s="95"/>
      <c r="L48" s="94"/>
      <c r="M48" s="94"/>
      <c r="N48" s="94"/>
      <c r="O48" s="94"/>
    </row>
    <row r="49" spans="1:15" s="7" customFormat="1" ht="15" x14ac:dyDescent="0.25">
      <c r="A49" s="71">
        <v>26</v>
      </c>
      <c r="B49" s="88" t="s">
        <v>167</v>
      </c>
      <c r="C49" s="70" t="s">
        <v>151</v>
      </c>
      <c r="D49" s="89">
        <v>2</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45" x14ac:dyDescent="0.25">
      <c r="A50" s="70">
        <v>27</v>
      </c>
      <c r="B50" s="88" t="s">
        <v>320</v>
      </c>
      <c r="C50" s="71" t="s">
        <v>141</v>
      </c>
      <c r="D50" s="86">
        <v>9</v>
      </c>
      <c r="E50" s="87"/>
      <c r="F50" s="60"/>
      <c r="G50" s="60"/>
      <c r="H50" s="60"/>
      <c r="I50" s="60"/>
      <c r="J50" s="60">
        <f t="shared" si="0"/>
        <v>0</v>
      </c>
      <c r="K50" s="61">
        <f t="shared" si="5"/>
        <v>0</v>
      </c>
      <c r="L50" s="60">
        <f t="shared" si="1"/>
        <v>0</v>
      </c>
      <c r="M50" s="60">
        <f t="shared" si="2"/>
        <v>0</v>
      </c>
      <c r="N50" s="60">
        <f t="shared" si="3"/>
        <v>0</v>
      </c>
      <c r="O50" s="60">
        <f t="shared" si="4"/>
        <v>0</v>
      </c>
    </row>
    <row r="51" spans="1:15" s="7" customFormat="1" ht="15" x14ac:dyDescent="0.25">
      <c r="A51" s="70">
        <v>28</v>
      </c>
      <c r="B51" s="85" t="s">
        <v>172</v>
      </c>
      <c r="C51" s="71" t="s">
        <v>173</v>
      </c>
      <c r="D51" s="86">
        <v>0.09</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60" x14ac:dyDescent="0.25">
      <c r="A52" s="71">
        <v>29</v>
      </c>
      <c r="B52" s="88" t="s">
        <v>174</v>
      </c>
      <c r="C52" s="70" t="s">
        <v>141</v>
      </c>
      <c r="D52" s="89">
        <v>4</v>
      </c>
      <c r="E52" s="90"/>
      <c r="F52" s="90"/>
      <c r="G52" s="60"/>
      <c r="H52" s="60"/>
      <c r="I52" s="60"/>
      <c r="J52" s="60">
        <f t="shared" si="0"/>
        <v>0</v>
      </c>
      <c r="K52" s="61">
        <f t="shared" si="5"/>
        <v>0</v>
      </c>
      <c r="L52" s="60">
        <f t="shared" si="1"/>
        <v>0</v>
      </c>
      <c r="M52" s="60">
        <f t="shared" si="2"/>
        <v>0</v>
      </c>
      <c r="N52" s="60">
        <f t="shared" si="3"/>
        <v>0</v>
      </c>
      <c r="O52" s="60">
        <f t="shared" si="4"/>
        <v>0</v>
      </c>
    </row>
    <row r="53" spans="1:15" s="7" customFormat="1" ht="45" x14ac:dyDescent="0.25">
      <c r="A53" s="70">
        <v>30</v>
      </c>
      <c r="B53" s="88" t="s">
        <v>321</v>
      </c>
      <c r="C53" s="70" t="s">
        <v>226</v>
      </c>
      <c r="D53" s="89">
        <v>1</v>
      </c>
      <c r="E53" s="90"/>
      <c r="F53" s="90"/>
      <c r="G53" s="60"/>
      <c r="H53" s="60"/>
      <c r="I53" s="60"/>
      <c r="J53" s="60">
        <f t="shared" si="0"/>
        <v>0</v>
      </c>
      <c r="K53" s="61">
        <f t="shared" si="5"/>
        <v>0</v>
      </c>
      <c r="L53" s="60">
        <f t="shared" si="1"/>
        <v>0</v>
      </c>
      <c r="M53" s="60">
        <f t="shared" si="2"/>
        <v>0</v>
      </c>
      <c r="N53" s="60">
        <f t="shared" si="3"/>
        <v>0</v>
      </c>
      <c r="O53" s="60">
        <f t="shared" si="4"/>
        <v>0</v>
      </c>
    </row>
    <row r="54" spans="1:15" s="7" customFormat="1" ht="45" x14ac:dyDescent="0.25">
      <c r="A54" s="70">
        <v>31</v>
      </c>
      <c r="B54" s="88" t="s">
        <v>349</v>
      </c>
      <c r="C54" s="71" t="s">
        <v>226</v>
      </c>
      <c r="D54" s="89">
        <v>1</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45" x14ac:dyDescent="0.25">
      <c r="A55" s="71">
        <v>32</v>
      </c>
      <c r="B55" s="88" t="s">
        <v>177</v>
      </c>
      <c r="C55" s="70" t="s">
        <v>226</v>
      </c>
      <c r="D55" s="89">
        <v>1</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45" x14ac:dyDescent="0.25">
      <c r="A56" s="70">
        <v>33</v>
      </c>
      <c r="B56" s="88" t="s">
        <v>178</v>
      </c>
      <c r="C56" s="71" t="s">
        <v>226</v>
      </c>
      <c r="D56" s="86">
        <v>1</v>
      </c>
      <c r="E56" s="87"/>
      <c r="F56" s="60"/>
      <c r="G56" s="60"/>
      <c r="H56" s="60"/>
      <c r="I56" s="60"/>
      <c r="J56" s="60">
        <f t="shared" si="0"/>
        <v>0</v>
      </c>
      <c r="K56" s="61">
        <f t="shared" si="5"/>
        <v>0</v>
      </c>
      <c r="L56" s="60">
        <f t="shared" si="1"/>
        <v>0</v>
      </c>
      <c r="M56" s="60">
        <f t="shared" si="2"/>
        <v>0</v>
      </c>
      <c r="N56" s="60">
        <f t="shared" si="3"/>
        <v>0</v>
      </c>
      <c r="O56" s="60">
        <f t="shared" si="4"/>
        <v>0</v>
      </c>
    </row>
    <row r="57" spans="1:15" s="7" customFormat="1" ht="15" x14ac:dyDescent="0.25">
      <c r="A57" s="70">
        <v>34</v>
      </c>
      <c r="B57" s="85" t="s">
        <v>323</v>
      </c>
      <c r="C57" s="71" t="s">
        <v>226</v>
      </c>
      <c r="D57" s="86">
        <v>1</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30" x14ac:dyDescent="0.25">
      <c r="A58" s="71">
        <v>35</v>
      </c>
      <c r="B58" s="88" t="s">
        <v>318</v>
      </c>
      <c r="C58" s="70" t="s">
        <v>151</v>
      </c>
      <c r="D58" s="89">
        <v>2</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30" x14ac:dyDescent="0.25">
      <c r="A59" s="70">
        <v>36</v>
      </c>
      <c r="B59" s="88" t="s">
        <v>169</v>
      </c>
      <c r="C59" s="70" t="s">
        <v>151</v>
      </c>
      <c r="D59" s="89">
        <v>2</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30" x14ac:dyDescent="0.25">
      <c r="A60" s="70">
        <v>37</v>
      </c>
      <c r="B60" s="88" t="s">
        <v>319</v>
      </c>
      <c r="C60" s="71" t="s">
        <v>129</v>
      </c>
      <c r="D60" s="89">
        <v>5</v>
      </c>
      <c r="E60" s="90"/>
      <c r="F60" s="90"/>
      <c r="G60" s="60"/>
      <c r="H60" s="60"/>
      <c r="I60" s="60"/>
      <c r="J60" s="60">
        <f t="shared" si="0"/>
        <v>0</v>
      </c>
      <c r="K60" s="61">
        <f t="shared" si="5"/>
        <v>0</v>
      </c>
      <c r="L60" s="60">
        <f t="shared" si="1"/>
        <v>0</v>
      </c>
      <c r="M60" s="60">
        <f t="shared" si="2"/>
        <v>0</v>
      </c>
      <c r="N60" s="60">
        <f t="shared" si="3"/>
        <v>0</v>
      </c>
      <c r="O60" s="60">
        <f t="shared" si="4"/>
        <v>0</v>
      </c>
    </row>
    <row r="61" spans="1:15" s="7" customFormat="1" ht="15" x14ac:dyDescent="0.25">
      <c r="A61" s="71">
        <v>38</v>
      </c>
      <c r="B61" s="88" t="s">
        <v>324</v>
      </c>
      <c r="C61" s="70" t="s">
        <v>226</v>
      </c>
      <c r="D61" s="89">
        <v>1</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30" x14ac:dyDescent="0.25">
      <c r="A62" s="70">
        <v>39</v>
      </c>
      <c r="B62" s="88" t="s">
        <v>325</v>
      </c>
      <c r="C62" s="71" t="s">
        <v>226</v>
      </c>
      <c r="D62" s="86">
        <v>2</v>
      </c>
      <c r="E62" s="87"/>
      <c r="F62" s="60"/>
      <c r="G62" s="60"/>
      <c r="H62" s="60"/>
      <c r="I62" s="60"/>
      <c r="J62" s="60">
        <f t="shared" si="0"/>
        <v>0</v>
      </c>
      <c r="K62" s="61">
        <f t="shared" si="5"/>
        <v>0</v>
      </c>
      <c r="L62" s="60">
        <f t="shared" si="1"/>
        <v>0</v>
      </c>
      <c r="M62" s="60">
        <f t="shared" si="2"/>
        <v>0</v>
      </c>
      <c r="N62" s="60">
        <f t="shared" si="3"/>
        <v>0</v>
      </c>
      <c r="O62" s="60">
        <f t="shared" si="4"/>
        <v>0</v>
      </c>
    </row>
    <row r="63" spans="1:15" s="7" customFormat="1" ht="15" x14ac:dyDescent="0.25">
      <c r="A63" s="96"/>
      <c r="B63" s="97" t="s">
        <v>183</v>
      </c>
      <c r="C63" s="91"/>
      <c r="D63" s="92"/>
      <c r="E63" s="93"/>
      <c r="F63" s="94"/>
      <c r="G63" s="94"/>
      <c r="H63" s="94"/>
      <c r="I63" s="94"/>
      <c r="J63" s="94"/>
      <c r="K63" s="95"/>
      <c r="L63" s="94"/>
      <c r="M63" s="94"/>
      <c r="N63" s="94"/>
      <c r="O63" s="94"/>
    </row>
    <row r="64" spans="1:15" s="7" customFormat="1" ht="45" x14ac:dyDescent="0.25">
      <c r="A64" s="71">
        <v>40</v>
      </c>
      <c r="B64" s="88" t="s">
        <v>484</v>
      </c>
      <c r="C64" s="70" t="s">
        <v>226</v>
      </c>
      <c r="D64" s="89">
        <v>1</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45" x14ac:dyDescent="0.25">
      <c r="A65" s="70"/>
      <c r="B65" s="88" t="s">
        <v>185</v>
      </c>
      <c r="C65" s="70" t="s">
        <v>129</v>
      </c>
      <c r="D65" s="89">
        <v>1</v>
      </c>
      <c r="E65" s="90"/>
      <c r="F65" s="90"/>
      <c r="G65" s="60"/>
      <c r="H65" s="60"/>
      <c r="I65" s="60"/>
      <c r="J65" s="60">
        <f t="shared" si="0"/>
        <v>0</v>
      </c>
      <c r="K65" s="61">
        <f t="shared" si="5"/>
        <v>0</v>
      </c>
      <c r="L65" s="60">
        <f t="shared" si="1"/>
        <v>0</v>
      </c>
      <c r="M65" s="60">
        <f t="shared" si="2"/>
        <v>0</v>
      </c>
      <c r="N65" s="60">
        <f t="shared" si="3"/>
        <v>0</v>
      </c>
      <c r="O65" s="60">
        <f t="shared" si="4"/>
        <v>0</v>
      </c>
    </row>
    <row r="66" spans="1:15" s="7" customFormat="1" ht="60" x14ac:dyDescent="0.25">
      <c r="A66" s="70"/>
      <c r="B66" s="88" t="s">
        <v>186</v>
      </c>
      <c r="C66" s="71" t="s">
        <v>129</v>
      </c>
      <c r="D66" s="89">
        <v>1</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60" x14ac:dyDescent="0.25">
      <c r="A67" s="71"/>
      <c r="B67" s="88" t="s">
        <v>195</v>
      </c>
      <c r="C67" s="70" t="s">
        <v>129</v>
      </c>
      <c r="D67" s="89">
        <v>1</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60" x14ac:dyDescent="0.25">
      <c r="A68" s="70">
        <v>41</v>
      </c>
      <c r="B68" s="88" t="s">
        <v>188</v>
      </c>
      <c r="C68" s="71" t="s">
        <v>141</v>
      </c>
      <c r="D68" s="86">
        <v>40</v>
      </c>
      <c r="E68" s="87"/>
      <c r="F68" s="60"/>
      <c r="G68" s="60"/>
      <c r="H68" s="60"/>
      <c r="I68" s="60"/>
      <c r="J68" s="60">
        <f t="shared" si="0"/>
        <v>0</v>
      </c>
      <c r="K68" s="61">
        <f t="shared" si="5"/>
        <v>0</v>
      </c>
      <c r="L68" s="60">
        <f t="shared" si="1"/>
        <v>0</v>
      </c>
      <c r="M68" s="60">
        <f t="shared" si="2"/>
        <v>0</v>
      </c>
      <c r="N68" s="60">
        <f t="shared" si="3"/>
        <v>0</v>
      </c>
      <c r="O68" s="60">
        <f t="shared" si="4"/>
        <v>0</v>
      </c>
    </row>
    <row r="69" spans="1:15" s="7" customFormat="1" ht="30" x14ac:dyDescent="0.25">
      <c r="A69" s="70">
        <v>42</v>
      </c>
      <c r="B69" s="85" t="s">
        <v>326</v>
      </c>
      <c r="C69" s="71" t="s">
        <v>151</v>
      </c>
      <c r="D69" s="86">
        <v>3</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45" x14ac:dyDescent="0.25">
      <c r="A70" s="71">
        <v>43</v>
      </c>
      <c r="B70" s="88" t="s">
        <v>327</v>
      </c>
      <c r="C70" s="70" t="s">
        <v>151</v>
      </c>
      <c r="D70" s="89">
        <v>7</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30" x14ac:dyDescent="0.25">
      <c r="A71" s="70">
        <v>44</v>
      </c>
      <c r="B71" s="88" t="s">
        <v>328</v>
      </c>
      <c r="C71" s="70" t="s">
        <v>151</v>
      </c>
      <c r="D71" s="89">
        <v>4</v>
      </c>
      <c r="E71" s="90"/>
      <c r="F71" s="90"/>
      <c r="G71" s="60"/>
      <c r="H71" s="60"/>
      <c r="I71" s="60"/>
      <c r="J71" s="60">
        <f t="shared" si="0"/>
        <v>0</v>
      </c>
      <c r="K71" s="61">
        <f t="shared" si="5"/>
        <v>0</v>
      </c>
      <c r="L71" s="60">
        <f t="shared" si="1"/>
        <v>0</v>
      </c>
      <c r="M71" s="60">
        <f t="shared" si="2"/>
        <v>0</v>
      </c>
      <c r="N71" s="60">
        <f t="shared" si="3"/>
        <v>0</v>
      </c>
      <c r="O71" s="60">
        <f t="shared" si="4"/>
        <v>0</v>
      </c>
    </row>
    <row r="72" spans="1:15" s="7" customFormat="1" ht="15" x14ac:dyDescent="0.25">
      <c r="A72" s="70">
        <v>45</v>
      </c>
      <c r="B72" s="88" t="s">
        <v>227</v>
      </c>
      <c r="C72" s="71" t="s">
        <v>226</v>
      </c>
      <c r="D72" s="89">
        <v>1</v>
      </c>
      <c r="E72" s="90"/>
      <c r="F72" s="90"/>
      <c r="G72" s="60"/>
      <c r="H72" s="60"/>
      <c r="I72" s="60"/>
      <c r="J72" s="60">
        <f t="shared" si="0"/>
        <v>0</v>
      </c>
      <c r="K72" s="61">
        <f t="shared" si="5"/>
        <v>0</v>
      </c>
      <c r="L72" s="60">
        <f t="shared" si="1"/>
        <v>0</v>
      </c>
      <c r="M72" s="60">
        <f t="shared" si="2"/>
        <v>0</v>
      </c>
      <c r="N72" s="60">
        <f t="shared" si="3"/>
        <v>0</v>
      </c>
      <c r="O72" s="60">
        <f t="shared" si="4"/>
        <v>0</v>
      </c>
    </row>
    <row r="73" spans="1:15" s="7" customFormat="1" ht="15" x14ac:dyDescent="0.25">
      <c r="A73" s="71">
        <v>46</v>
      </c>
      <c r="B73" s="88" t="s">
        <v>228</v>
      </c>
      <c r="C73" s="70" t="s">
        <v>226</v>
      </c>
      <c r="D73" s="89">
        <v>1</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15" x14ac:dyDescent="0.25">
      <c r="A74" s="96"/>
      <c r="B74" s="97" t="s">
        <v>196</v>
      </c>
      <c r="C74" s="91"/>
      <c r="D74" s="92"/>
      <c r="E74" s="93"/>
      <c r="F74" s="94"/>
      <c r="G74" s="94"/>
      <c r="H74" s="94"/>
      <c r="I74" s="94"/>
      <c r="J74" s="94"/>
      <c r="K74" s="95"/>
      <c r="L74" s="94"/>
      <c r="M74" s="94"/>
      <c r="N74" s="94"/>
      <c r="O74" s="94"/>
    </row>
    <row r="75" spans="1:15" s="7" customFormat="1" ht="30" x14ac:dyDescent="0.25">
      <c r="A75" s="70">
        <v>49</v>
      </c>
      <c r="B75" s="85" t="s">
        <v>197</v>
      </c>
      <c r="C75" s="71" t="s">
        <v>133</v>
      </c>
      <c r="D75" s="86">
        <v>139</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30" x14ac:dyDescent="0.25">
      <c r="A76" s="71">
        <v>50</v>
      </c>
      <c r="B76" s="88" t="s">
        <v>352</v>
      </c>
      <c r="C76" s="70" t="s">
        <v>133</v>
      </c>
      <c r="D76" s="89">
        <v>70</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15" x14ac:dyDescent="0.25">
      <c r="A77" s="70">
        <v>51</v>
      </c>
      <c r="B77" s="88" t="s">
        <v>200</v>
      </c>
      <c r="C77" s="70" t="s">
        <v>133</v>
      </c>
      <c r="D77" s="89">
        <v>46</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30" x14ac:dyDescent="0.25">
      <c r="A78" s="70">
        <v>52</v>
      </c>
      <c r="B78" s="88" t="s">
        <v>331</v>
      </c>
      <c r="C78" s="71" t="s">
        <v>133</v>
      </c>
      <c r="D78" s="89">
        <v>2.4</v>
      </c>
      <c r="E78" s="90"/>
      <c r="F78" s="90"/>
      <c r="G78" s="60"/>
      <c r="H78" s="60"/>
      <c r="I78" s="60"/>
      <c r="J78" s="60">
        <f t="shared" si="0"/>
        <v>0</v>
      </c>
      <c r="K78" s="61">
        <f t="shared" si="5"/>
        <v>0</v>
      </c>
      <c r="L78" s="60">
        <f t="shared" si="1"/>
        <v>0</v>
      </c>
      <c r="M78" s="60">
        <f t="shared" si="2"/>
        <v>0</v>
      </c>
      <c r="N78" s="60">
        <f t="shared" si="3"/>
        <v>0</v>
      </c>
      <c r="O78" s="60">
        <f t="shared" si="4"/>
        <v>0</v>
      </c>
    </row>
    <row r="79" spans="1:15" s="7" customFormat="1" ht="15" x14ac:dyDescent="0.25">
      <c r="A79" s="71">
        <v>53</v>
      </c>
      <c r="B79" s="88" t="s">
        <v>332</v>
      </c>
      <c r="C79" s="70" t="s">
        <v>133</v>
      </c>
      <c r="D79" s="89">
        <v>35.1</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30" x14ac:dyDescent="0.25">
      <c r="A80" s="70">
        <v>54</v>
      </c>
      <c r="B80" s="88" t="s">
        <v>333</v>
      </c>
      <c r="C80" s="71" t="s">
        <v>133</v>
      </c>
      <c r="D80" s="86">
        <v>35.1</v>
      </c>
      <c r="E80" s="87"/>
      <c r="F80" s="60"/>
      <c r="G80" s="60"/>
      <c r="H80" s="60"/>
      <c r="I80" s="60"/>
      <c r="J80" s="60">
        <f t="shared" si="0"/>
        <v>0</v>
      </c>
      <c r="K80" s="61">
        <f t="shared" si="5"/>
        <v>0</v>
      </c>
      <c r="L80" s="60">
        <f t="shared" si="1"/>
        <v>0</v>
      </c>
      <c r="M80" s="60">
        <f t="shared" si="2"/>
        <v>0</v>
      </c>
      <c r="N80" s="60">
        <f t="shared" si="3"/>
        <v>0</v>
      </c>
      <c r="O80" s="60">
        <f t="shared" si="4"/>
        <v>0</v>
      </c>
    </row>
    <row r="81" spans="1:15" s="7" customFormat="1" ht="15" x14ac:dyDescent="0.25">
      <c r="A81" s="70">
        <v>55</v>
      </c>
      <c r="B81" s="85" t="s">
        <v>204</v>
      </c>
      <c r="C81" s="71" t="s">
        <v>133</v>
      </c>
      <c r="D81" s="86">
        <v>35.1</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15" x14ac:dyDescent="0.25">
      <c r="A82" s="71">
        <v>56</v>
      </c>
      <c r="B82" s="88" t="s">
        <v>334</v>
      </c>
      <c r="C82" s="70" t="s">
        <v>133</v>
      </c>
      <c r="D82" s="89">
        <v>84</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30" x14ac:dyDescent="0.25">
      <c r="A83" s="70">
        <v>57</v>
      </c>
      <c r="B83" s="88" t="s">
        <v>335</v>
      </c>
      <c r="C83" s="70" t="s">
        <v>133</v>
      </c>
      <c r="D83" s="89">
        <v>84</v>
      </c>
      <c r="E83" s="90"/>
      <c r="F83" s="90"/>
      <c r="G83" s="60"/>
      <c r="H83" s="60"/>
      <c r="I83" s="60"/>
      <c r="J83" s="60">
        <f t="shared" si="0"/>
        <v>0</v>
      </c>
      <c r="K83" s="61">
        <f t="shared" si="5"/>
        <v>0</v>
      </c>
      <c r="L83" s="60">
        <f t="shared" si="1"/>
        <v>0</v>
      </c>
      <c r="M83" s="60">
        <f t="shared" si="2"/>
        <v>0</v>
      </c>
      <c r="N83" s="60">
        <f t="shared" si="3"/>
        <v>0</v>
      </c>
      <c r="O83" s="60">
        <f t="shared" si="4"/>
        <v>0</v>
      </c>
    </row>
    <row r="84" spans="1:15" s="7" customFormat="1" ht="30" x14ac:dyDescent="0.25">
      <c r="A84" s="70">
        <v>58</v>
      </c>
      <c r="B84" s="88" t="s">
        <v>207</v>
      </c>
      <c r="C84" s="71" t="s">
        <v>133</v>
      </c>
      <c r="D84" s="89">
        <v>84</v>
      </c>
      <c r="E84" s="90"/>
      <c r="F84" s="90"/>
      <c r="G84" s="60"/>
      <c r="H84" s="60"/>
      <c r="I84" s="60"/>
      <c r="J84" s="60">
        <f t="shared" si="0"/>
        <v>0</v>
      </c>
      <c r="K84" s="61">
        <f t="shared" si="5"/>
        <v>0</v>
      </c>
      <c r="L84" s="60">
        <f t="shared" si="1"/>
        <v>0</v>
      </c>
      <c r="M84" s="60">
        <f t="shared" si="2"/>
        <v>0</v>
      </c>
      <c r="N84" s="60">
        <f t="shared" si="3"/>
        <v>0</v>
      </c>
      <c r="O84" s="60">
        <f t="shared" si="4"/>
        <v>0</v>
      </c>
    </row>
    <row r="85" spans="1:15" s="7" customFormat="1" ht="30" x14ac:dyDescent="0.25">
      <c r="A85" s="71">
        <v>59</v>
      </c>
      <c r="B85" s="88" t="s">
        <v>210</v>
      </c>
      <c r="C85" s="70" t="s">
        <v>133</v>
      </c>
      <c r="D85" s="89">
        <v>1.5</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15" s="7" customFormat="1" ht="45" x14ac:dyDescent="0.25">
      <c r="A86" s="71">
        <v>60</v>
      </c>
      <c r="B86" s="88" t="s">
        <v>211</v>
      </c>
      <c r="C86" s="70" t="s">
        <v>133</v>
      </c>
      <c r="D86" s="89">
        <v>4.5</v>
      </c>
      <c r="E86" s="87"/>
      <c r="F86" s="60"/>
      <c r="G86" s="60"/>
      <c r="H86" s="60"/>
      <c r="I86" s="60"/>
      <c r="J86" s="60">
        <f t="shared" si="6"/>
        <v>0</v>
      </c>
      <c r="K86" s="61">
        <f t="shared" si="5"/>
        <v>0</v>
      </c>
      <c r="L86" s="60">
        <f t="shared" si="7"/>
        <v>0</v>
      </c>
      <c r="M86" s="60">
        <f t="shared" si="8"/>
        <v>0</v>
      </c>
      <c r="N86" s="60">
        <f t="shared" si="9"/>
        <v>0</v>
      </c>
      <c r="O86" s="60">
        <f t="shared" si="10"/>
        <v>0</v>
      </c>
    </row>
    <row r="87" spans="1:15" s="7" customFormat="1" ht="45" x14ac:dyDescent="0.25">
      <c r="A87" s="70">
        <v>61</v>
      </c>
      <c r="B87" s="88" t="s">
        <v>212</v>
      </c>
      <c r="C87" s="71" t="s">
        <v>133</v>
      </c>
      <c r="D87" s="86">
        <v>15.4</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15" s="7" customFormat="1" ht="15" x14ac:dyDescent="0.25">
      <c r="A88" s="96"/>
      <c r="B88" s="97" t="s">
        <v>353</v>
      </c>
      <c r="C88" s="91"/>
      <c r="D88" s="92"/>
      <c r="E88" s="93"/>
      <c r="F88" s="94"/>
      <c r="G88" s="94"/>
      <c r="H88" s="94"/>
      <c r="I88" s="94"/>
      <c r="J88" s="94"/>
      <c r="K88" s="95"/>
      <c r="L88" s="94"/>
      <c r="M88" s="94"/>
      <c r="N88" s="94"/>
      <c r="O88" s="94"/>
    </row>
    <row r="89" spans="1:15" s="7" customFormat="1" ht="15" x14ac:dyDescent="0.25">
      <c r="A89" s="71">
        <v>62</v>
      </c>
      <c r="B89" s="88" t="s">
        <v>354</v>
      </c>
      <c r="C89" s="70" t="s">
        <v>151</v>
      </c>
      <c r="D89" s="89">
        <v>1</v>
      </c>
      <c r="E89" s="90"/>
      <c r="F89" s="90"/>
      <c r="G89" s="60"/>
      <c r="H89" s="60"/>
      <c r="I89" s="60"/>
      <c r="J89" s="60">
        <f t="shared" si="6"/>
        <v>0</v>
      </c>
      <c r="K89" s="61">
        <f t="shared" si="11"/>
        <v>0</v>
      </c>
      <c r="L89" s="60">
        <f t="shared" si="7"/>
        <v>0</v>
      </c>
      <c r="M89" s="60">
        <f t="shared" si="8"/>
        <v>0</v>
      </c>
      <c r="N89" s="60">
        <f t="shared" si="9"/>
        <v>0</v>
      </c>
      <c r="O89" s="60">
        <f t="shared" si="10"/>
        <v>0</v>
      </c>
    </row>
    <row r="90" spans="1:15" s="7" customFormat="1" ht="30" x14ac:dyDescent="0.25">
      <c r="A90" s="70">
        <v>63</v>
      </c>
      <c r="B90" s="88" t="s">
        <v>355</v>
      </c>
      <c r="C90" s="70" t="s">
        <v>226</v>
      </c>
      <c r="D90" s="89">
        <v>3</v>
      </c>
      <c r="E90" s="90"/>
      <c r="F90" s="90"/>
      <c r="G90" s="60"/>
      <c r="H90" s="60"/>
      <c r="I90" s="60"/>
      <c r="J90" s="60">
        <f t="shared" si="6"/>
        <v>0</v>
      </c>
      <c r="K90" s="61">
        <f t="shared" si="11"/>
        <v>0</v>
      </c>
      <c r="L90" s="60">
        <f t="shared" si="7"/>
        <v>0</v>
      </c>
      <c r="M90" s="60">
        <f t="shared" si="8"/>
        <v>0</v>
      </c>
      <c r="N90" s="60">
        <f t="shared" si="9"/>
        <v>0</v>
      </c>
      <c r="O90" s="60">
        <f t="shared" si="10"/>
        <v>0</v>
      </c>
    </row>
    <row r="91" spans="1:15" s="7" customFormat="1" ht="45" x14ac:dyDescent="0.25">
      <c r="A91" s="70">
        <v>64</v>
      </c>
      <c r="B91" s="88" t="s">
        <v>356</v>
      </c>
      <c r="C91" s="71" t="s">
        <v>226</v>
      </c>
      <c r="D91" s="89">
        <v>2</v>
      </c>
      <c r="E91" s="90"/>
      <c r="F91" s="90"/>
      <c r="G91" s="60"/>
      <c r="H91" s="60"/>
      <c r="I91" s="60"/>
      <c r="J91" s="60">
        <f t="shared" si="6"/>
        <v>0</v>
      </c>
      <c r="K91" s="61">
        <f t="shared" si="11"/>
        <v>0</v>
      </c>
      <c r="L91" s="60">
        <f t="shared" si="7"/>
        <v>0</v>
      </c>
      <c r="M91" s="60">
        <f t="shared" si="8"/>
        <v>0</v>
      </c>
      <c r="N91" s="60">
        <f t="shared" si="9"/>
        <v>0</v>
      </c>
      <c r="O91" s="60">
        <f t="shared" si="10"/>
        <v>0</v>
      </c>
    </row>
    <row r="92" spans="1:15" s="7" customFormat="1" ht="30" x14ac:dyDescent="0.25">
      <c r="A92" s="71">
        <v>65</v>
      </c>
      <c r="B92" s="88" t="s">
        <v>357</v>
      </c>
      <c r="C92" s="70" t="s">
        <v>226</v>
      </c>
      <c r="D92" s="89">
        <v>1</v>
      </c>
      <c r="E92" s="87"/>
      <c r="F92" s="60"/>
      <c r="G92" s="60"/>
      <c r="H92" s="60"/>
      <c r="I92" s="60"/>
      <c r="J92" s="60">
        <f t="shared" si="6"/>
        <v>0</v>
      </c>
      <c r="K92" s="61">
        <f t="shared" si="11"/>
        <v>0</v>
      </c>
      <c r="L92" s="60">
        <f t="shared" si="7"/>
        <v>0</v>
      </c>
      <c r="M92" s="60">
        <f t="shared" si="8"/>
        <v>0</v>
      </c>
      <c r="N92" s="60">
        <f t="shared" si="9"/>
        <v>0</v>
      </c>
      <c r="O92" s="60">
        <f t="shared" si="10"/>
        <v>0</v>
      </c>
    </row>
    <row r="93" spans="1:15" s="7" customFormat="1" ht="15" x14ac:dyDescent="0.25">
      <c r="A93" s="70">
        <v>66</v>
      </c>
      <c r="B93" s="88" t="s">
        <v>358</v>
      </c>
      <c r="C93" s="71" t="s">
        <v>151</v>
      </c>
      <c r="D93" s="86">
        <v>2</v>
      </c>
      <c r="E93" s="87"/>
      <c r="F93" s="60"/>
      <c r="G93" s="60"/>
      <c r="H93" s="60"/>
      <c r="I93" s="60"/>
      <c r="J93" s="60">
        <f t="shared" si="6"/>
        <v>0</v>
      </c>
      <c r="K93" s="61">
        <f t="shared" si="11"/>
        <v>0</v>
      </c>
      <c r="L93" s="60">
        <f t="shared" si="7"/>
        <v>0</v>
      </c>
      <c r="M93" s="60">
        <f t="shared" si="8"/>
        <v>0</v>
      </c>
      <c r="N93" s="60">
        <f t="shared" si="9"/>
        <v>0</v>
      </c>
      <c r="O93" s="60">
        <f t="shared" si="10"/>
        <v>0</v>
      </c>
    </row>
    <row r="94" spans="1:15" s="7" customFormat="1" ht="45" x14ac:dyDescent="0.25">
      <c r="A94" s="70">
        <v>67</v>
      </c>
      <c r="B94" s="85" t="s">
        <v>359</v>
      </c>
      <c r="C94" s="71" t="s">
        <v>141</v>
      </c>
      <c r="D94" s="86">
        <v>3</v>
      </c>
      <c r="E94" s="90"/>
      <c r="F94" s="90"/>
      <c r="G94" s="60"/>
      <c r="H94" s="60"/>
      <c r="I94" s="60"/>
      <c r="J94" s="60">
        <f t="shared" si="6"/>
        <v>0</v>
      </c>
      <c r="K94" s="61">
        <f t="shared" si="11"/>
        <v>0</v>
      </c>
      <c r="L94" s="60">
        <f t="shared" si="7"/>
        <v>0</v>
      </c>
      <c r="M94" s="60">
        <f t="shared" si="8"/>
        <v>0</v>
      </c>
      <c r="N94" s="60">
        <f t="shared" si="9"/>
        <v>0</v>
      </c>
      <c r="O94" s="60">
        <f t="shared" si="10"/>
        <v>0</v>
      </c>
    </row>
    <row r="95" spans="1:15" s="7" customFormat="1" ht="15" x14ac:dyDescent="0.25">
      <c r="A95" s="96"/>
      <c r="B95" s="97" t="s">
        <v>213</v>
      </c>
      <c r="C95" s="91"/>
      <c r="D95" s="92"/>
      <c r="E95" s="93"/>
      <c r="F95" s="94"/>
      <c r="G95" s="94"/>
      <c r="H95" s="94"/>
      <c r="I95" s="94"/>
      <c r="J95" s="94"/>
      <c r="K95" s="95"/>
      <c r="L95" s="94"/>
      <c r="M95" s="94"/>
      <c r="N95" s="94"/>
      <c r="O95" s="94"/>
    </row>
    <row r="96" spans="1:15" s="7" customFormat="1" ht="30" x14ac:dyDescent="0.25">
      <c r="A96" s="70">
        <v>68</v>
      </c>
      <c r="B96" s="88" t="s">
        <v>544</v>
      </c>
      <c r="C96" s="70" t="s">
        <v>226</v>
      </c>
      <c r="D96" s="89">
        <v>1</v>
      </c>
      <c r="E96" s="90"/>
      <c r="F96" s="90"/>
      <c r="G96" s="60"/>
      <c r="H96" s="60"/>
      <c r="I96" s="60"/>
      <c r="J96" s="60">
        <f t="shared" si="6"/>
        <v>0</v>
      </c>
      <c r="K96" s="61">
        <f t="shared" si="11"/>
        <v>0</v>
      </c>
      <c r="L96" s="60">
        <f t="shared" si="7"/>
        <v>0</v>
      </c>
      <c r="M96" s="60">
        <f t="shared" si="8"/>
        <v>0</v>
      </c>
      <c r="N96" s="60">
        <f t="shared" si="9"/>
        <v>0</v>
      </c>
      <c r="O96" s="60">
        <f t="shared" si="10"/>
        <v>0</v>
      </c>
    </row>
    <row r="97" spans="1:15" s="7" customFormat="1" ht="15" x14ac:dyDescent="0.25">
      <c r="A97" s="96"/>
      <c r="B97" s="97" t="s">
        <v>214</v>
      </c>
      <c r="C97" s="91"/>
      <c r="D97" s="92"/>
      <c r="E97" s="93"/>
      <c r="F97" s="94"/>
      <c r="G97" s="94"/>
      <c r="H97" s="94"/>
      <c r="I97" s="94"/>
      <c r="J97" s="94"/>
      <c r="K97" s="95"/>
      <c r="L97" s="94"/>
      <c r="M97" s="94"/>
      <c r="N97" s="94"/>
      <c r="O97" s="94"/>
    </row>
    <row r="98" spans="1:15" s="7" customFormat="1" ht="45" x14ac:dyDescent="0.25">
      <c r="A98" s="71">
        <v>69</v>
      </c>
      <c r="B98" s="88" t="s">
        <v>215</v>
      </c>
      <c r="C98" s="70" t="s">
        <v>216</v>
      </c>
      <c r="D98" s="89">
        <v>4.5999999999999996</v>
      </c>
      <c r="E98" s="87"/>
      <c r="F98" s="60"/>
      <c r="G98" s="60"/>
      <c r="H98" s="60"/>
      <c r="I98" s="60"/>
      <c r="J98" s="60">
        <f t="shared" si="6"/>
        <v>0</v>
      </c>
      <c r="K98" s="61">
        <f t="shared" si="11"/>
        <v>0</v>
      </c>
      <c r="L98" s="60">
        <f t="shared" si="7"/>
        <v>0</v>
      </c>
      <c r="M98" s="60">
        <f t="shared" si="8"/>
        <v>0</v>
      </c>
      <c r="N98" s="60">
        <f t="shared" si="9"/>
        <v>0</v>
      </c>
      <c r="O98" s="60">
        <f t="shared" si="10"/>
        <v>0</v>
      </c>
    </row>
    <row r="99" spans="1:15" s="7" customFormat="1" ht="45" x14ac:dyDescent="0.25">
      <c r="A99" s="70">
        <v>70</v>
      </c>
      <c r="B99" s="88" t="s">
        <v>217</v>
      </c>
      <c r="C99" s="71" t="s">
        <v>216</v>
      </c>
      <c r="D99" s="86">
        <v>4.5999999999999996</v>
      </c>
      <c r="E99" s="87"/>
      <c r="F99" s="60"/>
      <c r="G99" s="60"/>
      <c r="H99" s="60"/>
      <c r="I99" s="60"/>
      <c r="J99" s="60">
        <f t="shared" si="6"/>
        <v>0</v>
      </c>
      <c r="K99" s="61">
        <f t="shared" si="11"/>
        <v>0</v>
      </c>
      <c r="L99" s="60">
        <f t="shared" si="7"/>
        <v>0</v>
      </c>
      <c r="M99" s="60">
        <f t="shared" si="8"/>
        <v>0</v>
      </c>
      <c r="N99" s="60">
        <f t="shared" si="9"/>
        <v>0</v>
      </c>
      <c r="O99" s="60">
        <f t="shared" si="10"/>
        <v>0</v>
      </c>
    </row>
    <row r="100" spans="1:15" s="7" customFormat="1" ht="15" x14ac:dyDescent="0.25">
      <c r="A100" s="70">
        <v>71</v>
      </c>
      <c r="B100" s="85" t="s">
        <v>339</v>
      </c>
      <c r="C100" s="71" t="s">
        <v>216</v>
      </c>
      <c r="D100" s="86">
        <v>35.1</v>
      </c>
      <c r="E100" s="90"/>
      <c r="F100" s="90"/>
      <c r="G100" s="60"/>
      <c r="H100" s="60"/>
      <c r="I100" s="60"/>
      <c r="J100" s="60">
        <f t="shared" si="6"/>
        <v>0</v>
      </c>
      <c r="K100" s="61">
        <f t="shared" si="11"/>
        <v>0</v>
      </c>
      <c r="L100" s="60">
        <f t="shared" si="7"/>
        <v>0</v>
      </c>
      <c r="M100" s="60">
        <f t="shared" si="8"/>
        <v>0</v>
      </c>
      <c r="N100" s="60">
        <f t="shared" si="9"/>
        <v>0</v>
      </c>
      <c r="O100" s="60">
        <f t="shared" si="10"/>
        <v>0</v>
      </c>
    </row>
    <row r="101" spans="1:15" s="7" customFormat="1" ht="30" x14ac:dyDescent="0.25">
      <c r="A101" s="70">
        <v>72</v>
      </c>
      <c r="B101" s="85" t="s">
        <v>361</v>
      </c>
      <c r="C101" s="71" t="s">
        <v>151</v>
      </c>
      <c r="D101" s="86">
        <v>1</v>
      </c>
      <c r="E101" s="90"/>
      <c r="F101" s="90"/>
      <c r="G101" s="60"/>
      <c r="H101" s="60"/>
      <c r="I101" s="60"/>
      <c r="J101" s="60">
        <f t="shared" si="6"/>
        <v>0</v>
      </c>
      <c r="K101" s="61">
        <f t="shared" si="11"/>
        <v>0</v>
      </c>
      <c r="L101" s="60">
        <f t="shared" si="7"/>
        <v>0</v>
      </c>
      <c r="M101" s="60">
        <f t="shared" si="8"/>
        <v>0</v>
      </c>
      <c r="N101" s="60">
        <f t="shared" si="9"/>
        <v>0</v>
      </c>
      <c r="O101" s="60">
        <f t="shared" si="10"/>
        <v>0</v>
      </c>
    </row>
    <row r="102" spans="1:15" s="7" customFormat="1" ht="30" x14ac:dyDescent="0.25">
      <c r="A102" s="71">
        <v>73</v>
      </c>
      <c r="B102" s="88" t="s">
        <v>485</v>
      </c>
      <c r="C102" s="70" t="s">
        <v>133</v>
      </c>
      <c r="D102" s="89">
        <v>1.9</v>
      </c>
      <c r="E102" s="90"/>
      <c r="F102" s="90"/>
      <c r="G102" s="60"/>
      <c r="H102" s="60"/>
      <c r="I102" s="60"/>
      <c r="J102" s="60">
        <f t="shared" si="6"/>
        <v>0</v>
      </c>
      <c r="K102" s="61">
        <f t="shared" si="11"/>
        <v>0</v>
      </c>
      <c r="L102" s="60">
        <f t="shared" si="7"/>
        <v>0</v>
      </c>
      <c r="M102" s="60">
        <f t="shared" si="8"/>
        <v>0</v>
      </c>
      <c r="N102" s="60">
        <f t="shared" si="9"/>
        <v>0</v>
      </c>
      <c r="O102" s="60">
        <f t="shared" si="10"/>
        <v>0</v>
      </c>
    </row>
    <row r="103" spans="1:15" s="7" customFormat="1" ht="30" x14ac:dyDescent="0.25">
      <c r="A103" s="70">
        <v>75</v>
      </c>
      <c r="B103" s="88" t="s">
        <v>128</v>
      </c>
      <c r="C103" s="70" t="s">
        <v>308</v>
      </c>
      <c r="D103" s="89">
        <v>1</v>
      </c>
      <c r="E103" s="90"/>
      <c r="F103" s="90"/>
      <c r="G103" s="60"/>
      <c r="H103" s="60"/>
      <c r="I103" s="60"/>
      <c r="J103" s="60">
        <f t="shared" si="6"/>
        <v>0</v>
      </c>
      <c r="K103" s="61">
        <f t="shared" si="11"/>
        <v>0</v>
      </c>
      <c r="L103" s="60">
        <f t="shared" si="7"/>
        <v>0</v>
      </c>
      <c r="M103" s="60">
        <f t="shared" si="8"/>
        <v>0</v>
      </c>
      <c r="N103" s="60">
        <f t="shared" si="9"/>
        <v>0</v>
      </c>
      <c r="O103" s="60">
        <f t="shared" si="10"/>
        <v>0</v>
      </c>
    </row>
    <row r="104" spans="1:15" s="7" customFormat="1" ht="60" x14ac:dyDescent="0.25">
      <c r="A104" s="70">
        <v>76</v>
      </c>
      <c r="B104" s="88" t="s">
        <v>362</v>
      </c>
      <c r="C104" s="71" t="s">
        <v>308</v>
      </c>
      <c r="D104" s="89">
        <v>1</v>
      </c>
      <c r="E104" s="90"/>
      <c r="F104" s="90"/>
      <c r="G104" s="60"/>
      <c r="H104" s="60"/>
      <c r="I104" s="60"/>
      <c r="J104" s="60">
        <f t="shared" si="6"/>
        <v>0</v>
      </c>
      <c r="K104" s="61">
        <f t="shared" si="11"/>
        <v>0</v>
      </c>
      <c r="L104" s="60">
        <f t="shared" si="7"/>
        <v>0</v>
      </c>
      <c r="M104" s="60">
        <f t="shared" si="8"/>
        <v>0</v>
      </c>
      <c r="N104" s="60">
        <f t="shared" si="9"/>
        <v>0</v>
      </c>
      <c r="O104" s="60">
        <f t="shared" si="10"/>
        <v>0</v>
      </c>
    </row>
    <row r="105" spans="1:15" s="7" customFormat="1" ht="60" x14ac:dyDescent="0.25">
      <c r="A105" s="71">
        <v>77</v>
      </c>
      <c r="B105" s="88" t="s">
        <v>130</v>
      </c>
      <c r="C105" s="70" t="s">
        <v>308</v>
      </c>
      <c r="D105" s="89">
        <v>1</v>
      </c>
      <c r="E105" s="87"/>
      <c r="F105" s="60"/>
      <c r="G105" s="60"/>
      <c r="H105" s="60"/>
      <c r="I105" s="60"/>
      <c r="J105" s="60">
        <f t="shared" si="6"/>
        <v>0</v>
      </c>
      <c r="K105" s="61">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c r="H106" s="60"/>
      <c r="I106" s="60"/>
      <c r="J106" s="60">
        <f t="shared" si="6"/>
        <v>0</v>
      </c>
      <c r="K106" s="61">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ref="G119:G120" si="12">ROUND(E119*F119,2)</f>
        <v>0</v>
      </c>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104</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531</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23"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23" ht="83.25" customHeight="1" x14ac:dyDescent="0.25">
      <c r="A18" s="173"/>
      <c r="B18" s="169"/>
      <c r="C18" s="173"/>
      <c r="D18" s="173"/>
      <c r="E18" s="144" t="s">
        <v>53</v>
      </c>
      <c r="F18" s="144" t="s">
        <v>54</v>
      </c>
      <c r="G18" s="144" t="s">
        <v>55</v>
      </c>
      <c r="H18" s="144" t="s">
        <v>56</v>
      </c>
      <c r="I18" s="144" t="s">
        <v>57</v>
      </c>
      <c r="J18" s="144" t="s">
        <v>58</v>
      </c>
      <c r="K18" s="144" t="s">
        <v>59</v>
      </c>
      <c r="L18" s="144" t="s">
        <v>60</v>
      </c>
      <c r="M18" s="144" t="s">
        <v>56</v>
      </c>
      <c r="N18" s="144" t="s">
        <v>61</v>
      </c>
      <c r="O18" s="144" t="s">
        <v>62</v>
      </c>
      <c r="P18" s="7"/>
    </row>
    <row r="19" spans="1:23"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23" s="7" customFormat="1" ht="15.75" thickTop="1" x14ac:dyDescent="0.25">
      <c r="A20" s="81"/>
      <c r="B20" s="82"/>
      <c r="C20" s="83"/>
      <c r="D20" s="83"/>
      <c r="E20" s="84"/>
      <c r="F20" s="84"/>
      <c r="G20" s="84"/>
      <c r="H20" s="84"/>
      <c r="I20" s="84"/>
      <c r="J20" s="84"/>
      <c r="K20" s="84"/>
      <c r="L20" s="84"/>
      <c r="M20" s="84"/>
      <c r="N20" s="84"/>
      <c r="O20" s="84"/>
    </row>
    <row r="21" spans="1:23" s="108" customFormat="1" ht="15" x14ac:dyDescent="0.25">
      <c r="A21" s="103"/>
      <c r="B21" s="104" t="s">
        <v>131</v>
      </c>
      <c r="C21" s="105"/>
      <c r="D21" s="106"/>
      <c r="E21" s="105"/>
      <c r="F21" s="105"/>
      <c r="G21" s="105"/>
      <c r="H21" s="105"/>
      <c r="I21" s="105"/>
      <c r="J21" s="105"/>
      <c r="K21" s="105"/>
      <c r="L21" s="105"/>
      <c r="M21" s="105"/>
      <c r="N21" s="105"/>
      <c r="O21" s="105"/>
      <c r="P21" s="107"/>
      <c r="Q21" s="107"/>
      <c r="R21" s="107"/>
      <c r="S21" s="107"/>
      <c r="T21" s="107"/>
      <c r="U21" s="107"/>
      <c r="V21" s="107"/>
      <c r="W21" s="107"/>
    </row>
    <row r="22" spans="1:23" s="7" customFormat="1" ht="15" x14ac:dyDescent="0.25">
      <c r="A22" s="71">
        <v>1</v>
      </c>
      <c r="B22" s="88" t="s">
        <v>306</v>
      </c>
      <c r="C22" s="71" t="s">
        <v>133</v>
      </c>
      <c r="D22" s="89">
        <v>29.5</v>
      </c>
      <c r="E22" s="87"/>
      <c r="F22" s="60"/>
      <c r="G22" s="60"/>
      <c r="H22" s="60"/>
      <c r="I22" s="60"/>
      <c r="J22" s="60">
        <f t="shared" ref="J22:J85" si="0">I22+H22+G22</f>
        <v>0</v>
      </c>
      <c r="K22" s="61">
        <f>ROUND(D22*E22,1)</f>
        <v>0</v>
      </c>
      <c r="L22" s="60">
        <f t="shared" ref="L22:L85" si="1">ROUND(D22*G22,2)</f>
        <v>0</v>
      </c>
      <c r="M22" s="60">
        <f t="shared" ref="M22:M85" si="2">ROUND(D22*H22,2)</f>
        <v>0</v>
      </c>
      <c r="N22" s="60">
        <f t="shared" ref="N22:N85" si="3">ROUND(D22*I22,2)</f>
        <v>0</v>
      </c>
      <c r="O22" s="60">
        <f t="shared" ref="O22:O85" si="4">N22+M22+L22</f>
        <v>0</v>
      </c>
    </row>
    <row r="23" spans="1:23" s="7" customFormat="1" ht="30" x14ac:dyDescent="0.25">
      <c r="A23" s="70">
        <v>2</v>
      </c>
      <c r="B23" s="88" t="s">
        <v>137</v>
      </c>
      <c r="C23" s="70" t="s">
        <v>133</v>
      </c>
      <c r="D23" s="89">
        <v>5.2</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23" s="7" customFormat="1" ht="30" x14ac:dyDescent="0.25">
      <c r="A24" s="70">
        <v>3</v>
      </c>
      <c r="B24" s="85" t="s">
        <v>307</v>
      </c>
      <c r="C24" s="70" t="s">
        <v>133</v>
      </c>
      <c r="D24" s="86">
        <v>8</v>
      </c>
      <c r="E24" s="87"/>
      <c r="F24" s="60"/>
      <c r="G24" s="60"/>
      <c r="H24" s="60"/>
      <c r="I24" s="60"/>
      <c r="J24" s="60">
        <f t="shared" si="0"/>
        <v>0</v>
      </c>
      <c r="K24" s="61">
        <f t="shared" si="5"/>
        <v>0</v>
      </c>
      <c r="L24" s="60">
        <f t="shared" si="1"/>
        <v>0</v>
      </c>
      <c r="M24" s="60">
        <f t="shared" si="2"/>
        <v>0</v>
      </c>
      <c r="N24" s="60">
        <f t="shared" si="3"/>
        <v>0</v>
      </c>
      <c r="O24" s="60">
        <f t="shared" si="4"/>
        <v>0</v>
      </c>
    </row>
    <row r="25" spans="1:23" s="7" customFormat="1" ht="30" x14ac:dyDescent="0.25">
      <c r="A25" s="71">
        <v>4</v>
      </c>
      <c r="B25" s="88" t="s">
        <v>343</v>
      </c>
      <c r="C25" s="70" t="s">
        <v>133</v>
      </c>
      <c r="D25" s="86">
        <v>10.8</v>
      </c>
      <c r="E25" s="87"/>
      <c r="F25" s="60"/>
      <c r="G25" s="60"/>
      <c r="H25" s="60"/>
      <c r="I25" s="60"/>
      <c r="J25" s="60">
        <f t="shared" si="0"/>
        <v>0</v>
      </c>
      <c r="K25" s="61">
        <f t="shared" si="5"/>
        <v>0</v>
      </c>
      <c r="L25" s="60">
        <f t="shared" si="1"/>
        <v>0</v>
      </c>
      <c r="M25" s="60">
        <f t="shared" si="2"/>
        <v>0</v>
      </c>
      <c r="N25" s="60">
        <f t="shared" si="3"/>
        <v>0</v>
      </c>
      <c r="O25" s="60">
        <f t="shared" si="4"/>
        <v>0</v>
      </c>
    </row>
    <row r="26" spans="1:23" s="7" customFormat="1" ht="30" x14ac:dyDescent="0.25">
      <c r="A26" s="70">
        <v>5</v>
      </c>
      <c r="B26" s="85" t="s">
        <v>309</v>
      </c>
      <c r="C26" s="71" t="s">
        <v>141</v>
      </c>
      <c r="D26" s="86">
        <v>40</v>
      </c>
      <c r="E26" s="87"/>
      <c r="F26" s="60"/>
      <c r="G26" s="60"/>
      <c r="H26" s="60"/>
      <c r="I26" s="60"/>
      <c r="J26" s="60">
        <f t="shared" si="0"/>
        <v>0</v>
      </c>
      <c r="K26" s="61">
        <f t="shared" si="5"/>
        <v>0</v>
      </c>
      <c r="L26" s="60">
        <f t="shared" si="1"/>
        <v>0</v>
      </c>
      <c r="M26" s="60">
        <f t="shared" si="2"/>
        <v>0</v>
      </c>
      <c r="N26" s="60">
        <f t="shared" si="3"/>
        <v>0</v>
      </c>
      <c r="O26" s="60">
        <f t="shared" si="4"/>
        <v>0</v>
      </c>
    </row>
    <row r="27" spans="1:23" s="7" customFormat="1" ht="15" x14ac:dyDescent="0.25">
      <c r="A27" s="70">
        <v>6</v>
      </c>
      <c r="B27" s="88" t="s">
        <v>142</v>
      </c>
      <c r="C27" s="71" t="s">
        <v>226</v>
      </c>
      <c r="D27" s="89">
        <v>1</v>
      </c>
      <c r="E27" s="87"/>
      <c r="F27" s="60"/>
      <c r="G27" s="60"/>
      <c r="H27" s="60"/>
      <c r="I27" s="60"/>
      <c r="J27" s="60">
        <f t="shared" si="0"/>
        <v>0</v>
      </c>
      <c r="K27" s="61">
        <f t="shared" si="5"/>
        <v>0</v>
      </c>
      <c r="L27" s="60">
        <f t="shared" si="1"/>
        <v>0</v>
      </c>
      <c r="M27" s="60">
        <f t="shared" si="2"/>
        <v>0</v>
      </c>
      <c r="N27" s="60">
        <f t="shared" si="3"/>
        <v>0</v>
      </c>
      <c r="O27" s="60">
        <f t="shared" si="4"/>
        <v>0</v>
      </c>
    </row>
    <row r="28" spans="1:23" s="7" customFormat="1" ht="30" x14ac:dyDescent="0.25">
      <c r="A28" s="71">
        <v>7</v>
      </c>
      <c r="B28" s="88" t="s">
        <v>143</v>
      </c>
      <c r="C28" s="71" t="s">
        <v>226</v>
      </c>
      <c r="D28" s="89">
        <v>1</v>
      </c>
      <c r="E28" s="90"/>
      <c r="F28" s="90"/>
      <c r="G28" s="60"/>
      <c r="H28" s="60"/>
      <c r="I28" s="60"/>
      <c r="J28" s="60">
        <f t="shared" si="0"/>
        <v>0</v>
      </c>
      <c r="K28" s="61">
        <f t="shared" si="5"/>
        <v>0</v>
      </c>
      <c r="L28" s="60">
        <f t="shared" si="1"/>
        <v>0</v>
      </c>
      <c r="M28" s="60">
        <f t="shared" si="2"/>
        <v>0</v>
      </c>
      <c r="N28" s="60">
        <f t="shared" si="3"/>
        <v>0</v>
      </c>
      <c r="O28" s="60">
        <f t="shared" si="4"/>
        <v>0</v>
      </c>
    </row>
    <row r="29" spans="1:23" s="7" customFormat="1" ht="30" x14ac:dyDescent="0.25">
      <c r="A29" s="70">
        <v>8</v>
      </c>
      <c r="B29" s="88" t="s">
        <v>144</v>
      </c>
      <c r="C29" s="71" t="s">
        <v>226</v>
      </c>
      <c r="D29" s="89">
        <v>1</v>
      </c>
      <c r="E29" s="87"/>
      <c r="F29" s="60"/>
      <c r="G29" s="60"/>
      <c r="H29" s="60"/>
      <c r="I29" s="60"/>
      <c r="J29" s="60">
        <f t="shared" si="0"/>
        <v>0</v>
      </c>
      <c r="K29" s="61">
        <f t="shared" si="5"/>
        <v>0</v>
      </c>
      <c r="L29" s="60">
        <f t="shared" si="1"/>
        <v>0</v>
      </c>
      <c r="M29" s="60">
        <f t="shared" si="2"/>
        <v>0</v>
      </c>
      <c r="N29" s="60">
        <f t="shared" si="3"/>
        <v>0</v>
      </c>
      <c r="O29" s="60">
        <f t="shared" si="4"/>
        <v>0</v>
      </c>
    </row>
    <row r="30" spans="1:23" s="7" customFormat="1" ht="15" x14ac:dyDescent="0.25">
      <c r="A30" s="70">
        <v>9</v>
      </c>
      <c r="B30" s="88" t="s">
        <v>146</v>
      </c>
      <c r="C30" s="71" t="s">
        <v>151</v>
      </c>
      <c r="D30" s="89">
        <v>1</v>
      </c>
      <c r="E30" s="87"/>
      <c r="F30" s="60"/>
      <c r="G30" s="60"/>
      <c r="H30" s="60"/>
      <c r="I30" s="60"/>
      <c r="J30" s="60">
        <f t="shared" si="0"/>
        <v>0</v>
      </c>
      <c r="K30" s="61">
        <f t="shared" si="5"/>
        <v>0</v>
      </c>
      <c r="L30" s="60">
        <f t="shared" si="1"/>
        <v>0</v>
      </c>
      <c r="M30" s="60">
        <f t="shared" si="2"/>
        <v>0</v>
      </c>
      <c r="N30" s="60">
        <f t="shared" si="3"/>
        <v>0</v>
      </c>
      <c r="O30" s="60">
        <f t="shared" si="4"/>
        <v>0</v>
      </c>
    </row>
    <row r="31" spans="1:23" s="7" customFormat="1" ht="30" x14ac:dyDescent="0.25">
      <c r="A31" s="71">
        <v>10</v>
      </c>
      <c r="B31" s="88" t="s">
        <v>147</v>
      </c>
      <c r="C31" s="71" t="s">
        <v>148</v>
      </c>
      <c r="D31" s="86">
        <v>6</v>
      </c>
      <c r="E31" s="87"/>
      <c r="F31" s="60"/>
      <c r="G31" s="60"/>
      <c r="H31" s="60"/>
      <c r="I31" s="60"/>
      <c r="J31" s="60">
        <f t="shared" si="0"/>
        <v>0</v>
      </c>
      <c r="K31" s="61">
        <f t="shared" si="5"/>
        <v>0</v>
      </c>
      <c r="L31" s="60">
        <f t="shared" si="1"/>
        <v>0</v>
      </c>
      <c r="M31" s="60">
        <f t="shared" si="2"/>
        <v>0</v>
      </c>
      <c r="N31" s="60">
        <f t="shared" si="3"/>
        <v>0</v>
      </c>
      <c r="O31" s="60">
        <f t="shared" si="4"/>
        <v>0</v>
      </c>
    </row>
    <row r="32" spans="1:23" s="7" customFormat="1" ht="30" x14ac:dyDescent="0.25">
      <c r="A32" s="70">
        <v>11</v>
      </c>
      <c r="B32" s="85" t="s">
        <v>149</v>
      </c>
      <c r="C32" s="70" t="s">
        <v>141</v>
      </c>
      <c r="D32" s="86">
        <v>2</v>
      </c>
      <c r="E32" s="87"/>
      <c r="F32" s="60"/>
      <c r="G32" s="60"/>
      <c r="H32" s="60"/>
      <c r="I32" s="60"/>
      <c r="J32" s="60">
        <f t="shared" si="0"/>
        <v>0</v>
      </c>
      <c r="K32" s="61">
        <f t="shared" si="5"/>
        <v>0</v>
      </c>
      <c r="L32" s="60">
        <f t="shared" si="1"/>
        <v>0</v>
      </c>
      <c r="M32" s="60">
        <f t="shared" si="2"/>
        <v>0</v>
      </c>
      <c r="N32" s="60">
        <f t="shared" si="3"/>
        <v>0</v>
      </c>
      <c r="O32" s="60">
        <f t="shared" si="4"/>
        <v>0</v>
      </c>
    </row>
    <row r="33" spans="1:23" s="108" customFormat="1" ht="15" x14ac:dyDescent="0.25">
      <c r="A33" s="103"/>
      <c r="B33" s="104" t="s">
        <v>153</v>
      </c>
      <c r="C33" s="105"/>
      <c r="D33" s="106"/>
      <c r="E33" s="105"/>
      <c r="F33" s="105"/>
      <c r="G33" s="105"/>
      <c r="H33" s="105"/>
      <c r="I33" s="105"/>
      <c r="J33" s="105"/>
      <c r="K33" s="105"/>
      <c r="L33" s="105"/>
      <c r="M33" s="105"/>
      <c r="N33" s="105"/>
      <c r="O33" s="105"/>
      <c r="P33" s="107"/>
      <c r="Q33" s="107"/>
      <c r="R33" s="107"/>
      <c r="S33" s="107"/>
      <c r="T33" s="107"/>
      <c r="U33" s="107"/>
      <c r="V33" s="107"/>
      <c r="W33" s="107"/>
    </row>
    <row r="34" spans="1:23" s="7" customFormat="1" ht="30" x14ac:dyDescent="0.25">
      <c r="A34" s="71">
        <v>12</v>
      </c>
      <c r="B34" s="88" t="s">
        <v>165</v>
      </c>
      <c r="C34" s="71" t="s">
        <v>129</v>
      </c>
      <c r="D34" s="89">
        <v>2</v>
      </c>
      <c r="E34" s="87"/>
      <c r="F34" s="60"/>
      <c r="G34" s="60"/>
      <c r="H34" s="60"/>
      <c r="I34" s="60"/>
      <c r="J34" s="60">
        <f t="shared" si="0"/>
        <v>0</v>
      </c>
      <c r="K34" s="61">
        <f t="shared" si="5"/>
        <v>0</v>
      </c>
      <c r="L34" s="60">
        <f t="shared" si="1"/>
        <v>0</v>
      </c>
      <c r="M34" s="60">
        <f t="shared" si="2"/>
        <v>0</v>
      </c>
      <c r="N34" s="60">
        <f t="shared" si="3"/>
        <v>0</v>
      </c>
      <c r="O34" s="60">
        <f t="shared" si="4"/>
        <v>0</v>
      </c>
    </row>
    <row r="35" spans="1:23" s="7" customFormat="1" ht="180" x14ac:dyDescent="0.25">
      <c r="A35" s="70">
        <v>13</v>
      </c>
      <c r="B35" s="88" t="s">
        <v>312</v>
      </c>
      <c r="C35" s="70" t="s">
        <v>133</v>
      </c>
      <c r="D35" s="89">
        <v>5.2</v>
      </c>
      <c r="E35" s="87"/>
      <c r="F35" s="60"/>
      <c r="G35" s="60"/>
      <c r="H35" s="60"/>
      <c r="I35" s="60"/>
      <c r="J35" s="60">
        <f t="shared" si="0"/>
        <v>0</v>
      </c>
      <c r="K35" s="61">
        <f t="shared" si="5"/>
        <v>0</v>
      </c>
      <c r="L35" s="60">
        <f t="shared" si="1"/>
        <v>0</v>
      </c>
      <c r="M35" s="60">
        <f t="shared" si="2"/>
        <v>0</v>
      </c>
      <c r="N35" s="60">
        <f t="shared" si="3"/>
        <v>0</v>
      </c>
      <c r="O35" s="60">
        <f t="shared" si="4"/>
        <v>0</v>
      </c>
    </row>
    <row r="36" spans="1:23" s="7" customFormat="1" ht="60" x14ac:dyDescent="0.25">
      <c r="A36" s="70">
        <v>14</v>
      </c>
      <c r="B36" s="88" t="s">
        <v>296</v>
      </c>
      <c r="C36" s="70" t="s">
        <v>133</v>
      </c>
      <c r="D36" s="89">
        <v>3.6</v>
      </c>
      <c r="E36" s="87"/>
      <c r="F36" s="60"/>
      <c r="G36" s="60"/>
      <c r="H36" s="60"/>
      <c r="I36" s="60"/>
      <c r="J36" s="60">
        <f t="shared" si="0"/>
        <v>0</v>
      </c>
      <c r="K36" s="61">
        <f t="shared" si="5"/>
        <v>0</v>
      </c>
      <c r="L36" s="60">
        <f t="shared" si="1"/>
        <v>0</v>
      </c>
      <c r="M36" s="60">
        <f t="shared" si="2"/>
        <v>0</v>
      </c>
      <c r="N36" s="60">
        <f t="shared" si="3"/>
        <v>0</v>
      </c>
      <c r="O36" s="60">
        <f t="shared" si="4"/>
        <v>0</v>
      </c>
    </row>
    <row r="37" spans="1:23" s="7" customFormat="1" ht="30" x14ac:dyDescent="0.25">
      <c r="A37" s="71">
        <v>15</v>
      </c>
      <c r="B37" s="88" t="s">
        <v>313</v>
      </c>
      <c r="C37" s="70" t="s">
        <v>226</v>
      </c>
      <c r="D37" s="89">
        <v>2</v>
      </c>
      <c r="E37" s="87"/>
      <c r="F37" s="60"/>
      <c r="G37" s="60"/>
      <c r="H37" s="60"/>
      <c r="I37" s="60"/>
      <c r="J37" s="60">
        <f t="shared" si="0"/>
        <v>0</v>
      </c>
      <c r="K37" s="61">
        <f t="shared" si="5"/>
        <v>0</v>
      </c>
      <c r="L37" s="60">
        <f t="shared" si="1"/>
        <v>0</v>
      </c>
      <c r="M37" s="60">
        <f t="shared" si="2"/>
        <v>0</v>
      </c>
      <c r="N37" s="60">
        <f t="shared" si="3"/>
        <v>0</v>
      </c>
      <c r="O37" s="60">
        <f t="shared" si="4"/>
        <v>0</v>
      </c>
    </row>
    <row r="38" spans="1:23" s="7" customFormat="1" ht="75" x14ac:dyDescent="0.25">
      <c r="A38" s="70">
        <v>16</v>
      </c>
      <c r="B38" s="88" t="s">
        <v>314</v>
      </c>
      <c r="C38" s="71" t="s">
        <v>226</v>
      </c>
      <c r="D38" s="86">
        <v>1</v>
      </c>
      <c r="E38" s="87"/>
      <c r="F38" s="60"/>
      <c r="G38" s="60"/>
      <c r="H38" s="60"/>
      <c r="I38" s="60"/>
      <c r="J38" s="60">
        <f t="shared" si="0"/>
        <v>0</v>
      </c>
      <c r="K38" s="61">
        <f t="shared" si="5"/>
        <v>0</v>
      </c>
      <c r="L38" s="60">
        <f t="shared" si="1"/>
        <v>0</v>
      </c>
      <c r="M38" s="60">
        <f t="shared" si="2"/>
        <v>0</v>
      </c>
      <c r="N38" s="60">
        <f t="shared" si="3"/>
        <v>0</v>
      </c>
      <c r="O38" s="60">
        <f t="shared" si="4"/>
        <v>0</v>
      </c>
    </row>
    <row r="39" spans="1:23" s="7" customFormat="1" ht="45" x14ac:dyDescent="0.25">
      <c r="A39" s="70">
        <v>17</v>
      </c>
      <c r="B39" s="85" t="s">
        <v>315</v>
      </c>
      <c r="C39" s="71" t="s">
        <v>133</v>
      </c>
      <c r="D39" s="86">
        <v>29.5</v>
      </c>
      <c r="E39" s="90"/>
      <c r="F39" s="90"/>
      <c r="G39" s="60"/>
      <c r="H39" s="60"/>
      <c r="I39" s="60"/>
      <c r="J39" s="60">
        <f t="shared" si="0"/>
        <v>0</v>
      </c>
      <c r="K39" s="61">
        <f t="shared" si="5"/>
        <v>0</v>
      </c>
      <c r="L39" s="60">
        <f t="shared" si="1"/>
        <v>0</v>
      </c>
      <c r="M39" s="60">
        <f t="shared" si="2"/>
        <v>0</v>
      </c>
      <c r="N39" s="60">
        <f t="shared" si="3"/>
        <v>0</v>
      </c>
      <c r="O39" s="60">
        <f t="shared" si="4"/>
        <v>0</v>
      </c>
    </row>
    <row r="40" spans="1:23" s="7" customFormat="1" ht="30" x14ac:dyDescent="0.25">
      <c r="A40" s="71">
        <v>18</v>
      </c>
      <c r="B40" s="88" t="s">
        <v>164</v>
      </c>
      <c r="C40" s="70" t="s">
        <v>151</v>
      </c>
      <c r="D40" s="89">
        <v>3</v>
      </c>
      <c r="E40" s="90"/>
      <c r="F40" s="90"/>
      <c r="G40" s="60"/>
      <c r="H40" s="60"/>
      <c r="I40" s="60"/>
      <c r="J40" s="60">
        <f t="shared" si="0"/>
        <v>0</v>
      </c>
      <c r="K40" s="61">
        <f t="shared" si="5"/>
        <v>0</v>
      </c>
      <c r="L40" s="60">
        <f t="shared" si="1"/>
        <v>0</v>
      </c>
      <c r="M40" s="60">
        <f t="shared" si="2"/>
        <v>0</v>
      </c>
      <c r="N40" s="60">
        <f t="shared" si="3"/>
        <v>0</v>
      </c>
      <c r="O40" s="60">
        <f t="shared" si="4"/>
        <v>0</v>
      </c>
    </row>
    <row r="41" spans="1:23" s="7" customFormat="1" ht="30" x14ac:dyDescent="0.25">
      <c r="A41" s="70">
        <v>19</v>
      </c>
      <c r="B41" s="88" t="s">
        <v>345</v>
      </c>
      <c r="C41" s="70" t="s">
        <v>151</v>
      </c>
      <c r="D41" s="89">
        <v>1</v>
      </c>
      <c r="E41" s="90"/>
      <c r="F41" s="90"/>
      <c r="G41" s="60"/>
      <c r="H41" s="60"/>
      <c r="I41" s="60"/>
      <c r="J41" s="60">
        <f t="shared" si="0"/>
        <v>0</v>
      </c>
      <c r="K41" s="61">
        <f t="shared" si="5"/>
        <v>0</v>
      </c>
      <c r="L41" s="60">
        <f t="shared" si="1"/>
        <v>0</v>
      </c>
      <c r="M41" s="60">
        <f t="shared" si="2"/>
        <v>0</v>
      </c>
      <c r="N41" s="60">
        <f t="shared" si="3"/>
        <v>0</v>
      </c>
      <c r="O41" s="60">
        <f t="shared" si="4"/>
        <v>0</v>
      </c>
    </row>
    <row r="42" spans="1:23" s="108" customFormat="1" ht="15" x14ac:dyDescent="0.25">
      <c r="A42" s="103"/>
      <c r="B42" s="104" t="s">
        <v>317</v>
      </c>
      <c r="C42" s="105"/>
      <c r="D42" s="106"/>
      <c r="E42" s="105"/>
      <c r="F42" s="105"/>
      <c r="G42" s="105"/>
      <c r="H42" s="105"/>
      <c r="I42" s="105"/>
      <c r="J42" s="105"/>
      <c r="K42" s="105"/>
      <c r="L42" s="105"/>
      <c r="M42" s="105"/>
      <c r="N42" s="105"/>
      <c r="O42" s="105"/>
      <c r="P42" s="107"/>
      <c r="Q42" s="107"/>
      <c r="R42" s="107"/>
      <c r="S42" s="107"/>
      <c r="T42" s="107"/>
      <c r="U42" s="107"/>
      <c r="V42" s="107"/>
      <c r="W42" s="107"/>
    </row>
    <row r="43" spans="1:23" s="7" customFormat="1" ht="45" x14ac:dyDescent="0.25">
      <c r="A43" s="71">
        <v>20</v>
      </c>
      <c r="B43" s="88" t="s">
        <v>320</v>
      </c>
      <c r="C43" s="70" t="s">
        <v>141</v>
      </c>
      <c r="D43" s="89">
        <v>6</v>
      </c>
      <c r="E43" s="87"/>
      <c r="F43" s="60"/>
      <c r="G43" s="60"/>
      <c r="H43" s="60"/>
      <c r="I43" s="60"/>
      <c r="J43" s="60">
        <f t="shared" si="0"/>
        <v>0</v>
      </c>
      <c r="K43" s="61">
        <f t="shared" si="5"/>
        <v>0</v>
      </c>
      <c r="L43" s="60">
        <f t="shared" si="1"/>
        <v>0</v>
      </c>
      <c r="M43" s="60">
        <f t="shared" si="2"/>
        <v>0</v>
      </c>
      <c r="N43" s="60">
        <f t="shared" si="3"/>
        <v>0</v>
      </c>
      <c r="O43" s="60">
        <f t="shared" si="4"/>
        <v>0</v>
      </c>
    </row>
    <row r="44" spans="1:23" s="7" customFormat="1" ht="15" x14ac:dyDescent="0.25">
      <c r="A44" s="70">
        <v>21</v>
      </c>
      <c r="B44" s="88" t="s">
        <v>172</v>
      </c>
      <c r="C44" s="71" t="s">
        <v>173</v>
      </c>
      <c r="D44" s="86">
        <v>0.06</v>
      </c>
      <c r="E44" s="87"/>
      <c r="F44" s="60"/>
      <c r="G44" s="60"/>
      <c r="H44" s="60"/>
      <c r="I44" s="60"/>
      <c r="J44" s="60">
        <f t="shared" si="0"/>
        <v>0</v>
      </c>
      <c r="K44" s="61">
        <f t="shared" si="5"/>
        <v>0</v>
      </c>
      <c r="L44" s="60">
        <f t="shared" si="1"/>
        <v>0</v>
      </c>
      <c r="M44" s="60">
        <f t="shared" si="2"/>
        <v>0</v>
      </c>
      <c r="N44" s="60">
        <f t="shared" si="3"/>
        <v>0</v>
      </c>
      <c r="O44" s="60">
        <f t="shared" si="4"/>
        <v>0</v>
      </c>
    </row>
    <row r="45" spans="1:23" s="7" customFormat="1" ht="60" x14ac:dyDescent="0.25">
      <c r="A45" s="70">
        <v>22</v>
      </c>
      <c r="B45" s="85" t="s">
        <v>174</v>
      </c>
      <c r="C45" s="71" t="s">
        <v>141</v>
      </c>
      <c r="D45" s="86">
        <v>2</v>
      </c>
      <c r="E45" s="90"/>
      <c r="F45" s="90"/>
      <c r="G45" s="60"/>
      <c r="H45" s="60"/>
      <c r="I45" s="60"/>
      <c r="J45" s="60">
        <f t="shared" si="0"/>
        <v>0</v>
      </c>
      <c r="K45" s="61">
        <f t="shared" si="5"/>
        <v>0</v>
      </c>
      <c r="L45" s="60">
        <f t="shared" si="1"/>
        <v>0</v>
      </c>
      <c r="M45" s="60">
        <f t="shared" si="2"/>
        <v>0</v>
      </c>
      <c r="N45" s="60">
        <f t="shared" si="3"/>
        <v>0</v>
      </c>
      <c r="O45" s="60">
        <f t="shared" si="4"/>
        <v>0</v>
      </c>
    </row>
    <row r="46" spans="1:23" s="7" customFormat="1" ht="45" x14ac:dyDescent="0.25">
      <c r="A46" s="71">
        <v>23</v>
      </c>
      <c r="B46" s="88" t="s">
        <v>321</v>
      </c>
      <c r="C46" s="70" t="s">
        <v>226</v>
      </c>
      <c r="D46" s="89">
        <v>1</v>
      </c>
      <c r="E46" s="90"/>
      <c r="F46" s="90"/>
      <c r="G46" s="60"/>
      <c r="H46" s="60"/>
      <c r="I46" s="60"/>
      <c r="J46" s="60">
        <f t="shared" si="0"/>
        <v>0</v>
      </c>
      <c r="K46" s="61">
        <f t="shared" si="5"/>
        <v>0</v>
      </c>
      <c r="L46" s="60">
        <f t="shared" si="1"/>
        <v>0</v>
      </c>
      <c r="M46" s="60">
        <f t="shared" si="2"/>
        <v>0</v>
      </c>
      <c r="N46" s="60">
        <f t="shared" si="3"/>
        <v>0</v>
      </c>
      <c r="O46" s="60">
        <f t="shared" si="4"/>
        <v>0</v>
      </c>
    </row>
    <row r="47" spans="1:23" s="7" customFormat="1" ht="45" x14ac:dyDescent="0.25">
      <c r="A47" s="70">
        <v>24</v>
      </c>
      <c r="B47" s="88" t="s">
        <v>349</v>
      </c>
      <c r="C47" s="70" t="s">
        <v>226</v>
      </c>
      <c r="D47" s="89">
        <v>1</v>
      </c>
      <c r="E47" s="90"/>
      <c r="F47" s="90"/>
      <c r="G47" s="60"/>
      <c r="H47" s="60"/>
      <c r="I47" s="60"/>
      <c r="J47" s="60">
        <f t="shared" si="0"/>
        <v>0</v>
      </c>
      <c r="K47" s="61">
        <f t="shared" si="5"/>
        <v>0</v>
      </c>
      <c r="L47" s="60">
        <f t="shared" si="1"/>
        <v>0</v>
      </c>
      <c r="M47" s="60">
        <f t="shared" si="2"/>
        <v>0</v>
      </c>
      <c r="N47" s="60">
        <f t="shared" si="3"/>
        <v>0</v>
      </c>
      <c r="O47" s="60">
        <f t="shared" si="4"/>
        <v>0</v>
      </c>
    </row>
    <row r="48" spans="1:23" s="7" customFormat="1" ht="45" x14ac:dyDescent="0.25">
      <c r="A48" s="70">
        <v>25</v>
      </c>
      <c r="B48" s="88" t="s">
        <v>177</v>
      </c>
      <c r="C48" s="71" t="s">
        <v>226</v>
      </c>
      <c r="D48" s="89">
        <v>1</v>
      </c>
      <c r="E48" s="90"/>
      <c r="F48" s="90"/>
      <c r="G48" s="60"/>
      <c r="H48" s="60"/>
      <c r="I48" s="60"/>
      <c r="J48" s="60">
        <f t="shared" si="0"/>
        <v>0</v>
      </c>
      <c r="K48" s="61">
        <f t="shared" si="5"/>
        <v>0</v>
      </c>
      <c r="L48" s="60">
        <f t="shared" si="1"/>
        <v>0</v>
      </c>
      <c r="M48" s="60">
        <f t="shared" si="2"/>
        <v>0</v>
      </c>
      <c r="N48" s="60">
        <f t="shared" si="3"/>
        <v>0</v>
      </c>
      <c r="O48" s="60">
        <f t="shared" si="4"/>
        <v>0</v>
      </c>
    </row>
    <row r="49" spans="1:23" s="7" customFormat="1" ht="30" x14ac:dyDescent="0.25">
      <c r="A49" s="71">
        <v>26</v>
      </c>
      <c r="B49" s="88" t="s">
        <v>398</v>
      </c>
      <c r="C49" s="70" t="s">
        <v>226</v>
      </c>
      <c r="D49" s="89">
        <v>1</v>
      </c>
      <c r="E49" s="87"/>
      <c r="F49" s="60"/>
      <c r="G49" s="60"/>
      <c r="H49" s="60"/>
      <c r="I49" s="60"/>
      <c r="J49" s="60">
        <f t="shared" si="0"/>
        <v>0</v>
      </c>
      <c r="K49" s="61">
        <f t="shared" si="5"/>
        <v>0</v>
      </c>
      <c r="L49" s="60">
        <f t="shared" si="1"/>
        <v>0</v>
      </c>
      <c r="M49" s="60">
        <f t="shared" si="2"/>
        <v>0</v>
      </c>
      <c r="N49" s="60">
        <f t="shared" si="3"/>
        <v>0</v>
      </c>
      <c r="O49" s="60">
        <f t="shared" si="4"/>
        <v>0</v>
      </c>
    </row>
    <row r="50" spans="1:23" s="7" customFormat="1" ht="30" x14ac:dyDescent="0.25">
      <c r="A50" s="70">
        <v>27</v>
      </c>
      <c r="B50" s="88" t="s">
        <v>399</v>
      </c>
      <c r="C50" s="71" t="s">
        <v>226</v>
      </c>
      <c r="D50" s="86">
        <v>1</v>
      </c>
      <c r="E50" s="87"/>
      <c r="F50" s="60"/>
      <c r="G50" s="60"/>
      <c r="H50" s="60"/>
      <c r="I50" s="60"/>
      <c r="J50" s="60">
        <f t="shared" si="0"/>
        <v>0</v>
      </c>
      <c r="K50" s="61">
        <f t="shared" si="5"/>
        <v>0</v>
      </c>
      <c r="L50" s="60">
        <f t="shared" si="1"/>
        <v>0</v>
      </c>
      <c r="M50" s="60">
        <f t="shared" si="2"/>
        <v>0</v>
      </c>
      <c r="N50" s="60">
        <f t="shared" si="3"/>
        <v>0</v>
      </c>
      <c r="O50" s="60">
        <f t="shared" si="4"/>
        <v>0</v>
      </c>
    </row>
    <row r="51" spans="1:23" s="7" customFormat="1" ht="30" x14ac:dyDescent="0.25">
      <c r="A51" s="70">
        <v>28</v>
      </c>
      <c r="B51" s="85" t="s">
        <v>169</v>
      </c>
      <c r="C51" s="71" t="s">
        <v>151</v>
      </c>
      <c r="D51" s="86">
        <v>4</v>
      </c>
      <c r="E51" s="90"/>
      <c r="F51" s="90"/>
      <c r="G51" s="60"/>
      <c r="H51" s="60"/>
      <c r="I51" s="60"/>
      <c r="J51" s="60">
        <f t="shared" si="0"/>
        <v>0</v>
      </c>
      <c r="K51" s="61">
        <f t="shared" si="5"/>
        <v>0</v>
      </c>
      <c r="L51" s="60">
        <f t="shared" si="1"/>
        <v>0</v>
      </c>
      <c r="M51" s="60">
        <f t="shared" si="2"/>
        <v>0</v>
      </c>
      <c r="N51" s="60">
        <f t="shared" si="3"/>
        <v>0</v>
      </c>
      <c r="O51" s="60">
        <f t="shared" si="4"/>
        <v>0</v>
      </c>
    </row>
    <row r="52" spans="1:23" s="7" customFormat="1" ht="30" x14ac:dyDescent="0.25">
      <c r="A52" s="71">
        <v>29</v>
      </c>
      <c r="B52" s="88" t="s">
        <v>319</v>
      </c>
      <c r="C52" s="70" t="s">
        <v>129</v>
      </c>
      <c r="D52" s="89">
        <v>1</v>
      </c>
      <c r="E52" s="90"/>
      <c r="F52" s="90"/>
      <c r="G52" s="60"/>
      <c r="H52" s="60"/>
      <c r="I52" s="60"/>
      <c r="J52" s="60">
        <f t="shared" si="0"/>
        <v>0</v>
      </c>
      <c r="K52" s="61">
        <f t="shared" si="5"/>
        <v>0</v>
      </c>
      <c r="L52" s="60">
        <f t="shared" si="1"/>
        <v>0</v>
      </c>
      <c r="M52" s="60">
        <f t="shared" si="2"/>
        <v>0</v>
      </c>
      <c r="N52" s="60">
        <f t="shared" si="3"/>
        <v>0</v>
      </c>
      <c r="O52" s="60">
        <f t="shared" si="4"/>
        <v>0</v>
      </c>
    </row>
    <row r="53" spans="1:23" s="7" customFormat="1" ht="15" x14ac:dyDescent="0.25">
      <c r="A53" s="70">
        <v>30</v>
      </c>
      <c r="B53" s="88" t="s">
        <v>324</v>
      </c>
      <c r="C53" s="70" t="s">
        <v>226</v>
      </c>
      <c r="D53" s="89">
        <v>1</v>
      </c>
      <c r="E53" s="90"/>
      <c r="F53" s="90"/>
      <c r="G53" s="60"/>
      <c r="H53" s="60"/>
      <c r="I53" s="60"/>
      <c r="J53" s="60">
        <f t="shared" si="0"/>
        <v>0</v>
      </c>
      <c r="K53" s="61">
        <f t="shared" si="5"/>
        <v>0</v>
      </c>
      <c r="L53" s="60">
        <f t="shared" si="1"/>
        <v>0</v>
      </c>
      <c r="M53" s="60">
        <f t="shared" si="2"/>
        <v>0</v>
      </c>
      <c r="N53" s="60">
        <f t="shared" si="3"/>
        <v>0</v>
      </c>
      <c r="O53" s="60">
        <f t="shared" si="4"/>
        <v>0</v>
      </c>
    </row>
    <row r="54" spans="1:23" s="7" customFormat="1" ht="30" x14ac:dyDescent="0.25">
      <c r="A54" s="70">
        <v>31</v>
      </c>
      <c r="B54" s="88" t="s">
        <v>325</v>
      </c>
      <c r="C54" s="71" t="s">
        <v>226</v>
      </c>
      <c r="D54" s="89">
        <v>1</v>
      </c>
      <c r="E54" s="90"/>
      <c r="F54" s="90"/>
      <c r="G54" s="60"/>
      <c r="H54" s="60"/>
      <c r="I54" s="60"/>
      <c r="J54" s="60">
        <f t="shared" si="0"/>
        <v>0</v>
      </c>
      <c r="K54" s="61">
        <f t="shared" si="5"/>
        <v>0</v>
      </c>
      <c r="L54" s="60">
        <f t="shared" si="1"/>
        <v>0</v>
      </c>
      <c r="M54" s="60">
        <f t="shared" si="2"/>
        <v>0</v>
      </c>
      <c r="N54" s="60">
        <f t="shared" si="3"/>
        <v>0</v>
      </c>
      <c r="O54" s="60">
        <f t="shared" si="4"/>
        <v>0</v>
      </c>
    </row>
    <row r="55" spans="1:23" s="7" customFormat="1" ht="30" x14ac:dyDescent="0.25">
      <c r="A55" s="71">
        <v>32</v>
      </c>
      <c r="B55" s="88" t="s">
        <v>384</v>
      </c>
      <c r="C55" s="70" t="s">
        <v>129</v>
      </c>
      <c r="D55" s="89">
        <v>2</v>
      </c>
      <c r="E55" s="87"/>
      <c r="F55" s="60"/>
      <c r="G55" s="60"/>
      <c r="H55" s="60"/>
      <c r="I55" s="60"/>
      <c r="J55" s="60">
        <f t="shared" si="0"/>
        <v>0</v>
      </c>
      <c r="K55" s="61">
        <f t="shared" si="5"/>
        <v>0</v>
      </c>
      <c r="L55" s="60">
        <f t="shared" si="1"/>
        <v>0</v>
      </c>
      <c r="M55" s="60">
        <f t="shared" si="2"/>
        <v>0</v>
      </c>
      <c r="N55" s="60">
        <f t="shared" si="3"/>
        <v>0</v>
      </c>
      <c r="O55" s="60">
        <f t="shared" si="4"/>
        <v>0</v>
      </c>
    </row>
    <row r="56" spans="1:23" s="108" customFormat="1" ht="15" x14ac:dyDescent="0.25">
      <c r="A56" s="103"/>
      <c r="B56" s="104" t="s">
        <v>183</v>
      </c>
      <c r="C56" s="105"/>
      <c r="D56" s="106"/>
      <c r="E56" s="105"/>
      <c r="F56" s="105"/>
      <c r="G56" s="105"/>
      <c r="H56" s="105"/>
      <c r="I56" s="105"/>
      <c r="J56" s="105"/>
      <c r="K56" s="105"/>
      <c r="L56" s="105"/>
      <c r="M56" s="105"/>
      <c r="N56" s="105"/>
      <c r="O56" s="105"/>
      <c r="P56" s="107"/>
      <c r="Q56" s="107"/>
      <c r="R56" s="107"/>
      <c r="S56" s="107"/>
      <c r="T56" s="107"/>
      <c r="U56" s="107"/>
      <c r="V56" s="107"/>
      <c r="W56" s="107"/>
    </row>
    <row r="57" spans="1:23" s="7" customFormat="1" ht="60" x14ac:dyDescent="0.25">
      <c r="A57" s="70">
        <v>33</v>
      </c>
      <c r="B57" s="85" t="s">
        <v>188</v>
      </c>
      <c r="C57" s="71" t="s">
        <v>141</v>
      </c>
      <c r="D57" s="86">
        <v>40</v>
      </c>
      <c r="E57" s="90"/>
      <c r="F57" s="90"/>
      <c r="G57" s="60"/>
      <c r="H57" s="60"/>
      <c r="I57" s="60"/>
      <c r="J57" s="60">
        <f t="shared" si="0"/>
        <v>0</v>
      </c>
      <c r="K57" s="61">
        <f t="shared" si="5"/>
        <v>0</v>
      </c>
      <c r="L57" s="60">
        <f t="shared" si="1"/>
        <v>0</v>
      </c>
      <c r="M57" s="60">
        <f t="shared" si="2"/>
        <v>0</v>
      </c>
      <c r="N57" s="60">
        <f t="shared" si="3"/>
        <v>0</v>
      </c>
      <c r="O57" s="60">
        <f t="shared" si="4"/>
        <v>0</v>
      </c>
    </row>
    <row r="58" spans="1:23" s="7" customFormat="1" ht="30" x14ac:dyDescent="0.25">
      <c r="A58" s="71">
        <v>34</v>
      </c>
      <c r="B58" s="88" t="s">
        <v>326</v>
      </c>
      <c r="C58" s="70" t="s">
        <v>151</v>
      </c>
      <c r="D58" s="89">
        <v>4</v>
      </c>
      <c r="E58" s="90"/>
      <c r="F58" s="90"/>
      <c r="G58" s="60"/>
      <c r="H58" s="60"/>
      <c r="I58" s="60"/>
      <c r="J58" s="60">
        <f t="shared" si="0"/>
        <v>0</v>
      </c>
      <c r="K58" s="61">
        <f t="shared" si="5"/>
        <v>0</v>
      </c>
      <c r="L58" s="60">
        <f t="shared" si="1"/>
        <v>0</v>
      </c>
      <c r="M58" s="60">
        <f t="shared" si="2"/>
        <v>0</v>
      </c>
      <c r="N58" s="60">
        <f t="shared" si="3"/>
        <v>0</v>
      </c>
      <c r="O58" s="60">
        <f t="shared" si="4"/>
        <v>0</v>
      </c>
    </row>
    <row r="59" spans="1:23" s="7" customFormat="1" ht="45" x14ac:dyDescent="0.25">
      <c r="A59" s="70">
        <v>35</v>
      </c>
      <c r="B59" s="88" t="s">
        <v>327</v>
      </c>
      <c r="C59" s="70" t="s">
        <v>151</v>
      </c>
      <c r="D59" s="89">
        <v>7</v>
      </c>
      <c r="E59" s="90"/>
      <c r="F59" s="90"/>
      <c r="G59" s="60"/>
      <c r="H59" s="60"/>
      <c r="I59" s="60"/>
      <c r="J59" s="60">
        <f t="shared" si="0"/>
        <v>0</v>
      </c>
      <c r="K59" s="61">
        <f t="shared" si="5"/>
        <v>0</v>
      </c>
      <c r="L59" s="60">
        <f t="shared" si="1"/>
        <v>0</v>
      </c>
      <c r="M59" s="60">
        <f t="shared" si="2"/>
        <v>0</v>
      </c>
      <c r="N59" s="60">
        <f t="shared" si="3"/>
        <v>0</v>
      </c>
      <c r="O59" s="60">
        <f t="shared" si="4"/>
        <v>0</v>
      </c>
    </row>
    <row r="60" spans="1:23" s="7" customFormat="1" ht="30" x14ac:dyDescent="0.25">
      <c r="A60" s="70">
        <v>36</v>
      </c>
      <c r="B60" s="88" t="s">
        <v>328</v>
      </c>
      <c r="C60" s="71" t="s">
        <v>151</v>
      </c>
      <c r="D60" s="89">
        <v>5</v>
      </c>
      <c r="E60" s="90"/>
      <c r="F60" s="90"/>
      <c r="G60" s="60"/>
      <c r="H60" s="60"/>
      <c r="I60" s="60"/>
      <c r="J60" s="60">
        <f t="shared" si="0"/>
        <v>0</v>
      </c>
      <c r="K60" s="61">
        <f t="shared" si="5"/>
        <v>0</v>
      </c>
      <c r="L60" s="60">
        <f t="shared" si="1"/>
        <v>0</v>
      </c>
      <c r="M60" s="60">
        <f t="shared" si="2"/>
        <v>0</v>
      </c>
      <c r="N60" s="60">
        <f t="shared" si="3"/>
        <v>0</v>
      </c>
      <c r="O60" s="60">
        <f t="shared" si="4"/>
        <v>0</v>
      </c>
    </row>
    <row r="61" spans="1:23" s="7" customFormat="1" ht="30" x14ac:dyDescent="0.25">
      <c r="A61" s="71">
        <v>37</v>
      </c>
      <c r="B61" s="88" t="s">
        <v>225</v>
      </c>
      <c r="C61" s="70" t="s">
        <v>226</v>
      </c>
      <c r="D61" s="89">
        <v>1</v>
      </c>
      <c r="E61" s="87"/>
      <c r="F61" s="60"/>
      <c r="G61" s="60"/>
      <c r="H61" s="60"/>
      <c r="I61" s="60"/>
      <c r="J61" s="60">
        <f t="shared" si="0"/>
        <v>0</v>
      </c>
      <c r="K61" s="61">
        <f t="shared" si="5"/>
        <v>0</v>
      </c>
      <c r="L61" s="60">
        <f t="shared" si="1"/>
        <v>0</v>
      </c>
      <c r="M61" s="60">
        <f t="shared" si="2"/>
        <v>0</v>
      </c>
      <c r="N61" s="60">
        <f t="shared" si="3"/>
        <v>0</v>
      </c>
      <c r="O61" s="60">
        <f t="shared" si="4"/>
        <v>0</v>
      </c>
    </row>
    <row r="62" spans="1:23" s="7" customFormat="1" ht="15" x14ac:dyDescent="0.25">
      <c r="A62" s="70">
        <v>38</v>
      </c>
      <c r="B62" s="88" t="s">
        <v>227</v>
      </c>
      <c r="C62" s="71" t="s">
        <v>226</v>
      </c>
      <c r="D62" s="86">
        <v>1</v>
      </c>
      <c r="E62" s="87"/>
      <c r="F62" s="60"/>
      <c r="G62" s="60"/>
      <c r="H62" s="60"/>
      <c r="I62" s="60"/>
      <c r="J62" s="60">
        <f t="shared" si="0"/>
        <v>0</v>
      </c>
      <c r="K62" s="61">
        <f t="shared" si="5"/>
        <v>0</v>
      </c>
      <c r="L62" s="60">
        <f t="shared" si="1"/>
        <v>0</v>
      </c>
      <c r="M62" s="60">
        <f t="shared" si="2"/>
        <v>0</v>
      </c>
      <c r="N62" s="60">
        <f t="shared" si="3"/>
        <v>0</v>
      </c>
      <c r="O62" s="60">
        <f t="shared" si="4"/>
        <v>0</v>
      </c>
    </row>
    <row r="63" spans="1:23" s="7" customFormat="1" ht="15" x14ac:dyDescent="0.25">
      <c r="A63" s="70">
        <v>39</v>
      </c>
      <c r="B63" s="85" t="s">
        <v>228</v>
      </c>
      <c r="C63" s="71" t="s">
        <v>226</v>
      </c>
      <c r="D63" s="86">
        <v>1</v>
      </c>
      <c r="E63" s="90"/>
      <c r="F63" s="90"/>
      <c r="G63" s="60"/>
      <c r="H63" s="60"/>
      <c r="I63" s="60"/>
      <c r="J63" s="60">
        <f t="shared" si="0"/>
        <v>0</v>
      </c>
      <c r="K63" s="61">
        <f t="shared" si="5"/>
        <v>0</v>
      </c>
      <c r="L63" s="60">
        <f t="shared" si="1"/>
        <v>0</v>
      </c>
      <c r="M63" s="60">
        <f t="shared" si="2"/>
        <v>0</v>
      </c>
      <c r="N63" s="60">
        <f t="shared" si="3"/>
        <v>0</v>
      </c>
      <c r="O63" s="60">
        <f t="shared" si="4"/>
        <v>0</v>
      </c>
    </row>
    <row r="64" spans="1:23" s="7" customFormat="1" ht="60" x14ac:dyDescent="0.25">
      <c r="A64" s="71">
        <v>40</v>
      </c>
      <c r="B64" s="88" t="s">
        <v>512</v>
      </c>
      <c r="C64" s="70" t="s">
        <v>141</v>
      </c>
      <c r="D64" s="89">
        <v>60</v>
      </c>
      <c r="E64" s="90"/>
      <c r="F64" s="90"/>
      <c r="G64" s="60"/>
      <c r="H64" s="60"/>
      <c r="I64" s="60"/>
      <c r="J64" s="60">
        <f t="shared" si="0"/>
        <v>0</v>
      </c>
      <c r="K64" s="61">
        <f t="shared" si="5"/>
        <v>0</v>
      </c>
      <c r="L64" s="60">
        <f t="shared" si="1"/>
        <v>0</v>
      </c>
      <c r="M64" s="60">
        <f t="shared" si="2"/>
        <v>0</v>
      </c>
      <c r="N64" s="60">
        <f t="shared" si="3"/>
        <v>0</v>
      </c>
      <c r="O64" s="60">
        <f t="shared" si="4"/>
        <v>0</v>
      </c>
    </row>
    <row r="65" spans="1:23" s="7" customFormat="1" ht="30" x14ac:dyDescent="0.25">
      <c r="A65" s="70">
        <v>41</v>
      </c>
      <c r="B65" s="88" t="s">
        <v>513</v>
      </c>
      <c r="C65" s="70" t="s">
        <v>129</v>
      </c>
      <c r="D65" s="89">
        <v>1</v>
      </c>
      <c r="E65" s="90"/>
      <c r="F65" s="90"/>
      <c r="G65" s="60"/>
      <c r="H65" s="60"/>
      <c r="I65" s="60"/>
      <c r="J65" s="60">
        <f t="shared" si="0"/>
        <v>0</v>
      </c>
      <c r="K65" s="61">
        <f t="shared" si="5"/>
        <v>0</v>
      </c>
      <c r="L65" s="60">
        <f t="shared" si="1"/>
        <v>0</v>
      </c>
      <c r="M65" s="60">
        <f t="shared" si="2"/>
        <v>0</v>
      </c>
      <c r="N65" s="60">
        <f t="shared" si="3"/>
        <v>0</v>
      </c>
      <c r="O65" s="60">
        <f t="shared" si="4"/>
        <v>0</v>
      </c>
    </row>
    <row r="66" spans="1:23" s="108" customFormat="1" ht="15" x14ac:dyDescent="0.25">
      <c r="A66" s="103"/>
      <c r="B66" s="104" t="s">
        <v>196</v>
      </c>
      <c r="C66" s="105"/>
      <c r="D66" s="106"/>
      <c r="E66" s="105"/>
      <c r="F66" s="105"/>
      <c r="G66" s="105"/>
      <c r="H66" s="105"/>
      <c r="I66" s="105"/>
      <c r="J66" s="105"/>
      <c r="K66" s="105"/>
      <c r="L66" s="105"/>
      <c r="M66" s="105"/>
      <c r="N66" s="105"/>
      <c r="O66" s="105"/>
      <c r="P66" s="107"/>
      <c r="Q66" s="107"/>
      <c r="R66" s="107"/>
      <c r="S66" s="107"/>
      <c r="T66" s="107"/>
      <c r="U66" s="107"/>
      <c r="V66" s="107"/>
      <c r="W66" s="107"/>
    </row>
    <row r="67" spans="1:23" s="7" customFormat="1" ht="30" x14ac:dyDescent="0.25">
      <c r="A67" s="71">
        <v>42</v>
      </c>
      <c r="B67" s="88" t="s">
        <v>197</v>
      </c>
      <c r="C67" s="70" t="s">
        <v>133</v>
      </c>
      <c r="D67" s="89">
        <v>144</v>
      </c>
      <c r="E67" s="87"/>
      <c r="F67" s="60"/>
      <c r="G67" s="60"/>
      <c r="H67" s="60"/>
      <c r="I67" s="60"/>
      <c r="J67" s="60">
        <f t="shared" si="0"/>
        <v>0</v>
      </c>
      <c r="K67" s="61">
        <f t="shared" si="5"/>
        <v>0</v>
      </c>
      <c r="L67" s="60">
        <f t="shared" si="1"/>
        <v>0</v>
      </c>
      <c r="M67" s="60">
        <f t="shared" si="2"/>
        <v>0</v>
      </c>
      <c r="N67" s="60">
        <f t="shared" si="3"/>
        <v>0</v>
      </c>
      <c r="O67" s="60">
        <f t="shared" si="4"/>
        <v>0</v>
      </c>
    </row>
    <row r="68" spans="1:23" s="7" customFormat="1" ht="30" x14ac:dyDescent="0.25">
      <c r="A68" s="70">
        <v>43</v>
      </c>
      <c r="B68" s="88" t="s">
        <v>352</v>
      </c>
      <c r="C68" s="71" t="s">
        <v>133</v>
      </c>
      <c r="D68" s="86">
        <v>70</v>
      </c>
      <c r="E68" s="87"/>
      <c r="F68" s="60"/>
      <c r="G68" s="60"/>
      <c r="H68" s="60"/>
      <c r="I68" s="60"/>
      <c r="J68" s="60">
        <f t="shared" si="0"/>
        <v>0</v>
      </c>
      <c r="K68" s="61">
        <f t="shared" si="5"/>
        <v>0</v>
      </c>
      <c r="L68" s="60">
        <f t="shared" si="1"/>
        <v>0</v>
      </c>
      <c r="M68" s="60">
        <f t="shared" si="2"/>
        <v>0</v>
      </c>
      <c r="N68" s="60">
        <f t="shared" si="3"/>
        <v>0</v>
      </c>
      <c r="O68" s="60">
        <f t="shared" si="4"/>
        <v>0</v>
      </c>
    </row>
    <row r="69" spans="1:23" s="7" customFormat="1" ht="15" x14ac:dyDescent="0.25">
      <c r="A69" s="70">
        <v>44</v>
      </c>
      <c r="B69" s="85" t="s">
        <v>200</v>
      </c>
      <c r="C69" s="71" t="s">
        <v>133</v>
      </c>
      <c r="D69" s="86">
        <v>26</v>
      </c>
      <c r="E69" s="90"/>
      <c r="F69" s="90"/>
      <c r="G69" s="60"/>
      <c r="H69" s="60"/>
      <c r="I69" s="60"/>
      <c r="J69" s="60">
        <f t="shared" si="0"/>
        <v>0</v>
      </c>
      <c r="K69" s="61">
        <f t="shared" si="5"/>
        <v>0</v>
      </c>
      <c r="L69" s="60">
        <f t="shared" si="1"/>
        <v>0</v>
      </c>
      <c r="M69" s="60">
        <f t="shared" si="2"/>
        <v>0</v>
      </c>
      <c r="N69" s="60">
        <f t="shared" si="3"/>
        <v>0</v>
      </c>
      <c r="O69" s="60">
        <f t="shared" si="4"/>
        <v>0</v>
      </c>
    </row>
    <row r="70" spans="1:23" s="7" customFormat="1" ht="30" x14ac:dyDescent="0.25">
      <c r="A70" s="71">
        <v>45</v>
      </c>
      <c r="B70" s="88" t="s">
        <v>331</v>
      </c>
      <c r="C70" s="70" t="s">
        <v>133</v>
      </c>
      <c r="D70" s="89">
        <v>0.8</v>
      </c>
      <c r="E70" s="90"/>
      <c r="F70" s="90"/>
      <c r="G70" s="60"/>
      <c r="H70" s="60"/>
      <c r="I70" s="60"/>
      <c r="J70" s="60">
        <f t="shared" si="0"/>
        <v>0</v>
      </c>
      <c r="K70" s="61">
        <f t="shared" si="5"/>
        <v>0</v>
      </c>
      <c r="L70" s="60">
        <f t="shared" si="1"/>
        <v>0</v>
      </c>
      <c r="M70" s="60">
        <f t="shared" si="2"/>
        <v>0</v>
      </c>
      <c r="N70" s="60">
        <f t="shared" si="3"/>
        <v>0</v>
      </c>
      <c r="O70" s="60">
        <f t="shared" si="4"/>
        <v>0</v>
      </c>
    </row>
    <row r="71" spans="1:23" s="7" customFormat="1" ht="15" x14ac:dyDescent="0.25">
      <c r="A71" s="70">
        <v>46</v>
      </c>
      <c r="B71" s="88" t="s">
        <v>332</v>
      </c>
      <c r="C71" s="70" t="s">
        <v>133</v>
      </c>
      <c r="D71" s="89">
        <v>33</v>
      </c>
      <c r="E71" s="90"/>
      <c r="F71" s="90"/>
      <c r="G71" s="60"/>
      <c r="H71" s="60"/>
      <c r="I71" s="60"/>
      <c r="J71" s="60">
        <f t="shared" si="0"/>
        <v>0</v>
      </c>
      <c r="K71" s="61">
        <f t="shared" si="5"/>
        <v>0</v>
      </c>
      <c r="L71" s="60">
        <f t="shared" si="1"/>
        <v>0</v>
      </c>
      <c r="M71" s="60">
        <f t="shared" si="2"/>
        <v>0</v>
      </c>
      <c r="N71" s="60">
        <f t="shared" si="3"/>
        <v>0</v>
      </c>
      <c r="O71" s="60">
        <f t="shared" si="4"/>
        <v>0</v>
      </c>
    </row>
    <row r="72" spans="1:23" s="7" customFormat="1" ht="30" x14ac:dyDescent="0.25">
      <c r="A72" s="70">
        <v>47</v>
      </c>
      <c r="B72" s="88" t="s">
        <v>333</v>
      </c>
      <c r="C72" s="71" t="s">
        <v>133</v>
      </c>
      <c r="D72" s="89">
        <v>33</v>
      </c>
      <c r="E72" s="90"/>
      <c r="F72" s="90"/>
      <c r="G72" s="60"/>
      <c r="H72" s="60"/>
      <c r="I72" s="60"/>
      <c r="J72" s="60">
        <f t="shared" si="0"/>
        <v>0</v>
      </c>
      <c r="K72" s="61">
        <f t="shared" si="5"/>
        <v>0</v>
      </c>
      <c r="L72" s="60">
        <f t="shared" si="1"/>
        <v>0</v>
      </c>
      <c r="M72" s="60">
        <f t="shared" si="2"/>
        <v>0</v>
      </c>
      <c r="N72" s="60">
        <f t="shared" si="3"/>
        <v>0</v>
      </c>
      <c r="O72" s="60">
        <f t="shared" si="4"/>
        <v>0</v>
      </c>
    </row>
    <row r="73" spans="1:23" s="7" customFormat="1" ht="15" x14ac:dyDescent="0.25">
      <c r="A73" s="71">
        <v>48</v>
      </c>
      <c r="B73" s="88" t="s">
        <v>204</v>
      </c>
      <c r="C73" s="70" t="s">
        <v>133</v>
      </c>
      <c r="D73" s="89">
        <v>33</v>
      </c>
      <c r="E73" s="87"/>
      <c r="F73" s="60"/>
      <c r="G73" s="60"/>
      <c r="H73" s="60"/>
      <c r="I73" s="60"/>
      <c r="J73" s="60">
        <f t="shared" si="0"/>
        <v>0</v>
      </c>
      <c r="K73" s="61">
        <f t="shared" si="5"/>
        <v>0</v>
      </c>
      <c r="L73" s="60">
        <f t="shared" si="1"/>
        <v>0</v>
      </c>
      <c r="M73" s="60">
        <f t="shared" si="2"/>
        <v>0</v>
      </c>
      <c r="N73" s="60">
        <f t="shared" si="3"/>
        <v>0</v>
      </c>
      <c r="O73" s="60">
        <f t="shared" si="4"/>
        <v>0</v>
      </c>
    </row>
    <row r="74" spans="1:23" s="7" customFormat="1" ht="15" x14ac:dyDescent="0.25">
      <c r="A74" s="70">
        <v>49</v>
      </c>
      <c r="B74" s="88" t="s">
        <v>334</v>
      </c>
      <c r="C74" s="71" t="s">
        <v>133</v>
      </c>
      <c r="D74" s="86">
        <v>94</v>
      </c>
      <c r="E74" s="87"/>
      <c r="F74" s="60"/>
      <c r="G74" s="60"/>
      <c r="H74" s="60"/>
      <c r="I74" s="60"/>
      <c r="J74" s="60">
        <f t="shared" si="0"/>
        <v>0</v>
      </c>
      <c r="K74" s="61">
        <f t="shared" si="5"/>
        <v>0</v>
      </c>
      <c r="L74" s="60">
        <f t="shared" si="1"/>
        <v>0</v>
      </c>
      <c r="M74" s="60">
        <f t="shared" si="2"/>
        <v>0</v>
      </c>
      <c r="N74" s="60">
        <f t="shared" si="3"/>
        <v>0</v>
      </c>
      <c r="O74" s="60">
        <f t="shared" si="4"/>
        <v>0</v>
      </c>
    </row>
    <row r="75" spans="1:23" s="7" customFormat="1" ht="30" x14ac:dyDescent="0.25">
      <c r="A75" s="70">
        <v>50</v>
      </c>
      <c r="B75" s="85" t="s">
        <v>335</v>
      </c>
      <c r="C75" s="71" t="s">
        <v>133</v>
      </c>
      <c r="D75" s="86">
        <v>94</v>
      </c>
      <c r="E75" s="90"/>
      <c r="F75" s="90"/>
      <c r="G75" s="60"/>
      <c r="H75" s="60"/>
      <c r="I75" s="60"/>
      <c r="J75" s="60">
        <f t="shared" si="0"/>
        <v>0</v>
      </c>
      <c r="K75" s="61">
        <f t="shared" si="5"/>
        <v>0</v>
      </c>
      <c r="L75" s="60">
        <f t="shared" si="1"/>
        <v>0</v>
      </c>
      <c r="M75" s="60">
        <f t="shared" si="2"/>
        <v>0</v>
      </c>
      <c r="N75" s="60">
        <f t="shared" si="3"/>
        <v>0</v>
      </c>
      <c r="O75" s="60">
        <f t="shared" si="4"/>
        <v>0</v>
      </c>
    </row>
    <row r="76" spans="1:23" s="7" customFormat="1" ht="30" x14ac:dyDescent="0.25">
      <c r="A76" s="71">
        <v>51</v>
      </c>
      <c r="B76" s="88" t="s">
        <v>207</v>
      </c>
      <c r="C76" s="70" t="s">
        <v>133</v>
      </c>
      <c r="D76" s="89">
        <v>94</v>
      </c>
      <c r="E76" s="90"/>
      <c r="F76" s="90"/>
      <c r="G76" s="60"/>
      <c r="H76" s="60"/>
      <c r="I76" s="60"/>
      <c r="J76" s="60">
        <f t="shared" si="0"/>
        <v>0</v>
      </c>
      <c r="K76" s="61">
        <f t="shared" si="5"/>
        <v>0</v>
      </c>
      <c r="L76" s="60">
        <f t="shared" si="1"/>
        <v>0</v>
      </c>
      <c r="M76" s="60">
        <f t="shared" si="2"/>
        <v>0</v>
      </c>
      <c r="N76" s="60">
        <f t="shared" si="3"/>
        <v>0</v>
      </c>
      <c r="O76" s="60">
        <f t="shared" si="4"/>
        <v>0</v>
      </c>
    </row>
    <row r="77" spans="1:23" s="7" customFormat="1" ht="15" x14ac:dyDescent="0.25">
      <c r="A77" s="70">
        <v>52</v>
      </c>
      <c r="B77" s="88" t="s">
        <v>514</v>
      </c>
      <c r="C77" s="70" t="s">
        <v>133</v>
      </c>
      <c r="D77" s="89">
        <v>7.5</v>
      </c>
      <c r="E77" s="90"/>
      <c r="F77" s="90"/>
      <c r="G77" s="60"/>
      <c r="H77" s="60"/>
      <c r="I77" s="60"/>
      <c r="J77" s="60">
        <f t="shared" si="0"/>
        <v>0</v>
      </c>
      <c r="K77" s="61">
        <f t="shared" si="5"/>
        <v>0</v>
      </c>
      <c r="L77" s="60">
        <f t="shared" si="1"/>
        <v>0</v>
      </c>
      <c r="M77" s="60">
        <f t="shared" si="2"/>
        <v>0</v>
      </c>
      <c r="N77" s="60">
        <f t="shared" si="3"/>
        <v>0</v>
      </c>
      <c r="O77" s="60">
        <f t="shared" si="4"/>
        <v>0</v>
      </c>
    </row>
    <row r="78" spans="1:23" s="7" customFormat="1" ht="30" x14ac:dyDescent="0.25">
      <c r="A78" s="70">
        <v>53</v>
      </c>
      <c r="B78" s="88" t="s">
        <v>210</v>
      </c>
      <c r="C78" s="71" t="s">
        <v>133</v>
      </c>
      <c r="D78" s="89">
        <v>1.5</v>
      </c>
      <c r="E78" s="90"/>
      <c r="F78" s="90"/>
      <c r="G78" s="60"/>
      <c r="H78" s="60"/>
      <c r="I78" s="60"/>
      <c r="J78" s="60">
        <f t="shared" si="0"/>
        <v>0</v>
      </c>
      <c r="K78" s="61">
        <f t="shared" si="5"/>
        <v>0</v>
      </c>
      <c r="L78" s="60">
        <f t="shared" si="1"/>
        <v>0</v>
      </c>
      <c r="M78" s="60">
        <f t="shared" si="2"/>
        <v>0</v>
      </c>
      <c r="N78" s="60">
        <f t="shared" si="3"/>
        <v>0</v>
      </c>
      <c r="O78" s="60">
        <f t="shared" si="4"/>
        <v>0</v>
      </c>
    </row>
    <row r="79" spans="1:23" s="7" customFormat="1" ht="45" x14ac:dyDescent="0.25">
      <c r="A79" s="71">
        <v>54</v>
      </c>
      <c r="B79" s="88" t="s">
        <v>211</v>
      </c>
      <c r="C79" s="70" t="s">
        <v>133</v>
      </c>
      <c r="D79" s="89">
        <v>4.5</v>
      </c>
      <c r="E79" s="87"/>
      <c r="F79" s="60"/>
      <c r="G79" s="60"/>
      <c r="H79" s="60"/>
      <c r="I79" s="60"/>
      <c r="J79" s="60">
        <f t="shared" si="0"/>
        <v>0</v>
      </c>
      <c r="K79" s="61">
        <f t="shared" si="5"/>
        <v>0</v>
      </c>
      <c r="L79" s="60">
        <f t="shared" si="1"/>
        <v>0</v>
      </c>
      <c r="M79" s="60">
        <f t="shared" si="2"/>
        <v>0</v>
      </c>
      <c r="N79" s="60">
        <f t="shared" si="3"/>
        <v>0</v>
      </c>
      <c r="O79" s="60">
        <f t="shared" si="4"/>
        <v>0</v>
      </c>
    </row>
    <row r="80" spans="1:23" s="7" customFormat="1" ht="45" x14ac:dyDescent="0.25">
      <c r="A80" s="70">
        <v>55</v>
      </c>
      <c r="B80" s="88" t="s">
        <v>212</v>
      </c>
      <c r="C80" s="71" t="s">
        <v>133</v>
      </c>
      <c r="D80" s="86">
        <v>12.3</v>
      </c>
      <c r="E80" s="87"/>
      <c r="F80" s="60"/>
      <c r="G80" s="60"/>
      <c r="H80" s="60"/>
      <c r="I80" s="60"/>
      <c r="J80" s="60">
        <f t="shared" si="0"/>
        <v>0</v>
      </c>
      <c r="K80" s="61">
        <f t="shared" si="5"/>
        <v>0</v>
      </c>
      <c r="L80" s="60">
        <f t="shared" si="1"/>
        <v>0</v>
      </c>
      <c r="M80" s="60">
        <f t="shared" si="2"/>
        <v>0</v>
      </c>
      <c r="N80" s="60">
        <f t="shared" si="3"/>
        <v>0</v>
      </c>
      <c r="O80" s="60">
        <f t="shared" si="4"/>
        <v>0</v>
      </c>
    </row>
    <row r="81" spans="1:23" s="108" customFormat="1" ht="15" x14ac:dyDescent="0.25">
      <c r="A81" s="103"/>
      <c r="B81" s="104" t="s">
        <v>353</v>
      </c>
      <c r="C81" s="105"/>
      <c r="D81" s="106"/>
      <c r="E81" s="105"/>
      <c r="F81" s="105"/>
      <c r="G81" s="105"/>
      <c r="H81" s="105"/>
      <c r="I81" s="105"/>
      <c r="J81" s="105"/>
      <c r="K81" s="105"/>
      <c r="L81" s="105"/>
      <c r="M81" s="105"/>
      <c r="N81" s="105"/>
      <c r="O81" s="105"/>
      <c r="P81" s="107"/>
      <c r="Q81" s="107"/>
      <c r="R81" s="107"/>
      <c r="S81" s="107"/>
      <c r="T81" s="107"/>
      <c r="U81" s="107"/>
      <c r="V81" s="107"/>
      <c r="W81" s="107"/>
    </row>
    <row r="82" spans="1:23" s="7" customFormat="1" ht="15" x14ac:dyDescent="0.25">
      <c r="A82" s="71">
        <v>56</v>
      </c>
      <c r="B82" s="88" t="s">
        <v>354</v>
      </c>
      <c r="C82" s="70" t="s">
        <v>151</v>
      </c>
      <c r="D82" s="89">
        <v>1</v>
      </c>
      <c r="E82" s="90"/>
      <c r="F82" s="90"/>
      <c r="G82" s="60"/>
      <c r="H82" s="60"/>
      <c r="I82" s="60"/>
      <c r="J82" s="60">
        <f t="shared" si="0"/>
        <v>0</v>
      </c>
      <c r="K82" s="61">
        <f t="shared" si="5"/>
        <v>0</v>
      </c>
      <c r="L82" s="60">
        <f t="shared" si="1"/>
        <v>0</v>
      </c>
      <c r="M82" s="60">
        <f t="shared" si="2"/>
        <v>0</v>
      </c>
      <c r="N82" s="60">
        <f t="shared" si="3"/>
        <v>0</v>
      </c>
      <c r="O82" s="60">
        <f t="shared" si="4"/>
        <v>0</v>
      </c>
    </row>
    <row r="83" spans="1:23" s="7" customFormat="1" ht="30" x14ac:dyDescent="0.25">
      <c r="A83" s="70">
        <v>57</v>
      </c>
      <c r="B83" s="88" t="s">
        <v>367</v>
      </c>
      <c r="C83" s="70" t="s">
        <v>226</v>
      </c>
      <c r="D83" s="89">
        <v>2</v>
      </c>
      <c r="E83" s="90"/>
      <c r="F83" s="90"/>
      <c r="G83" s="60"/>
      <c r="H83" s="60"/>
      <c r="I83" s="60"/>
      <c r="J83" s="60">
        <f t="shared" si="0"/>
        <v>0</v>
      </c>
      <c r="K83" s="61">
        <f t="shared" si="5"/>
        <v>0</v>
      </c>
      <c r="L83" s="60">
        <f t="shared" si="1"/>
        <v>0</v>
      </c>
      <c r="M83" s="60">
        <f t="shared" si="2"/>
        <v>0</v>
      </c>
      <c r="N83" s="60">
        <f t="shared" si="3"/>
        <v>0</v>
      </c>
      <c r="O83" s="60">
        <f t="shared" si="4"/>
        <v>0</v>
      </c>
    </row>
    <row r="84" spans="1:23" s="7" customFormat="1" ht="45" x14ac:dyDescent="0.25">
      <c r="A84" s="70">
        <v>58</v>
      </c>
      <c r="B84" s="88" t="s">
        <v>356</v>
      </c>
      <c r="C84" s="71" t="s">
        <v>226</v>
      </c>
      <c r="D84" s="89">
        <v>2</v>
      </c>
      <c r="E84" s="90"/>
      <c r="F84" s="90"/>
      <c r="G84" s="60"/>
      <c r="H84" s="60"/>
      <c r="I84" s="60"/>
      <c r="J84" s="60">
        <f t="shared" si="0"/>
        <v>0</v>
      </c>
      <c r="K84" s="61">
        <f t="shared" si="5"/>
        <v>0</v>
      </c>
      <c r="L84" s="60">
        <f t="shared" si="1"/>
        <v>0</v>
      </c>
      <c r="M84" s="60">
        <f t="shared" si="2"/>
        <v>0</v>
      </c>
      <c r="N84" s="60">
        <f t="shared" si="3"/>
        <v>0</v>
      </c>
      <c r="O84" s="60">
        <f t="shared" si="4"/>
        <v>0</v>
      </c>
    </row>
    <row r="85" spans="1:23" s="7" customFormat="1" ht="15" x14ac:dyDescent="0.25">
      <c r="A85" s="71">
        <v>59</v>
      </c>
      <c r="B85" s="88" t="s">
        <v>358</v>
      </c>
      <c r="C85" s="70" t="s">
        <v>151</v>
      </c>
      <c r="D85" s="89">
        <v>2</v>
      </c>
      <c r="E85" s="87"/>
      <c r="F85" s="60"/>
      <c r="G85" s="60"/>
      <c r="H85" s="60"/>
      <c r="I85" s="60"/>
      <c r="J85" s="60">
        <f t="shared" si="0"/>
        <v>0</v>
      </c>
      <c r="K85" s="61">
        <f t="shared" si="5"/>
        <v>0</v>
      </c>
      <c r="L85" s="60">
        <f t="shared" si="1"/>
        <v>0</v>
      </c>
      <c r="M85" s="60">
        <f t="shared" si="2"/>
        <v>0</v>
      </c>
      <c r="N85" s="60">
        <f t="shared" si="3"/>
        <v>0</v>
      </c>
      <c r="O85" s="60">
        <f t="shared" si="4"/>
        <v>0</v>
      </c>
    </row>
    <row r="86" spans="1:23" s="7" customFormat="1" ht="45" x14ac:dyDescent="0.25">
      <c r="A86" s="71">
        <v>60</v>
      </c>
      <c r="B86" s="88" t="s">
        <v>359</v>
      </c>
      <c r="C86" s="70" t="s">
        <v>141</v>
      </c>
      <c r="D86" s="89">
        <v>3</v>
      </c>
      <c r="E86" s="87"/>
      <c r="F86" s="60"/>
      <c r="G86" s="60"/>
      <c r="H86" s="60"/>
      <c r="I86" s="60"/>
      <c r="J86" s="60">
        <f t="shared" ref="J86:J120" si="6">I86+H86+G86</f>
        <v>0</v>
      </c>
      <c r="K86" s="61">
        <f t="shared" si="5"/>
        <v>0</v>
      </c>
      <c r="L86" s="60">
        <f t="shared" ref="L86:L120" si="7">ROUND(D86*G86,2)</f>
        <v>0</v>
      </c>
      <c r="M86" s="60">
        <f t="shared" ref="M86:M120" si="8">ROUND(D86*H86,2)</f>
        <v>0</v>
      </c>
      <c r="N86" s="60">
        <f t="shared" ref="N86:N120" si="9">ROUND(D86*I86,2)</f>
        <v>0</v>
      </c>
      <c r="O86" s="60">
        <f t="shared" ref="O86:O120" si="10">N86+M86+L86</f>
        <v>0</v>
      </c>
    </row>
    <row r="87" spans="1:23" s="108" customFormat="1" ht="15" x14ac:dyDescent="0.25">
      <c r="A87" s="103"/>
      <c r="B87" s="104" t="s">
        <v>213</v>
      </c>
      <c r="C87" s="105"/>
      <c r="D87" s="106"/>
      <c r="E87" s="105"/>
      <c r="F87" s="105"/>
      <c r="G87" s="105"/>
      <c r="H87" s="105"/>
      <c r="I87" s="105"/>
      <c r="J87" s="105"/>
      <c r="K87" s="105"/>
      <c r="L87" s="105"/>
      <c r="M87" s="105"/>
      <c r="N87" s="105"/>
      <c r="O87" s="105"/>
      <c r="P87" s="107"/>
      <c r="Q87" s="107"/>
      <c r="R87" s="107"/>
      <c r="S87" s="107"/>
      <c r="T87" s="107"/>
      <c r="U87" s="107"/>
      <c r="V87" s="107"/>
      <c r="W87" s="107"/>
    </row>
    <row r="88" spans="1:23" s="7" customFormat="1" ht="30" x14ac:dyDescent="0.25">
      <c r="A88" s="70">
        <v>61</v>
      </c>
      <c r="B88" s="85" t="s">
        <v>303</v>
      </c>
      <c r="C88" s="71" t="s">
        <v>226</v>
      </c>
      <c r="D88" s="86">
        <v>1</v>
      </c>
      <c r="E88" s="90"/>
      <c r="F88" s="90"/>
      <c r="G88" s="60"/>
      <c r="H88" s="60"/>
      <c r="I88" s="60"/>
      <c r="J88" s="60">
        <f t="shared" si="6"/>
        <v>0</v>
      </c>
      <c r="K88" s="61">
        <f t="shared" ref="K88:K120" si="11">ROUND(D88*E88,1)</f>
        <v>0</v>
      </c>
      <c r="L88" s="60">
        <f t="shared" si="7"/>
        <v>0</v>
      </c>
      <c r="M88" s="60">
        <f t="shared" si="8"/>
        <v>0</v>
      </c>
      <c r="N88" s="60">
        <f t="shared" si="9"/>
        <v>0</v>
      </c>
      <c r="O88" s="60">
        <f t="shared" si="10"/>
        <v>0</v>
      </c>
    </row>
    <row r="89" spans="1:23" s="108" customFormat="1" ht="15" x14ac:dyDescent="0.25">
      <c r="A89" s="103"/>
      <c r="B89" s="104" t="s">
        <v>214</v>
      </c>
      <c r="C89" s="105"/>
      <c r="D89" s="106"/>
      <c r="E89" s="105"/>
      <c r="F89" s="105"/>
      <c r="G89" s="105"/>
      <c r="H89" s="105"/>
      <c r="I89" s="105"/>
      <c r="J89" s="105"/>
      <c r="K89" s="105"/>
      <c r="L89" s="105"/>
      <c r="M89" s="105"/>
      <c r="N89" s="105"/>
      <c r="O89" s="105"/>
      <c r="P89" s="107"/>
      <c r="Q89" s="107"/>
      <c r="R89" s="107"/>
      <c r="S89" s="107"/>
      <c r="T89" s="107"/>
      <c r="U89" s="107"/>
      <c r="V89" s="107"/>
      <c r="W89" s="107"/>
    </row>
    <row r="90" spans="1:23" s="7" customFormat="1" ht="45" x14ac:dyDescent="0.25">
      <c r="A90" s="70">
        <v>62</v>
      </c>
      <c r="B90" s="88" t="s">
        <v>215</v>
      </c>
      <c r="C90" s="70" t="s">
        <v>216</v>
      </c>
      <c r="D90" s="89">
        <v>3</v>
      </c>
      <c r="E90" s="90"/>
      <c r="F90" s="90"/>
      <c r="G90" s="60"/>
      <c r="H90" s="60"/>
      <c r="I90" s="60"/>
      <c r="J90" s="60">
        <f t="shared" si="6"/>
        <v>0</v>
      </c>
      <c r="K90" s="61">
        <f t="shared" si="11"/>
        <v>0</v>
      </c>
      <c r="L90" s="60">
        <f t="shared" si="7"/>
        <v>0</v>
      </c>
      <c r="M90" s="60">
        <f t="shared" si="8"/>
        <v>0</v>
      </c>
      <c r="N90" s="60">
        <f t="shared" si="9"/>
        <v>0</v>
      </c>
      <c r="O90" s="60">
        <f t="shared" si="10"/>
        <v>0</v>
      </c>
    </row>
    <row r="91" spans="1:23" s="7" customFormat="1" ht="45" x14ac:dyDescent="0.25">
      <c r="A91" s="70">
        <v>63</v>
      </c>
      <c r="B91" s="88" t="s">
        <v>217</v>
      </c>
      <c r="C91" s="71" t="s">
        <v>216</v>
      </c>
      <c r="D91" s="89">
        <v>3</v>
      </c>
      <c r="E91" s="90"/>
      <c r="F91" s="90"/>
      <c r="G91" s="60"/>
      <c r="H91" s="60"/>
      <c r="I91" s="60"/>
      <c r="J91" s="60">
        <f t="shared" si="6"/>
        <v>0</v>
      </c>
      <c r="K91" s="61">
        <f t="shared" si="11"/>
        <v>0</v>
      </c>
      <c r="L91" s="60">
        <f t="shared" si="7"/>
        <v>0</v>
      </c>
      <c r="M91" s="60">
        <f t="shared" si="8"/>
        <v>0</v>
      </c>
      <c r="N91" s="60">
        <f t="shared" si="9"/>
        <v>0</v>
      </c>
      <c r="O91" s="60">
        <f t="shared" si="10"/>
        <v>0</v>
      </c>
    </row>
    <row r="92" spans="1:23" s="7" customFormat="1" ht="15" x14ac:dyDescent="0.25">
      <c r="A92" s="71">
        <v>64</v>
      </c>
      <c r="B92" s="88" t="s">
        <v>339</v>
      </c>
      <c r="C92" s="70" t="s">
        <v>216</v>
      </c>
      <c r="D92" s="89">
        <v>33</v>
      </c>
      <c r="E92" s="87"/>
      <c r="F92" s="60"/>
      <c r="G92" s="60"/>
      <c r="H92" s="60"/>
      <c r="I92" s="60"/>
      <c r="J92" s="60">
        <f t="shared" si="6"/>
        <v>0</v>
      </c>
      <c r="K92" s="61">
        <f t="shared" si="11"/>
        <v>0</v>
      </c>
      <c r="L92" s="60">
        <f t="shared" si="7"/>
        <v>0</v>
      </c>
      <c r="M92" s="60">
        <f t="shared" si="8"/>
        <v>0</v>
      </c>
      <c r="N92" s="60">
        <f t="shared" si="9"/>
        <v>0</v>
      </c>
      <c r="O92" s="60">
        <f t="shared" si="10"/>
        <v>0</v>
      </c>
    </row>
    <row r="93" spans="1:23" s="7" customFormat="1" ht="30" x14ac:dyDescent="0.25">
      <c r="A93" s="70">
        <v>65</v>
      </c>
      <c r="B93" s="88" t="s">
        <v>128</v>
      </c>
      <c r="C93" s="71" t="s">
        <v>308</v>
      </c>
      <c r="D93" s="86">
        <v>1</v>
      </c>
      <c r="E93" s="87"/>
      <c r="F93" s="60"/>
      <c r="G93" s="60"/>
      <c r="H93" s="60"/>
      <c r="I93" s="60"/>
      <c r="J93" s="60">
        <f t="shared" si="6"/>
        <v>0</v>
      </c>
      <c r="K93" s="61">
        <f t="shared" si="11"/>
        <v>0</v>
      </c>
      <c r="L93" s="60">
        <f t="shared" si="7"/>
        <v>0</v>
      </c>
      <c r="M93" s="60">
        <f t="shared" si="8"/>
        <v>0</v>
      </c>
      <c r="N93" s="60">
        <f t="shared" si="9"/>
        <v>0</v>
      </c>
      <c r="O93" s="60">
        <f t="shared" si="10"/>
        <v>0</v>
      </c>
    </row>
    <row r="94" spans="1:23" s="7" customFormat="1" ht="60" x14ac:dyDescent="0.25">
      <c r="A94" s="70">
        <v>66</v>
      </c>
      <c r="B94" s="88" t="s">
        <v>362</v>
      </c>
      <c r="C94" s="71" t="s">
        <v>308</v>
      </c>
      <c r="D94" s="86">
        <v>1</v>
      </c>
      <c r="E94" s="90"/>
      <c r="F94" s="90"/>
      <c r="G94" s="60"/>
      <c r="H94" s="60"/>
      <c r="I94" s="60"/>
      <c r="J94" s="60">
        <f t="shared" si="6"/>
        <v>0</v>
      </c>
      <c r="K94" s="61">
        <f t="shared" si="11"/>
        <v>0</v>
      </c>
      <c r="L94" s="60">
        <f t="shared" si="7"/>
        <v>0</v>
      </c>
      <c r="M94" s="60">
        <f t="shared" si="8"/>
        <v>0</v>
      </c>
      <c r="N94" s="60">
        <f t="shared" si="9"/>
        <v>0</v>
      </c>
      <c r="O94" s="60">
        <f t="shared" si="10"/>
        <v>0</v>
      </c>
    </row>
    <row r="95" spans="1:23" s="7" customFormat="1" ht="90" x14ac:dyDescent="0.25">
      <c r="A95" s="71">
        <v>67</v>
      </c>
      <c r="B95" s="88" t="s">
        <v>515</v>
      </c>
      <c r="C95" s="70" t="s">
        <v>308</v>
      </c>
      <c r="D95" s="89">
        <v>1</v>
      </c>
      <c r="E95" s="90"/>
      <c r="F95" s="90"/>
      <c r="G95" s="60"/>
      <c r="H95" s="60"/>
      <c r="I95" s="60"/>
      <c r="J95" s="60">
        <f t="shared" si="6"/>
        <v>0</v>
      </c>
      <c r="K95" s="61">
        <f t="shared" si="11"/>
        <v>0</v>
      </c>
      <c r="L95" s="60">
        <f t="shared" si="7"/>
        <v>0</v>
      </c>
      <c r="M95" s="60">
        <f t="shared" si="8"/>
        <v>0</v>
      </c>
      <c r="N95" s="60">
        <f t="shared" si="9"/>
        <v>0</v>
      </c>
      <c r="O95" s="60">
        <f t="shared" si="10"/>
        <v>0</v>
      </c>
    </row>
    <row r="96" spans="1:23" s="7" customFormat="1" ht="15" hidden="1" x14ac:dyDescent="0.25">
      <c r="A96" s="70">
        <v>76</v>
      </c>
      <c r="B96" s="88"/>
      <c r="C96" s="70"/>
      <c r="D96" s="89"/>
      <c r="E96" s="90"/>
      <c r="F96" s="90"/>
      <c r="G96" s="60"/>
      <c r="H96" s="60"/>
      <c r="I96" s="60"/>
      <c r="J96" s="60">
        <f t="shared" si="6"/>
        <v>0</v>
      </c>
      <c r="K96" s="61">
        <f t="shared" si="11"/>
        <v>0</v>
      </c>
      <c r="L96" s="60">
        <f t="shared" si="7"/>
        <v>0</v>
      </c>
      <c r="M96" s="60">
        <f t="shared" si="8"/>
        <v>0</v>
      </c>
      <c r="N96" s="60">
        <f t="shared" si="9"/>
        <v>0</v>
      </c>
      <c r="O96" s="60">
        <f t="shared" si="10"/>
        <v>0</v>
      </c>
    </row>
    <row r="97" spans="1:15" s="7" customFormat="1" ht="15" hidden="1" x14ac:dyDescent="0.25">
      <c r="A97" s="70">
        <v>77</v>
      </c>
      <c r="B97" s="88"/>
      <c r="C97" s="71"/>
      <c r="D97" s="89"/>
      <c r="E97" s="90"/>
      <c r="F97" s="90"/>
      <c r="G97" s="60"/>
      <c r="H97" s="60"/>
      <c r="I97" s="60"/>
      <c r="J97" s="60">
        <f t="shared" si="6"/>
        <v>0</v>
      </c>
      <c r="K97" s="61">
        <f t="shared" si="11"/>
        <v>0</v>
      </c>
      <c r="L97" s="60">
        <f t="shared" si="7"/>
        <v>0</v>
      </c>
      <c r="M97" s="60">
        <f t="shared" si="8"/>
        <v>0</v>
      </c>
      <c r="N97" s="60">
        <f t="shared" si="9"/>
        <v>0</v>
      </c>
      <c r="O97" s="60">
        <f t="shared" si="10"/>
        <v>0</v>
      </c>
    </row>
    <row r="98" spans="1:15" s="7" customFormat="1" ht="15" hidden="1" x14ac:dyDescent="0.25">
      <c r="A98" s="71">
        <v>78</v>
      </c>
      <c r="B98" s="88"/>
      <c r="C98" s="70"/>
      <c r="D98" s="89"/>
      <c r="E98" s="87"/>
      <c r="F98" s="60"/>
      <c r="G98" s="60"/>
      <c r="H98" s="60"/>
      <c r="I98" s="60"/>
      <c r="J98" s="60">
        <f t="shared" si="6"/>
        <v>0</v>
      </c>
      <c r="K98" s="61">
        <f t="shared" si="11"/>
        <v>0</v>
      </c>
      <c r="L98" s="60">
        <f t="shared" si="7"/>
        <v>0</v>
      </c>
      <c r="M98" s="60">
        <f t="shared" si="8"/>
        <v>0</v>
      </c>
      <c r="N98" s="60">
        <f t="shared" si="9"/>
        <v>0</v>
      </c>
      <c r="O98" s="60">
        <f t="shared" si="10"/>
        <v>0</v>
      </c>
    </row>
    <row r="99" spans="1:15" s="7" customFormat="1" ht="15" hidden="1" x14ac:dyDescent="0.25">
      <c r="A99" s="70">
        <v>79</v>
      </c>
      <c r="B99" s="88"/>
      <c r="C99" s="71"/>
      <c r="D99" s="86"/>
      <c r="E99" s="87"/>
      <c r="F99" s="60"/>
      <c r="G99" s="60"/>
      <c r="H99" s="60"/>
      <c r="I99" s="60"/>
      <c r="J99" s="60">
        <f t="shared" si="6"/>
        <v>0</v>
      </c>
      <c r="K99" s="61">
        <f t="shared" si="11"/>
        <v>0</v>
      </c>
      <c r="L99" s="60">
        <f t="shared" si="7"/>
        <v>0</v>
      </c>
      <c r="M99" s="60">
        <f t="shared" si="8"/>
        <v>0</v>
      </c>
      <c r="N99" s="60">
        <f t="shared" si="9"/>
        <v>0</v>
      </c>
      <c r="O99" s="60">
        <f t="shared" si="10"/>
        <v>0</v>
      </c>
    </row>
    <row r="100" spans="1:15" s="7" customFormat="1" ht="15" hidden="1" x14ac:dyDescent="0.25">
      <c r="A100" s="70">
        <v>80</v>
      </c>
      <c r="B100" s="85"/>
      <c r="C100" s="71"/>
      <c r="D100" s="86"/>
      <c r="E100" s="90"/>
      <c r="F100" s="90"/>
      <c r="G100" s="60"/>
      <c r="H100" s="60"/>
      <c r="I100" s="60"/>
      <c r="J100" s="60">
        <f t="shared" si="6"/>
        <v>0</v>
      </c>
      <c r="K100" s="61">
        <f t="shared" si="11"/>
        <v>0</v>
      </c>
      <c r="L100" s="60">
        <f t="shared" si="7"/>
        <v>0</v>
      </c>
      <c r="M100" s="60">
        <f t="shared" si="8"/>
        <v>0</v>
      </c>
      <c r="N100" s="60">
        <f t="shared" si="9"/>
        <v>0</v>
      </c>
      <c r="O100" s="60">
        <f t="shared" si="10"/>
        <v>0</v>
      </c>
    </row>
    <row r="101" spans="1:15" s="7" customFormat="1" ht="15" hidden="1" x14ac:dyDescent="0.25">
      <c r="A101" s="70">
        <v>81</v>
      </c>
      <c r="B101" s="85"/>
      <c r="C101" s="71"/>
      <c r="D101" s="86"/>
      <c r="E101" s="90"/>
      <c r="F101" s="90"/>
      <c r="G101" s="60"/>
      <c r="H101" s="60"/>
      <c r="I101" s="60"/>
      <c r="J101" s="60">
        <f t="shared" si="6"/>
        <v>0</v>
      </c>
      <c r="K101" s="61">
        <f t="shared" si="11"/>
        <v>0</v>
      </c>
      <c r="L101" s="60">
        <f t="shared" si="7"/>
        <v>0</v>
      </c>
      <c r="M101" s="60">
        <f t="shared" si="8"/>
        <v>0</v>
      </c>
      <c r="N101" s="60">
        <f t="shared" si="9"/>
        <v>0</v>
      </c>
      <c r="O101" s="60">
        <f t="shared" si="10"/>
        <v>0</v>
      </c>
    </row>
    <row r="102" spans="1:15" s="7" customFormat="1" ht="15" hidden="1" x14ac:dyDescent="0.25">
      <c r="A102" s="71">
        <v>82</v>
      </c>
      <c r="B102" s="88"/>
      <c r="C102" s="70"/>
      <c r="D102" s="89"/>
      <c r="E102" s="90"/>
      <c r="F102" s="90"/>
      <c r="G102" s="60"/>
      <c r="H102" s="60"/>
      <c r="I102" s="60"/>
      <c r="J102" s="60">
        <f t="shared" si="6"/>
        <v>0</v>
      </c>
      <c r="K102" s="61">
        <f t="shared" si="11"/>
        <v>0</v>
      </c>
      <c r="L102" s="60">
        <f t="shared" si="7"/>
        <v>0</v>
      </c>
      <c r="M102" s="60">
        <f t="shared" si="8"/>
        <v>0</v>
      </c>
      <c r="N102" s="60">
        <f t="shared" si="9"/>
        <v>0</v>
      </c>
      <c r="O102" s="60">
        <f t="shared" si="10"/>
        <v>0</v>
      </c>
    </row>
    <row r="103" spans="1:15" s="7" customFormat="1" ht="15" hidden="1" x14ac:dyDescent="0.25">
      <c r="A103" s="70">
        <v>83</v>
      </c>
      <c r="B103" s="88"/>
      <c r="C103" s="70"/>
      <c r="D103" s="89"/>
      <c r="E103" s="90"/>
      <c r="F103" s="90"/>
      <c r="G103" s="60"/>
      <c r="H103" s="60"/>
      <c r="I103" s="60"/>
      <c r="J103" s="60">
        <f t="shared" si="6"/>
        <v>0</v>
      </c>
      <c r="K103" s="61">
        <f t="shared" si="11"/>
        <v>0</v>
      </c>
      <c r="L103" s="60">
        <f t="shared" si="7"/>
        <v>0</v>
      </c>
      <c r="M103" s="60">
        <f t="shared" si="8"/>
        <v>0</v>
      </c>
      <c r="N103" s="60">
        <f t="shared" si="9"/>
        <v>0</v>
      </c>
      <c r="O103" s="60">
        <f t="shared" si="10"/>
        <v>0</v>
      </c>
    </row>
    <row r="104" spans="1:15" s="7" customFormat="1" ht="15" hidden="1" x14ac:dyDescent="0.25">
      <c r="A104" s="70">
        <v>84</v>
      </c>
      <c r="B104" s="88"/>
      <c r="C104" s="71"/>
      <c r="D104" s="89"/>
      <c r="E104" s="90"/>
      <c r="F104" s="90"/>
      <c r="G104" s="60"/>
      <c r="H104" s="60"/>
      <c r="I104" s="60"/>
      <c r="J104" s="60">
        <f t="shared" si="6"/>
        <v>0</v>
      </c>
      <c r="K104" s="61">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c r="H105" s="60"/>
      <c r="I105" s="60"/>
      <c r="J105" s="60">
        <f t="shared" si="6"/>
        <v>0</v>
      </c>
      <c r="K105" s="61">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c r="H106" s="60"/>
      <c r="I106" s="60"/>
      <c r="J106" s="60">
        <f t="shared" si="6"/>
        <v>0</v>
      </c>
      <c r="K106" s="61">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ref="G119:G120" si="12">ROUND(E119*F119,2)</f>
        <v>0</v>
      </c>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130"/>
  <sheetViews>
    <sheetView topLeftCell="A10" zoomScale="90" zoomScaleNormal="90"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103</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487</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30" x14ac:dyDescent="0.25">
      <c r="A22" s="71">
        <v>1</v>
      </c>
      <c r="B22" s="88" t="s">
        <v>128</v>
      </c>
      <c r="C22" s="71" t="s">
        <v>129</v>
      </c>
      <c r="D22" s="89">
        <v>1</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60" x14ac:dyDescent="0.25">
      <c r="A23" s="70">
        <v>2</v>
      </c>
      <c r="B23" s="88" t="s">
        <v>130</v>
      </c>
      <c r="C23" s="70" t="s">
        <v>129</v>
      </c>
      <c r="D23" s="89">
        <v>1</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16" s="7" customFormat="1" ht="15" x14ac:dyDescent="0.25">
      <c r="A24" s="96"/>
      <c r="B24" s="97" t="s">
        <v>131</v>
      </c>
      <c r="C24" s="91"/>
      <c r="D24" s="92"/>
      <c r="E24" s="93"/>
      <c r="F24" s="94"/>
      <c r="G24" s="94"/>
      <c r="H24" s="94"/>
      <c r="I24" s="94"/>
      <c r="J24" s="94"/>
      <c r="K24" s="95"/>
      <c r="L24" s="94"/>
      <c r="M24" s="94"/>
      <c r="N24" s="94"/>
      <c r="O24" s="94"/>
    </row>
    <row r="25" spans="1:16" s="7" customFormat="1" ht="15" x14ac:dyDescent="0.25">
      <c r="A25" s="71">
        <v>3</v>
      </c>
      <c r="B25" s="88" t="s">
        <v>134</v>
      </c>
      <c r="C25" s="70" t="s">
        <v>133</v>
      </c>
      <c r="D25" s="86">
        <v>44.3</v>
      </c>
      <c r="E25" s="87"/>
      <c r="F25" s="60"/>
      <c r="G25" s="60"/>
      <c r="H25" s="60"/>
      <c r="I25" s="60"/>
      <c r="J25" s="60">
        <f t="shared" si="0"/>
        <v>0</v>
      </c>
      <c r="K25" s="61">
        <f t="shared" si="5"/>
        <v>0</v>
      </c>
      <c r="L25" s="60">
        <f t="shared" si="1"/>
        <v>0</v>
      </c>
      <c r="M25" s="60">
        <f t="shared" si="2"/>
        <v>0</v>
      </c>
      <c r="N25" s="60">
        <f t="shared" si="3"/>
        <v>0</v>
      </c>
      <c r="O25" s="60">
        <f t="shared" si="4"/>
        <v>0</v>
      </c>
    </row>
    <row r="26" spans="1:16" s="7" customFormat="1" ht="30" x14ac:dyDescent="0.25">
      <c r="A26" s="70">
        <v>4</v>
      </c>
      <c r="B26" s="85" t="s">
        <v>137</v>
      </c>
      <c r="C26" s="71" t="s">
        <v>133</v>
      </c>
      <c r="D26" s="86">
        <v>8.1999999999999993</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15" x14ac:dyDescent="0.25">
      <c r="A27" s="70">
        <v>5</v>
      </c>
      <c r="B27" s="88" t="s">
        <v>138</v>
      </c>
      <c r="C27" s="71" t="s">
        <v>133</v>
      </c>
      <c r="D27" s="89">
        <v>9.0299999999999994</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15" x14ac:dyDescent="0.25">
      <c r="A28" s="71">
        <v>6</v>
      </c>
      <c r="B28" s="88" t="s">
        <v>365</v>
      </c>
      <c r="C28" s="71" t="s">
        <v>129</v>
      </c>
      <c r="D28" s="89">
        <v>3</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30" x14ac:dyDescent="0.25">
      <c r="A29" s="70">
        <v>7</v>
      </c>
      <c r="B29" s="88" t="s">
        <v>488</v>
      </c>
      <c r="C29" s="71" t="s">
        <v>129</v>
      </c>
      <c r="D29" s="89">
        <v>1</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30" x14ac:dyDescent="0.25">
      <c r="A30" s="70">
        <v>8</v>
      </c>
      <c r="B30" s="88" t="s">
        <v>343</v>
      </c>
      <c r="C30" s="71" t="s">
        <v>133</v>
      </c>
      <c r="D30" s="89">
        <v>12.5</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15" x14ac:dyDescent="0.25">
      <c r="A31" s="71">
        <v>9</v>
      </c>
      <c r="B31" s="88" t="s">
        <v>140</v>
      </c>
      <c r="C31" s="71" t="s">
        <v>141</v>
      </c>
      <c r="D31" s="86">
        <v>70</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15" x14ac:dyDescent="0.25">
      <c r="A32" s="70">
        <v>10</v>
      </c>
      <c r="B32" s="85" t="s">
        <v>142</v>
      </c>
      <c r="C32" s="70" t="s">
        <v>129</v>
      </c>
      <c r="D32" s="86">
        <v>1</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30" x14ac:dyDescent="0.25">
      <c r="A33" s="70">
        <v>11</v>
      </c>
      <c r="B33" s="88" t="s">
        <v>143</v>
      </c>
      <c r="C33" s="70" t="s">
        <v>129</v>
      </c>
      <c r="D33" s="89">
        <v>1</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30" x14ac:dyDescent="0.25">
      <c r="A34" s="71">
        <v>12</v>
      </c>
      <c r="B34" s="88" t="s">
        <v>144</v>
      </c>
      <c r="C34" s="71" t="s">
        <v>129</v>
      </c>
      <c r="D34" s="89">
        <v>1</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15" x14ac:dyDescent="0.25">
      <c r="A35" s="70">
        <v>13</v>
      </c>
      <c r="B35" s="88" t="s">
        <v>489</v>
      </c>
      <c r="C35" s="70" t="s">
        <v>129</v>
      </c>
      <c r="D35" s="89">
        <v>1</v>
      </c>
      <c r="E35" s="87"/>
      <c r="F35" s="60"/>
      <c r="G35" s="60"/>
      <c r="H35" s="60"/>
      <c r="I35" s="60"/>
      <c r="J35" s="60">
        <f t="shared" si="0"/>
        <v>0</v>
      </c>
      <c r="K35" s="61">
        <f t="shared" si="5"/>
        <v>0</v>
      </c>
      <c r="L35" s="60">
        <f t="shared" si="1"/>
        <v>0</v>
      </c>
      <c r="M35" s="60">
        <f t="shared" si="2"/>
        <v>0</v>
      </c>
      <c r="N35" s="60">
        <f t="shared" si="3"/>
        <v>0</v>
      </c>
      <c r="O35" s="60">
        <f t="shared" si="4"/>
        <v>0</v>
      </c>
    </row>
    <row r="36" spans="1:15" s="7" customFormat="1" ht="15" x14ac:dyDescent="0.25">
      <c r="A36" s="70">
        <v>14</v>
      </c>
      <c r="B36" s="88" t="s">
        <v>146</v>
      </c>
      <c r="C36" s="70" t="s">
        <v>129</v>
      </c>
      <c r="D36" s="89">
        <v>2</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30" x14ac:dyDescent="0.25">
      <c r="A37" s="71">
        <v>15</v>
      </c>
      <c r="B37" s="88" t="s">
        <v>147</v>
      </c>
      <c r="C37" s="70" t="s">
        <v>148</v>
      </c>
      <c r="D37" s="89">
        <v>12</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30" x14ac:dyDescent="0.25">
      <c r="A38" s="70">
        <v>16</v>
      </c>
      <c r="B38" s="88" t="s">
        <v>149</v>
      </c>
      <c r="C38" s="71" t="s">
        <v>141</v>
      </c>
      <c r="D38" s="86">
        <v>2</v>
      </c>
      <c r="E38" s="87"/>
      <c r="F38" s="60"/>
      <c r="G38" s="60"/>
      <c r="H38" s="60"/>
      <c r="I38" s="60"/>
      <c r="J38" s="60">
        <f t="shared" si="0"/>
        <v>0</v>
      </c>
      <c r="K38" s="61">
        <f t="shared" si="5"/>
        <v>0</v>
      </c>
      <c r="L38" s="60">
        <f t="shared" si="1"/>
        <v>0</v>
      </c>
      <c r="M38" s="60">
        <f t="shared" si="2"/>
        <v>0</v>
      </c>
      <c r="N38" s="60">
        <f t="shared" si="3"/>
        <v>0</v>
      </c>
      <c r="O38" s="60">
        <f t="shared" si="4"/>
        <v>0</v>
      </c>
    </row>
    <row r="39" spans="1:15" s="7" customFormat="1" ht="15" x14ac:dyDescent="0.25">
      <c r="A39" s="70">
        <v>17</v>
      </c>
      <c r="B39" s="85" t="s">
        <v>150</v>
      </c>
      <c r="C39" s="71" t="s">
        <v>151</v>
      </c>
      <c r="D39" s="86">
        <v>1</v>
      </c>
      <c r="E39" s="90"/>
      <c r="F39" s="90"/>
      <c r="G39" s="60"/>
      <c r="H39" s="60"/>
      <c r="I39" s="60"/>
      <c r="J39" s="60">
        <f t="shared" si="0"/>
        <v>0</v>
      </c>
      <c r="K39" s="61">
        <f t="shared" si="5"/>
        <v>0</v>
      </c>
      <c r="L39" s="60">
        <f t="shared" si="1"/>
        <v>0</v>
      </c>
      <c r="M39" s="60">
        <f t="shared" si="2"/>
        <v>0</v>
      </c>
      <c r="N39" s="60">
        <f t="shared" si="3"/>
        <v>0</v>
      </c>
      <c r="O39" s="60">
        <f t="shared" si="4"/>
        <v>0</v>
      </c>
    </row>
    <row r="40" spans="1:15" s="7" customFormat="1" ht="30" x14ac:dyDescent="0.25">
      <c r="A40" s="71">
        <v>18</v>
      </c>
      <c r="B40" s="88" t="s">
        <v>152</v>
      </c>
      <c r="C40" s="70" t="s">
        <v>129</v>
      </c>
      <c r="D40" s="89">
        <v>1</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15" x14ac:dyDescent="0.25">
      <c r="A41" s="96"/>
      <c r="B41" s="97" t="s">
        <v>153</v>
      </c>
      <c r="C41" s="91"/>
      <c r="D41" s="92"/>
      <c r="E41" s="93"/>
      <c r="F41" s="94"/>
      <c r="G41" s="94"/>
      <c r="H41" s="94"/>
      <c r="I41" s="94"/>
      <c r="J41" s="94"/>
      <c r="K41" s="95"/>
      <c r="L41" s="94"/>
      <c r="M41" s="94"/>
      <c r="N41" s="94"/>
      <c r="O41" s="94"/>
    </row>
    <row r="42" spans="1:15" s="7" customFormat="1" ht="180" x14ac:dyDescent="0.25">
      <c r="A42" s="70">
        <v>19</v>
      </c>
      <c r="B42" s="88" t="s">
        <v>154</v>
      </c>
      <c r="C42" s="71" t="s">
        <v>133</v>
      </c>
      <c r="D42" s="89">
        <v>8.1999999999999993</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60" x14ac:dyDescent="0.25">
      <c r="A43" s="71">
        <v>20</v>
      </c>
      <c r="B43" s="88" t="s">
        <v>296</v>
      </c>
      <c r="C43" s="70" t="s">
        <v>133</v>
      </c>
      <c r="D43" s="89">
        <v>5.7</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45" x14ac:dyDescent="0.25">
      <c r="A44" s="70">
        <v>21</v>
      </c>
      <c r="B44" s="88" t="s">
        <v>297</v>
      </c>
      <c r="C44" s="71" t="s">
        <v>133</v>
      </c>
      <c r="D44" s="86">
        <v>1.5</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75" x14ac:dyDescent="0.25">
      <c r="A45" s="70">
        <v>22</v>
      </c>
      <c r="B45" s="85" t="s">
        <v>155</v>
      </c>
      <c r="C45" s="71" t="s">
        <v>129</v>
      </c>
      <c r="D45" s="86">
        <v>1</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30" x14ac:dyDescent="0.25">
      <c r="A46" s="71">
        <v>23</v>
      </c>
      <c r="B46" s="88" t="s">
        <v>299</v>
      </c>
      <c r="C46" s="70" t="s">
        <v>129</v>
      </c>
      <c r="D46" s="89">
        <v>1</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15" x14ac:dyDescent="0.25">
      <c r="A47" s="70">
        <v>24</v>
      </c>
      <c r="B47" s="88" t="s">
        <v>490</v>
      </c>
      <c r="C47" s="70" t="s">
        <v>133</v>
      </c>
      <c r="D47" s="89">
        <v>44.3</v>
      </c>
      <c r="E47" s="90"/>
      <c r="F47" s="90"/>
      <c r="G47" s="60"/>
      <c r="H47" s="60"/>
      <c r="I47" s="60"/>
      <c r="J47" s="60">
        <f t="shared" si="0"/>
        <v>0</v>
      </c>
      <c r="K47" s="61">
        <f t="shared" si="5"/>
        <v>0</v>
      </c>
      <c r="L47" s="60">
        <f t="shared" si="1"/>
        <v>0</v>
      </c>
      <c r="M47" s="60">
        <f t="shared" si="2"/>
        <v>0</v>
      </c>
      <c r="N47" s="60">
        <f t="shared" si="3"/>
        <v>0</v>
      </c>
      <c r="O47" s="60">
        <f t="shared" si="4"/>
        <v>0</v>
      </c>
    </row>
    <row r="48" spans="1:15" s="7" customFormat="1" ht="45" x14ac:dyDescent="0.25">
      <c r="A48" s="70">
        <v>25</v>
      </c>
      <c r="B48" s="88" t="s">
        <v>163</v>
      </c>
      <c r="C48" s="71" t="s">
        <v>133</v>
      </c>
      <c r="D48" s="89">
        <v>44.3</v>
      </c>
      <c r="E48" s="90"/>
      <c r="F48" s="90"/>
      <c r="G48" s="60"/>
      <c r="H48" s="60"/>
      <c r="I48" s="60"/>
      <c r="J48" s="60">
        <f t="shared" si="0"/>
        <v>0</v>
      </c>
      <c r="K48" s="61">
        <f t="shared" si="5"/>
        <v>0</v>
      </c>
      <c r="L48" s="60">
        <f t="shared" si="1"/>
        <v>0</v>
      </c>
      <c r="M48" s="60">
        <f t="shared" si="2"/>
        <v>0</v>
      </c>
      <c r="N48" s="60">
        <f t="shared" si="3"/>
        <v>0</v>
      </c>
      <c r="O48" s="60">
        <f t="shared" si="4"/>
        <v>0</v>
      </c>
    </row>
    <row r="49" spans="1:15" s="7" customFormat="1" ht="30" x14ac:dyDescent="0.25">
      <c r="A49" s="71">
        <v>26</v>
      </c>
      <c r="B49" s="88" t="s">
        <v>164</v>
      </c>
      <c r="C49" s="70" t="s">
        <v>129</v>
      </c>
      <c r="D49" s="89">
        <v>2</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15" x14ac:dyDescent="0.25">
      <c r="A50" s="96"/>
      <c r="B50" s="97" t="s">
        <v>166</v>
      </c>
      <c r="C50" s="91"/>
      <c r="D50" s="92"/>
      <c r="E50" s="93"/>
      <c r="F50" s="94"/>
      <c r="G50" s="94"/>
      <c r="H50" s="94"/>
      <c r="I50" s="94"/>
      <c r="J50" s="94"/>
      <c r="K50" s="95"/>
      <c r="L50" s="94"/>
      <c r="M50" s="94"/>
      <c r="N50" s="94"/>
      <c r="O50" s="94"/>
    </row>
    <row r="51" spans="1:15" s="7" customFormat="1" ht="15" x14ac:dyDescent="0.25">
      <c r="A51" s="70">
        <v>27</v>
      </c>
      <c r="B51" s="85" t="s">
        <v>167</v>
      </c>
      <c r="C51" s="71" t="s">
        <v>129</v>
      </c>
      <c r="D51" s="86">
        <v>1</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15" x14ac:dyDescent="0.25">
      <c r="A52" s="71">
        <v>28</v>
      </c>
      <c r="B52" s="88" t="s">
        <v>168</v>
      </c>
      <c r="C52" s="70" t="s">
        <v>129</v>
      </c>
      <c r="D52" s="89">
        <v>1</v>
      </c>
      <c r="E52" s="90"/>
      <c r="F52" s="90"/>
      <c r="G52" s="60"/>
      <c r="H52" s="60"/>
      <c r="I52" s="60"/>
      <c r="J52" s="60">
        <f t="shared" si="0"/>
        <v>0</v>
      </c>
      <c r="K52" s="61">
        <f t="shared" si="5"/>
        <v>0</v>
      </c>
      <c r="L52" s="60">
        <f t="shared" si="1"/>
        <v>0</v>
      </c>
      <c r="M52" s="60">
        <f t="shared" si="2"/>
        <v>0</v>
      </c>
      <c r="N52" s="60">
        <f t="shared" si="3"/>
        <v>0</v>
      </c>
      <c r="O52" s="60">
        <f t="shared" si="4"/>
        <v>0</v>
      </c>
    </row>
    <row r="53" spans="1:15" s="7" customFormat="1" ht="30" x14ac:dyDescent="0.25">
      <c r="A53" s="70">
        <v>29</v>
      </c>
      <c r="B53" s="88" t="s">
        <v>169</v>
      </c>
      <c r="C53" s="70" t="s">
        <v>129</v>
      </c>
      <c r="D53" s="89">
        <v>1</v>
      </c>
      <c r="E53" s="90"/>
      <c r="F53" s="90"/>
      <c r="G53" s="60"/>
      <c r="H53" s="60"/>
      <c r="I53" s="60"/>
      <c r="J53" s="60">
        <f t="shared" si="0"/>
        <v>0</v>
      </c>
      <c r="K53" s="61">
        <f t="shared" si="5"/>
        <v>0</v>
      </c>
      <c r="L53" s="60">
        <f t="shared" si="1"/>
        <v>0</v>
      </c>
      <c r="M53" s="60">
        <f t="shared" si="2"/>
        <v>0</v>
      </c>
      <c r="N53" s="60">
        <f t="shared" si="3"/>
        <v>0</v>
      </c>
      <c r="O53" s="60">
        <f t="shared" si="4"/>
        <v>0</v>
      </c>
    </row>
    <row r="54" spans="1:15" s="7" customFormat="1" ht="30" x14ac:dyDescent="0.25">
      <c r="A54" s="70">
        <v>30</v>
      </c>
      <c r="B54" s="88" t="s">
        <v>170</v>
      </c>
      <c r="C54" s="71" t="s">
        <v>129</v>
      </c>
      <c r="D54" s="89">
        <v>5</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45" x14ac:dyDescent="0.25">
      <c r="A55" s="71">
        <v>31</v>
      </c>
      <c r="B55" s="88" t="s">
        <v>171</v>
      </c>
      <c r="C55" s="70" t="s">
        <v>141</v>
      </c>
      <c r="D55" s="89">
        <v>12</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15" x14ac:dyDescent="0.25">
      <c r="A56" s="70">
        <v>32</v>
      </c>
      <c r="B56" s="88" t="s">
        <v>172</v>
      </c>
      <c r="C56" s="71" t="s">
        <v>173</v>
      </c>
      <c r="D56" s="86">
        <v>0.12</v>
      </c>
      <c r="E56" s="87"/>
      <c r="F56" s="60"/>
      <c r="G56" s="60"/>
      <c r="H56" s="60"/>
      <c r="I56" s="60"/>
      <c r="J56" s="60">
        <f t="shared" si="0"/>
        <v>0</v>
      </c>
      <c r="K56" s="61">
        <f t="shared" si="5"/>
        <v>0</v>
      </c>
      <c r="L56" s="60">
        <f t="shared" si="1"/>
        <v>0</v>
      </c>
      <c r="M56" s="60">
        <f t="shared" si="2"/>
        <v>0</v>
      </c>
      <c r="N56" s="60">
        <f t="shared" si="3"/>
        <v>0</v>
      </c>
      <c r="O56" s="60">
        <f t="shared" si="4"/>
        <v>0</v>
      </c>
    </row>
    <row r="57" spans="1:15" s="7" customFormat="1" ht="60" x14ac:dyDescent="0.25">
      <c r="A57" s="70">
        <v>33</v>
      </c>
      <c r="B57" s="85" t="s">
        <v>174</v>
      </c>
      <c r="C57" s="71" t="s">
        <v>141</v>
      </c>
      <c r="D57" s="86">
        <v>2</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45" x14ac:dyDescent="0.25">
      <c r="A58" s="71">
        <v>34</v>
      </c>
      <c r="B58" s="88" t="s">
        <v>175</v>
      </c>
      <c r="C58" s="70" t="s">
        <v>129</v>
      </c>
      <c r="D58" s="89">
        <v>1</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45" x14ac:dyDescent="0.25">
      <c r="A59" s="70">
        <v>35</v>
      </c>
      <c r="B59" s="88" t="s">
        <v>177</v>
      </c>
      <c r="C59" s="70" t="s">
        <v>129</v>
      </c>
      <c r="D59" s="89">
        <v>1</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45" x14ac:dyDescent="0.25">
      <c r="A60" s="70">
        <v>36</v>
      </c>
      <c r="B60" s="88" t="s">
        <v>178</v>
      </c>
      <c r="C60" s="71" t="s">
        <v>129</v>
      </c>
      <c r="D60" s="89">
        <v>1</v>
      </c>
      <c r="E60" s="90"/>
      <c r="F60" s="90"/>
      <c r="G60" s="60"/>
      <c r="H60" s="60"/>
      <c r="I60" s="60"/>
      <c r="J60" s="60">
        <f t="shared" si="0"/>
        <v>0</v>
      </c>
      <c r="K60" s="61">
        <f t="shared" si="5"/>
        <v>0</v>
      </c>
      <c r="L60" s="60">
        <f t="shared" si="1"/>
        <v>0</v>
      </c>
      <c r="M60" s="60">
        <f t="shared" si="2"/>
        <v>0</v>
      </c>
      <c r="N60" s="60">
        <f t="shared" si="3"/>
        <v>0</v>
      </c>
      <c r="O60" s="60">
        <f t="shared" si="4"/>
        <v>0</v>
      </c>
    </row>
    <row r="61" spans="1:15" s="7" customFormat="1" ht="15" x14ac:dyDescent="0.25">
      <c r="A61" s="71">
        <v>37</v>
      </c>
      <c r="B61" s="88" t="s">
        <v>370</v>
      </c>
      <c r="C61" s="70" t="s">
        <v>129</v>
      </c>
      <c r="D61" s="89">
        <v>1</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15" x14ac:dyDescent="0.25">
      <c r="A62" s="70">
        <v>38</v>
      </c>
      <c r="B62" s="88" t="s">
        <v>180</v>
      </c>
      <c r="C62" s="71" t="s">
        <v>129</v>
      </c>
      <c r="D62" s="86">
        <v>1</v>
      </c>
      <c r="E62" s="87"/>
      <c r="F62" s="60"/>
      <c r="G62" s="60"/>
      <c r="H62" s="60"/>
      <c r="I62" s="60"/>
      <c r="J62" s="60">
        <f t="shared" si="0"/>
        <v>0</v>
      </c>
      <c r="K62" s="61">
        <f t="shared" si="5"/>
        <v>0</v>
      </c>
      <c r="L62" s="60">
        <f t="shared" si="1"/>
        <v>0</v>
      </c>
      <c r="M62" s="60">
        <f t="shared" si="2"/>
        <v>0</v>
      </c>
      <c r="N62" s="60">
        <f t="shared" si="3"/>
        <v>0</v>
      </c>
      <c r="O62" s="60">
        <f t="shared" si="4"/>
        <v>0</v>
      </c>
    </row>
    <row r="63" spans="1:15" s="7" customFormat="1" ht="30" x14ac:dyDescent="0.25">
      <c r="A63" s="70">
        <v>39</v>
      </c>
      <c r="B63" s="85" t="s">
        <v>181</v>
      </c>
      <c r="C63" s="71" t="s">
        <v>129</v>
      </c>
      <c r="D63" s="86">
        <v>1</v>
      </c>
      <c r="E63" s="90"/>
      <c r="F63" s="90"/>
      <c r="G63" s="60"/>
      <c r="H63" s="60"/>
      <c r="I63" s="60"/>
      <c r="J63" s="60">
        <f t="shared" si="0"/>
        <v>0</v>
      </c>
      <c r="K63" s="61">
        <f t="shared" si="5"/>
        <v>0</v>
      </c>
      <c r="L63" s="60">
        <f t="shared" si="1"/>
        <v>0</v>
      </c>
      <c r="M63" s="60">
        <f t="shared" si="2"/>
        <v>0</v>
      </c>
      <c r="N63" s="60">
        <f t="shared" si="3"/>
        <v>0</v>
      </c>
      <c r="O63" s="60">
        <f t="shared" si="4"/>
        <v>0</v>
      </c>
    </row>
    <row r="64" spans="1:15" s="7" customFormat="1" ht="15" x14ac:dyDescent="0.25">
      <c r="A64" s="71">
        <v>40</v>
      </c>
      <c r="B64" s="88" t="s">
        <v>450</v>
      </c>
      <c r="C64" s="70" t="s">
        <v>129</v>
      </c>
      <c r="D64" s="89">
        <v>1</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15" x14ac:dyDescent="0.25">
      <c r="A65" s="96"/>
      <c r="B65" s="97" t="s">
        <v>183</v>
      </c>
      <c r="C65" s="91"/>
      <c r="D65" s="92"/>
      <c r="E65" s="93"/>
      <c r="F65" s="94"/>
      <c r="G65" s="94"/>
      <c r="H65" s="94"/>
      <c r="I65" s="94"/>
      <c r="J65" s="94"/>
      <c r="K65" s="95"/>
      <c r="L65" s="94"/>
      <c r="M65" s="94"/>
      <c r="N65" s="94"/>
      <c r="O65" s="94"/>
    </row>
    <row r="66" spans="1:15" s="7" customFormat="1" ht="45" x14ac:dyDescent="0.25">
      <c r="A66" s="70">
        <v>41</v>
      </c>
      <c r="B66" s="88" t="s">
        <v>491</v>
      </c>
      <c r="C66" s="71" t="s">
        <v>129</v>
      </c>
      <c r="D66" s="89">
        <v>1</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45" x14ac:dyDescent="0.25">
      <c r="A67" s="71"/>
      <c r="B67" s="88" t="s">
        <v>185</v>
      </c>
      <c r="C67" s="70" t="s">
        <v>129</v>
      </c>
      <c r="D67" s="89">
        <v>1</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60" x14ac:dyDescent="0.25">
      <c r="A68" s="70"/>
      <c r="B68" s="88" t="s">
        <v>186</v>
      </c>
      <c r="C68" s="71" t="s">
        <v>129</v>
      </c>
      <c r="D68" s="86">
        <v>1</v>
      </c>
      <c r="E68" s="87"/>
      <c r="F68" s="60"/>
      <c r="G68" s="60"/>
      <c r="H68" s="60"/>
      <c r="I68" s="60"/>
      <c r="J68" s="60">
        <f t="shared" si="0"/>
        <v>0</v>
      </c>
      <c r="K68" s="61">
        <f t="shared" si="5"/>
        <v>0</v>
      </c>
      <c r="L68" s="60">
        <f t="shared" si="1"/>
        <v>0</v>
      </c>
      <c r="M68" s="60">
        <f t="shared" si="2"/>
        <v>0</v>
      </c>
      <c r="N68" s="60">
        <f t="shared" si="3"/>
        <v>0</v>
      </c>
      <c r="O68" s="60">
        <f t="shared" si="4"/>
        <v>0</v>
      </c>
    </row>
    <row r="69" spans="1:15" s="7" customFormat="1" ht="60" x14ac:dyDescent="0.25">
      <c r="A69" s="70">
        <v>42</v>
      </c>
      <c r="B69" s="85" t="s">
        <v>187</v>
      </c>
      <c r="C69" s="71" t="s">
        <v>141</v>
      </c>
      <c r="D69" s="86">
        <v>15</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60" x14ac:dyDescent="0.25">
      <c r="A70" s="71">
        <v>43</v>
      </c>
      <c r="B70" s="88" t="s">
        <v>188</v>
      </c>
      <c r="C70" s="70" t="s">
        <v>141</v>
      </c>
      <c r="D70" s="89">
        <v>60</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30" x14ac:dyDescent="0.25">
      <c r="A71" s="70">
        <v>44</v>
      </c>
      <c r="B71" s="88" t="s">
        <v>189</v>
      </c>
      <c r="C71" s="70" t="s">
        <v>129</v>
      </c>
      <c r="D71" s="89">
        <v>5</v>
      </c>
      <c r="E71" s="90"/>
      <c r="F71" s="90"/>
      <c r="G71" s="60"/>
      <c r="H71" s="60"/>
      <c r="I71" s="60"/>
      <c r="J71" s="60">
        <f t="shared" si="0"/>
        <v>0</v>
      </c>
      <c r="K71" s="61">
        <f t="shared" si="5"/>
        <v>0</v>
      </c>
      <c r="L71" s="60">
        <f t="shared" si="1"/>
        <v>0</v>
      </c>
      <c r="M71" s="60">
        <f t="shared" si="2"/>
        <v>0</v>
      </c>
      <c r="N71" s="60">
        <f t="shared" si="3"/>
        <v>0</v>
      </c>
      <c r="O71" s="60">
        <f t="shared" si="4"/>
        <v>0</v>
      </c>
    </row>
    <row r="72" spans="1:15" s="7" customFormat="1" ht="45" x14ac:dyDescent="0.25">
      <c r="A72" s="70">
        <v>45</v>
      </c>
      <c r="B72" s="88" t="s">
        <v>190</v>
      </c>
      <c r="C72" s="71" t="s">
        <v>129</v>
      </c>
      <c r="D72" s="89">
        <v>12</v>
      </c>
      <c r="E72" s="90"/>
      <c r="F72" s="90"/>
      <c r="G72" s="60"/>
      <c r="H72" s="60"/>
      <c r="I72" s="60"/>
      <c r="J72" s="60">
        <f t="shared" si="0"/>
        <v>0</v>
      </c>
      <c r="K72" s="61">
        <f t="shared" si="5"/>
        <v>0</v>
      </c>
      <c r="L72" s="60">
        <f t="shared" si="1"/>
        <v>0</v>
      </c>
      <c r="M72" s="60">
        <f t="shared" si="2"/>
        <v>0</v>
      </c>
      <c r="N72" s="60">
        <f t="shared" si="3"/>
        <v>0</v>
      </c>
      <c r="O72" s="60">
        <f t="shared" si="4"/>
        <v>0</v>
      </c>
    </row>
    <row r="73" spans="1:15" s="7" customFormat="1" ht="30" x14ac:dyDescent="0.25">
      <c r="A73" s="71">
        <v>46</v>
      </c>
      <c r="B73" s="88" t="s">
        <v>191</v>
      </c>
      <c r="C73" s="70" t="s">
        <v>129</v>
      </c>
      <c r="D73" s="89">
        <v>4</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15" x14ac:dyDescent="0.25">
      <c r="A74" s="70">
        <v>47</v>
      </c>
      <c r="B74" s="88" t="s">
        <v>192</v>
      </c>
      <c r="C74" s="71" t="s">
        <v>129</v>
      </c>
      <c r="D74" s="86">
        <v>1</v>
      </c>
      <c r="E74" s="87"/>
      <c r="F74" s="60"/>
      <c r="G74" s="60"/>
      <c r="H74" s="60"/>
      <c r="I74" s="60"/>
      <c r="J74" s="60">
        <f t="shared" si="0"/>
        <v>0</v>
      </c>
      <c r="K74" s="61">
        <f t="shared" si="5"/>
        <v>0</v>
      </c>
      <c r="L74" s="60">
        <f t="shared" si="1"/>
        <v>0</v>
      </c>
      <c r="M74" s="60">
        <f t="shared" si="2"/>
        <v>0</v>
      </c>
      <c r="N74" s="60">
        <f t="shared" si="3"/>
        <v>0</v>
      </c>
      <c r="O74" s="60">
        <f t="shared" si="4"/>
        <v>0</v>
      </c>
    </row>
    <row r="75" spans="1:15" s="7" customFormat="1" ht="15" x14ac:dyDescent="0.25">
      <c r="A75" s="70">
        <v>48</v>
      </c>
      <c r="B75" s="85" t="s">
        <v>193</v>
      </c>
      <c r="C75" s="71" t="s">
        <v>129</v>
      </c>
      <c r="D75" s="86">
        <v>1</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15" x14ac:dyDescent="0.25">
      <c r="A76" s="71">
        <v>49</v>
      </c>
      <c r="B76" s="88" t="s">
        <v>194</v>
      </c>
      <c r="C76" s="70" t="s">
        <v>129</v>
      </c>
      <c r="D76" s="89">
        <v>1</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60" x14ac:dyDescent="0.25">
      <c r="A77" s="70">
        <v>52</v>
      </c>
      <c r="B77" s="88" t="s">
        <v>195</v>
      </c>
      <c r="C77" s="70" t="s">
        <v>129</v>
      </c>
      <c r="D77" s="89">
        <v>1</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15" x14ac:dyDescent="0.25">
      <c r="A78" s="70">
        <v>53</v>
      </c>
      <c r="B78" s="88" t="s">
        <v>492</v>
      </c>
      <c r="C78" s="71" t="s">
        <v>129</v>
      </c>
      <c r="D78" s="89">
        <v>1</v>
      </c>
      <c r="E78" s="90"/>
      <c r="F78" s="90"/>
      <c r="G78" s="60"/>
      <c r="H78" s="60"/>
      <c r="I78" s="60"/>
      <c r="J78" s="60">
        <f t="shared" si="0"/>
        <v>0</v>
      </c>
      <c r="K78" s="61">
        <f t="shared" si="5"/>
        <v>0</v>
      </c>
      <c r="L78" s="60">
        <f t="shared" si="1"/>
        <v>0</v>
      </c>
      <c r="M78" s="60">
        <f t="shared" si="2"/>
        <v>0</v>
      </c>
      <c r="N78" s="60">
        <f t="shared" si="3"/>
        <v>0</v>
      </c>
      <c r="O78" s="60">
        <f t="shared" si="4"/>
        <v>0</v>
      </c>
    </row>
    <row r="79" spans="1:15" s="7" customFormat="1" ht="15" x14ac:dyDescent="0.25">
      <c r="A79" s="96"/>
      <c r="B79" s="97" t="s">
        <v>196</v>
      </c>
      <c r="C79" s="91"/>
      <c r="D79" s="92"/>
      <c r="E79" s="93"/>
      <c r="F79" s="94"/>
      <c r="G79" s="94"/>
      <c r="H79" s="94"/>
      <c r="I79" s="94"/>
      <c r="J79" s="94"/>
      <c r="K79" s="95"/>
      <c r="L79" s="94"/>
      <c r="M79" s="94"/>
      <c r="N79" s="94"/>
      <c r="O79" s="94"/>
    </row>
    <row r="80" spans="1:15" s="7" customFormat="1" ht="45" x14ac:dyDescent="0.25">
      <c r="A80" s="70">
        <v>54</v>
      </c>
      <c r="B80" s="88" t="s">
        <v>493</v>
      </c>
      <c r="C80" s="71" t="s">
        <v>133</v>
      </c>
      <c r="D80" s="86">
        <v>20</v>
      </c>
      <c r="E80" s="87"/>
      <c r="F80" s="60"/>
      <c r="G80" s="60"/>
      <c r="H80" s="60"/>
      <c r="I80" s="60"/>
      <c r="J80" s="60">
        <f t="shared" si="0"/>
        <v>0</v>
      </c>
      <c r="K80" s="61">
        <f t="shared" si="5"/>
        <v>0</v>
      </c>
      <c r="L80" s="60">
        <f t="shared" si="1"/>
        <v>0</v>
      </c>
      <c r="M80" s="60">
        <f t="shared" si="2"/>
        <v>0</v>
      </c>
      <c r="N80" s="60">
        <f t="shared" si="3"/>
        <v>0</v>
      </c>
      <c r="O80" s="60">
        <f t="shared" si="4"/>
        <v>0</v>
      </c>
    </row>
    <row r="81" spans="1:15" s="7" customFormat="1" ht="30" x14ac:dyDescent="0.25">
      <c r="A81" s="70">
        <v>55</v>
      </c>
      <c r="B81" s="85" t="s">
        <v>197</v>
      </c>
      <c r="C81" s="71" t="s">
        <v>133</v>
      </c>
      <c r="D81" s="86">
        <v>170</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30" x14ac:dyDescent="0.25">
      <c r="A82" s="71">
        <v>56</v>
      </c>
      <c r="B82" s="88" t="s">
        <v>198</v>
      </c>
      <c r="C82" s="70" t="s">
        <v>133</v>
      </c>
      <c r="D82" s="89">
        <v>48.4</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30" x14ac:dyDescent="0.25">
      <c r="A83" s="70">
        <v>57</v>
      </c>
      <c r="B83" s="88" t="s">
        <v>199</v>
      </c>
      <c r="C83" s="70" t="s">
        <v>133</v>
      </c>
      <c r="D83" s="89">
        <v>49</v>
      </c>
      <c r="E83" s="90"/>
      <c r="F83" s="90"/>
      <c r="G83" s="60"/>
      <c r="H83" s="60"/>
      <c r="I83" s="60"/>
      <c r="J83" s="60">
        <f t="shared" si="0"/>
        <v>0</v>
      </c>
      <c r="K83" s="61">
        <f t="shared" si="5"/>
        <v>0</v>
      </c>
      <c r="L83" s="60">
        <f t="shared" si="1"/>
        <v>0</v>
      </c>
      <c r="M83" s="60">
        <f t="shared" si="2"/>
        <v>0</v>
      </c>
      <c r="N83" s="60">
        <f t="shared" si="3"/>
        <v>0</v>
      </c>
      <c r="O83" s="60">
        <f t="shared" si="4"/>
        <v>0</v>
      </c>
    </row>
    <row r="84" spans="1:15" s="7" customFormat="1" ht="15" x14ac:dyDescent="0.25">
      <c r="A84" s="70">
        <v>58</v>
      </c>
      <c r="B84" s="88" t="s">
        <v>200</v>
      </c>
      <c r="C84" s="71" t="s">
        <v>133</v>
      </c>
      <c r="D84" s="89">
        <v>40</v>
      </c>
      <c r="E84" s="90"/>
      <c r="F84" s="90"/>
      <c r="G84" s="60"/>
      <c r="H84" s="60"/>
      <c r="I84" s="60"/>
      <c r="J84" s="60">
        <f t="shared" si="0"/>
        <v>0</v>
      </c>
      <c r="K84" s="61">
        <f t="shared" si="5"/>
        <v>0</v>
      </c>
      <c r="L84" s="60">
        <f t="shared" si="1"/>
        <v>0</v>
      </c>
      <c r="M84" s="60">
        <f t="shared" si="2"/>
        <v>0</v>
      </c>
      <c r="N84" s="60">
        <f t="shared" si="3"/>
        <v>0</v>
      </c>
      <c r="O84" s="60">
        <f t="shared" si="4"/>
        <v>0</v>
      </c>
    </row>
    <row r="85" spans="1:15" s="7" customFormat="1" ht="30" x14ac:dyDescent="0.25">
      <c r="A85" s="71">
        <v>59</v>
      </c>
      <c r="B85" s="88" t="s">
        <v>201</v>
      </c>
      <c r="C85" s="70" t="s">
        <v>133</v>
      </c>
      <c r="D85" s="89">
        <v>5.6</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15" s="7" customFormat="1" ht="15" x14ac:dyDescent="0.25">
      <c r="A86" s="71">
        <v>60</v>
      </c>
      <c r="B86" s="88" t="s">
        <v>202</v>
      </c>
      <c r="C86" s="70" t="s">
        <v>133</v>
      </c>
      <c r="D86" s="89">
        <v>48.4</v>
      </c>
      <c r="E86" s="87"/>
      <c r="F86" s="60"/>
      <c r="G86" s="60"/>
      <c r="H86" s="60"/>
      <c r="I86" s="60"/>
      <c r="J86" s="60">
        <f t="shared" si="6"/>
        <v>0</v>
      </c>
      <c r="K86" s="61">
        <f t="shared" si="5"/>
        <v>0</v>
      </c>
      <c r="L86" s="60">
        <f t="shared" si="7"/>
        <v>0</v>
      </c>
      <c r="M86" s="60">
        <f t="shared" si="8"/>
        <v>0</v>
      </c>
      <c r="N86" s="60">
        <f t="shared" si="9"/>
        <v>0</v>
      </c>
      <c r="O86" s="60">
        <f t="shared" si="10"/>
        <v>0</v>
      </c>
    </row>
    <row r="87" spans="1:15" s="7" customFormat="1" ht="30" x14ac:dyDescent="0.25">
      <c r="A87" s="70">
        <v>61</v>
      </c>
      <c r="B87" s="88" t="s">
        <v>203</v>
      </c>
      <c r="C87" s="71" t="s">
        <v>133</v>
      </c>
      <c r="D87" s="86">
        <v>48.4</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15" s="7" customFormat="1" ht="15" x14ac:dyDescent="0.25">
      <c r="A88" s="70">
        <v>62</v>
      </c>
      <c r="B88" s="85" t="s">
        <v>204</v>
      </c>
      <c r="C88" s="71" t="s">
        <v>133</v>
      </c>
      <c r="D88" s="86">
        <v>48.4</v>
      </c>
      <c r="E88" s="90"/>
      <c r="F88" s="90"/>
      <c r="G88" s="60"/>
      <c r="H88" s="60"/>
      <c r="I88" s="60"/>
      <c r="J88" s="60">
        <f t="shared" si="6"/>
        <v>0</v>
      </c>
      <c r="K88" s="61">
        <f t="shared" si="11"/>
        <v>0</v>
      </c>
      <c r="L88" s="60">
        <f t="shared" si="7"/>
        <v>0</v>
      </c>
      <c r="M88" s="60">
        <f t="shared" si="8"/>
        <v>0</v>
      </c>
      <c r="N88" s="60">
        <f t="shared" si="9"/>
        <v>0</v>
      </c>
      <c r="O88" s="60">
        <f t="shared" si="10"/>
        <v>0</v>
      </c>
    </row>
    <row r="89" spans="1:15" s="7" customFormat="1" ht="15" x14ac:dyDescent="0.25">
      <c r="A89" s="71">
        <v>63</v>
      </c>
      <c r="B89" s="88" t="s">
        <v>205</v>
      </c>
      <c r="C89" s="70" t="s">
        <v>133</v>
      </c>
      <c r="D89" s="89">
        <v>122</v>
      </c>
      <c r="E89" s="90"/>
      <c r="F89" s="90"/>
      <c r="G89" s="60"/>
      <c r="H89" s="60"/>
      <c r="I89" s="60"/>
      <c r="J89" s="60">
        <f t="shared" si="6"/>
        <v>0</v>
      </c>
      <c r="K89" s="61">
        <f t="shared" si="11"/>
        <v>0</v>
      </c>
      <c r="L89" s="60">
        <f t="shared" si="7"/>
        <v>0</v>
      </c>
      <c r="M89" s="60">
        <f t="shared" si="8"/>
        <v>0</v>
      </c>
      <c r="N89" s="60">
        <f t="shared" si="9"/>
        <v>0</v>
      </c>
      <c r="O89" s="60">
        <f t="shared" si="10"/>
        <v>0</v>
      </c>
    </row>
    <row r="90" spans="1:15" s="7" customFormat="1" ht="30" x14ac:dyDescent="0.25">
      <c r="A90" s="70">
        <v>64</v>
      </c>
      <c r="B90" s="88" t="s">
        <v>206</v>
      </c>
      <c r="C90" s="70" t="s">
        <v>133</v>
      </c>
      <c r="D90" s="89">
        <v>122</v>
      </c>
      <c r="E90" s="90"/>
      <c r="F90" s="90"/>
      <c r="G90" s="60"/>
      <c r="H90" s="60"/>
      <c r="I90" s="60"/>
      <c r="J90" s="60">
        <f t="shared" si="6"/>
        <v>0</v>
      </c>
      <c r="K90" s="61">
        <f t="shared" si="11"/>
        <v>0</v>
      </c>
      <c r="L90" s="60">
        <f t="shared" si="7"/>
        <v>0</v>
      </c>
      <c r="M90" s="60">
        <f t="shared" si="8"/>
        <v>0</v>
      </c>
      <c r="N90" s="60">
        <f t="shared" si="9"/>
        <v>0</v>
      </c>
      <c r="O90" s="60">
        <f t="shared" si="10"/>
        <v>0</v>
      </c>
    </row>
    <row r="91" spans="1:15" s="7" customFormat="1" ht="30" x14ac:dyDescent="0.25">
      <c r="A91" s="70">
        <v>65</v>
      </c>
      <c r="B91" s="88" t="s">
        <v>207</v>
      </c>
      <c r="C91" s="71" t="s">
        <v>133</v>
      </c>
      <c r="D91" s="89">
        <v>122</v>
      </c>
      <c r="E91" s="90"/>
      <c r="F91" s="90"/>
      <c r="G91" s="60"/>
      <c r="H91" s="60"/>
      <c r="I91" s="60"/>
      <c r="J91" s="60">
        <f t="shared" si="6"/>
        <v>0</v>
      </c>
      <c r="K91" s="61">
        <f t="shared" si="11"/>
        <v>0</v>
      </c>
      <c r="L91" s="60">
        <f t="shared" si="7"/>
        <v>0</v>
      </c>
      <c r="M91" s="60">
        <f t="shared" si="8"/>
        <v>0</v>
      </c>
      <c r="N91" s="60">
        <f t="shared" si="9"/>
        <v>0</v>
      </c>
      <c r="O91" s="60">
        <f t="shared" si="10"/>
        <v>0</v>
      </c>
    </row>
    <row r="92" spans="1:15" s="7" customFormat="1" ht="30" x14ac:dyDescent="0.25">
      <c r="A92" s="71">
        <v>66</v>
      </c>
      <c r="B92" s="88" t="s">
        <v>301</v>
      </c>
      <c r="C92" s="70" t="s">
        <v>133</v>
      </c>
      <c r="D92" s="89">
        <v>4.0999999999999996</v>
      </c>
      <c r="E92" s="87"/>
      <c r="F92" s="60"/>
      <c r="G92" s="60"/>
      <c r="H92" s="60"/>
      <c r="I92" s="60"/>
      <c r="J92" s="60">
        <f t="shared" si="6"/>
        <v>0</v>
      </c>
      <c r="K92" s="61">
        <f t="shared" si="11"/>
        <v>0</v>
      </c>
      <c r="L92" s="60">
        <f t="shared" si="7"/>
        <v>0</v>
      </c>
      <c r="M92" s="60">
        <f t="shared" si="8"/>
        <v>0</v>
      </c>
      <c r="N92" s="60">
        <f t="shared" si="9"/>
        <v>0</v>
      </c>
      <c r="O92" s="60">
        <f t="shared" si="10"/>
        <v>0</v>
      </c>
    </row>
    <row r="93" spans="1:15" s="7" customFormat="1" ht="30" x14ac:dyDescent="0.25">
      <c r="A93" s="70">
        <v>67</v>
      </c>
      <c r="B93" s="88" t="s">
        <v>210</v>
      </c>
      <c r="C93" s="71" t="s">
        <v>133</v>
      </c>
      <c r="D93" s="86">
        <v>4.5</v>
      </c>
      <c r="E93" s="87"/>
      <c r="F93" s="60"/>
      <c r="G93" s="60"/>
      <c r="H93" s="60"/>
      <c r="I93" s="60"/>
      <c r="J93" s="60">
        <f t="shared" si="6"/>
        <v>0</v>
      </c>
      <c r="K93" s="61">
        <f t="shared" si="11"/>
        <v>0</v>
      </c>
      <c r="L93" s="60">
        <f t="shared" si="7"/>
        <v>0</v>
      </c>
      <c r="M93" s="60">
        <f t="shared" si="8"/>
        <v>0</v>
      </c>
      <c r="N93" s="60">
        <f t="shared" si="9"/>
        <v>0</v>
      </c>
      <c r="O93" s="60">
        <f t="shared" si="10"/>
        <v>0</v>
      </c>
    </row>
    <row r="94" spans="1:15" s="7" customFormat="1" ht="45" x14ac:dyDescent="0.25">
      <c r="A94" s="70">
        <v>68</v>
      </c>
      <c r="B94" s="85" t="s">
        <v>211</v>
      </c>
      <c r="C94" s="71" t="s">
        <v>133</v>
      </c>
      <c r="D94" s="86">
        <v>4.5</v>
      </c>
      <c r="E94" s="90"/>
      <c r="F94" s="90"/>
      <c r="G94" s="60"/>
      <c r="H94" s="60"/>
      <c r="I94" s="60"/>
      <c r="J94" s="60">
        <f t="shared" si="6"/>
        <v>0</v>
      </c>
      <c r="K94" s="61">
        <f t="shared" si="11"/>
        <v>0</v>
      </c>
      <c r="L94" s="60">
        <f t="shared" si="7"/>
        <v>0</v>
      </c>
      <c r="M94" s="60">
        <f t="shared" si="8"/>
        <v>0</v>
      </c>
      <c r="N94" s="60">
        <f t="shared" si="9"/>
        <v>0</v>
      </c>
      <c r="O94" s="60">
        <f t="shared" si="10"/>
        <v>0</v>
      </c>
    </row>
    <row r="95" spans="1:15" s="7" customFormat="1" ht="45" x14ac:dyDescent="0.25">
      <c r="A95" s="71">
        <v>69</v>
      </c>
      <c r="B95" s="88" t="s">
        <v>212</v>
      </c>
      <c r="C95" s="70" t="s">
        <v>133</v>
      </c>
      <c r="D95" s="89">
        <v>16.399999999999999</v>
      </c>
      <c r="E95" s="90"/>
      <c r="F95" s="90"/>
      <c r="G95" s="60"/>
      <c r="H95" s="60"/>
      <c r="I95" s="60"/>
      <c r="J95" s="60">
        <f t="shared" si="6"/>
        <v>0</v>
      </c>
      <c r="K95" s="61">
        <f t="shared" si="11"/>
        <v>0</v>
      </c>
      <c r="L95" s="60">
        <f t="shared" si="7"/>
        <v>0</v>
      </c>
      <c r="M95" s="60">
        <f t="shared" si="8"/>
        <v>0</v>
      </c>
      <c r="N95" s="60">
        <f t="shared" si="9"/>
        <v>0</v>
      </c>
      <c r="O95" s="60">
        <f t="shared" si="10"/>
        <v>0</v>
      </c>
    </row>
    <row r="96" spans="1:15" s="7" customFormat="1" ht="15" x14ac:dyDescent="0.25">
      <c r="A96" s="96"/>
      <c r="B96" s="97" t="s">
        <v>213</v>
      </c>
      <c r="C96" s="91"/>
      <c r="D96" s="92"/>
      <c r="E96" s="93"/>
      <c r="F96" s="94"/>
      <c r="G96" s="94"/>
      <c r="H96" s="94"/>
      <c r="I96" s="94"/>
      <c r="J96" s="94"/>
      <c r="K96" s="95"/>
      <c r="L96" s="94"/>
      <c r="M96" s="94"/>
      <c r="N96" s="94"/>
      <c r="O96" s="94"/>
    </row>
    <row r="97" spans="1:15" s="7" customFormat="1" ht="30" x14ac:dyDescent="0.25">
      <c r="A97" s="70">
        <v>70</v>
      </c>
      <c r="B97" s="88" t="s">
        <v>544</v>
      </c>
      <c r="C97" s="71" t="s">
        <v>129</v>
      </c>
      <c r="D97" s="89">
        <v>1</v>
      </c>
      <c r="E97" s="90"/>
      <c r="F97" s="90"/>
      <c r="G97" s="60"/>
      <c r="H97" s="60"/>
      <c r="I97" s="60"/>
      <c r="J97" s="60">
        <f t="shared" si="6"/>
        <v>0</v>
      </c>
      <c r="K97" s="61">
        <f t="shared" si="11"/>
        <v>0</v>
      </c>
      <c r="L97" s="60">
        <f t="shared" si="7"/>
        <v>0</v>
      </c>
      <c r="M97" s="60">
        <f t="shared" si="8"/>
        <v>0</v>
      </c>
      <c r="N97" s="60">
        <f t="shared" si="9"/>
        <v>0</v>
      </c>
      <c r="O97" s="60">
        <f t="shared" si="10"/>
        <v>0</v>
      </c>
    </row>
    <row r="98" spans="1:15" s="7" customFormat="1" ht="15" x14ac:dyDescent="0.25">
      <c r="A98" s="96"/>
      <c r="B98" s="97" t="s">
        <v>214</v>
      </c>
      <c r="C98" s="91"/>
      <c r="D98" s="92"/>
      <c r="E98" s="93"/>
      <c r="F98" s="94"/>
      <c r="G98" s="94"/>
      <c r="H98" s="94"/>
      <c r="I98" s="94"/>
      <c r="J98" s="94"/>
      <c r="K98" s="95"/>
      <c r="L98" s="94"/>
      <c r="M98" s="94"/>
      <c r="N98" s="94"/>
      <c r="O98" s="94"/>
    </row>
    <row r="99" spans="1:15" s="7" customFormat="1" ht="45" x14ac:dyDescent="0.25">
      <c r="A99" s="70">
        <v>71</v>
      </c>
      <c r="B99" s="88" t="s">
        <v>215</v>
      </c>
      <c r="C99" s="71" t="s">
        <v>216</v>
      </c>
      <c r="D99" s="86">
        <v>5.4</v>
      </c>
      <c r="E99" s="87"/>
      <c r="F99" s="60"/>
      <c r="G99" s="60"/>
      <c r="H99" s="60"/>
      <c r="I99" s="60"/>
      <c r="J99" s="60">
        <f t="shared" si="6"/>
        <v>0</v>
      </c>
      <c r="K99" s="61">
        <f t="shared" si="11"/>
        <v>0</v>
      </c>
      <c r="L99" s="60">
        <f t="shared" si="7"/>
        <v>0</v>
      </c>
      <c r="M99" s="60">
        <f t="shared" si="8"/>
        <v>0</v>
      </c>
      <c r="N99" s="60">
        <f t="shared" si="9"/>
        <v>0</v>
      </c>
      <c r="O99" s="60">
        <f t="shared" si="10"/>
        <v>0</v>
      </c>
    </row>
    <row r="100" spans="1:15" s="7" customFormat="1" ht="45" x14ac:dyDescent="0.25">
      <c r="A100" s="70">
        <v>72</v>
      </c>
      <c r="B100" s="85" t="s">
        <v>217</v>
      </c>
      <c r="C100" s="71" t="s">
        <v>216</v>
      </c>
      <c r="D100" s="86">
        <v>5.4</v>
      </c>
      <c r="E100" s="90"/>
      <c r="F100" s="90"/>
      <c r="G100" s="60"/>
      <c r="H100" s="60"/>
      <c r="I100" s="60"/>
      <c r="J100" s="60">
        <f t="shared" si="6"/>
        <v>0</v>
      </c>
      <c r="K100" s="61">
        <f t="shared" si="11"/>
        <v>0</v>
      </c>
      <c r="L100" s="60">
        <f t="shared" si="7"/>
        <v>0</v>
      </c>
      <c r="M100" s="60">
        <f t="shared" si="8"/>
        <v>0</v>
      </c>
      <c r="N100" s="60">
        <f t="shared" si="9"/>
        <v>0</v>
      </c>
      <c r="O100" s="60">
        <f t="shared" si="10"/>
        <v>0</v>
      </c>
    </row>
    <row r="101" spans="1:15" s="7" customFormat="1" ht="15" x14ac:dyDescent="0.25">
      <c r="A101" s="70">
        <v>73</v>
      </c>
      <c r="B101" s="85" t="s">
        <v>218</v>
      </c>
      <c r="C101" s="71" t="s">
        <v>133</v>
      </c>
      <c r="D101" s="86">
        <v>48.4</v>
      </c>
      <c r="E101" s="90"/>
      <c r="F101" s="90"/>
      <c r="G101" s="60"/>
      <c r="H101" s="60"/>
      <c r="I101" s="60"/>
      <c r="J101" s="60">
        <f t="shared" si="6"/>
        <v>0</v>
      </c>
      <c r="K101" s="61">
        <f t="shared" si="11"/>
        <v>0</v>
      </c>
      <c r="L101" s="60">
        <f t="shared" si="7"/>
        <v>0</v>
      </c>
      <c r="M101" s="60">
        <f t="shared" si="8"/>
        <v>0</v>
      </c>
      <c r="N101" s="60">
        <f t="shared" si="9"/>
        <v>0</v>
      </c>
      <c r="O101" s="60">
        <f t="shared" si="10"/>
        <v>0</v>
      </c>
    </row>
    <row r="102" spans="1:15" s="7" customFormat="1" ht="15" hidden="1" x14ac:dyDescent="0.25">
      <c r="A102" s="71">
        <v>82</v>
      </c>
      <c r="B102" s="88"/>
      <c r="C102" s="70"/>
      <c r="D102" s="89"/>
      <c r="E102" s="90"/>
      <c r="F102" s="90"/>
      <c r="G102" s="60"/>
      <c r="H102" s="60"/>
      <c r="I102" s="60"/>
      <c r="J102" s="60">
        <f t="shared" si="6"/>
        <v>0</v>
      </c>
      <c r="K102" s="61">
        <f t="shared" si="11"/>
        <v>0</v>
      </c>
      <c r="L102" s="60">
        <f t="shared" si="7"/>
        <v>0</v>
      </c>
      <c r="M102" s="60">
        <f t="shared" si="8"/>
        <v>0</v>
      </c>
      <c r="N102" s="60">
        <f t="shared" si="9"/>
        <v>0</v>
      </c>
      <c r="O102" s="60">
        <f t="shared" si="10"/>
        <v>0</v>
      </c>
    </row>
    <row r="103" spans="1:15" s="7" customFormat="1" ht="15" hidden="1" x14ac:dyDescent="0.25">
      <c r="A103" s="70">
        <v>83</v>
      </c>
      <c r="B103" s="88"/>
      <c r="C103" s="70"/>
      <c r="D103" s="89"/>
      <c r="E103" s="90"/>
      <c r="F103" s="90"/>
      <c r="G103" s="60"/>
      <c r="H103" s="60"/>
      <c r="I103" s="60"/>
      <c r="J103" s="60">
        <f t="shared" si="6"/>
        <v>0</v>
      </c>
      <c r="K103" s="61">
        <f t="shared" si="11"/>
        <v>0</v>
      </c>
      <c r="L103" s="60">
        <f t="shared" si="7"/>
        <v>0</v>
      </c>
      <c r="M103" s="60">
        <f t="shared" si="8"/>
        <v>0</v>
      </c>
      <c r="N103" s="60">
        <f t="shared" si="9"/>
        <v>0</v>
      </c>
      <c r="O103" s="60">
        <f t="shared" si="10"/>
        <v>0</v>
      </c>
    </row>
    <row r="104" spans="1:15" s="7" customFormat="1" ht="15" hidden="1" x14ac:dyDescent="0.25">
      <c r="A104" s="70">
        <v>84</v>
      </c>
      <c r="B104" s="88"/>
      <c r="C104" s="71"/>
      <c r="D104" s="89"/>
      <c r="E104" s="90"/>
      <c r="F104" s="90"/>
      <c r="G104" s="60"/>
      <c r="H104" s="60"/>
      <c r="I104" s="60"/>
      <c r="J104" s="60">
        <f t="shared" si="6"/>
        <v>0</v>
      </c>
      <c r="K104" s="61">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c r="H105" s="60"/>
      <c r="I105" s="60"/>
      <c r="J105" s="60">
        <f t="shared" si="6"/>
        <v>0</v>
      </c>
      <c r="K105" s="61">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c r="H106" s="60"/>
      <c r="I106" s="60"/>
      <c r="J106" s="60">
        <f t="shared" si="6"/>
        <v>0</v>
      </c>
      <c r="K106" s="61">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ref="G119:G120" si="12">ROUND(E119*F119,2)</f>
        <v>0</v>
      </c>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130"/>
  <sheetViews>
    <sheetView topLeftCell="A96"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102</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494</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60" x14ac:dyDescent="0.25">
      <c r="A22" s="71">
        <v>1</v>
      </c>
      <c r="B22" s="88" t="s">
        <v>362</v>
      </c>
      <c r="C22" s="71" t="s">
        <v>129</v>
      </c>
      <c r="D22" s="89">
        <v>1</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30" x14ac:dyDescent="0.25">
      <c r="A23" s="70">
        <v>2</v>
      </c>
      <c r="B23" s="88" t="s">
        <v>128</v>
      </c>
      <c r="C23" s="70" t="s">
        <v>129</v>
      </c>
      <c r="D23" s="89">
        <v>1</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16" s="7" customFormat="1" ht="60" x14ac:dyDescent="0.25">
      <c r="A24" s="70">
        <v>3</v>
      </c>
      <c r="B24" s="85" t="s">
        <v>130</v>
      </c>
      <c r="C24" s="70" t="s">
        <v>129</v>
      </c>
      <c r="D24" s="86">
        <v>1</v>
      </c>
      <c r="E24" s="87"/>
      <c r="F24" s="60"/>
      <c r="G24" s="60"/>
      <c r="H24" s="60"/>
      <c r="I24" s="60"/>
      <c r="J24" s="60">
        <f t="shared" si="0"/>
        <v>0</v>
      </c>
      <c r="K24" s="61">
        <f t="shared" si="5"/>
        <v>0</v>
      </c>
      <c r="L24" s="60">
        <f t="shared" si="1"/>
        <v>0</v>
      </c>
      <c r="M24" s="60">
        <f t="shared" si="2"/>
        <v>0</v>
      </c>
      <c r="N24" s="60">
        <f t="shared" si="3"/>
        <v>0</v>
      </c>
      <c r="O24" s="60">
        <f t="shared" si="4"/>
        <v>0</v>
      </c>
    </row>
    <row r="25" spans="1:16" s="7" customFormat="1" ht="15" x14ac:dyDescent="0.25">
      <c r="A25" s="96"/>
      <c r="B25" s="97" t="s">
        <v>131</v>
      </c>
      <c r="C25" s="91"/>
      <c r="D25" s="92"/>
      <c r="E25" s="93"/>
      <c r="F25" s="94"/>
      <c r="G25" s="94"/>
      <c r="H25" s="94"/>
      <c r="I25" s="94"/>
      <c r="J25" s="94"/>
      <c r="K25" s="95"/>
      <c r="L25" s="94"/>
      <c r="M25" s="94"/>
      <c r="N25" s="94"/>
      <c r="O25" s="94"/>
    </row>
    <row r="26" spans="1:16" s="7" customFormat="1" ht="30" x14ac:dyDescent="0.25">
      <c r="A26" s="70">
        <v>4</v>
      </c>
      <c r="B26" s="85" t="s">
        <v>132</v>
      </c>
      <c r="C26" s="71" t="s">
        <v>133</v>
      </c>
      <c r="D26" s="86">
        <v>2.9</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15" x14ac:dyDescent="0.25">
      <c r="A27" s="70">
        <v>5</v>
      </c>
      <c r="B27" s="88" t="s">
        <v>134</v>
      </c>
      <c r="C27" s="71" t="s">
        <v>133</v>
      </c>
      <c r="D27" s="89">
        <v>30.9</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30" x14ac:dyDescent="0.25">
      <c r="A28" s="71">
        <v>6</v>
      </c>
      <c r="B28" s="88" t="s">
        <v>137</v>
      </c>
      <c r="C28" s="71" t="s">
        <v>133</v>
      </c>
      <c r="D28" s="89">
        <v>6.1</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30" x14ac:dyDescent="0.25">
      <c r="A29" s="70">
        <v>7</v>
      </c>
      <c r="B29" s="88" t="s">
        <v>495</v>
      </c>
      <c r="C29" s="71" t="s">
        <v>133</v>
      </c>
      <c r="D29" s="89">
        <v>10.6</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30" x14ac:dyDescent="0.25">
      <c r="A30" s="70">
        <v>8</v>
      </c>
      <c r="B30" s="88" t="s">
        <v>343</v>
      </c>
      <c r="C30" s="71" t="s">
        <v>133</v>
      </c>
      <c r="D30" s="89">
        <v>22.6</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15" x14ac:dyDescent="0.25">
      <c r="A31" s="71">
        <v>9</v>
      </c>
      <c r="B31" s="88" t="s">
        <v>140</v>
      </c>
      <c r="C31" s="71" t="s">
        <v>141</v>
      </c>
      <c r="D31" s="86">
        <v>30</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30" x14ac:dyDescent="0.25">
      <c r="A32" s="70">
        <v>10</v>
      </c>
      <c r="B32" s="85" t="s">
        <v>144</v>
      </c>
      <c r="C32" s="70" t="s">
        <v>129</v>
      </c>
      <c r="D32" s="86">
        <v>1</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15" x14ac:dyDescent="0.25">
      <c r="A33" s="70">
        <v>11</v>
      </c>
      <c r="B33" s="88" t="s">
        <v>146</v>
      </c>
      <c r="C33" s="70" t="s">
        <v>129</v>
      </c>
      <c r="D33" s="89">
        <v>1</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30" x14ac:dyDescent="0.25">
      <c r="A34" s="71">
        <v>12</v>
      </c>
      <c r="B34" s="88" t="s">
        <v>147</v>
      </c>
      <c r="C34" s="71" t="s">
        <v>148</v>
      </c>
      <c r="D34" s="89">
        <v>5</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30" x14ac:dyDescent="0.25">
      <c r="A35" s="70">
        <v>13</v>
      </c>
      <c r="B35" s="88" t="s">
        <v>149</v>
      </c>
      <c r="C35" s="70" t="s">
        <v>141</v>
      </c>
      <c r="D35" s="89">
        <v>2</v>
      </c>
      <c r="E35" s="87"/>
      <c r="F35" s="60"/>
      <c r="G35" s="60"/>
      <c r="H35" s="60"/>
      <c r="I35" s="60"/>
      <c r="J35" s="60">
        <f t="shared" si="0"/>
        <v>0</v>
      </c>
      <c r="K35" s="61">
        <f t="shared" si="5"/>
        <v>0</v>
      </c>
      <c r="L35" s="60">
        <f t="shared" si="1"/>
        <v>0</v>
      </c>
      <c r="M35" s="60">
        <f t="shared" si="2"/>
        <v>0</v>
      </c>
      <c r="N35" s="60">
        <f t="shared" si="3"/>
        <v>0</v>
      </c>
      <c r="O35" s="60">
        <f t="shared" si="4"/>
        <v>0</v>
      </c>
    </row>
    <row r="36" spans="1:15" s="7" customFormat="1" ht="15" x14ac:dyDescent="0.25">
      <c r="A36" s="70">
        <v>14</v>
      </c>
      <c r="B36" s="88" t="s">
        <v>310</v>
      </c>
      <c r="C36" s="70" t="s">
        <v>151</v>
      </c>
      <c r="D36" s="89">
        <v>3</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30" x14ac:dyDescent="0.25">
      <c r="A37" s="71">
        <v>15</v>
      </c>
      <c r="B37" s="88" t="s">
        <v>294</v>
      </c>
      <c r="C37" s="70" t="s">
        <v>129</v>
      </c>
      <c r="D37" s="89">
        <v>1</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15" x14ac:dyDescent="0.25">
      <c r="A38" s="96"/>
      <c r="B38" s="97" t="s">
        <v>153</v>
      </c>
      <c r="C38" s="91"/>
      <c r="D38" s="92"/>
      <c r="E38" s="93"/>
      <c r="F38" s="94"/>
      <c r="G38" s="94"/>
      <c r="H38" s="94"/>
      <c r="I38" s="94"/>
      <c r="J38" s="94"/>
      <c r="K38" s="95"/>
      <c r="L38" s="94"/>
      <c r="M38" s="94"/>
      <c r="N38" s="94"/>
      <c r="O38" s="94"/>
    </row>
    <row r="39" spans="1:15" s="7" customFormat="1" ht="180" x14ac:dyDescent="0.25">
      <c r="A39" s="70">
        <v>16</v>
      </c>
      <c r="B39" s="85" t="s">
        <v>154</v>
      </c>
      <c r="C39" s="71" t="s">
        <v>133</v>
      </c>
      <c r="D39" s="86">
        <v>6.1</v>
      </c>
      <c r="E39" s="90"/>
      <c r="F39" s="90"/>
      <c r="G39" s="60"/>
      <c r="H39" s="60"/>
      <c r="I39" s="60"/>
      <c r="J39" s="60">
        <f t="shared" si="0"/>
        <v>0</v>
      </c>
      <c r="K39" s="61">
        <f t="shared" si="5"/>
        <v>0</v>
      </c>
      <c r="L39" s="60">
        <f t="shared" si="1"/>
        <v>0</v>
      </c>
      <c r="M39" s="60">
        <f t="shared" si="2"/>
        <v>0</v>
      </c>
      <c r="N39" s="60">
        <f t="shared" si="3"/>
        <v>0</v>
      </c>
      <c r="O39" s="60">
        <f t="shared" si="4"/>
        <v>0</v>
      </c>
    </row>
    <row r="40" spans="1:15" s="7" customFormat="1" ht="60" x14ac:dyDescent="0.25">
      <c r="A40" s="71">
        <v>17</v>
      </c>
      <c r="B40" s="88" t="s">
        <v>296</v>
      </c>
      <c r="C40" s="70" t="s">
        <v>133</v>
      </c>
      <c r="D40" s="89">
        <v>3.8</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45" x14ac:dyDescent="0.25">
      <c r="A41" s="70">
        <v>18</v>
      </c>
      <c r="B41" s="88" t="s">
        <v>297</v>
      </c>
      <c r="C41" s="70" t="s">
        <v>133</v>
      </c>
      <c r="D41" s="89">
        <v>1.5</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75" x14ac:dyDescent="0.25">
      <c r="A42" s="70">
        <v>19</v>
      </c>
      <c r="B42" s="88" t="s">
        <v>155</v>
      </c>
      <c r="C42" s="71" t="s">
        <v>129</v>
      </c>
      <c r="D42" s="89">
        <v>1</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60" x14ac:dyDescent="0.25">
      <c r="A43" s="71">
        <v>20</v>
      </c>
      <c r="B43" s="88" t="s">
        <v>496</v>
      </c>
      <c r="C43" s="70" t="s">
        <v>133</v>
      </c>
      <c r="D43" s="89">
        <v>1.25</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30" x14ac:dyDescent="0.25">
      <c r="A44" s="70">
        <v>21</v>
      </c>
      <c r="B44" s="88" t="s">
        <v>460</v>
      </c>
      <c r="C44" s="71" t="s">
        <v>133</v>
      </c>
      <c r="D44" s="86">
        <v>2.9</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30" x14ac:dyDescent="0.25">
      <c r="A45" s="70">
        <v>22</v>
      </c>
      <c r="B45" s="85" t="s">
        <v>159</v>
      </c>
      <c r="C45" s="71" t="s">
        <v>133</v>
      </c>
      <c r="D45" s="86">
        <v>3.5</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15" x14ac:dyDescent="0.25">
      <c r="A46" s="71">
        <v>23</v>
      </c>
      <c r="B46" s="88" t="s">
        <v>160</v>
      </c>
      <c r="C46" s="70" t="s">
        <v>133</v>
      </c>
      <c r="D46" s="89">
        <v>2.9</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45" x14ac:dyDescent="0.25">
      <c r="A47" s="70">
        <v>24</v>
      </c>
      <c r="B47" s="88" t="s">
        <v>163</v>
      </c>
      <c r="C47" s="70" t="s">
        <v>133</v>
      </c>
      <c r="D47" s="89">
        <v>30.9</v>
      </c>
      <c r="E47" s="90"/>
      <c r="F47" s="90"/>
      <c r="G47" s="60"/>
      <c r="H47" s="60"/>
      <c r="I47" s="60"/>
      <c r="J47" s="60">
        <f t="shared" si="0"/>
        <v>0</v>
      </c>
      <c r="K47" s="61">
        <f t="shared" si="5"/>
        <v>0</v>
      </c>
      <c r="L47" s="60">
        <f t="shared" si="1"/>
        <v>0</v>
      </c>
      <c r="M47" s="60">
        <f t="shared" si="2"/>
        <v>0</v>
      </c>
      <c r="N47" s="60">
        <f t="shared" si="3"/>
        <v>0</v>
      </c>
      <c r="O47" s="60">
        <f t="shared" si="4"/>
        <v>0</v>
      </c>
    </row>
    <row r="48" spans="1:15" s="7" customFormat="1" ht="30" x14ac:dyDescent="0.25">
      <c r="A48" s="70">
        <v>25</v>
      </c>
      <c r="B48" s="88" t="s">
        <v>164</v>
      </c>
      <c r="C48" s="71" t="s">
        <v>129</v>
      </c>
      <c r="D48" s="89">
        <v>2</v>
      </c>
      <c r="E48" s="90"/>
      <c r="F48" s="90"/>
      <c r="G48" s="60"/>
      <c r="H48" s="60"/>
      <c r="I48" s="60"/>
      <c r="J48" s="60">
        <f t="shared" si="0"/>
        <v>0</v>
      </c>
      <c r="K48" s="61">
        <f t="shared" si="5"/>
        <v>0</v>
      </c>
      <c r="L48" s="60">
        <f t="shared" si="1"/>
        <v>0</v>
      </c>
      <c r="M48" s="60">
        <f t="shared" si="2"/>
        <v>0</v>
      </c>
      <c r="N48" s="60">
        <f t="shared" si="3"/>
        <v>0</v>
      </c>
      <c r="O48" s="60">
        <f t="shared" si="4"/>
        <v>0</v>
      </c>
    </row>
    <row r="49" spans="1:15" s="7" customFormat="1" ht="30" x14ac:dyDescent="0.25">
      <c r="A49" s="71">
        <v>26</v>
      </c>
      <c r="B49" s="88" t="s">
        <v>165</v>
      </c>
      <c r="C49" s="70" t="s">
        <v>129</v>
      </c>
      <c r="D49" s="89">
        <v>1</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15" x14ac:dyDescent="0.25">
      <c r="A50" s="96"/>
      <c r="B50" s="97" t="s">
        <v>353</v>
      </c>
      <c r="C50" s="91"/>
      <c r="D50" s="92"/>
      <c r="E50" s="93"/>
      <c r="F50" s="94"/>
      <c r="G50" s="94"/>
      <c r="H50" s="94"/>
      <c r="I50" s="94"/>
      <c r="J50" s="94"/>
      <c r="K50" s="95"/>
      <c r="L50" s="94"/>
      <c r="M50" s="94"/>
      <c r="N50" s="94"/>
      <c r="O50" s="94"/>
    </row>
    <row r="51" spans="1:15" s="7" customFormat="1" ht="15" x14ac:dyDescent="0.25">
      <c r="A51" s="70">
        <v>27</v>
      </c>
      <c r="B51" s="85" t="s">
        <v>354</v>
      </c>
      <c r="C51" s="71" t="s">
        <v>129</v>
      </c>
      <c r="D51" s="86">
        <v>1</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30" x14ac:dyDescent="0.25">
      <c r="A52" s="71">
        <v>28</v>
      </c>
      <c r="B52" s="88" t="s">
        <v>367</v>
      </c>
      <c r="C52" s="70" t="s">
        <v>129</v>
      </c>
      <c r="D52" s="89">
        <v>3</v>
      </c>
      <c r="E52" s="90"/>
      <c r="F52" s="90"/>
      <c r="G52" s="60"/>
      <c r="H52" s="60"/>
      <c r="I52" s="60"/>
      <c r="J52" s="60">
        <f t="shared" si="0"/>
        <v>0</v>
      </c>
      <c r="K52" s="61">
        <f t="shared" si="5"/>
        <v>0</v>
      </c>
      <c r="L52" s="60">
        <f t="shared" si="1"/>
        <v>0</v>
      </c>
      <c r="M52" s="60">
        <f t="shared" si="2"/>
        <v>0</v>
      </c>
      <c r="N52" s="60">
        <f t="shared" si="3"/>
        <v>0</v>
      </c>
      <c r="O52" s="60">
        <f t="shared" si="4"/>
        <v>0</v>
      </c>
    </row>
    <row r="53" spans="1:15" s="7" customFormat="1" ht="45" x14ac:dyDescent="0.25">
      <c r="A53" s="70">
        <v>29</v>
      </c>
      <c r="B53" s="88" t="s">
        <v>368</v>
      </c>
      <c r="C53" s="70" t="s">
        <v>129</v>
      </c>
      <c r="D53" s="89">
        <v>3</v>
      </c>
      <c r="E53" s="90"/>
      <c r="F53" s="90"/>
      <c r="G53" s="60"/>
      <c r="H53" s="60"/>
      <c r="I53" s="60"/>
      <c r="J53" s="60">
        <f t="shared" si="0"/>
        <v>0</v>
      </c>
      <c r="K53" s="61">
        <f t="shared" si="5"/>
        <v>0</v>
      </c>
      <c r="L53" s="60">
        <f t="shared" si="1"/>
        <v>0</v>
      </c>
      <c r="M53" s="60">
        <f t="shared" si="2"/>
        <v>0</v>
      </c>
      <c r="N53" s="60">
        <f t="shared" si="3"/>
        <v>0</v>
      </c>
      <c r="O53" s="60">
        <f t="shared" si="4"/>
        <v>0</v>
      </c>
    </row>
    <row r="54" spans="1:15" s="7" customFormat="1" ht="15" x14ac:dyDescent="0.25">
      <c r="A54" s="70">
        <v>30</v>
      </c>
      <c r="B54" s="88" t="s">
        <v>358</v>
      </c>
      <c r="C54" s="71" t="s">
        <v>129</v>
      </c>
      <c r="D54" s="89">
        <v>3</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45" x14ac:dyDescent="0.25">
      <c r="A55" s="71">
        <v>31</v>
      </c>
      <c r="B55" s="88" t="s">
        <v>359</v>
      </c>
      <c r="C55" s="70" t="s">
        <v>141</v>
      </c>
      <c r="D55" s="89">
        <v>4.5</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15" x14ac:dyDescent="0.25">
      <c r="A56" s="96"/>
      <c r="B56" s="97" t="s">
        <v>166</v>
      </c>
      <c r="C56" s="91"/>
      <c r="D56" s="92"/>
      <c r="E56" s="93"/>
      <c r="F56" s="94"/>
      <c r="G56" s="94"/>
      <c r="H56" s="94"/>
      <c r="I56" s="94"/>
      <c r="J56" s="94"/>
      <c r="K56" s="95"/>
      <c r="L56" s="94"/>
      <c r="M56" s="94"/>
      <c r="N56" s="94"/>
      <c r="O56" s="94"/>
    </row>
    <row r="57" spans="1:15" s="7" customFormat="1" ht="15" x14ac:dyDescent="0.25">
      <c r="A57" s="70">
        <v>32</v>
      </c>
      <c r="B57" s="85" t="s">
        <v>167</v>
      </c>
      <c r="C57" s="71" t="s">
        <v>129</v>
      </c>
      <c r="D57" s="86">
        <v>3</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15" x14ac:dyDescent="0.25">
      <c r="A58" s="71">
        <v>33</v>
      </c>
      <c r="B58" s="88" t="s">
        <v>168</v>
      </c>
      <c r="C58" s="70" t="s">
        <v>129</v>
      </c>
      <c r="D58" s="89">
        <v>3</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30" x14ac:dyDescent="0.25">
      <c r="A59" s="70">
        <v>34</v>
      </c>
      <c r="B59" s="88" t="s">
        <v>169</v>
      </c>
      <c r="C59" s="70" t="s">
        <v>129</v>
      </c>
      <c r="D59" s="89">
        <v>3</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30" x14ac:dyDescent="0.25">
      <c r="A60" s="70">
        <v>35</v>
      </c>
      <c r="B60" s="88" t="s">
        <v>170</v>
      </c>
      <c r="C60" s="71" t="s">
        <v>129</v>
      </c>
      <c r="D60" s="89">
        <v>5</v>
      </c>
      <c r="E60" s="90"/>
      <c r="F60" s="90"/>
      <c r="G60" s="60"/>
      <c r="H60" s="60"/>
      <c r="I60" s="60"/>
      <c r="J60" s="60">
        <f t="shared" si="0"/>
        <v>0</v>
      </c>
      <c r="K60" s="61">
        <f t="shared" si="5"/>
        <v>0</v>
      </c>
      <c r="L60" s="60">
        <f t="shared" si="1"/>
        <v>0</v>
      </c>
      <c r="M60" s="60">
        <f t="shared" si="2"/>
        <v>0</v>
      </c>
      <c r="N60" s="60">
        <f t="shared" si="3"/>
        <v>0</v>
      </c>
      <c r="O60" s="60">
        <f t="shared" si="4"/>
        <v>0</v>
      </c>
    </row>
    <row r="61" spans="1:15" s="7" customFormat="1" ht="45" x14ac:dyDescent="0.25">
      <c r="A61" s="71">
        <v>36</v>
      </c>
      <c r="B61" s="88" t="s">
        <v>171</v>
      </c>
      <c r="C61" s="70" t="s">
        <v>141</v>
      </c>
      <c r="D61" s="89">
        <v>5</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15" x14ac:dyDescent="0.25">
      <c r="A62" s="70">
        <v>37</v>
      </c>
      <c r="B62" s="88" t="s">
        <v>172</v>
      </c>
      <c r="C62" s="71" t="s">
        <v>173</v>
      </c>
      <c r="D62" s="86">
        <v>0.05</v>
      </c>
      <c r="E62" s="87"/>
      <c r="F62" s="60"/>
      <c r="G62" s="60"/>
      <c r="H62" s="60"/>
      <c r="I62" s="60"/>
      <c r="J62" s="60">
        <f t="shared" si="0"/>
        <v>0</v>
      </c>
      <c r="K62" s="61">
        <f t="shared" si="5"/>
        <v>0</v>
      </c>
      <c r="L62" s="60">
        <f t="shared" si="1"/>
        <v>0</v>
      </c>
      <c r="M62" s="60">
        <f t="shared" si="2"/>
        <v>0</v>
      </c>
      <c r="N62" s="60">
        <f t="shared" si="3"/>
        <v>0</v>
      </c>
      <c r="O62" s="60">
        <f t="shared" si="4"/>
        <v>0</v>
      </c>
    </row>
    <row r="63" spans="1:15" s="7" customFormat="1" ht="60" x14ac:dyDescent="0.25">
      <c r="A63" s="70">
        <v>38</v>
      </c>
      <c r="B63" s="85" t="s">
        <v>174</v>
      </c>
      <c r="C63" s="71" t="s">
        <v>141</v>
      </c>
      <c r="D63" s="86">
        <v>2</v>
      </c>
      <c r="E63" s="90"/>
      <c r="F63" s="90"/>
      <c r="G63" s="60"/>
      <c r="H63" s="60"/>
      <c r="I63" s="60"/>
      <c r="J63" s="60">
        <f t="shared" si="0"/>
        <v>0</v>
      </c>
      <c r="K63" s="61">
        <f t="shared" si="5"/>
        <v>0</v>
      </c>
      <c r="L63" s="60">
        <f t="shared" si="1"/>
        <v>0</v>
      </c>
      <c r="M63" s="60">
        <f t="shared" si="2"/>
        <v>0</v>
      </c>
      <c r="N63" s="60">
        <f t="shared" si="3"/>
        <v>0</v>
      </c>
      <c r="O63" s="60">
        <f t="shared" si="4"/>
        <v>0</v>
      </c>
    </row>
    <row r="64" spans="1:15" s="7" customFormat="1" ht="45" x14ac:dyDescent="0.25">
      <c r="A64" s="71">
        <v>39</v>
      </c>
      <c r="B64" s="88" t="s">
        <v>175</v>
      </c>
      <c r="C64" s="70" t="s">
        <v>129</v>
      </c>
      <c r="D64" s="89">
        <v>1</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45" x14ac:dyDescent="0.25">
      <c r="A65" s="70">
        <v>40</v>
      </c>
      <c r="B65" s="88" t="s">
        <v>176</v>
      </c>
      <c r="C65" s="70" t="s">
        <v>129</v>
      </c>
      <c r="D65" s="89">
        <v>1</v>
      </c>
      <c r="E65" s="90"/>
      <c r="F65" s="90"/>
      <c r="G65" s="60"/>
      <c r="H65" s="60"/>
      <c r="I65" s="60"/>
      <c r="J65" s="60">
        <f t="shared" si="0"/>
        <v>0</v>
      </c>
      <c r="K65" s="61">
        <f t="shared" si="5"/>
        <v>0</v>
      </c>
      <c r="L65" s="60">
        <f t="shared" si="1"/>
        <v>0</v>
      </c>
      <c r="M65" s="60">
        <f t="shared" si="2"/>
        <v>0</v>
      </c>
      <c r="N65" s="60">
        <f t="shared" si="3"/>
        <v>0</v>
      </c>
      <c r="O65" s="60">
        <f t="shared" si="4"/>
        <v>0</v>
      </c>
    </row>
    <row r="66" spans="1:15" s="7" customFormat="1" ht="45" x14ac:dyDescent="0.25">
      <c r="A66" s="70">
        <v>41</v>
      </c>
      <c r="B66" s="88" t="s">
        <v>177</v>
      </c>
      <c r="C66" s="71" t="s">
        <v>129</v>
      </c>
      <c r="D66" s="89">
        <v>1</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45" x14ac:dyDescent="0.25">
      <c r="A67" s="71">
        <v>42</v>
      </c>
      <c r="B67" s="88" t="s">
        <v>178</v>
      </c>
      <c r="C67" s="70" t="s">
        <v>129</v>
      </c>
      <c r="D67" s="89">
        <v>1</v>
      </c>
      <c r="E67" s="87"/>
      <c r="F67" s="60"/>
      <c r="G67" s="60"/>
      <c r="H67" s="60"/>
      <c r="I67" s="60"/>
      <c r="J67" s="60">
        <f t="shared" si="0"/>
        <v>0</v>
      </c>
      <c r="K67" s="61">
        <f t="shared" si="5"/>
        <v>0</v>
      </c>
      <c r="L67" s="60">
        <f t="shared" si="1"/>
        <v>0</v>
      </c>
      <c r="M67" s="60">
        <f t="shared" si="2"/>
        <v>0</v>
      </c>
      <c r="N67" s="60">
        <f t="shared" si="3"/>
        <v>0</v>
      </c>
      <c r="O67" s="60">
        <f t="shared" si="4"/>
        <v>0</v>
      </c>
    </row>
    <row r="68" spans="1:15" s="7" customFormat="1" ht="15" x14ac:dyDescent="0.25">
      <c r="A68" s="70">
        <v>43</v>
      </c>
      <c r="B68" s="88" t="s">
        <v>370</v>
      </c>
      <c r="C68" s="71" t="s">
        <v>129</v>
      </c>
      <c r="D68" s="86">
        <v>1</v>
      </c>
      <c r="E68" s="87"/>
      <c r="F68" s="60"/>
      <c r="G68" s="60"/>
      <c r="H68" s="60"/>
      <c r="I68" s="60"/>
      <c r="J68" s="60">
        <f t="shared" si="0"/>
        <v>0</v>
      </c>
      <c r="K68" s="61">
        <f t="shared" si="5"/>
        <v>0</v>
      </c>
      <c r="L68" s="60">
        <f t="shared" si="1"/>
        <v>0</v>
      </c>
      <c r="M68" s="60">
        <f t="shared" si="2"/>
        <v>0</v>
      </c>
      <c r="N68" s="60">
        <f t="shared" si="3"/>
        <v>0</v>
      </c>
      <c r="O68" s="60">
        <f t="shared" si="4"/>
        <v>0</v>
      </c>
    </row>
    <row r="69" spans="1:15" s="7" customFormat="1" ht="15" x14ac:dyDescent="0.25">
      <c r="A69" s="70">
        <v>44</v>
      </c>
      <c r="B69" s="85" t="s">
        <v>180</v>
      </c>
      <c r="C69" s="71" t="s">
        <v>129</v>
      </c>
      <c r="D69" s="86">
        <v>1</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30" x14ac:dyDescent="0.25">
      <c r="A70" s="71">
        <v>45</v>
      </c>
      <c r="B70" s="88" t="s">
        <v>181</v>
      </c>
      <c r="C70" s="70" t="s">
        <v>129</v>
      </c>
      <c r="D70" s="89">
        <v>2</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15" x14ac:dyDescent="0.25">
      <c r="A71" s="96"/>
      <c r="B71" s="97" t="s">
        <v>183</v>
      </c>
      <c r="C71" s="91"/>
      <c r="D71" s="92"/>
      <c r="E71" s="93"/>
      <c r="F71" s="94"/>
      <c r="G71" s="94"/>
      <c r="H71" s="94"/>
      <c r="I71" s="94"/>
      <c r="J71" s="94"/>
      <c r="K71" s="95"/>
      <c r="L71" s="94"/>
      <c r="M71" s="94"/>
      <c r="N71" s="94"/>
      <c r="O71" s="94"/>
    </row>
    <row r="72" spans="1:15" s="7" customFormat="1" ht="45" x14ac:dyDescent="0.25">
      <c r="A72" s="70">
        <v>46</v>
      </c>
      <c r="B72" s="88" t="s">
        <v>414</v>
      </c>
      <c r="C72" s="71" t="s">
        <v>129</v>
      </c>
      <c r="D72" s="89">
        <v>1</v>
      </c>
      <c r="E72" s="90"/>
      <c r="F72" s="90"/>
      <c r="G72" s="60"/>
      <c r="H72" s="60"/>
      <c r="I72" s="60"/>
      <c r="J72" s="60">
        <f t="shared" si="0"/>
        <v>0</v>
      </c>
      <c r="K72" s="61">
        <f t="shared" si="5"/>
        <v>0</v>
      </c>
      <c r="L72" s="60">
        <f t="shared" si="1"/>
        <v>0</v>
      </c>
      <c r="M72" s="60">
        <f t="shared" si="2"/>
        <v>0</v>
      </c>
      <c r="N72" s="60">
        <f t="shared" si="3"/>
        <v>0</v>
      </c>
      <c r="O72" s="60">
        <f t="shared" si="4"/>
        <v>0</v>
      </c>
    </row>
    <row r="73" spans="1:15" s="7" customFormat="1" ht="45" x14ac:dyDescent="0.25">
      <c r="A73" s="71"/>
      <c r="B73" s="88" t="s">
        <v>185</v>
      </c>
      <c r="C73" s="70" t="s">
        <v>129</v>
      </c>
      <c r="D73" s="89">
        <v>1</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60" x14ac:dyDescent="0.25">
      <c r="A74" s="70"/>
      <c r="B74" s="88" t="s">
        <v>186</v>
      </c>
      <c r="C74" s="71" t="s">
        <v>129</v>
      </c>
      <c r="D74" s="86">
        <v>1</v>
      </c>
      <c r="E74" s="87"/>
      <c r="F74" s="60"/>
      <c r="G74" s="60"/>
      <c r="H74" s="60"/>
      <c r="I74" s="60"/>
      <c r="J74" s="60">
        <f t="shared" si="0"/>
        <v>0</v>
      </c>
      <c r="K74" s="61">
        <f t="shared" si="5"/>
        <v>0</v>
      </c>
      <c r="L74" s="60">
        <f t="shared" si="1"/>
        <v>0</v>
      </c>
      <c r="M74" s="60">
        <f t="shared" si="2"/>
        <v>0</v>
      </c>
      <c r="N74" s="60">
        <f t="shared" si="3"/>
        <v>0</v>
      </c>
      <c r="O74" s="60">
        <f t="shared" si="4"/>
        <v>0</v>
      </c>
    </row>
    <row r="75" spans="1:15" s="7" customFormat="1" ht="60" x14ac:dyDescent="0.25">
      <c r="A75" s="70">
        <v>47</v>
      </c>
      <c r="B75" s="85" t="s">
        <v>188</v>
      </c>
      <c r="C75" s="71" t="s">
        <v>141</v>
      </c>
      <c r="D75" s="86">
        <v>30</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30" x14ac:dyDescent="0.25">
      <c r="A76" s="71">
        <v>48</v>
      </c>
      <c r="B76" s="88" t="s">
        <v>189</v>
      </c>
      <c r="C76" s="70" t="s">
        <v>129</v>
      </c>
      <c r="D76" s="89">
        <v>3</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45" x14ac:dyDescent="0.25">
      <c r="A77" s="70">
        <v>49</v>
      </c>
      <c r="B77" s="88" t="s">
        <v>190</v>
      </c>
      <c r="C77" s="70" t="s">
        <v>129</v>
      </c>
      <c r="D77" s="89">
        <v>8</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30" x14ac:dyDescent="0.25">
      <c r="A78" s="70">
        <v>50</v>
      </c>
      <c r="B78" s="88" t="s">
        <v>191</v>
      </c>
      <c r="C78" s="71" t="s">
        <v>129</v>
      </c>
      <c r="D78" s="89">
        <v>3</v>
      </c>
      <c r="E78" s="90"/>
      <c r="F78" s="90"/>
      <c r="G78" s="60"/>
      <c r="H78" s="60"/>
      <c r="I78" s="60"/>
      <c r="J78" s="60">
        <f t="shared" si="0"/>
        <v>0</v>
      </c>
      <c r="K78" s="61">
        <f t="shared" si="5"/>
        <v>0</v>
      </c>
      <c r="L78" s="60">
        <f t="shared" si="1"/>
        <v>0</v>
      </c>
      <c r="M78" s="60">
        <f t="shared" si="2"/>
        <v>0</v>
      </c>
      <c r="N78" s="60">
        <f t="shared" si="3"/>
        <v>0</v>
      </c>
      <c r="O78" s="60">
        <f t="shared" si="4"/>
        <v>0</v>
      </c>
    </row>
    <row r="79" spans="1:15" s="7" customFormat="1" ht="15" x14ac:dyDescent="0.25">
      <c r="A79" s="71">
        <v>51</v>
      </c>
      <c r="B79" s="88" t="s">
        <v>192</v>
      </c>
      <c r="C79" s="70" t="s">
        <v>129</v>
      </c>
      <c r="D79" s="89">
        <v>1</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15" x14ac:dyDescent="0.25">
      <c r="A80" s="70">
        <v>52</v>
      </c>
      <c r="B80" s="88" t="s">
        <v>193</v>
      </c>
      <c r="C80" s="71" t="s">
        <v>129</v>
      </c>
      <c r="D80" s="86">
        <v>1</v>
      </c>
      <c r="E80" s="87"/>
      <c r="F80" s="60"/>
      <c r="G80" s="60"/>
      <c r="H80" s="60"/>
      <c r="I80" s="60"/>
      <c r="J80" s="60">
        <f t="shared" si="0"/>
        <v>0</v>
      </c>
      <c r="K80" s="61">
        <f t="shared" si="5"/>
        <v>0</v>
      </c>
      <c r="L80" s="60">
        <f t="shared" si="1"/>
        <v>0</v>
      </c>
      <c r="M80" s="60">
        <f t="shared" si="2"/>
        <v>0</v>
      </c>
      <c r="N80" s="60">
        <f t="shared" si="3"/>
        <v>0</v>
      </c>
      <c r="O80" s="60">
        <f t="shared" si="4"/>
        <v>0</v>
      </c>
    </row>
    <row r="81" spans="1:15" s="7" customFormat="1" ht="15" x14ac:dyDescent="0.25">
      <c r="A81" s="70">
        <v>53</v>
      </c>
      <c r="B81" s="85" t="s">
        <v>194</v>
      </c>
      <c r="C81" s="71" t="s">
        <v>129</v>
      </c>
      <c r="D81" s="86">
        <v>1</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60" x14ac:dyDescent="0.25">
      <c r="A82" s="71">
        <v>56</v>
      </c>
      <c r="B82" s="88" t="s">
        <v>195</v>
      </c>
      <c r="C82" s="70" t="s">
        <v>129</v>
      </c>
      <c r="D82" s="89">
        <v>1</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15" x14ac:dyDescent="0.25">
      <c r="A83" s="96"/>
      <c r="B83" s="97" t="s">
        <v>196</v>
      </c>
      <c r="C83" s="91"/>
      <c r="D83" s="92"/>
      <c r="E83" s="93"/>
      <c r="F83" s="94"/>
      <c r="G83" s="94"/>
      <c r="H83" s="94"/>
      <c r="I83" s="94"/>
      <c r="J83" s="94"/>
      <c r="K83" s="95"/>
      <c r="L83" s="94"/>
      <c r="M83" s="94"/>
      <c r="N83" s="94"/>
      <c r="O83" s="94"/>
    </row>
    <row r="84" spans="1:15" s="7" customFormat="1" ht="30" x14ac:dyDescent="0.25">
      <c r="A84" s="70">
        <v>57</v>
      </c>
      <c r="B84" s="88" t="s">
        <v>197</v>
      </c>
      <c r="C84" s="71" t="s">
        <v>133</v>
      </c>
      <c r="D84" s="89">
        <v>119</v>
      </c>
      <c r="E84" s="90"/>
      <c r="F84" s="90"/>
      <c r="G84" s="60"/>
      <c r="H84" s="60"/>
      <c r="I84" s="60"/>
      <c r="J84" s="60">
        <f t="shared" si="0"/>
        <v>0</v>
      </c>
      <c r="K84" s="61">
        <f t="shared" si="5"/>
        <v>0</v>
      </c>
      <c r="L84" s="60">
        <f t="shared" si="1"/>
        <v>0</v>
      </c>
      <c r="M84" s="60">
        <f t="shared" si="2"/>
        <v>0</v>
      </c>
      <c r="N84" s="60">
        <f t="shared" si="3"/>
        <v>0</v>
      </c>
      <c r="O84" s="60">
        <f t="shared" si="4"/>
        <v>0</v>
      </c>
    </row>
    <row r="85" spans="1:15" s="7" customFormat="1" ht="30" x14ac:dyDescent="0.25">
      <c r="A85" s="71">
        <v>58</v>
      </c>
      <c r="B85" s="88" t="s">
        <v>198</v>
      </c>
      <c r="C85" s="70" t="s">
        <v>133</v>
      </c>
      <c r="D85" s="89">
        <v>33.799999999999997</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15" s="7" customFormat="1" ht="30" x14ac:dyDescent="0.25">
      <c r="A86" s="71">
        <v>59</v>
      </c>
      <c r="B86" s="88" t="s">
        <v>199</v>
      </c>
      <c r="C86" s="70" t="s">
        <v>133</v>
      </c>
      <c r="D86" s="89">
        <v>34</v>
      </c>
      <c r="E86" s="87"/>
      <c r="F86" s="60"/>
      <c r="G86" s="60"/>
      <c r="H86" s="60"/>
      <c r="I86" s="60"/>
      <c r="J86" s="60">
        <f t="shared" si="6"/>
        <v>0</v>
      </c>
      <c r="K86" s="61">
        <f t="shared" si="5"/>
        <v>0</v>
      </c>
      <c r="L86" s="60">
        <f t="shared" si="7"/>
        <v>0</v>
      </c>
      <c r="M86" s="60">
        <f t="shared" si="8"/>
        <v>0</v>
      </c>
      <c r="N86" s="60">
        <f t="shared" si="9"/>
        <v>0</v>
      </c>
      <c r="O86" s="60">
        <f t="shared" si="10"/>
        <v>0</v>
      </c>
    </row>
    <row r="87" spans="1:15" s="7" customFormat="1" ht="15" x14ac:dyDescent="0.25">
      <c r="A87" s="70">
        <v>60</v>
      </c>
      <c r="B87" s="88" t="s">
        <v>200</v>
      </c>
      <c r="C87" s="71" t="s">
        <v>133</v>
      </c>
      <c r="D87" s="86">
        <v>18</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15" s="7" customFormat="1" ht="30" x14ac:dyDescent="0.25">
      <c r="A88" s="70">
        <v>61</v>
      </c>
      <c r="B88" s="85" t="s">
        <v>201</v>
      </c>
      <c r="C88" s="71" t="s">
        <v>133</v>
      </c>
      <c r="D88" s="86">
        <v>2.2999999999999998</v>
      </c>
      <c r="E88" s="90"/>
      <c r="F88" s="90"/>
      <c r="G88" s="60"/>
      <c r="H88" s="60"/>
      <c r="I88" s="60"/>
      <c r="J88" s="60">
        <f t="shared" si="6"/>
        <v>0</v>
      </c>
      <c r="K88" s="61">
        <f t="shared" si="11"/>
        <v>0</v>
      </c>
      <c r="L88" s="60">
        <f t="shared" si="7"/>
        <v>0</v>
      </c>
      <c r="M88" s="60">
        <f t="shared" si="8"/>
        <v>0</v>
      </c>
      <c r="N88" s="60">
        <f t="shared" si="9"/>
        <v>0</v>
      </c>
      <c r="O88" s="60">
        <f t="shared" si="10"/>
        <v>0</v>
      </c>
    </row>
    <row r="89" spans="1:15" s="7" customFormat="1" ht="15" x14ac:dyDescent="0.25">
      <c r="A89" s="71">
        <v>62</v>
      </c>
      <c r="B89" s="88" t="s">
        <v>202</v>
      </c>
      <c r="C89" s="70" t="s">
        <v>133</v>
      </c>
      <c r="D89" s="89">
        <v>33.799999999999997</v>
      </c>
      <c r="E89" s="90"/>
      <c r="F89" s="90"/>
      <c r="G89" s="60"/>
      <c r="H89" s="60"/>
      <c r="I89" s="60"/>
      <c r="J89" s="60">
        <f t="shared" si="6"/>
        <v>0</v>
      </c>
      <c r="K89" s="61">
        <f t="shared" si="11"/>
        <v>0</v>
      </c>
      <c r="L89" s="60">
        <f t="shared" si="7"/>
        <v>0</v>
      </c>
      <c r="M89" s="60">
        <f t="shared" si="8"/>
        <v>0</v>
      </c>
      <c r="N89" s="60">
        <f t="shared" si="9"/>
        <v>0</v>
      </c>
      <c r="O89" s="60">
        <f t="shared" si="10"/>
        <v>0</v>
      </c>
    </row>
    <row r="90" spans="1:15" s="7" customFormat="1" ht="30" x14ac:dyDescent="0.25">
      <c r="A90" s="70">
        <v>63</v>
      </c>
      <c r="B90" s="88" t="s">
        <v>203</v>
      </c>
      <c r="C90" s="70" t="s">
        <v>133</v>
      </c>
      <c r="D90" s="89">
        <v>33.799999999999997</v>
      </c>
      <c r="E90" s="90"/>
      <c r="F90" s="90"/>
      <c r="G90" s="60"/>
      <c r="H90" s="60"/>
      <c r="I90" s="60"/>
      <c r="J90" s="60">
        <f t="shared" si="6"/>
        <v>0</v>
      </c>
      <c r="K90" s="61">
        <f t="shared" si="11"/>
        <v>0</v>
      </c>
      <c r="L90" s="60">
        <f t="shared" si="7"/>
        <v>0</v>
      </c>
      <c r="M90" s="60">
        <f t="shared" si="8"/>
        <v>0</v>
      </c>
      <c r="N90" s="60">
        <f t="shared" si="9"/>
        <v>0</v>
      </c>
      <c r="O90" s="60">
        <f t="shared" si="10"/>
        <v>0</v>
      </c>
    </row>
    <row r="91" spans="1:15" s="7" customFormat="1" ht="15" x14ac:dyDescent="0.25">
      <c r="A91" s="70">
        <v>64</v>
      </c>
      <c r="B91" s="88" t="s">
        <v>204</v>
      </c>
      <c r="C91" s="71" t="s">
        <v>133</v>
      </c>
      <c r="D91" s="89">
        <v>33.799999999999997</v>
      </c>
      <c r="E91" s="90"/>
      <c r="F91" s="90"/>
      <c r="G91" s="60"/>
      <c r="H91" s="60"/>
      <c r="I91" s="60"/>
      <c r="J91" s="60">
        <f t="shared" si="6"/>
        <v>0</v>
      </c>
      <c r="K91" s="61">
        <f t="shared" si="11"/>
        <v>0</v>
      </c>
      <c r="L91" s="60">
        <f t="shared" si="7"/>
        <v>0</v>
      </c>
      <c r="M91" s="60">
        <f t="shared" si="8"/>
        <v>0</v>
      </c>
      <c r="N91" s="60">
        <f t="shared" si="9"/>
        <v>0</v>
      </c>
      <c r="O91" s="60">
        <f t="shared" si="10"/>
        <v>0</v>
      </c>
    </row>
    <row r="92" spans="1:15" s="7" customFormat="1" ht="15" x14ac:dyDescent="0.25">
      <c r="A92" s="71">
        <v>65</v>
      </c>
      <c r="B92" s="88" t="s">
        <v>205</v>
      </c>
      <c r="C92" s="70" t="s">
        <v>133</v>
      </c>
      <c r="D92" s="89">
        <v>85</v>
      </c>
      <c r="E92" s="87"/>
      <c r="F92" s="60"/>
      <c r="G92" s="60"/>
      <c r="H92" s="60"/>
      <c r="I92" s="60"/>
      <c r="J92" s="60">
        <f t="shared" si="6"/>
        <v>0</v>
      </c>
      <c r="K92" s="61">
        <f t="shared" si="11"/>
        <v>0</v>
      </c>
      <c r="L92" s="60">
        <f t="shared" si="7"/>
        <v>0</v>
      </c>
      <c r="M92" s="60">
        <f t="shared" si="8"/>
        <v>0</v>
      </c>
      <c r="N92" s="60">
        <f t="shared" si="9"/>
        <v>0</v>
      </c>
      <c r="O92" s="60">
        <f t="shared" si="10"/>
        <v>0</v>
      </c>
    </row>
    <row r="93" spans="1:15" s="7" customFormat="1" ht="30" x14ac:dyDescent="0.25">
      <c r="A93" s="70">
        <v>66</v>
      </c>
      <c r="B93" s="88" t="s">
        <v>206</v>
      </c>
      <c r="C93" s="71" t="s">
        <v>133</v>
      </c>
      <c r="D93" s="86">
        <v>85</v>
      </c>
      <c r="E93" s="87"/>
      <c r="F93" s="60"/>
      <c r="G93" s="60"/>
      <c r="H93" s="60"/>
      <c r="I93" s="60"/>
      <c r="J93" s="60">
        <f t="shared" si="6"/>
        <v>0</v>
      </c>
      <c r="K93" s="61">
        <f t="shared" si="11"/>
        <v>0</v>
      </c>
      <c r="L93" s="60">
        <f t="shared" si="7"/>
        <v>0</v>
      </c>
      <c r="M93" s="60">
        <f t="shared" si="8"/>
        <v>0</v>
      </c>
      <c r="N93" s="60">
        <f t="shared" si="9"/>
        <v>0</v>
      </c>
      <c r="O93" s="60">
        <f t="shared" si="10"/>
        <v>0</v>
      </c>
    </row>
    <row r="94" spans="1:15" s="7" customFormat="1" ht="30" x14ac:dyDescent="0.25">
      <c r="A94" s="70">
        <v>67</v>
      </c>
      <c r="B94" s="85" t="s">
        <v>207</v>
      </c>
      <c r="C94" s="71" t="s">
        <v>133</v>
      </c>
      <c r="D94" s="86">
        <v>85</v>
      </c>
      <c r="E94" s="90"/>
      <c r="F94" s="90"/>
      <c r="G94" s="60"/>
      <c r="H94" s="60"/>
      <c r="I94" s="60"/>
      <c r="J94" s="60">
        <f t="shared" si="6"/>
        <v>0</v>
      </c>
      <c r="K94" s="61">
        <f t="shared" si="11"/>
        <v>0</v>
      </c>
      <c r="L94" s="60">
        <f t="shared" si="7"/>
        <v>0</v>
      </c>
      <c r="M94" s="60">
        <f t="shared" si="8"/>
        <v>0</v>
      </c>
      <c r="N94" s="60">
        <f t="shared" si="9"/>
        <v>0</v>
      </c>
      <c r="O94" s="60">
        <f t="shared" si="10"/>
        <v>0</v>
      </c>
    </row>
    <row r="95" spans="1:15" s="7" customFormat="1" ht="30" x14ac:dyDescent="0.25">
      <c r="A95" s="71">
        <v>68</v>
      </c>
      <c r="B95" s="88" t="s">
        <v>210</v>
      </c>
      <c r="C95" s="70" t="s">
        <v>133</v>
      </c>
      <c r="D95" s="89">
        <v>1.5</v>
      </c>
      <c r="E95" s="90"/>
      <c r="F95" s="90"/>
      <c r="G95" s="60"/>
      <c r="H95" s="60"/>
      <c r="I95" s="60"/>
      <c r="J95" s="60">
        <f t="shared" si="6"/>
        <v>0</v>
      </c>
      <c r="K95" s="61">
        <f t="shared" si="11"/>
        <v>0</v>
      </c>
      <c r="L95" s="60">
        <f t="shared" si="7"/>
        <v>0</v>
      </c>
      <c r="M95" s="60">
        <f t="shared" si="8"/>
        <v>0</v>
      </c>
      <c r="N95" s="60">
        <f t="shared" si="9"/>
        <v>0</v>
      </c>
      <c r="O95" s="60">
        <f t="shared" si="10"/>
        <v>0</v>
      </c>
    </row>
    <row r="96" spans="1:15" s="7" customFormat="1" ht="45" x14ac:dyDescent="0.25">
      <c r="A96" s="70">
        <v>69</v>
      </c>
      <c r="B96" s="88" t="s">
        <v>211</v>
      </c>
      <c r="C96" s="70" t="s">
        <v>133</v>
      </c>
      <c r="D96" s="89">
        <v>4.5</v>
      </c>
      <c r="E96" s="90"/>
      <c r="F96" s="90"/>
      <c r="G96" s="60"/>
      <c r="H96" s="60"/>
      <c r="I96" s="60"/>
      <c r="J96" s="60">
        <f t="shared" si="6"/>
        <v>0</v>
      </c>
      <c r="K96" s="61">
        <f t="shared" si="11"/>
        <v>0</v>
      </c>
      <c r="L96" s="60">
        <f t="shared" si="7"/>
        <v>0</v>
      </c>
      <c r="M96" s="60">
        <f t="shared" si="8"/>
        <v>0</v>
      </c>
      <c r="N96" s="60">
        <f t="shared" si="9"/>
        <v>0</v>
      </c>
      <c r="O96" s="60">
        <f t="shared" si="10"/>
        <v>0</v>
      </c>
    </row>
    <row r="97" spans="1:15" s="7" customFormat="1" ht="45" x14ac:dyDescent="0.25">
      <c r="A97" s="70">
        <v>70</v>
      </c>
      <c r="B97" s="88" t="s">
        <v>212</v>
      </c>
      <c r="C97" s="71" t="s">
        <v>133</v>
      </c>
      <c r="D97" s="89">
        <v>12.9</v>
      </c>
      <c r="E97" s="90"/>
      <c r="F97" s="90"/>
      <c r="G97" s="60"/>
      <c r="H97" s="60"/>
      <c r="I97" s="60"/>
      <c r="J97" s="60">
        <f t="shared" si="6"/>
        <v>0</v>
      </c>
      <c r="K97" s="61">
        <f t="shared" si="11"/>
        <v>0</v>
      </c>
      <c r="L97" s="60">
        <f t="shared" si="7"/>
        <v>0</v>
      </c>
      <c r="M97" s="60">
        <f t="shared" si="8"/>
        <v>0</v>
      </c>
      <c r="N97" s="60">
        <f t="shared" si="9"/>
        <v>0</v>
      </c>
      <c r="O97" s="60">
        <f t="shared" si="10"/>
        <v>0</v>
      </c>
    </row>
    <row r="98" spans="1:15" s="7" customFormat="1" ht="15" x14ac:dyDescent="0.25">
      <c r="A98" s="96"/>
      <c r="B98" s="97" t="s">
        <v>213</v>
      </c>
      <c r="C98" s="91"/>
      <c r="D98" s="92"/>
      <c r="E98" s="93"/>
      <c r="F98" s="94"/>
      <c r="G98" s="94"/>
      <c r="H98" s="94"/>
      <c r="I98" s="94"/>
      <c r="J98" s="94"/>
      <c r="K98" s="95"/>
      <c r="L98" s="94"/>
      <c r="M98" s="94"/>
      <c r="N98" s="94"/>
      <c r="O98" s="94"/>
    </row>
    <row r="99" spans="1:15" s="7" customFormat="1" ht="30" x14ac:dyDescent="0.25">
      <c r="A99" s="70">
        <v>71</v>
      </c>
      <c r="B99" s="88" t="s">
        <v>303</v>
      </c>
      <c r="C99" s="71" t="s">
        <v>129</v>
      </c>
      <c r="D99" s="86">
        <v>1</v>
      </c>
      <c r="E99" s="87"/>
      <c r="F99" s="60"/>
      <c r="G99" s="60"/>
      <c r="H99" s="60"/>
      <c r="I99" s="60"/>
      <c r="J99" s="60">
        <f t="shared" si="6"/>
        <v>0</v>
      </c>
      <c r="K99" s="61">
        <f t="shared" si="11"/>
        <v>0</v>
      </c>
      <c r="L99" s="60">
        <f t="shared" si="7"/>
        <v>0</v>
      </c>
      <c r="M99" s="60">
        <f t="shared" si="8"/>
        <v>0</v>
      </c>
      <c r="N99" s="60">
        <f t="shared" si="9"/>
        <v>0</v>
      </c>
      <c r="O99" s="60">
        <f t="shared" si="10"/>
        <v>0</v>
      </c>
    </row>
    <row r="100" spans="1:15" s="7" customFormat="1" ht="15" x14ac:dyDescent="0.25">
      <c r="A100" s="96"/>
      <c r="B100" s="97" t="s">
        <v>214</v>
      </c>
      <c r="C100" s="91"/>
      <c r="D100" s="92"/>
      <c r="E100" s="93"/>
      <c r="F100" s="94"/>
      <c r="G100" s="94"/>
      <c r="H100" s="94"/>
      <c r="I100" s="94"/>
      <c r="J100" s="94"/>
      <c r="K100" s="95"/>
      <c r="L100" s="94"/>
      <c r="M100" s="94"/>
      <c r="N100" s="94"/>
      <c r="O100" s="94"/>
    </row>
    <row r="101" spans="1:15" s="7" customFormat="1" ht="45" x14ac:dyDescent="0.25">
      <c r="A101" s="70">
        <v>72</v>
      </c>
      <c r="B101" s="85" t="s">
        <v>215</v>
      </c>
      <c r="C101" s="71" t="s">
        <v>216</v>
      </c>
      <c r="D101" s="86">
        <v>5.7</v>
      </c>
      <c r="E101" s="90"/>
      <c r="F101" s="90"/>
      <c r="G101" s="60"/>
      <c r="H101" s="60"/>
      <c r="I101" s="60"/>
      <c r="J101" s="60">
        <f t="shared" si="6"/>
        <v>0</v>
      </c>
      <c r="K101" s="61">
        <f t="shared" si="11"/>
        <v>0</v>
      </c>
      <c r="L101" s="60">
        <f t="shared" si="7"/>
        <v>0</v>
      </c>
      <c r="M101" s="60">
        <f t="shared" si="8"/>
        <v>0</v>
      </c>
      <c r="N101" s="60">
        <f t="shared" si="9"/>
        <v>0</v>
      </c>
      <c r="O101" s="60">
        <f t="shared" si="10"/>
        <v>0</v>
      </c>
    </row>
    <row r="102" spans="1:15" s="7" customFormat="1" ht="45" x14ac:dyDescent="0.25">
      <c r="A102" s="71">
        <v>73</v>
      </c>
      <c r="B102" s="88" t="s">
        <v>217</v>
      </c>
      <c r="C102" s="70" t="s">
        <v>216</v>
      </c>
      <c r="D102" s="89">
        <v>5.7</v>
      </c>
      <c r="E102" s="90"/>
      <c r="F102" s="90"/>
      <c r="G102" s="60"/>
      <c r="H102" s="60"/>
      <c r="I102" s="60"/>
      <c r="J102" s="60">
        <f t="shared" si="6"/>
        <v>0</v>
      </c>
      <c r="K102" s="61">
        <f t="shared" si="11"/>
        <v>0</v>
      </c>
      <c r="L102" s="60">
        <f t="shared" si="7"/>
        <v>0</v>
      </c>
      <c r="M102" s="60">
        <f t="shared" si="8"/>
        <v>0</v>
      </c>
      <c r="N102" s="60">
        <f t="shared" si="9"/>
        <v>0</v>
      </c>
      <c r="O102" s="60">
        <f t="shared" si="10"/>
        <v>0</v>
      </c>
    </row>
    <row r="103" spans="1:15" s="7" customFormat="1" ht="15" x14ac:dyDescent="0.25">
      <c r="A103" s="70">
        <v>74</v>
      </c>
      <c r="B103" s="88" t="s">
        <v>218</v>
      </c>
      <c r="C103" s="70" t="s">
        <v>133</v>
      </c>
      <c r="D103" s="89">
        <v>33.799999999999997</v>
      </c>
      <c r="E103" s="90"/>
      <c r="F103" s="90"/>
      <c r="G103" s="60"/>
      <c r="H103" s="60"/>
      <c r="I103" s="60"/>
      <c r="J103" s="60">
        <f t="shared" si="6"/>
        <v>0</v>
      </c>
      <c r="K103" s="61">
        <f t="shared" si="11"/>
        <v>0</v>
      </c>
      <c r="L103" s="60">
        <f t="shared" si="7"/>
        <v>0</v>
      </c>
      <c r="M103" s="60">
        <f t="shared" si="8"/>
        <v>0</v>
      </c>
      <c r="N103" s="60">
        <f t="shared" si="9"/>
        <v>0</v>
      </c>
      <c r="O103" s="60">
        <f t="shared" si="10"/>
        <v>0</v>
      </c>
    </row>
    <row r="104" spans="1:15" s="7" customFormat="1" ht="15" hidden="1" x14ac:dyDescent="0.25">
      <c r="A104" s="70">
        <v>84</v>
      </c>
      <c r="B104" s="88"/>
      <c r="C104" s="71"/>
      <c r="D104" s="89"/>
      <c r="E104" s="90"/>
      <c r="F104" s="90"/>
      <c r="G104" s="60"/>
      <c r="H104" s="60"/>
      <c r="I104" s="60"/>
      <c r="J104" s="60">
        <f t="shared" si="6"/>
        <v>0</v>
      </c>
      <c r="K104" s="61">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c r="H105" s="60"/>
      <c r="I105" s="60"/>
      <c r="J105" s="60">
        <f t="shared" si="6"/>
        <v>0</v>
      </c>
      <c r="K105" s="61">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c r="H106" s="60"/>
      <c r="I106" s="60"/>
      <c r="J106" s="60">
        <f t="shared" si="6"/>
        <v>0</v>
      </c>
      <c r="K106" s="61">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0"/>
  <sheetViews>
    <sheetView tabSelected="1" zoomScale="90" zoomScaleNormal="90" workbookViewId="0">
      <selection activeCell="B17" sqref="B17:B18"/>
    </sheetView>
  </sheetViews>
  <sheetFormatPr defaultRowHeight="13.5" x14ac:dyDescent="0.25"/>
  <cols>
    <col min="1" max="1" width="8.7109375" customWidth="1"/>
    <col min="2" max="2" width="46.140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42</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126</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13</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30" x14ac:dyDescent="0.25">
      <c r="A22" s="71">
        <v>1</v>
      </c>
      <c r="B22" s="88" t="s">
        <v>128</v>
      </c>
      <c r="C22" s="71" t="s">
        <v>129</v>
      </c>
      <c r="D22" s="89">
        <v>1</v>
      </c>
      <c r="E22" s="87"/>
      <c r="F22" s="60"/>
      <c r="G22" s="60"/>
      <c r="H22" s="60"/>
      <c r="I22" s="60"/>
      <c r="J22" s="60">
        <f t="shared" ref="J22:J41" si="0">I22+H22+G22</f>
        <v>0</v>
      </c>
      <c r="K22" s="140">
        <f>ROUND(D22*E22,1)</f>
        <v>0</v>
      </c>
      <c r="L22" s="60">
        <f t="shared" ref="L22:L41" si="1">ROUND(D22*G22,2)</f>
        <v>0</v>
      </c>
      <c r="M22" s="60">
        <f t="shared" ref="M22:M41" si="2">ROUND(D22*H22,2)</f>
        <v>0</v>
      </c>
      <c r="N22" s="60">
        <f t="shared" ref="N22:N41" si="3">ROUND(D22*I22,2)</f>
        <v>0</v>
      </c>
      <c r="O22" s="60">
        <f t="shared" ref="O22:O41" si="4">N22+M22+L22</f>
        <v>0</v>
      </c>
    </row>
    <row r="23" spans="1:16" s="7" customFormat="1" ht="60" x14ac:dyDescent="0.25">
      <c r="A23" s="70">
        <v>2</v>
      </c>
      <c r="B23" s="88" t="s">
        <v>130</v>
      </c>
      <c r="C23" s="70" t="s">
        <v>129</v>
      </c>
      <c r="D23" s="89">
        <v>1</v>
      </c>
      <c r="E23" s="87"/>
      <c r="F23" s="60"/>
      <c r="G23" s="60"/>
      <c r="H23" s="60"/>
      <c r="I23" s="60"/>
      <c r="J23" s="60">
        <f t="shared" si="0"/>
        <v>0</v>
      </c>
      <c r="K23" s="140">
        <f t="shared" ref="K23:K41" si="5">ROUND(D23*E23,1)</f>
        <v>0</v>
      </c>
      <c r="L23" s="60">
        <f t="shared" si="1"/>
        <v>0</v>
      </c>
      <c r="M23" s="60">
        <f t="shared" si="2"/>
        <v>0</v>
      </c>
      <c r="N23" s="60">
        <f t="shared" si="3"/>
        <v>0</v>
      </c>
      <c r="O23" s="60">
        <f t="shared" si="4"/>
        <v>0</v>
      </c>
    </row>
    <row r="24" spans="1:16" s="7" customFormat="1" ht="15" x14ac:dyDescent="0.25">
      <c r="A24" s="96"/>
      <c r="B24" s="97" t="s">
        <v>131</v>
      </c>
      <c r="C24" s="91"/>
      <c r="D24" s="92"/>
      <c r="E24" s="93"/>
      <c r="F24" s="94"/>
      <c r="G24" s="94"/>
      <c r="H24" s="94"/>
      <c r="I24" s="94"/>
      <c r="J24" s="94"/>
      <c r="K24" s="141"/>
      <c r="L24" s="94"/>
      <c r="M24" s="94"/>
      <c r="N24" s="94"/>
      <c r="O24" s="94"/>
    </row>
    <row r="25" spans="1:16" s="7" customFormat="1" ht="30" x14ac:dyDescent="0.25">
      <c r="A25" s="70">
        <v>3</v>
      </c>
      <c r="B25" s="88" t="s">
        <v>132</v>
      </c>
      <c r="C25" s="70" t="s">
        <v>133</v>
      </c>
      <c r="D25" s="86">
        <v>3.3</v>
      </c>
      <c r="E25" s="87"/>
      <c r="F25" s="60"/>
      <c r="G25" s="60"/>
      <c r="H25" s="60"/>
      <c r="I25" s="60"/>
      <c r="J25" s="60">
        <f t="shared" si="0"/>
        <v>0</v>
      </c>
      <c r="K25" s="140">
        <f t="shared" si="5"/>
        <v>0</v>
      </c>
      <c r="L25" s="60">
        <f t="shared" si="1"/>
        <v>0</v>
      </c>
      <c r="M25" s="60">
        <f t="shared" si="2"/>
        <v>0</v>
      </c>
      <c r="N25" s="60">
        <f t="shared" si="3"/>
        <v>0</v>
      </c>
      <c r="O25" s="60">
        <f t="shared" si="4"/>
        <v>0</v>
      </c>
    </row>
    <row r="26" spans="1:16" s="7" customFormat="1" ht="15" x14ac:dyDescent="0.25">
      <c r="A26" s="71">
        <v>4</v>
      </c>
      <c r="B26" s="85" t="s">
        <v>134</v>
      </c>
      <c r="C26" s="71" t="s">
        <v>133</v>
      </c>
      <c r="D26" s="86">
        <v>31.9</v>
      </c>
      <c r="E26" s="87"/>
      <c r="F26" s="60"/>
      <c r="G26" s="60"/>
      <c r="H26" s="60"/>
      <c r="I26" s="60"/>
      <c r="J26" s="60">
        <f t="shared" si="0"/>
        <v>0</v>
      </c>
      <c r="K26" s="140">
        <f t="shared" si="5"/>
        <v>0</v>
      </c>
      <c r="L26" s="60">
        <f t="shared" si="1"/>
        <v>0</v>
      </c>
      <c r="M26" s="60">
        <f t="shared" si="2"/>
        <v>0</v>
      </c>
      <c r="N26" s="60">
        <f t="shared" si="3"/>
        <v>0</v>
      </c>
      <c r="O26" s="60">
        <f t="shared" si="4"/>
        <v>0</v>
      </c>
    </row>
    <row r="27" spans="1:16" s="7" customFormat="1" ht="15" x14ac:dyDescent="0.25">
      <c r="A27" s="70">
        <v>5</v>
      </c>
      <c r="B27" s="88" t="s">
        <v>135</v>
      </c>
      <c r="C27" s="71" t="s">
        <v>133</v>
      </c>
      <c r="D27" s="89">
        <v>26</v>
      </c>
      <c r="E27" s="87"/>
      <c r="F27" s="60"/>
      <c r="G27" s="60"/>
      <c r="H27" s="60"/>
      <c r="I27" s="60"/>
      <c r="J27" s="60">
        <f t="shared" si="0"/>
        <v>0</v>
      </c>
      <c r="K27" s="140">
        <f t="shared" si="5"/>
        <v>0</v>
      </c>
      <c r="L27" s="60">
        <f t="shared" si="1"/>
        <v>0</v>
      </c>
      <c r="M27" s="60">
        <f t="shared" si="2"/>
        <v>0</v>
      </c>
      <c r="N27" s="60">
        <f t="shared" si="3"/>
        <v>0</v>
      </c>
      <c r="O27" s="60">
        <f t="shared" si="4"/>
        <v>0</v>
      </c>
    </row>
    <row r="28" spans="1:16" s="7" customFormat="1" ht="15" x14ac:dyDescent="0.25">
      <c r="A28" s="70">
        <v>6</v>
      </c>
      <c r="B28" s="88" t="s">
        <v>136</v>
      </c>
      <c r="C28" s="71" t="s">
        <v>133</v>
      </c>
      <c r="D28" s="89">
        <v>26</v>
      </c>
      <c r="E28" s="90"/>
      <c r="F28" s="90"/>
      <c r="G28" s="60"/>
      <c r="H28" s="60"/>
      <c r="I28" s="60"/>
      <c r="J28" s="60">
        <f t="shared" si="0"/>
        <v>0</v>
      </c>
      <c r="K28" s="140">
        <f t="shared" si="5"/>
        <v>0</v>
      </c>
      <c r="L28" s="60">
        <f t="shared" si="1"/>
        <v>0</v>
      </c>
      <c r="M28" s="60">
        <f t="shared" si="2"/>
        <v>0</v>
      </c>
      <c r="N28" s="60">
        <f t="shared" si="3"/>
        <v>0</v>
      </c>
      <c r="O28" s="60">
        <f t="shared" si="4"/>
        <v>0</v>
      </c>
    </row>
    <row r="29" spans="1:16" s="7" customFormat="1" ht="30" x14ac:dyDescent="0.25">
      <c r="A29" s="71">
        <v>7</v>
      </c>
      <c r="B29" s="88" t="s">
        <v>137</v>
      </c>
      <c r="C29" s="71" t="s">
        <v>133</v>
      </c>
      <c r="D29" s="89">
        <v>6.4</v>
      </c>
      <c r="E29" s="87"/>
      <c r="F29" s="60"/>
      <c r="G29" s="60"/>
      <c r="H29" s="60"/>
      <c r="I29" s="60"/>
      <c r="J29" s="60">
        <f t="shared" si="0"/>
        <v>0</v>
      </c>
      <c r="K29" s="140">
        <f t="shared" si="5"/>
        <v>0</v>
      </c>
      <c r="L29" s="60">
        <f t="shared" si="1"/>
        <v>0</v>
      </c>
      <c r="M29" s="60">
        <f t="shared" si="2"/>
        <v>0</v>
      </c>
      <c r="N29" s="60">
        <f t="shared" si="3"/>
        <v>0</v>
      </c>
      <c r="O29" s="60">
        <f t="shared" si="4"/>
        <v>0</v>
      </c>
    </row>
    <row r="30" spans="1:16" s="7" customFormat="1" ht="15" x14ac:dyDescent="0.25">
      <c r="A30" s="70">
        <v>8</v>
      </c>
      <c r="B30" s="88" t="s">
        <v>138</v>
      </c>
      <c r="C30" s="71" t="s">
        <v>133</v>
      </c>
      <c r="D30" s="89">
        <v>2.1</v>
      </c>
      <c r="E30" s="87"/>
      <c r="F30" s="60"/>
      <c r="G30" s="60"/>
      <c r="H30" s="60"/>
      <c r="I30" s="60"/>
      <c r="J30" s="60">
        <f t="shared" si="0"/>
        <v>0</v>
      </c>
      <c r="K30" s="140">
        <f t="shared" si="5"/>
        <v>0</v>
      </c>
      <c r="L30" s="60">
        <f t="shared" si="1"/>
        <v>0</v>
      </c>
      <c r="M30" s="60">
        <f t="shared" si="2"/>
        <v>0</v>
      </c>
      <c r="N30" s="60">
        <f t="shared" si="3"/>
        <v>0</v>
      </c>
      <c r="O30" s="60">
        <f t="shared" si="4"/>
        <v>0</v>
      </c>
    </row>
    <row r="31" spans="1:16" s="7" customFormat="1" ht="15" x14ac:dyDescent="0.25">
      <c r="A31" s="71">
        <v>9</v>
      </c>
      <c r="B31" s="88" t="s">
        <v>139</v>
      </c>
      <c r="C31" s="71" t="s">
        <v>129</v>
      </c>
      <c r="D31" s="86">
        <v>1</v>
      </c>
      <c r="E31" s="87"/>
      <c r="F31" s="60"/>
      <c r="G31" s="60"/>
      <c r="H31" s="60"/>
      <c r="I31" s="60"/>
      <c r="J31" s="60">
        <f t="shared" si="0"/>
        <v>0</v>
      </c>
      <c r="K31" s="140">
        <f t="shared" si="5"/>
        <v>0</v>
      </c>
      <c r="L31" s="60">
        <f t="shared" si="1"/>
        <v>0</v>
      </c>
      <c r="M31" s="60">
        <f t="shared" si="2"/>
        <v>0</v>
      </c>
      <c r="N31" s="60">
        <f t="shared" si="3"/>
        <v>0</v>
      </c>
      <c r="O31" s="60">
        <f t="shared" si="4"/>
        <v>0</v>
      </c>
    </row>
    <row r="32" spans="1:16" s="7" customFormat="1" ht="15" x14ac:dyDescent="0.25">
      <c r="A32" s="70">
        <v>10</v>
      </c>
      <c r="B32" s="85" t="s">
        <v>140</v>
      </c>
      <c r="C32" s="70" t="s">
        <v>141</v>
      </c>
      <c r="D32" s="86">
        <v>50</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15" x14ac:dyDescent="0.25">
      <c r="A33" s="70">
        <v>11</v>
      </c>
      <c r="B33" s="88" t="s">
        <v>142</v>
      </c>
      <c r="C33" s="70" t="s">
        <v>129</v>
      </c>
      <c r="D33" s="89">
        <v>1</v>
      </c>
      <c r="E33" s="87"/>
      <c r="F33" s="60"/>
      <c r="G33" s="60"/>
      <c r="H33" s="60"/>
      <c r="I33" s="60"/>
      <c r="J33" s="60">
        <f t="shared" si="0"/>
        <v>0</v>
      </c>
      <c r="K33" s="140">
        <f t="shared" si="5"/>
        <v>0</v>
      </c>
      <c r="L33" s="60">
        <f t="shared" si="1"/>
        <v>0</v>
      </c>
      <c r="M33" s="60">
        <f t="shared" si="2"/>
        <v>0</v>
      </c>
      <c r="N33" s="60">
        <f t="shared" si="3"/>
        <v>0</v>
      </c>
      <c r="O33" s="60">
        <f t="shared" si="4"/>
        <v>0</v>
      </c>
    </row>
    <row r="34" spans="1:15" s="7" customFormat="1" ht="30" x14ac:dyDescent="0.25">
      <c r="A34" s="71">
        <v>12</v>
      </c>
      <c r="B34" s="88" t="s">
        <v>143</v>
      </c>
      <c r="C34" s="71" t="s">
        <v>129</v>
      </c>
      <c r="D34" s="89">
        <v>1</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30" x14ac:dyDescent="0.25">
      <c r="A35" s="70">
        <v>13</v>
      </c>
      <c r="B35" s="88" t="s">
        <v>144</v>
      </c>
      <c r="C35" s="70" t="s">
        <v>129</v>
      </c>
      <c r="D35" s="89">
        <v>1</v>
      </c>
      <c r="E35" s="87"/>
      <c r="F35" s="60"/>
      <c r="G35" s="60"/>
      <c r="H35" s="60"/>
      <c r="I35" s="60"/>
      <c r="J35" s="60">
        <f t="shared" si="0"/>
        <v>0</v>
      </c>
      <c r="K35" s="140">
        <f t="shared" si="5"/>
        <v>0</v>
      </c>
      <c r="L35" s="60">
        <f t="shared" si="1"/>
        <v>0</v>
      </c>
      <c r="M35" s="60">
        <f t="shared" si="2"/>
        <v>0</v>
      </c>
      <c r="N35" s="60">
        <f t="shared" si="3"/>
        <v>0</v>
      </c>
      <c r="O35" s="60">
        <f t="shared" si="4"/>
        <v>0</v>
      </c>
    </row>
    <row r="36" spans="1:15" s="7" customFormat="1" ht="30" x14ac:dyDescent="0.25">
      <c r="A36" s="71">
        <v>14</v>
      </c>
      <c r="B36" s="88" t="s">
        <v>145</v>
      </c>
      <c r="C36" s="70" t="s">
        <v>129</v>
      </c>
      <c r="D36" s="89">
        <v>1</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15" x14ac:dyDescent="0.25">
      <c r="A37" s="70">
        <v>15</v>
      </c>
      <c r="B37" s="88" t="s">
        <v>146</v>
      </c>
      <c r="C37" s="70" t="s">
        <v>129</v>
      </c>
      <c r="D37" s="89">
        <v>2</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30" x14ac:dyDescent="0.25">
      <c r="A38" s="70">
        <v>16</v>
      </c>
      <c r="B38" s="88" t="s">
        <v>147</v>
      </c>
      <c r="C38" s="71" t="s">
        <v>148</v>
      </c>
      <c r="D38" s="86">
        <v>6</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30" x14ac:dyDescent="0.25">
      <c r="A39" s="71">
        <v>17</v>
      </c>
      <c r="B39" s="85" t="s">
        <v>149</v>
      </c>
      <c r="C39" s="71" t="s">
        <v>141</v>
      </c>
      <c r="D39" s="86">
        <v>2.5</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15" x14ac:dyDescent="0.25">
      <c r="A40" s="70">
        <v>18</v>
      </c>
      <c r="B40" s="88" t="s">
        <v>150</v>
      </c>
      <c r="C40" s="70" t="s">
        <v>151</v>
      </c>
      <c r="D40" s="89">
        <v>2</v>
      </c>
      <c r="E40" s="90"/>
      <c r="F40" s="90"/>
      <c r="G40" s="60"/>
      <c r="H40" s="60"/>
      <c r="I40" s="60"/>
      <c r="J40" s="60">
        <f t="shared" si="0"/>
        <v>0</v>
      </c>
      <c r="K40" s="140">
        <f t="shared" si="5"/>
        <v>0</v>
      </c>
      <c r="L40" s="60">
        <f t="shared" si="1"/>
        <v>0</v>
      </c>
      <c r="M40" s="60">
        <f t="shared" si="2"/>
        <v>0</v>
      </c>
      <c r="N40" s="60">
        <f t="shared" si="3"/>
        <v>0</v>
      </c>
      <c r="O40" s="60">
        <f t="shared" si="4"/>
        <v>0</v>
      </c>
    </row>
    <row r="41" spans="1:15" s="7" customFormat="1" ht="30" x14ac:dyDescent="0.25">
      <c r="A41" s="71">
        <v>19</v>
      </c>
      <c r="B41" s="88" t="s">
        <v>540</v>
      </c>
      <c r="C41" s="70" t="s">
        <v>129</v>
      </c>
      <c r="D41" s="89">
        <v>1</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15" x14ac:dyDescent="0.25">
      <c r="A42" s="96"/>
      <c r="B42" s="97" t="s">
        <v>153</v>
      </c>
      <c r="C42" s="91"/>
      <c r="D42" s="92"/>
      <c r="E42" s="93"/>
      <c r="F42" s="94"/>
      <c r="G42" s="94"/>
      <c r="H42" s="94"/>
      <c r="I42" s="94"/>
      <c r="J42" s="94"/>
      <c r="K42" s="141"/>
      <c r="L42" s="94"/>
      <c r="M42" s="94"/>
      <c r="N42" s="94"/>
      <c r="O42" s="94"/>
    </row>
    <row r="43" spans="1:15" s="7" customFormat="1" ht="180" x14ac:dyDescent="0.25">
      <c r="A43" s="70">
        <v>20</v>
      </c>
      <c r="B43" s="88" t="s">
        <v>524</v>
      </c>
      <c r="C43" s="70" t="s">
        <v>133</v>
      </c>
      <c r="D43" s="89">
        <v>6.4</v>
      </c>
      <c r="E43" s="87"/>
      <c r="F43" s="60"/>
      <c r="G43" s="60"/>
      <c r="H43" s="60"/>
      <c r="I43" s="60"/>
      <c r="J43" s="60">
        <f t="shared" ref="J43:J91" si="6">I43+H43+G43</f>
        <v>0</v>
      </c>
      <c r="K43" s="140">
        <f t="shared" ref="K43:K91" si="7">ROUND(D43*E43,1)</f>
        <v>0</v>
      </c>
      <c r="L43" s="60">
        <f t="shared" ref="L43:L91" si="8">ROUND(D43*G43,2)</f>
        <v>0</v>
      </c>
      <c r="M43" s="60">
        <f t="shared" ref="M43:M91" si="9">ROUND(D43*H43,2)</f>
        <v>0</v>
      </c>
      <c r="N43" s="60">
        <f t="shared" ref="N43:N91" si="10">ROUND(D43*I43,2)</f>
        <v>0</v>
      </c>
      <c r="O43" s="60">
        <f t="shared" ref="O43:O91" si="11">N43+M43+L43</f>
        <v>0</v>
      </c>
    </row>
    <row r="44" spans="1:15" s="7" customFormat="1" ht="75" x14ac:dyDescent="0.25">
      <c r="A44" s="70">
        <v>21</v>
      </c>
      <c r="B44" s="88" t="s">
        <v>155</v>
      </c>
      <c r="C44" s="71" t="s">
        <v>129</v>
      </c>
      <c r="D44" s="86">
        <v>1</v>
      </c>
      <c r="E44" s="87"/>
      <c r="F44" s="60"/>
      <c r="G44" s="60"/>
      <c r="H44" s="60"/>
      <c r="I44" s="60"/>
      <c r="J44" s="60">
        <f t="shared" si="6"/>
        <v>0</v>
      </c>
      <c r="K44" s="140">
        <f t="shared" si="7"/>
        <v>0</v>
      </c>
      <c r="L44" s="60">
        <f t="shared" si="8"/>
        <v>0</v>
      </c>
      <c r="M44" s="60">
        <f t="shared" si="9"/>
        <v>0</v>
      </c>
      <c r="N44" s="60">
        <f t="shared" si="10"/>
        <v>0</v>
      </c>
      <c r="O44" s="60">
        <f t="shared" si="11"/>
        <v>0</v>
      </c>
    </row>
    <row r="45" spans="1:15" s="7" customFormat="1" ht="15" x14ac:dyDescent="0.25">
      <c r="A45" s="70">
        <v>22</v>
      </c>
      <c r="B45" s="85" t="s">
        <v>156</v>
      </c>
      <c r="C45" s="71" t="s">
        <v>129</v>
      </c>
      <c r="D45" s="86">
        <v>1</v>
      </c>
      <c r="E45" s="90"/>
      <c r="F45" s="90"/>
      <c r="G45" s="60"/>
      <c r="H45" s="60"/>
      <c r="I45" s="60"/>
      <c r="J45" s="60">
        <f t="shared" si="6"/>
        <v>0</v>
      </c>
      <c r="K45" s="140">
        <f t="shared" si="7"/>
        <v>0</v>
      </c>
      <c r="L45" s="60">
        <f t="shared" si="8"/>
        <v>0</v>
      </c>
      <c r="M45" s="60">
        <f t="shared" si="9"/>
        <v>0</v>
      </c>
      <c r="N45" s="60">
        <f t="shared" si="10"/>
        <v>0</v>
      </c>
      <c r="O45" s="60">
        <f t="shared" si="11"/>
        <v>0</v>
      </c>
    </row>
    <row r="46" spans="1:15" s="7" customFormat="1" ht="15" x14ac:dyDescent="0.25">
      <c r="A46" s="70">
        <v>23</v>
      </c>
      <c r="B46" s="88" t="s">
        <v>157</v>
      </c>
      <c r="C46" s="70" t="s">
        <v>129</v>
      </c>
      <c r="D46" s="89">
        <v>3</v>
      </c>
      <c r="E46" s="90"/>
      <c r="F46" s="90"/>
      <c r="G46" s="60"/>
      <c r="H46" s="60"/>
      <c r="I46" s="60"/>
      <c r="J46" s="60">
        <f t="shared" si="6"/>
        <v>0</v>
      </c>
      <c r="K46" s="140">
        <f t="shared" si="7"/>
        <v>0</v>
      </c>
      <c r="L46" s="60">
        <f t="shared" si="8"/>
        <v>0</v>
      </c>
      <c r="M46" s="60">
        <f t="shared" si="9"/>
        <v>0</v>
      </c>
      <c r="N46" s="60">
        <f t="shared" si="10"/>
        <v>0</v>
      </c>
      <c r="O46" s="60">
        <f t="shared" si="11"/>
        <v>0</v>
      </c>
    </row>
    <row r="47" spans="1:15" s="7" customFormat="1" ht="15" x14ac:dyDescent="0.25">
      <c r="A47" s="70">
        <v>24</v>
      </c>
      <c r="B47" s="88" t="s">
        <v>158</v>
      </c>
      <c r="C47" s="70" t="s">
        <v>133</v>
      </c>
      <c r="D47" s="89">
        <v>0.8</v>
      </c>
      <c r="E47" s="90"/>
      <c r="F47" s="90"/>
      <c r="G47" s="60"/>
      <c r="H47" s="60"/>
      <c r="I47" s="60"/>
      <c r="J47" s="60">
        <f t="shared" si="6"/>
        <v>0</v>
      </c>
      <c r="K47" s="140">
        <f t="shared" si="7"/>
        <v>0</v>
      </c>
      <c r="L47" s="60">
        <f t="shared" si="8"/>
        <v>0</v>
      </c>
      <c r="M47" s="60">
        <f t="shared" si="9"/>
        <v>0</v>
      </c>
      <c r="N47" s="60">
        <f t="shared" si="10"/>
        <v>0</v>
      </c>
      <c r="O47" s="60">
        <f t="shared" si="11"/>
        <v>0</v>
      </c>
    </row>
    <row r="48" spans="1:15" s="7" customFormat="1" ht="30" x14ac:dyDescent="0.25">
      <c r="A48" s="70">
        <v>25</v>
      </c>
      <c r="B48" s="88" t="s">
        <v>541</v>
      </c>
      <c r="C48" s="71" t="s">
        <v>133</v>
      </c>
      <c r="D48" s="89">
        <v>16.899999999999999</v>
      </c>
      <c r="E48" s="90"/>
      <c r="F48" s="90"/>
      <c r="G48" s="60"/>
      <c r="H48" s="60"/>
      <c r="I48" s="60"/>
      <c r="J48" s="60">
        <f t="shared" si="6"/>
        <v>0</v>
      </c>
      <c r="K48" s="140">
        <f t="shared" si="7"/>
        <v>0</v>
      </c>
      <c r="L48" s="60">
        <f t="shared" si="8"/>
        <v>0</v>
      </c>
      <c r="M48" s="60">
        <f t="shared" si="9"/>
        <v>0</v>
      </c>
      <c r="N48" s="60">
        <f t="shared" si="10"/>
        <v>0</v>
      </c>
      <c r="O48" s="60">
        <f t="shared" si="11"/>
        <v>0</v>
      </c>
    </row>
    <row r="49" spans="1:15" s="7" customFormat="1" ht="30" x14ac:dyDescent="0.25">
      <c r="A49" s="70">
        <v>26</v>
      </c>
      <c r="B49" s="88" t="s">
        <v>159</v>
      </c>
      <c r="C49" s="70" t="s">
        <v>133</v>
      </c>
      <c r="D49" s="89">
        <v>3.8</v>
      </c>
      <c r="E49" s="87"/>
      <c r="F49" s="60"/>
      <c r="G49" s="60"/>
      <c r="H49" s="60"/>
      <c r="I49" s="60"/>
      <c r="J49" s="60">
        <f t="shared" si="6"/>
        <v>0</v>
      </c>
      <c r="K49" s="140">
        <f t="shared" si="7"/>
        <v>0</v>
      </c>
      <c r="L49" s="60">
        <f t="shared" si="8"/>
        <v>0</v>
      </c>
      <c r="M49" s="60">
        <f t="shared" si="9"/>
        <v>0</v>
      </c>
      <c r="N49" s="60">
        <f t="shared" si="10"/>
        <v>0</v>
      </c>
      <c r="O49" s="60">
        <f t="shared" si="11"/>
        <v>0</v>
      </c>
    </row>
    <row r="50" spans="1:15" s="7" customFormat="1" ht="15" x14ac:dyDescent="0.25">
      <c r="A50" s="70">
        <v>27</v>
      </c>
      <c r="B50" s="88" t="s">
        <v>160</v>
      </c>
      <c r="C50" s="71" t="s">
        <v>133</v>
      </c>
      <c r="D50" s="86">
        <v>3.3</v>
      </c>
      <c r="E50" s="87"/>
      <c r="F50" s="60"/>
      <c r="G50" s="60"/>
      <c r="H50" s="60"/>
      <c r="I50" s="60"/>
      <c r="J50" s="60">
        <f t="shared" si="6"/>
        <v>0</v>
      </c>
      <c r="K50" s="140">
        <f t="shared" si="7"/>
        <v>0</v>
      </c>
      <c r="L50" s="60">
        <f t="shared" si="8"/>
        <v>0</v>
      </c>
      <c r="M50" s="60">
        <f t="shared" si="9"/>
        <v>0</v>
      </c>
      <c r="N50" s="60">
        <f t="shared" si="10"/>
        <v>0</v>
      </c>
      <c r="O50" s="60">
        <f t="shared" si="11"/>
        <v>0</v>
      </c>
    </row>
    <row r="51" spans="1:15" s="7" customFormat="1" ht="30" x14ac:dyDescent="0.25">
      <c r="A51" s="70">
        <v>28</v>
      </c>
      <c r="B51" s="85" t="s">
        <v>161</v>
      </c>
      <c r="C51" s="71" t="s">
        <v>133</v>
      </c>
      <c r="D51" s="86">
        <v>26</v>
      </c>
      <c r="E51" s="90"/>
      <c r="F51" s="90"/>
      <c r="G51" s="60"/>
      <c r="H51" s="60"/>
      <c r="I51" s="60"/>
      <c r="J51" s="60">
        <f t="shared" si="6"/>
        <v>0</v>
      </c>
      <c r="K51" s="140">
        <f t="shared" si="7"/>
        <v>0</v>
      </c>
      <c r="L51" s="60">
        <f t="shared" si="8"/>
        <v>0</v>
      </c>
      <c r="M51" s="60">
        <f t="shared" si="9"/>
        <v>0</v>
      </c>
      <c r="N51" s="60">
        <f t="shared" si="10"/>
        <v>0</v>
      </c>
      <c r="O51" s="60">
        <f t="shared" si="11"/>
        <v>0</v>
      </c>
    </row>
    <row r="52" spans="1:15" s="7" customFormat="1" ht="15" x14ac:dyDescent="0.25">
      <c r="A52" s="70">
        <v>29</v>
      </c>
      <c r="B52" s="88" t="s">
        <v>162</v>
      </c>
      <c r="C52" s="70" t="s">
        <v>133</v>
      </c>
      <c r="D52" s="89">
        <v>26</v>
      </c>
      <c r="E52" s="90"/>
      <c r="F52" s="90"/>
      <c r="G52" s="60"/>
      <c r="H52" s="60"/>
      <c r="I52" s="60"/>
      <c r="J52" s="60">
        <f t="shared" si="6"/>
        <v>0</v>
      </c>
      <c r="K52" s="140">
        <f t="shared" si="7"/>
        <v>0</v>
      </c>
      <c r="L52" s="60">
        <f t="shared" si="8"/>
        <v>0</v>
      </c>
      <c r="M52" s="60">
        <f t="shared" si="9"/>
        <v>0</v>
      </c>
      <c r="N52" s="60">
        <f t="shared" si="10"/>
        <v>0</v>
      </c>
      <c r="O52" s="60">
        <f t="shared" si="11"/>
        <v>0</v>
      </c>
    </row>
    <row r="53" spans="1:15" s="7" customFormat="1" ht="45" x14ac:dyDescent="0.25">
      <c r="A53" s="70">
        <v>30</v>
      </c>
      <c r="B53" s="88" t="s">
        <v>163</v>
      </c>
      <c r="C53" s="70" t="s">
        <v>133</v>
      </c>
      <c r="D53" s="89">
        <v>31.9</v>
      </c>
      <c r="E53" s="90"/>
      <c r="F53" s="90"/>
      <c r="G53" s="60"/>
      <c r="H53" s="60"/>
      <c r="I53" s="60"/>
      <c r="J53" s="60">
        <f t="shared" si="6"/>
        <v>0</v>
      </c>
      <c r="K53" s="140">
        <f t="shared" si="7"/>
        <v>0</v>
      </c>
      <c r="L53" s="60">
        <f t="shared" si="8"/>
        <v>0</v>
      </c>
      <c r="M53" s="60">
        <f t="shared" si="9"/>
        <v>0</v>
      </c>
      <c r="N53" s="60">
        <f t="shared" si="10"/>
        <v>0</v>
      </c>
      <c r="O53" s="60">
        <f t="shared" si="11"/>
        <v>0</v>
      </c>
    </row>
    <row r="54" spans="1:15" s="7" customFormat="1" ht="30" x14ac:dyDescent="0.25">
      <c r="A54" s="70">
        <v>31</v>
      </c>
      <c r="B54" s="88" t="s">
        <v>164</v>
      </c>
      <c r="C54" s="71" t="s">
        <v>129</v>
      </c>
      <c r="D54" s="89">
        <v>2</v>
      </c>
      <c r="E54" s="90"/>
      <c r="F54" s="90"/>
      <c r="G54" s="60"/>
      <c r="H54" s="60"/>
      <c r="I54" s="60"/>
      <c r="J54" s="60">
        <f t="shared" si="6"/>
        <v>0</v>
      </c>
      <c r="K54" s="140">
        <f t="shared" si="7"/>
        <v>0</v>
      </c>
      <c r="L54" s="60">
        <f t="shared" si="8"/>
        <v>0</v>
      </c>
      <c r="M54" s="60">
        <f t="shared" si="9"/>
        <v>0</v>
      </c>
      <c r="N54" s="60">
        <f t="shared" si="10"/>
        <v>0</v>
      </c>
      <c r="O54" s="60">
        <f t="shared" si="11"/>
        <v>0</v>
      </c>
    </row>
    <row r="55" spans="1:15" s="7" customFormat="1" ht="30" x14ac:dyDescent="0.25">
      <c r="A55" s="70">
        <v>32</v>
      </c>
      <c r="B55" s="88" t="s">
        <v>165</v>
      </c>
      <c r="C55" s="70" t="s">
        <v>129</v>
      </c>
      <c r="D55" s="89">
        <v>1</v>
      </c>
      <c r="E55" s="87"/>
      <c r="F55" s="60"/>
      <c r="G55" s="60"/>
      <c r="H55" s="60"/>
      <c r="I55" s="60"/>
      <c r="J55" s="60">
        <f t="shared" si="6"/>
        <v>0</v>
      </c>
      <c r="K55" s="140">
        <f t="shared" si="7"/>
        <v>0</v>
      </c>
      <c r="L55" s="60">
        <f t="shared" si="8"/>
        <v>0</v>
      </c>
      <c r="M55" s="60">
        <f t="shared" si="9"/>
        <v>0</v>
      </c>
      <c r="N55" s="60">
        <f t="shared" si="10"/>
        <v>0</v>
      </c>
      <c r="O55" s="60">
        <f t="shared" si="11"/>
        <v>0</v>
      </c>
    </row>
    <row r="56" spans="1:15" s="7" customFormat="1" ht="15" x14ac:dyDescent="0.25">
      <c r="A56" s="96"/>
      <c r="B56" s="97" t="s">
        <v>166</v>
      </c>
      <c r="C56" s="91"/>
      <c r="D56" s="92"/>
      <c r="E56" s="93"/>
      <c r="F56" s="94"/>
      <c r="G56" s="94"/>
      <c r="H56" s="94"/>
      <c r="I56" s="94"/>
      <c r="J56" s="94"/>
      <c r="K56" s="141"/>
      <c r="L56" s="94"/>
      <c r="M56" s="94"/>
      <c r="N56" s="94"/>
      <c r="O56" s="94"/>
    </row>
    <row r="57" spans="1:15" s="7" customFormat="1" ht="15" x14ac:dyDescent="0.25">
      <c r="A57" s="70">
        <v>33</v>
      </c>
      <c r="B57" s="85" t="s">
        <v>167</v>
      </c>
      <c r="C57" s="71" t="s">
        <v>129</v>
      </c>
      <c r="D57" s="86">
        <v>2</v>
      </c>
      <c r="E57" s="90"/>
      <c r="F57" s="90"/>
      <c r="G57" s="60"/>
      <c r="H57" s="60"/>
      <c r="I57" s="60"/>
      <c r="J57" s="60">
        <f t="shared" si="6"/>
        <v>0</v>
      </c>
      <c r="K57" s="140">
        <f t="shared" si="7"/>
        <v>0</v>
      </c>
      <c r="L57" s="60">
        <f t="shared" si="8"/>
        <v>0</v>
      </c>
      <c r="M57" s="60">
        <f t="shared" si="9"/>
        <v>0</v>
      </c>
      <c r="N57" s="60">
        <f t="shared" si="10"/>
        <v>0</v>
      </c>
      <c r="O57" s="60">
        <f t="shared" si="11"/>
        <v>0</v>
      </c>
    </row>
    <row r="58" spans="1:15" s="7" customFormat="1" ht="15" x14ac:dyDescent="0.25">
      <c r="A58" s="70">
        <v>34</v>
      </c>
      <c r="B58" s="88" t="s">
        <v>168</v>
      </c>
      <c r="C58" s="70" t="s">
        <v>129</v>
      </c>
      <c r="D58" s="89">
        <v>2</v>
      </c>
      <c r="E58" s="90"/>
      <c r="F58" s="90"/>
      <c r="G58" s="60"/>
      <c r="H58" s="60"/>
      <c r="I58" s="60"/>
      <c r="J58" s="60">
        <f t="shared" si="6"/>
        <v>0</v>
      </c>
      <c r="K58" s="140">
        <f t="shared" si="7"/>
        <v>0</v>
      </c>
      <c r="L58" s="60">
        <f t="shared" si="8"/>
        <v>0</v>
      </c>
      <c r="M58" s="60">
        <f t="shared" si="9"/>
        <v>0</v>
      </c>
      <c r="N58" s="60">
        <f t="shared" si="10"/>
        <v>0</v>
      </c>
      <c r="O58" s="60">
        <f t="shared" si="11"/>
        <v>0</v>
      </c>
    </row>
    <row r="59" spans="1:15" s="7" customFormat="1" ht="30" x14ac:dyDescent="0.25">
      <c r="A59" s="70">
        <v>35</v>
      </c>
      <c r="B59" s="88" t="s">
        <v>169</v>
      </c>
      <c r="C59" s="70" t="s">
        <v>129</v>
      </c>
      <c r="D59" s="89">
        <v>2</v>
      </c>
      <c r="E59" s="90"/>
      <c r="F59" s="90"/>
      <c r="G59" s="60"/>
      <c r="H59" s="60"/>
      <c r="I59" s="60"/>
      <c r="J59" s="60">
        <f t="shared" si="6"/>
        <v>0</v>
      </c>
      <c r="K59" s="140">
        <f t="shared" si="7"/>
        <v>0</v>
      </c>
      <c r="L59" s="60">
        <f t="shared" si="8"/>
        <v>0</v>
      </c>
      <c r="M59" s="60">
        <f t="shared" si="9"/>
        <v>0</v>
      </c>
      <c r="N59" s="60">
        <f t="shared" si="10"/>
        <v>0</v>
      </c>
      <c r="O59" s="60">
        <f t="shared" si="11"/>
        <v>0</v>
      </c>
    </row>
    <row r="60" spans="1:15" s="7" customFormat="1" ht="30" x14ac:dyDescent="0.25">
      <c r="A60" s="70">
        <v>36</v>
      </c>
      <c r="B60" s="88" t="s">
        <v>170</v>
      </c>
      <c r="C60" s="71" t="s">
        <v>129</v>
      </c>
      <c r="D60" s="89">
        <v>5</v>
      </c>
      <c r="E60" s="90"/>
      <c r="F60" s="90"/>
      <c r="G60" s="60"/>
      <c r="H60" s="60"/>
      <c r="I60" s="60"/>
      <c r="J60" s="60">
        <f t="shared" si="6"/>
        <v>0</v>
      </c>
      <c r="K60" s="140">
        <f t="shared" si="7"/>
        <v>0</v>
      </c>
      <c r="L60" s="60">
        <f t="shared" si="8"/>
        <v>0</v>
      </c>
      <c r="M60" s="60">
        <f t="shared" si="9"/>
        <v>0</v>
      </c>
      <c r="N60" s="60">
        <f t="shared" si="10"/>
        <v>0</v>
      </c>
      <c r="O60" s="60">
        <f t="shared" si="11"/>
        <v>0</v>
      </c>
    </row>
    <row r="61" spans="1:15" s="7" customFormat="1" ht="45" x14ac:dyDescent="0.25">
      <c r="A61" s="70">
        <v>37</v>
      </c>
      <c r="B61" s="88" t="s">
        <v>171</v>
      </c>
      <c r="C61" s="70" t="s">
        <v>141</v>
      </c>
      <c r="D61" s="89">
        <v>6</v>
      </c>
      <c r="E61" s="87"/>
      <c r="F61" s="60"/>
      <c r="G61" s="60"/>
      <c r="H61" s="60"/>
      <c r="I61" s="60"/>
      <c r="J61" s="60">
        <f t="shared" si="6"/>
        <v>0</v>
      </c>
      <c r="K61" s="140">
        <f t="shared" si="7"/>
        <v>0</v>
      </c>
      <c r="L61" s="60">
        <f t="shared" si="8"/>
        <v>0</v>
      </c>
      <c r="M61" s="60">
        <f t="shared" si="9"/>
        <v>0</v>
      </c>
      <c r="N61" s="60">
        <f t="shared" si="10"/>
        <v>0</v>
      </c>
      <c r="O61" s="60">
        <f t="shared" si="11"/>
        <v>0</v>
      </c>
    </row>
    <row r="62" spans="1:15" s="7" customFormat="1" ht="15" x14ac:dyDescent="0.25">
      <c r="A62" s="70">
        <v>38</v>
      </c>
      <c r="B62" s="88" t="s">
        <v>172</v>
      </c>
      <c r="C62" s="71" t="s">
        <v>173</v>
      </c>
      <c r="D62" s="86">
        <v>0.06</v>
      </c>
      <c r="E62" s="87"/>
      <c r="F62" s="60"/>
      <c r="G62" s="60"/>
      <c r="H62" s="60"/>
      <c r="I62" s="60"/>
      <c r="J62" s="60">
        <f t="shared" si="6"/>
        <v>0</v>
      </c>
      <c r="K62" s="140">
        <f t="shared" si="7"/>
        <v>0</v>
      </c>
      <c r="L62" s="60">
        <f t="shared" si="8"/>
        <v>0</v>
      </c>
      <c r="M62" s="60">
        <f t="shared" si="9"/>
        <v>0</v>
      </c>
      <c r="N62" s="60">
        <f t="shared" si="10"/>
        <v>0</v>
      </c>
      <c r="O62" s="60">
        <f t="shared" si="11"/>
        <v>0</v>
      </c>
    </row>
    <row r="63" spans="1:15" s="7" customFormat="1" ht="60" x14ac:dyDescent="0.25">
      <c r="A63" s="70">
        <v>39</v>
      </c>
      <c r="B63" s="85" t="s">
        <v>174</v>
      </c>
      <c r="C63" s="71" t="s">
        <v>141</v>
      </c>
      <c r="D63" s="86">
        <v>2.5</v>
      </c>
      <c r="E63" s="90"/>
      <c r="F63" s="90"/>
      <c r="G63" s="60"/>
      <c r="H63" s="60"/>
      <c r="I63" s="60"/>
      <c r="J63" s="60">
        <f t="shared" si="6"/>
        <v>0</v>
      </c>
      <c r="K63" s="140">
        <f t="shared" si="7"/>
        <v>0</v>
      </c>
      <c r="L63" s="60">
        <f t="shared" si="8"/>
        <v>0</v>
      </c>
      <c r="M63" s="60">
        <f t="shared" si="9"/>
        <v>0</v>
      </c>
      <c r="N63" s="60">
        <f t="shared" si="10"/>
        <v>0</v>
      </c>
      <c r="O63" s="60">
        <f t="shared" si="11"/>
        <v>0</v>
      </c>
    </row>
    <row r="64" spans="1:15" s="7" customFormat="1" ht="45" x14ac:dyDescent="0.25">
      <c r="A64" s="70">
        <v>40</v>
      </c>
      <c r="B64" s="88" t="s">
        <v>175</v>
      </c>
      <c r="C64" s="70" t="s">
        <v>129</v>
      </c>
      <c r="D64" s="89">
        <v>1</v>
      </c>
      <c r="E64" s="90"/>
      <c r="F64" s="90"/>
      <c r="G64" s="60"/>
      <c r="H64" s="60"/>
      <c r="I64" s="60"/>
      <c r="J64" s="60">
        <f t="shared" si="6"/>
        <v>0</v>
      </c>
      <c r="K64" s="140">
        <f t="shared" si="7"/>
        <v>0</v>
      </c>
      <c r="L64" s="60">
        <f t="shared" si="8"/>
        <v>0</v>
      </c>
      <c r="M64" s="60">
        <f t="shared" si="9"/>
        <v>0</v>
      </c>
      <c r="N64" s="60">
        <f t="shared" si="10"/>
        <v>0</v>
      </c>
      <c r="O64" s="60">
        <f t="shared" si="11"/>
        <v>0</v>
      </c>
    </row>
    <row r="65" spans="1:15" s="7" customFormat="1" ht="45" x14ac:dyDescent="0.25">
      <c r="A65" s="70">
        <v>41</v>
      </c>
      <c r="B65" s="88" t="s">
        <v>176</v>
      </c>
      <c r="C65" s="70" t="s">
        <v>129</v>
      </c>
      <c r="D65" s="89">
        <v>1</v>
      </c>
      <c r="E65" s="90"/>
      <c r="F65" s="90"/>
      <c r="G65" s="60"/>
      <c r="H65" s="60"/>
      <c r="I65" s="60"/>
      <c r="J65" s="60">
        <f t="shared" si="6"/>
        <v>0</v>
      </c>
      <c r="K65" s="140">
        <f t="shared" si="7"/>
        <v>0</v>
      </c>
      <c r="L65" s="60">
        <f t="shared" si="8"/>
        <v>0</v>
      </c>
      <c r="M65" s="60">
        <f t="shared" si="9"/>
        <v>0</v>
      </c>
      <c r="N65" s="60">
        <f t="shared" si="10"/>
        <v>0</v>
      </c>
      <c r="O65" s="60">
        <f t="shared" si="11"/>
        <v>0</v>
      </c>
    </row>
    <row r="66" spans="1:15" s="7" customFormat="1" ht="30" x14ac:dyDescent="0.25">
      <c r="A66" s="70">
        <v>42</v>
      </c>
      <c r="B66" s="88" t="s">
        <v>177</v>
      </c>
      <c r="C66" s="71" t="s">
        <v>129</v>
      </c>
      <c r="D66" s="89">
        <v>1</v>
      </c>
      <c r="E66" s="90"/>
      <c r="F66" s="90"/>
      <c r="G66" s="60"/>
      <c r="H66" s="60"/>
      <c r="I66" s="60"/>
      <c r="J66" s="60">
        <f t="shared" si="6"/>
        <v>0</v>
      </c>
      <c r="K66" s="140">
        <f t="shared" si="7"/>
        <v>0</v>
      </c>
      <c r="L66" s="60">
        <f t="shared" si="8"/>
        <v>0</v>
      </c>
      <c r="M66" s="60">
        <f t="shared" si="9"/>
        <v>0</v>
      </c>
      <c r="N66" s="60">
        <f t="shared" si="10"/>
        <v>0</v>
      </c>
      <c r="O66" s="60">
        <f t="shared" si="11"/>
        <v>0</v>
      </c>
    </row>
    <row r="67" spans="1:15" s="7" customFormat="1" ht="45" x14ac:dyDescent="0.25">
      <c r="A67" s="70">
        <v>43</v>
      </c>
      <c r="B67" s="88" t="s">
        <v>178</v>
      </c>
      <c r="C67" s="70" t="s">
        <v>129</v>
      </c>
      <c r="D67" s="89">
        <v>1</v>
      </c>
      <c r="E67" s="87"/>
      <c r="F67" s="60"/>
      <c r="G67" s="60"/>
      <c r="H67" s="60"/>
      <c r="I67" s="60"/>
      <c r="J67" s="60">
        <f t="shared" si="6"/>
        <v>0</v>
      </c>
      <c r="K67" s="140">
        <f t="shared" si="7"/>
        <v>0</v>
      </c>
      <c r="L67" s="60">
        <f t="shared" si="8"/>
        <v>0</v>
      </c>
      <c r="M67" s="60">
        <f t="shared" si="9"/>
        <v>0</v>
      </c>
      <c r="N67" s="60">
        <f t="shared" si="10"/>
        <v>0</v>
      </c>
      <c r="O67" s="60">
        <f t="shared" si="11"/>
        <v>0</v>
      </c>
    </row>
    <row r="68" spans="1:15" s="7" customFormat="1" ht="15" x14ac:dyDescent="0.25">
      <c r="A68" s="70">
        <v>44</v>
      </c>
      <c r="B68" s="88" t="s">
        <v>179</v>
      </c>
      <c r="C68" s="71" t="s">
        <v>129</v>
      </c>
      <c r="D68" s="86">
        <v>1</v>
      </c>
      <c r="E68" s="87"/>
      <c r="F68" s="60"/>
      <c r="G68" s="60"/>
      <c r="H68" s="60"/>
      <c r="I68" s="60"/>
      <c r="J68" s="60">
        <f t="shared" si="6"/>
        <v>0</v>
      </c>
      <c r="K68" s="140">
        <f t="shared" si="7"/>
        <v>0</v>
      </c>
      <c r="L68" s="60">
        <f t="shared" si="8"/>
        <v>0</v>
      </c>
      <c r="M68" s="60">
        <f t="shared" si="9"/>
        <v>0</v>
      </c>
      <c r="N68" s="60">
        <f t="shared" si="10"/>
        <v>0</v>
      </c>
      <c r="O68" s="60">
        <f t="shared" si="11"/>
        <v>0</v>
      </c>
    </row>
    <row r="69" spans="1:15" s="7" customFormat="1" ht="15" x14ac:dyDescent="0.25">
      <c r="A69" s="70">
        <v>45</v>
      </c>
      <c r="B69" s="85" t="s">
        <v>180</v>
      </c>
      <c r="C69" s="71" t="s">
        <v>129</v>
      </c>
      <c r="D69" s="86">
        <v>1</v>
      </c>
      <c r="E69" s="90"/>
      <c r="F69" s="90"/>
      <c r="G69" s="60"/>
      <c r="H69" s="60"/>
      <c r="I69" s="60"/>
      <c r="J69" s="60">
        <f t="shared" si="6"/>
        <v>0</v>
      </c>
      <c r="K69" s="140">
        <f t="shared" si="7"/>
        <v>0</v>
      </c>
      <c r="L69" s="60">
        <f t="shared" si="8"/>
        <v>0</v>
      </c>
      <c r="M69" s="60">
        <f t="shared" si="9"/>
        <v>0</v>
      </c>
      <c r="N69" s="60">
        <f t="shared" si="10"/>
        <v>0</v>
      </c>
      <c r="O69" s="60">
        <f t="shared" si="11"/>
        <v>0</v>
      </c>
    </row>
    <row r="70" spans="1:15" s="7" customFormat="1" ht="30" x14ac:dyDescent="0.25">
      <c r="A70" s="70">
        <v>46</v>
      </c>
      <c r="B70" s="88" t="s">
        <v>181</v>
      </c>
      <c r="C70" s="70" t="s">
        <v>129</v>
      </c>
      <c r="D70" s="89">
        <v>2</v>
      </c>
      <c r="E70" s="90"/>
      <c r="F70" s="90"/>
      <c r="G70" s="60"/>
      <c r="H70" s="60"/>
      <c r="I70" s="60"/>
      <c r="J70" s="60">
        <f t="shared" si="6"/>
        <v>0</v>
      </c>
      <c r="K70" s="140">
        <f t="shared" si="7"/>
        <v>0</v>
      </c>
      <c r="L70" s="60">
        <f t="shared" si="8"/>
        <v>0</v>
      </c>
      <c r="M70" s="60">
        <f t="shared" si="9"/>
        <v>0</v>
      </c>
      <c r="N70" s="60">
        <f t="shared" si="10"/>
        <v>0</v>
      </c>
      <c r="O70" s="60">
        <f t="shared" si="11"/>
        <v>0</v>
      </c>
    </row>
    <row r="71" spans="1:15" s="7" customFormat="1" ht="30" x14ac:dyDescent="0.25">
      <c r="A71" s="70">
        <v>47</v>
      </c>
      <c r="B71" s="88" t="s">
        <v>182</v>
      </c>
      <c r="C71" s="70" t="s">
        <v>129</v>
      </c>
      <c r="D71" s="89">
        <v>1</v>
      </c>
      <c r="E71" s="90"/>
      <c r="F71" s="90"/>
      <c r="G71" s="60"/>
      <c r="H71" s="60"/>
      <c r="I71" s="60"/>
      <c r="J71" s="60">
        <f t="shared" si="6"/>
        <v>0</v>
      </c>
      <c r="K71" s="140">
        <f t="shared" si="7"/>
        <v>0</v>
      </c>
      <c r="L71" s="60">
        <f t="shared" si="8"/>
        <v>0</v>
      </c>
      <c r="M71" s="60">
        <f t="shared" si="9"/>
        <v>0</v>
      </c>
      <c r="N71" s="60">
        <f t="shared" si="10"/>
        <v>0</v>
      </c>
      <c r="O71" s="60">
        <f t="shared" si="11"/>
        <v>0</v>
      </c>
    </row>
    <row r="72" spans="1:15" s="7" customFormat="1" ht="15" x14ac:dyDescent="0.25">
      <c r="A72" s="96"/>
      <c r="B72" s="97" t="s">
        <v>183</v>
      </c>
      <c r="C72" s="91"/>
      <c r="D72" s="92"/>
      <c r="E72" s="93"/>
      <c r="F72" s="94"/>
      <c r="G72" s="94"/>
      <c r="H72" s="94"/>
      <c r="I72" s="94"/>
      <c r="J72" s="94"/>
      <c r="K72" s="141"/>
      <c r="L72" s="94"/>
      <c r="M72" s="94"/>
      <c r="N72" s="94"/>
      <c r="O72" s="94"/>
    </row>
    <row r="73" spans="1:15" s="7" customFormat="1" ht="45" x14ac:dyDescent="0.25">
      <c r="A73" s="70">
        <v>48</v>
      </c>
      <c r="B73" s="88" t="s">
        <v>184</v>
      </c>
      <c r="C73" s="70" t="s">
        <v>129</v>
      </c>
      <c r="D73" s="89">
        <v>1</v>
      </c>
      <c r="E73" s="87"/>
      <c r="F73" s="60"/>
      <c r="G73" s="60"/>
      <c r="H73" s="60"/>
      <c r="I73" s="60"/>
      <c r="J73" s="60">
        <f t="shared" si="6"/>
        <v>0</v>
      </c>
      <c r="K73" s="140">
        <f t="shared" si="7"/>
        <v>0</v>
      </c>
      <c r="L73" s="60">
        <f t="shared" si="8"/>
        <v>0</v>
      </c>
      <c r="M73" s="60">
        <f t="shared" si="9"/>
        <v>0</v>
      </c>
      <c r="N73" s="60">
        <f t="shared" si="10"/>
        <v>0</v>
      </c>
      <c r="O73" s="60">
        <f t="shared" si="11"/>
        <v>0</v>
      </c>
    </row>
    <row r="74" spans="1:15" s="7" customFormat="1" ht="45" x14ac:dyDescent="0.25">
      <c r="A74" s="70">
        <v>49</v>
      </c>
      <c r="B74" s="88" t="s">
        <v>185</v>
      </c>
      <c r="C74" s="71" t="s">
        <v>129</v>
      </c>
      <c r="D74" s="86">
        <v>1</v>
      </c>
      <c r="E74" s="87"/>
      <c r="F74" s="60"/>
      <c r="G74" s="60"/>
      <c r="H74" s="60"/>
      <c r="I74" s="60"/>
      <c r="J74" s="60">
        <f t="shared" si="6"/>
        <v>0</v>
      </c>
      <c r="K74" s="140">
        <f t="shared" si="7"/>
        <v>0</v>
      </c>
      <c r="L74" s="60">
        <f t="shared" si="8"/>
        <v>0</v>
      </c>
      <c r="M74" s="60">
        <f t="shared" si="9"/>
        <v>0</v>
      </c>
      <c r="N74" s="60">
        <f t="shared" si="10"/>
        <v>0</v>
      </c>
      <c r="O74" s="60">
        <f t="shared" si="11"/>
        <v>0</v>
      </c>
    </row>
    <row r="75" spans="1:15" s="7" customFormat="1" ht="60" x14ac:dyDescent="0.25">
      <c r="A75" s="70">
        <v>50</v>
      </c>
      <c r="B75" s="85" t="s">
        <v>186</v>
      </c>
      <c r="C75" s="71" t="s">
        <v>129</v>
      </c>
      <c r="D75" s="86">
        <v>1</v>
      </c>
      <c r="E75" s="90"/>
      <c r="F75" s="90"/>
      <c r="G75" s="60"/>
      <c r="H75" s="60"/>
      <c r="I75" s="60"/>
      <c r="J75" s="60">
        <f t="shared" si="6"/>
        <v>0</v>
      </c>
      <c r="K75" s="140">
        <f t="shared" si="7"/>
        <v>0</v>
      </c>
      <c r="L75" s="60">
        <f t="shared" si="8"/>
        <v>0</v>
      </c>
      <c r="M75" s="60">
        <f t="shared" si="9"/>
        <v>0</v>
      </c>
      <c r="N75" s="60">
        <f t="shared" si="10"/>
        <v>0</v>
      </c>
      <c r="O75" s="60">
        <f t="shared" si="11"/>
        <v>0</v>
      </c>
    </row>
    <row r="76" spans="1:15" s="7" customFormat="1" ht="60" x14ac:dyDescent="0.25">
      <c r="A76" s="70">
        <v>51</v>
      </c>
      <c r="B76" s="88" t="s">
        <v>542</v>
      </c>
      <c r="C76" s="70" t="s">
        <v>141</v>
      </c>
      <c r="D76" s="89">
        <v>10</v>
      </c>
      <c r="E76" s="90"/>
      <c r="F76" s="90"/>
      <c r="G76" s="60"/>
      <c r="H76" s="60"/>
      <c r="I76" s="60"/>
      <c r="J76" s="60">
        <f t="shared" si="6"/>
        <v>0</v>
      </c>
      <c r="K76" s="140">
        <f t="shared" si="7"/>
        <v>0</v>
      </c>
      <c r="L76" s="60">
        <f t="shared" si="8"/>
        <v>0</v>
      </c>
      <c r="M76" s="60">
        <f t="shared" si="9"/>
        <v>0</v>
      </c>
      <c r="N76" s="60">
        <f t="shared" si="10"/>
        <v>0</v>
      </c>
      <c r="O76" s="60">
        <f t="shared" si="11"/>
        <v>0</v>
      </c>
    </row>
    <row r="77" spans="1:15" s="7" customFormat="1" ht="60" x14ac:dyDescent="0.25">
      <c r="A77" s="70">
        <v>52</v>
      </c>
      <c r="B77" s="88" t="s">
        <v>188</v>
      </c>
      <c r="C77" s="70" t="s">
        <v>141</v>
      </c>
      <c r="D77" s="89">
        <v>40</v>
      </c>
      <c r="E77" s="90"/>
      <c r="F77" s="90"/>
      <c r="G77" s="60"/>
      <c r="H77" s="60"/>
      <c r="I77" s="60"/>
      <c r="J77" s="60">
        <f t="shared" si="6"/>
        <v>0</v>
      </c>
      <c r="K77" s="140">
        <f t="shared" si="7"/>
        <v>0</v>
      </c>
      <c r="L77" s="60">
        <f t="shared" si="8"/>
        <v>0</v>
      </c>
      <c r="M77" s="60">
        <f t="shared" si="9"/>
        <v>0</v>
      </c>
      <c r="N77" s="60">
        <f t="shared" si="10"/>
        <v>0</v>
      </c>
      <c r="O77" s="60">
        <f t="shared" si="11"/>
        <v>0</v>
      </c>
    </row>
    <row r="78" spans="1:15" s="7" customFormat="1" ht="30" x14ac:dyDescent="0.25">
      <c r="A78" s="70">
        <v>53</v>
      </c>
      <c r="B78" s="88" t="s">
        <v>189</v>
      </c>
      <c r="C78" s="71" t="s">
        <v>129</v>
      </c>
      <c r="D78" s="89">
        <v>3</v>
      </c>
      <c r="E78" s="90"/>
      <c r="F78" s="90"/>
      <c r="G78" s="60"/>
      <c r="H78" s="60"/>
      <c r="I78" s="60"/>
      <c r="J78" s="60">
        <f t="shared" si="6"/>
        <v>0</v>
      </c>
      <c r="K78" s="140">
        <f t="shared" si="7"/>
        <v>0</v>
      </c>
      <c r="L78" s="60">
        <f t="shared" si="8"/>
        <v>0</v>
      </c>
      <c r="M78" s="60">
        <f t="shared" si="9"/>
        <v>0</v>
      </c>
      <c r="N78" s="60">
        <f t="shared" si="10"/>
        <v>0</v>
      </c>
      <c r="O78" s="60">
        <f t="shared" si="11"/>
        <v>0</v>
      </c>
    </row>
    <row r="79" spans="1:15" s="7" customFormat="1" ht="45" x14ac:dyDescent="0.25">
      <c r="A79" s="70">
        <v>54</v>
      </c>
      <c r="B79" s="88" t="s">
        <v>190</v>
      </c>
      <c r="C79" s="70" t="s">
        <v>129</v>
      </c>
      <c r="D79" s="89">
        <v>7</v>
      </c>
      <c r="E79" s="87"/>
      <c r="F79" s="60"/>
      <c r="G79" s="60"/>
      <c r="H79" s="60"/>
      <c r="I79" s="60"/>
      <c r="J79" s="60">
        <f t="shared" si="6"/>
        <v>0</v>
      </c>
      <c r="K79" s="140">
        <f t="shared" si="7"/>
        <v>0</v>
      </c>
      <c r="L79" s="60">
        <f t="shared" si="8"/>
        <v>0</v>
      </c>
      <c r="M79" s="60">
        <f t="shared" si="9"/>
        <v>0</v>
      </c>
      <c r="N79" s="60">
        <f t="shared" si="10"/>
        <v>0</v>
      </c>
      <c r="O79" s="60">
        <f t="shared" si="11"/>
        <v>0</v>
      </c>
    </row>
    <row r="80" spans="1:15" s="7" customFormat="1" ht="30" x14ac:dyDescent="0.25">
      <c r="A80" s="70">
        <v>55</v>
      </c>
      <c r="B80" s="88" t="s">
        <v>191</v>
      </c>
      <c r="C80" s="71" t="s">
        <v>129</v>
      </c>
      <c r="D80" s="86">
        <v>3</v>
      </c>
      <c r="E80" s="87"/>
      <c r="F80" s="60"/>
      <c r="G80" s="60"/>
      <c r="H80" s="60"/>
      <c r="I80" s="60"/>
      <c r="J80" s="60">
        <f t="shared" si="6"/>
        <v>0</v>
      </c>
      <c r="K80" s="140">
        <f t="shared" si="7"/>
        <v>0</v>
      </c>
      <c r="L80" s="60">
        <f t="shared" si="8"/>
        <v>0</v>
      </c>
      <c r="M80" s="60">
        <f t="shared" si="9"/>
        <v>0</v>
      </c>
      <c r="N80" s="60">
        <f t="shared" si="10"/>
        <v>0</v>
      </c>
      <c r="O80" s="60">
        <f t="shared" si="11"/>
        <v>0</v>
      </c>
    </row>
    <row r="81" spans="1:15" s="7" customFormat="1" ht="15" x14ac:dyDescent="0.25">
      <c r="A81" s="70">
        <v>56</v>
      </c>
      <c r="B81" s="85" t="s">
        <v>192</v>
      </c>
      <c r="C81" s="71" t="s">
        <v>129</v>
      </c>
      <c r="D81" s="86">
        <v>1</v>
      </c>
      <c r="E81" s="90"/>
      <c r="F81" s="90"/>
      <c r="G81" s="60"/>
      <c r="H81" s="60"/>
      <c r="I81" s="60"/>
      <c r="J81" s="60">
        <f t="shared" si="6"/>
        <v>0</v>
      </c>
      <c r="K81" s="140">
        <f t="shared" si="7"/>
        <v>0</v>
      </c>
      <c r="L81" s="60">
        <f t="shared" si="8"/>
        <v>0</v>
      </c>
      <c r="M81" s="60">
        <f t="shared" si="9"/>
        <v>0</v>
      </c>
      <c r="N81" s="60">
        <f t="shared" si="10"/>
        <v>0</v>
      </c>
      <c r="O81" s="60">
        <f t="shared" si="11"/>
        <v>0</v>
      </c>
    </row>
    <row r="82" spans="1:15" s="7" customFormat="1" ht="15" x14ac:dyDescent="0.25">
      <c r="A82" s="70">
        <v>57</v>
      </c>
      <c r="B82" s="88" t="s">
        <v>193</v>
      </c>
      <c r="C82" s="70" t="s">
        <v>129</v>
      </c>
      <c r="D82" s="89">
        <v>1</v>
      </c>
      <c r="E82" s="90"/>
      <c r="F82" s="90"/>
      <c r="G82" s="60"/>
      <c r="H82" s="60"/>
      <c r="I82" s="60"/>
      <c r="J82" s="60">
        <f t="shared" si="6"/>
        <v>0</v>
      </c>
      <c r="K82" s="140">
        <f t="shared" si="7"/>
        <v>0</v>
      </c>
      <c r="L82" s="60">
        <f t="shared" si="8"/>
        <v>0</v>
      </c>
      <c r="M82" s="60">
        <f t="shared" si="9"/>
        <v>0</v>
      </c>
      <c r="N82" s="60">
        <f t="shared" si="10"/>
        <v>0</v>
      </c>
      <c r="O82" s="60">
        <f t="shared" si="11"/>
        <v>0</v>
      </c>
    </row>
    <row r="83" spans="1:15" s="7" customFormat="1" ht="15" x14ac:dyDescent="0.25">
      <c r="A83" s="70">
        <v>58</v>
      </c>
      <c r="B83" s="88" t="s">
        <v>194</v>
      </c>
      <c r="C83" s="70" t="s">
        <v>129</v>
      </c>
      <c r="D83" s="89">
        <v>1</v>
      </c>
      <c r="E83" s="90"/>
      <c r="F83" s="90"/>
      <c r="G83" s="60"/>
      <c r="H83" s="60"/>
      <c r="I83" s="60"/>
      <c r="J83" s="60">
        <f t="shared" si="6"/>
        <v>0</v>
      </c>
      <c r="K83" s="140">
        <f t="shared" si="7"/>
        <v>0</v>
      </c>
      <c r="L83" s="60">
        <f t="shared" si="8"/>
        <v>0</v>
      </c>
      <c r="M83" s="60">
        <f t="shared" si="9"/>
        <v>0</v>
      </c>
      <c r="N83" s="60">
        <f t="shared" si="10"/>
        <v>0</v>
      </c>
      <c r="O83" s="60">
        <f t="shared" si="11"/>
        <v>0</v>
      </c>
    </row>
    <row r="84" spans="1:15" s="7" customFormat="1" ht="60" x14ac:dyDescent="0.25">
      <c r="A84" s="70">
        <v>59</v>
      </c>
      <c r="B84" s="88" t="s">
        <v>195</v>
      </c>
      <c r="C84" s="71" t="s">
        <v>129</v>
      </c>
      <c r="D84" s="89">
        <v>1</v>
      </c>
      <c r="E84" s="90"/>
      <c r="F84" s="90"/>
      <c r="G84" s="60"/>
      <c r="H84" s="60"/>
      <c r="I84" s="60"/>
      <c r="J84" s="60">
        <f t="shared" si="6"/>
        <v>0</v>
      </c>
      <c r="K84" s="140">
        <f t="shared" si="7"/>
        <v>0</v>
      </c>
      <c r="L84" s="60">
        <f t="shared" si="8"/>
        <v>0</v>
      </c>
      <c r="M84" s="60">
        <f t="shared" si="9"/>
        <v>0</v>
      </c>
      <c r="N84" s="60">
        <f t="shared" si="10"/>
        <v>0</v>
      </c>
      <c r="O84" s="60">
        <f t="shared" si="11"/>
        <v>0</v>
      </c>
    </row>
    <row r="85" spans="1:15" s="7" customFormat="1" ht="15" x14ac:dyDescent="0.25">
      <c r="A85" s="96"/>
      <c r="B85" s="97" t="s">
        <v>196</v>
      </c>
      <c r="C85" s="91"/>
      <c r="D85" s="92"/>
      <c r="E85" s="93"/>
      <c r="F85" s="94"/>
      <c r="G85" s="94"/>
      <c r="H85" s="94"/>
      <c r="I85" s="94"/>
      <c r="J85" s="94"/>
      <c r="K85" s="141"/>
      <c r="L85" s="94"/>
      <c r="M85" s="94"/>
      <c r="N85" s="94"/>
      <c r="O85" s="94"/>
    </row>
    <row r="86" spans="1:15" s="7" customFormat="1" ht="30" x14ac:dyDescent="0.25">
      <c r="A86" s="70">
        <v>60</v>
      </c>
      <c r="B86" s="88" t="s">
        <v>197</v>
      </c>
      <c r="C86" s="70" t="s">
        <v>133</v>
      </c>
      <c r="D86" s="89">
        <v>146</v>
      </c>
      <c r="E86" s="87"/>
      <c r="F86" s="60"/>
      <c r="G86" s="60"/>
      <c r="H86" s="60"/>
      <c r="I86" s="60"/>
      <c r="J86" s="60">
        <f t="shared" si="6"/>
        <v>0</v>
      </c>
      <c r="K86" s="140">
        <f t="shared" si="7"/>
        <v>0</v>
      </c>
      <c r="L86" s="60">
        <f t="shared" si="8"/>
        <v>0</v>
      </c>
      <c r="M86" s="60">
        <f t="shared" si="9"/>
        <v>0</v>
      </c>
      <c r="N86" s="60">
        <f t="shared" si="10"/>
        <v>0</v>
      </c>
      <c r="O86" s="60">
        <f t="shared" si="11"/>
        <v>0</v>
      </c>
    </row>
    <row r="87" spans="1:15" s="7" customFormat="1" ht="30" x14ac:dyDescent="0.25">
      <c r="A87" s="70">
        <v>61</v>
      </c>
      <c r="B87" s="88" t="s">
        <v>198</v>
      </c>
      <c r="C87" s="71" t="s">
        <v>133</v>
      </c>
      <c r="D87" s="86">
        <v>35.200000000000003</v>
      </c>
      <c r="E87" s="87"/>
      <c r="F87" s="60"/>
      <c r="G87" s="60"/>
      <c r="H87" s="60"/>
      <c r="I87" s="60"/>
      <c r="J87" s="60">
        <f t="shared" si="6"/>
        <v>0</v>
      </c>
      <c r="K87" s="140">
        <f t="shared" si="7"/>
        <v>0</v>
      </c>
      <c r="L87" s="60">
        <f t="shared" si="8"/>
        <v>0</v>
      </c>
      <c r="M87" s="60">
        <f t="shared" si="9"/>
        <v>0</v>
      </c>
      <c r="N87" s="60">
        <f t="shared" si="10"/>
        <v>0</v>
      </c>
      <c r="O87" s="60">
        <f t="shared" si="11"/>
        <v>0</v>
      </c>
    </row>
    <row r="88" spans="1:15" s="7" customFormat="1" ht="30" x14ac:dyDescent="0.25">
      <c r="A88" s="70">
        <v>62</v>
      </c>
      <c r="B88" s="85" t="s">
        <v>199</v>
      </c>
      <c r="C88" s="71" t="s">
        <v>133</v>
      </c>
      <c r="D88" s="86">
        <v>41</v>
      </c>
      <c r="E88" s="90"/>
      <c r="F88" s="90"/>
      <c r="G88" s="60"/>
      <c r="H88" s="60"/>
      <c r="I88" s="60"/>
      <c r="J88" s="60">
        <f t="shared" si="6"/>
        <v>0</v>
      </c>
      <c r="K88" s="140">
        <f t="shared" si="7"/>
        <v>0</v>
      </c>
      <c r="L88" s="60">
        <f t="shared" si="8"/>
        <v>0</v>
      </c>
      <c r="M88" s="60">
        <f t="shared" si="9"/>
        <v>0</v>
      </c>
      <c r="N88" s="60">
        <f t="shared" si="10"/>
        <v>0</v>
      </c>
      <c r="O88" s="60">
        <f t="shared" si="11"/>
        <v>0</v>
      </c>
    </row>
    <row r="89" spans="1:15" s="7" customFormat="1" ht="15" x14ac:dyDescent="0.25">
      <c r="A89" s="70">
        <v>63</v>
      </c>
      <c r="B89" s="88" t="s">
        <v>200</v>
      </c>
      <c r="C89" s="70" t="s">
        <v>133</v>
      </c>
      <c r="D89" s="89">
        <v>15</v>
      </c>
      <c r="E89" s="90"/>
      <c r="F89" s="90"/>
      <c r="G89" s="60"/>
      <c r="H89" s="60"/>
      <c r="I89" s="60"/>
      <c r="J89" s="60">
        <f t="shared" si="6"/>
        <v>0</v>
      </c>
      <c r="K89" s="140">
        <f t="shared" si="7"/>
        <v>0</v>
      </c>
      <c r="L89" s="60">
        <f t="shared" si="8"/>
        <v>0</v>
      </c>
      <c r="M89" s="60">
        <f t="shared" si="9"/>
        <v>0</v>
      </c>
      <c r="N89" s="60">
        <f t="shared" si="10"/>
        <v>0</v>
      </c>
      <c r="O89" s="60">
        <f t="shared" si="11"/>
        <v>0</v>
      </c>
    </row>
    <row r="90" spans="1:15" s="7" customFormat="1" ht="15" x14ac:dyDescent="0.25">
      <c r="A90" s="70">
        <v>64</v>
      </c>
      <c r="B90" s="88" t="s">
        <v>201</v>
      </c>
      <c r="C90" s="70" t="s">
        <v>133</v>
      </c>
      <c r="D90" s="89">
        <v>2.2000000000000002</v>
      </c>
      <c r="E90" s="90"/>
      <c r="F90" s="90"/>
      <c r="G90" s="60"/>
      <c r="H90" s="60"/>
      <c r="I90" s="60"/>
      <c r="J90" s="60">
        <f t="shared" si="6"/>
        <v>0</v>
      </c>
      <c r="K90" s="140">
        <f t="shared" si="7"/>
        <v>0</v>
      </c>
      <c r="L90" s="60">
        <f t="shared" si="8"/>
        <v>0</v>
      </c>
      <c r="M90" s="60">
        <f t="shared" si="9"/>
        <v>0</v>
      </c>
      <c r="N90" s="60">
        <f t="shared" si="10"/>
        <v>0</v>
      </c>
      <c r="O90" s="60">
        <f t="shared" si="11"/>
        <v>0</v>
      </c>
    </row>
    <row r="91" spans="1:15" s="7" customFormat="1" ht="15" x14ac:dyDescent="0.25">
      <c r="A91" s="70">
        <v>65</v>
      </c>
      <c r="B91" s="88" t="s">
        <v>202</v>
      </c>
      <c r="C91" s="71" t="s">
        <v>133</v>
      </c>
      <c r="D91" s="89">
        <v>42.9</v>
      </c>
      <c r="E91" s="90"/>
      <c r="F91" s="90"/>
      <c r="G91" s="60"/>
      <c r="H91" s="60"/>
      <c r="I91" s="60"/>
      <c r="J91" s="60">
        <f t="shared" si="6"/>
        <v>0</v>
      </c>
      <c r="K91" s="140">
        <f t="shared" si="7"/>
        <v>0</v>
      </c>
      <c r="L91" s="60">
        <f t="shared" si="8"/>
        <v>0</v>
      </c>
      <c r="M91" s="60">
        <f t="shared" si="9"/>
        <v>0</v>
      </c>
      <c r="N91" s="60">
        <f t="shared" si="10"/>
        <v>0</v>
      </c>
      <c r="O91" s="60">
        <f t="shared" si="11"/>
        <v>0</v>
      </c>
    </row>
    <row r="92" spans="1:15" s="7" customFormat="1" ht="30" x14ac:dyDescent="0.25">
      <c r="A92" s="70">
        <v>66</v>
      </c>
      <c r="B92" s="88" t="s">
        <v>203</v>
      </c>
      <c r="C92" s="70" t="s">
        <v>133</v>
      </c>
      <c r="D92" s="89">
        <v>42.9</v>
      </c>
      <c r="E92" s="87"/>
      <c r="F92" s="60"/>
      <c r="G92" s="60"/>
      <c r="H92" s="60"/>
      <c r="I92" s="60"/>
      <c r="J92" s="60">
        <f t="shared" ref="J92:J100" si="12">I92+H92+G92</f>
        <v>0</v>
      </c>
      <c r="K92" s="140">
        <f t="shared" ref="K92:K100" si="13">ROUND(D92*E92,1)</f>
        <v>0</v>
      </c>
      <c r="L92" s="60">
        <f t="shared" ref="L92:L100" si="14">ROUND(D92*G92,2)</f>
        <v>0</v>
      </c>
      <c r="M92" s="60">
        <f t="shared" ref="M92:M100" si="15">ROUND(D92*H92,2)</f>
        <v>0</v>
      </c>
      <c r="N92" s="60">
        <f t="shared" ref="N92:N100" si="16">ROUND(D92*I92,2)</f>
        <v>0</v>
      </c>
      <c r="O92" s="60">
        <f t="shared" ref="O92:O100" si="17">N92+M92+L92</f>
        <v>0</v>
      </c>
    </row>
    <row r="93" spans="1:15" s="7" customFormat="1" ht="15" x14ac:dyDescent="0.25">
      <c r="A93" s="70">
        <v>67</v>
      </c>
      <c r="B93" s="88" t="s">
        <v>204</v>
      </c>
      <c r="C93" s="71" t="s">
        <v>133</v>
      </c>
      <c r="D93" s="86">
        <v>42.9</v>
      </c>
      <c r="E93" s="87"/>
      <c r="F93" s="60"/>
      <c r="G93" s="60"/>
      <c r="H93" s="60"/>
      <c r="I93" s="60"/>
      <c r="J93" s="60">
        <f t="shared" si="12"/>
        <v>0</v>
      </c>
      <c r="K93" s="140">
        <f t="shared" si="13"/>
        <v>0</v>
      </c>
      <c r="L93" s="60">
        <f t="shared" si="14"/>
        <v>0</v>
      </c>
      <c r="M93" s="60">
        <f t="shared" si="15"/>
        <v>0</v>
      </c>
      <c r="N93" s="60">
        <f t="shared" si="16"/>
        <v>0</v>
      </c>
      <c r="O93" s="60">
        <f t="shared" si="17"/>
        <v>0</v>
      </c>
    </row>
    <row r="94" spans="1:15" s="7" customFormat="1" ht="15" x14ac:dyDescent="0.25">
      <c r="A94" s="70">
        <v>68</v>
      </c>
      <c r="B94" s="85" t="s">
        <v>205</v>
      </c>
      <c r="C94" s="71" t="s">
        <v>133</v>
      </c>
      <c r="D94" s="86">
        <v>103</v>
      </c>
      <c r="E94" s="90"/>
      <c r="F94" s="90"/>
      <c r="G94" s="60"/>
      <c r="H94" s="60"/>
      <c r="I94" s="60"/>
      <c r="J94" s="60">
        <f t="shared" si="12"/>
        <v>0</v>
      </c>
      <c r="K94" s="140">
        <f t="shared" si="13"/>
        <v>0</v>
      </c>
      <c r="L94" s="60">
        <f t="shared" si="14"/>
        <v>0</v>
      </c>
      <c r="M94" s="60">
        <f t="shared" si="15"/>
        <v>0</v>
      </c>
      <c r="N94" s="60">
        <f t="shared" si="16"/>
        <v>0</v>
      </c>
      <c r="O94" s="60">
        <f t="shared" si="17"/>
        <v>0</v>
      </c>
    </row>
    <row r="95" spans="1:15" s="7" customFormat="1" ht="30" x14ac:dyDescent="0.25">
      <c r="A95" s="70">
        <v>69</v>
      </c>
      <c r="B95" s="88" t="s">
        <v>206</v>
      </c>
      <c r="C95" s="70" t="s">
        <v>133</v>
      </c>
      <c r="D95" s="89">
        <v>103</v>
      </c>
      <c r="E95" s="90"/>
      <c r="F95" s="90"/>
      <c r="G95" s="60"/>
      <c r="H95" s="60"/>
      <c r="I95" s="60"/>
      <c r="J95" s="60">
        <f t="shared" si="12"/>
        <v>0</v>
      </c>
      <c r="K95" s="140">
        <f t="shared" si="13"/>
        <v>0</v>
      </c>
      <c r="L95" s="60">
        <f t="shared" si="14"/>
        <v>0</v>
      </c>
      <c r="M95" s="60">
        <f t="shared" si="15"/>
        <v>0</v>
      </c>
      <c r="N95" s="60">
        <f t="shared" si="16"/>
        <v>0</v>
      </c>
      <c r="O95" s="60">
        <f t="shared" si="17"/>
        <v>0</v>
      </c>
    </row>
    <row r="96" spans="1:15" s="7" customFormat="1" ht="30" x14ac:dyDescent="0.25">
      <c r="A96" s="70">
        <v>70</v>
      </c>
      <c r="B96" s="88" t="s">
        <v>207</v>
      </c>
      <c r="C96" s="70" t="s">
        <v>133</v>
      </c>
      <c r="D96" s="89">
        <v>103</v>
      </c>
      <c r="E96" s="90"/>
      <c r="F96" s="90"/>
      <c r="G96" s="60"/>
      <c r="H96" s="60"/>
      <c r="I96" s="60"/>
      <c r="J96" s="60">
        <f t="shared" si="12"/>
        <v>0</v>
      </c>
      <c r="K96" s="140">
        <f t="shared" si="13"/>
        <v>0</v>
      </c>
      <c r="L96" s="60">
        <f t="shared" si="14"/>
        <v>0</v>
      </c>
      <c r="M96" s="60">
        <f t="shared" si="15"/>
        <v>0</v>
      </c>
      <c r="N96" s="60">
        <f t="shared" si="16"/>
        <v>0</v>
      </c>
      <c r="O96" s="60">
        <f t="shared" si="17"/>
        <v>0</v>
      </c>
    </row>
    <row r="97" spans="1:15" s="7" customFormat="1" ht="15" x14ac:dyDescent="0.25">
      <c r="A97" s="70">
        <v>71</v>
      </c>
      <c r="B97" s="88" t="s">
        <v>208</v>
      </c>
      <c r="C97" s="71" t="s">
        <v>133</v>
      </c>
      <c r="D97" s="89">
        <v>7.7</v>
      </c>
      <c r="E97" s="90"/>
      <c r="F97" s="90"/>
      <c r="G97" s="60"/>
      <c r="H97" s="60"/>
      <c r="I97" s="60"/>
      <c r="J97" s="60">
        <f t="shared" si="12"/>
        <v>0</v>
      </c>
      <c r="K97" s="140">
        <f t="shared" si="13"/>
        <v>0</v>
      </c>
      <c r="L97" s="60">
        <f t="shared" si="14"/>
        <v>0</v>
      </c>
      <c r="M97" s="60">
        <f t="shared" si="15"/>
        <v>0</v>
      </c>
      <c r="N97" s="60">
        <f t="shared" si="16"/>
        <v>0</v>
      </c>
      <c r="O97" s="60">
        <f t="shared" si="17"/>
        <v>0</v>
      </c>
    </row>
    <row r="98" spans="1:15" s="7" customFormat="1" ht="15" x14ac:dyDescent="0.25">
      <c r="A98" s="70">
        <v>72</v>
      </c>
      <c r="B98" s="88" t="s">
        <v>209</v>
      </c>
      <c r="C98" s="70" t="s">
        <v>133</v>
      </c>
      <c r="D98" s="89">
        <v>12.1</v>
      </c>
      <c r="E98" s="87"/>
      <c r="F98" s="60"/>
      <c r="G98" s="60"/>
      <c r="H98" s="60"/>
      <c r="I98" s="60"/>
      <c r="J98" s="60">
        <f t="shared" si="12"/>
        <v>0</v>
      </c>
      <c r="K98" s="140">
        <f t="shared" si="13"/>
        <v>0</v>
      </c>
      <c r="L98" s="60">
        <f t="shared" si="14"/>
        <v>0</v>
      </c>
      <c r="M98" s="60">
        <f t="shared" si="15"/>
        <v>0</v>
      </c>
      <c r="N98" s="60">
        <f t="shared" si="16"/>
        <v>0</v>
      </c>
      <c r="O98" s="60">
        <f t="shared" si="17"/>
        <v>0</v>
      </c>
    </row>
    <row r="99" spans="1:15" s="7" customFormat="1" ht="30" x14ac:dyDescent="0.25">
      <c r="A99" s="70">
        <v>73</v>
      </c>
      <c r="B99" s="88" t="s">
        <v>210</v>
      </c>
      <c r="C99" s="71" t="s">
        <v>133</v>
      </c>
      <c r="D99" s="86">
        <v>7</v>
      </c>
      <c r="E99" s="87"/>
      <c r="F99" s="60"/>
      <c r="G99" s="60"/>
      <c r="H99" s="60"/>
      <c r="I99" s="60"/>
      <c r="J99" s="60">
        <f t="shared" si="12"/>
        <v>0</v>
      </c>
      <c r="K99" s="140">
        <f t="shared" si="13"/>
        <v>0</v>
      </c>
      <c r="L99" s="60">
        <f t="shared" si="14"/>
        <v>0</v>
      </c>
      <c r="M99" s="60">
        <f t="shared" si="15"/>
        <v>0</v>
      </c>
      <c r="N99" s="60">
        <f t="shared" si="16"/>
        <v>0</v>
      </c>
      <c r="O99" s="60">
        <f t="shared" si="17"/>
        <v>0</v>
      </c>
    </row>
    <row r="100" spans="1:15" s="7" customFormat="1" ht="45" x14ac:dyDescent="0.25">
      <c r="A100" s="70">
        <v>74</v>
      </c>
      <c r="B100" s="85" t="s">
        <v>543</v>
      </c>
      <c r="C100" s="71" t="s">
        <v>133</v>
      </c>
      <c r="D100" s="86">
        <v>4.5</v>
      </c>
      <c r="E100" s="90"/>
      <c r="F100" s="90"/>
      <c r="G100" s="60"/>
      <c r="H100" s="60"/>
      <c r="I100" s="60"/>
      <c r="J100" s="60">
        <f t="shared" si="12"/>
        <v>0</v>
      </c>
      <c r="K100" s="140">
        <f t="shared" si="13"/>
        <v>0</v>
      </c>
      <c r="L100" s="60">
        <f t="shared" si="14"/>
        <v>0</v>
      </c>
      <c r="M100" s="60">
        <f t="shared" si="15"/>
        <v>0</v>
      </c>
      <c r="N100" s="60">
        <f t="shared" si="16"/>
        <v>0</v>
      </c>
      <c r="O100" s="60">
        <f t="shared" si="17"/>
        <v>0</v>
      </c>
    </row>
    <row r="101" spans="1:15" s="7" customFormat="1" ht="45" x14ac:dyDescent="0.25">
      <c r="A101" s="70">
        <v>75</v>
      </c>
      <c r="B101" s="85" t="s">
        <v>212</v>
      </c>
      <c r="C101" s="71" t="s">
        <v>133</v>
      </c>
      <c r="D101" s="86">
        <v>14</v>
      </c>
      <c r="E101" s="90"/>
      <c r="F101" s="90"/>
      <c r="G101" s="60"/>
      <c r="H101" s="60"/>
      <c r="I101" s="60"/>
      <c r="J101" s="60">
        <f t="shared" ref="J101:J110" si="18">I101+H101+G101</f>
        <v>0</v>
      </c>
      <c r="K101" s="140">
        <f t="shared" ref="K101:K110" si="19">ROUND(D101*E101,1)</f>
        <v>0</v>
      </c>
      <c r="L101" s="60">
        <f t="shared" ref="L101:L110" si="20">ROUND(D101*G101,2)</f>
        <v>0</v>
      </c>
      <c r="M101" s="60">
        <f t="shared" ref="M101:M110" si="21">ROUND(D101*H101,2)</f>
        <v>0</v>
      </c>
      <c r="N101" s="60">
        <f t="shared" ref="N101:N110" si="22">ROUND(D101*I101,2)</f>
        <v>0</v>
      </c>
      <c r="O101" s="60">
        <f t="shared" ref="O101:O110" si="23">N101+M101+L101</f>
        <v>0</v>
      </c>
    </row>
    <row r="102" spans="1:15" s="7" customFormat="1" ht="15" x14ac:dyDescent="0.25">
      <c r="A102" s="96"/>
      <c r="B102" s="97" t="s">
        <v>213</v>
      </c>
      <c r="C102" s="91"/>
      <c r="D102" s="92"/>
      <c r="E102" s="93"/>
      <c r="F102" s="94"/>
      <c r="G102" s="94"/>
      <c r="H102" s="94"/>
      <c r="I102" s="94"/>
      <c r="J102" s="94"/>
      <c r="K102" s="141"/>
      <c r="L102" s="94"/>
      <c r="M102" s="94"/>
      <c r="N102" s="94"/>
      <c r="O102" s="94"/>
    </row>
    <row r="103" spans="1:15" s="7" customFormat="1" ht="30" x14ac:dyDescent="0.25">
      <c r="A103" s="70">
        <v>76</v>
      </c>
      <c r="B103" s="88" t="s">
        <v>544</v>
      </c>
      <c r="C103" s="70" t="s">
        <v>129</v>
      </c>
      <c r="D103" s="89">
        <v>1</v>
      </c>
      <c r="E103" s="90"/>
      <c r="F103" s="90"/>
      <c r="G103" s="60"/>
      <c r="H103" s="60"/>
      <c r="I103" s="60"/>
      <c r="J103" s="60">
        <f t="shared" si="18"/>
        <v>0</v>
      </c>
      <c r="K103" s="140">
        <f t="shared" si="19"/>
        <v>0</v>
      </c>
      <c r="L103" s="60">
        <f t="shared" si="20"/>
        <v>0</v>
      </c>
      <c r="M103" s="60">
        <f t="shared" si="21"/>
        <v>0</v>
      </c>
      <c r="N103" s="60">
        <f t="shared" si="22"/>
        <v>0</v>
      </c>
      <c r="O103" s="60">
        <f t="shared" si="23"/>
        <v>0</v>
      </c>
    </row>
    <row r="104" spans="1:15" s="7" customFormat="1" ht="15" x14ac:dyDescent="0.25">
      <c r="A104" s="96"/>
      <c r="B104" s="97" t="s">
        <v>214</v>
      </c>
      <c r="C104" s="91"/>
      <c r="D104" s="92"/>
      <c r="E104" s="93"/>
      <c r="F104" s="94"/>
      <c r="G104" s="94"/>
      <c r="H104" s="94"/>
      <c r="I104" s="94"/>
      <c r="J104" s="94"/>
      <c r="K104" s="141"/>
      <c r="L104" s="94"/>
      <c r="M104" s="94"/>
      <c r="N104" s="94"/>
      <c r="O104" s="94"/>
    </row>
    <row r="105" spans="1:15" s="7" customFormat="1" ht="45" x14ac:dyDescent="0.25">
      <c r="A105" s="70">
        <v>77</v>
      </c>
      <c r="B105" s="88" t="s">
        <v>215</v>
      </c>
      <c r="C105" s="70" t="s">
        <v>216</v>
      </c>
      <c r="D105" s="89">
        <v>7.2</v>
      </c>
      <c r="E105" s="87"/>
      <c r="F105" s="60"/>
      <c r="G105" s="60"/>
      <c r="H105" s="60"/>
      <c r="I105" s="60"/>
      <c r="J105" s="60">
        <f t="shared" si="18"/>
        <v>0</v>
      </c>
      <c r="K105" s="140">
        <f t="shared" si="19"/>
        <v>0</v>
      </c>
      <c r="L105" s="60">
        <f t="shared" si="20"/>
        <v>0</v>
      </c>
      <c r="M105" s="60">
        <f t="shared" si="21"/>
        <v>0</v>
      </c>
      <c r="N105" s="60">
        <f t="shared" si="22"/>
        <v>0</v>
      </c>
      <c r="O105" s="60">
        <f t="shared" si="23"/>
        <v>0</v>
      </c>
    </row>
    <row r="106" spans="1:15" s="7" customFormat="1" ht="45" x14ac:dyDescent="0.25">
      <c r="A106" s="70">
        <v>78</v>
      </c>
      <c r="B106" s="88" t="s">
        <v>217</v>
      </c>
      <c r="C106" s="71" t="s">
        <v>216</v>
      </c>
      <c r="D106" s="86">
        <v>7.2</v>
      </c>
      <c r="E106" s="87"/>
      <c r="F106" s="60"/>
      <c r="G106" s="60"/>
      <c r="H106" s="60"/>
      <c r="I106" s="60"/>
      <c r="J106" s="60">
        <f t="shared" si="18"/>
        <v>0</v>
      </c>
      <c r="K106" s="140">
        <f t="shared" si="19"/>
        <v>0</v>
      </c>
      <c r="L106" s="60">
        <f t="shared" si="20"/>
        <v>0</v>
      </c>
      <c r="M106" s="60">
        <f t="shared" si="21"/>
        <v>0</v>
      </c>
      <c r="N106" s="60">
        <f t="shared" si="22"/>
        <v>0</v>
      </c>
      <c r="O106" s="60">
        <f t="shared" si="23"/>
        <v>0</v>
      </c>
    </row>
    <row r="107" spans="1:15" s="7" customFormat="1" ht="15" x14ac:dyDescent="0.25">
      <c r="A107" s="70">
        <v>79</v>
      </c>
      <c r="B107" s="85" t="s">
        <v>218</v>
      </c>
      <c r="C107" s="71" t="s">
        <v>133</v>
      </c>
      <c r="D107" s="86">
        <v>31.9</v>
      </c>
      <c r="E107" s="90"/>
      <c r="F107" s="90"/>
      <c r="G107" s="60"/>
      <c r="H107" s="60"/>
      <c r="I107" s="60"/>
      <c r="J107" s="60">
        <f t="shared" si="18"/>
        <v>0</v>
      </c>
      <c r="K107" s="140">
        <f t="shared" si="19"/>
        <v>0</v>
      </c>
      <c r="L107" s="60">
        <f t="shared" si="20"/>
        <v>0</v>
      </c>
      <c r="M107" s="60">
        <f t="shared" si="21"/>
        <v>0</v>
      </c>
      <c r="N107" s="60">
        <f t="shared" si="22"/>
        <v>0</v>
      </c>
      <c r="O107" s="60">
        <f t="shared" si="23"/>
        <v>0</v>
      </c>
    </row>
    <row r="108" spans="1:15" s="7" customFormat="1" ht="15" hidden="1" x14ac:dyDescent="0.25">
      <c r="A108" s="70">
        <v>88</v>
      </c>
      <c r="B108" s="85"/>
      <c r="C108" s="71"/>
      <c r="D108" s="86"/>
      <c r="E108" s="90"/>
      <c r="F108" s="90"/>
      <c r="G108" s="60">
        <f t="shared" ref="G108:G110" si="24">ROUND(E108*F108,2)</f>
        <v>0</v>
      </c>
      <c r="H108" s="60"/>
      <c r="I108" s="60"/>
      <c r="J108" s="60">
        <f t="shared" si="18"/>
        <v>0</v>
      </c>
      <c r="K108" s="140">
        <f t="shared" si="19"/>
        <v>0</v>
      </c>
      <c r="L108" s="60">
        <f t="shared" si="20"/>
        <v>0</v>
      </c>
      <c r="M108" s="60">
        <f t="shared" si="21"/>
        <v>0</v>
      </c>
      <c r="N108" s="60">
        <f t="shared" si="22"/>
        <v>0</v>
      </c>
      <c r="O108" s="60">
        <f t="shared" si="23"/>
        <v>0</v>
      </c>
    </row>
    <row r="109" spans="1:15" s="7" customFormat="1" ht="15" hidden="1" x14ac:dyDescent="0.25">
      <c r="A109" s="71">
        <v>89</v>
      </c>
      <c r="B109" s="88"/>
      <c r="C109" s="70"/>
      <c r="D109" s="89"/>
      <c r="E109" s="90"/>
      <c r="F109" s="90"/>
      <c r="G109" s="60">
        <f t="shared" si="24"/>
        <v>0</v>
      </c>
      <c r="H109" s="60"/>
      <c r="I109" s="60"/>
      <c r="J109" s="60">
        <f t="shared" si="18"/>
        <v>0</v>
      </c>
      <c r="K109" s="140">
        <f t="shared" si="19"/>
        <v>0</v>
      </c>
      <c r="L109" s="60">
        <f t="shared" si="20"/>
        <v>0</v>
      </c>
      <c r="M109" s="60">
        <f t="shared" si="21"/>
        <v>0</v>
      </c>
      <c r="N109" s="60">
        <f t="shared" si="22"/>
        <v>0</v>
      </c>
      <c r="O109" s="60">
        <f t="shared" si="23"/>
        <v>0</v>
      </c>
    </row>
    <row r="110" spans="1:15" s="7" customFormat="1" ht="15" hidden="1" x14ac:dyDescent="0.25">
      <c r="A110" s="70">
        <v>90</v>
      </c>
      <c r="B110" s="88"/>
      <c r="C110" s="70"/>
      <c r="D110" s="89"/>
      <c r="E110" s="90"/>
      <c r="F110" s="90"/>
      <c r="G110" s="60">
        <f t="shared" si="24"/>
        <v>0</v>
      </c>
      <c r="H110" s="60"/>
      <c r="I110" s="60"/>
      <c r="J110" s="60">
        <f t="shared" si="18"/>
        <v>0</v>
      </c>
      <c r="K110" s="140">
        <f t="shared" si="19"/>
        <v>0</v>
      </c>
      <c r="L110" s="60">
        <f t="shared" si="20"/>
        <v>0</v>
      </c>
      <c r="M110" s="60">
        <f t="shared" si="21"/>
        <v>0</v>
      </c>
      <c r="N110" s="60">
        <f t="shared" si="22"/>
        <v>0</v>
      </c>
      <c r="O110" s="60">
        <f t="shared" si="23"/>
        <v>0</v>
      </c>
    </row>
    <row r="111" spans="1:15" s="7" customFormat="1" ht="15" hidden="1" x14ac:dyDescent="0.25">
      <c r="A111" s="70">
        <v>91</v>
      </c>
      <c r="B111" s="85"/>
      <c r="C111" s="71"/>
      <c r="D111" s="86"/>
      <c r="E111" s="90"/>
      <c r="F111" s="90"/>
      <c r="G111" s="60">
        <f t="shared" ref="G111:G120" si="25">ROUND(E111*F111,2)</f>
        <v>0</v>
      </c>
      <c r="H111" s="60"/>
      <c r="I111" s="60"/>
      <c r="J111" s="60">
        <f t="shared" ref="J111:J120" si="26">I111+H111+G111</f>
        <v>0</v>
      </c>
      <c r="K111" s="140">
        <f t="shared" ref="K111:K120" si="27">ROUND(D111*E111,1)</f>
        <v>0</v>
      </c>
      <c r="L111" s="60">
        <f t="shared" ref="L111:L120" si="28">ROUND(D111*G111,2)</f>
        <v>0</v>
      </c>
      <c r="M111" s="60">
        <f t="shared" ref="M111:M120" si="29">ROUND(D111*H111,2)</f>
        <v>0</v>
      </c>
      <c r="N111" s="60">
        <f t="shared" ref="N111:N120" si="30">ROUND(D111*I111,2)</f>
        <v>0</v>
      </c>
      <c r="O111" s="60">
        <f t="shared" ref="O111:O120" si="31">N111+M111+L111</f>
        <v>0</v>
      </c>
    </row>
    <row r="112" spans="1:15" s="7" customFormat="1" ht="15" hidden="1" x14ac:dyDescent="0.25">
      <c r="A112" s="70">
        <v>92</v>
      </c>
      <c r="B112" s="85"/>
      <c r="C112" s="71"/>
      <c r="D112" s="86"/>
      <c r="E112" s="90"/>
      <c r="F112" s="90"/>
      <c r="G112" s="60">
        <f t="shared" si="25"/>
        <v>0</v>
      </c>
      <c r="H112" s="60"/>
      <c r="I112" s="60"/>
      <c r="J112" s="60">
        <f t="shared" si="26"/>
        <v>0</v>
      </c>
      <c r="K112" s="140">
        <f t="shared" si="27"/>
        <v>0</v>
      </c>
      <c r="L112" s="60">
        <f t="shared" si="28"/>
        <v>0</v>
      </c>
      <c r="M112" s="60">
        <f t="shared" si="29"/>
        <v>0</v>
      </c>
      <c r="N112" s="60">
        <f t="shared" si="30"/>
        <v>0</v>
      </c>
      <c r="O112" s="60">
        <f t="shared" si="31"/>
        <v>0</v>
      </c>
    </row>
    <row r="113" spans="1:16" s="7" customFormat="1" ht="15" hidden="1" x14ac:dyDescent="0.25">
      <c r="A113" s="71">
        <v>93</v>
      </c>
      <c r="B113" s="88"/>
      <c r="C113" s="70"/>
      <c r="D113" s="89"/>
      <c r="E113" s="90"/>
      <c r="F113" s="90"/>
      <c r="G113" s="60">
        <f t="shared" si="25"/>
        <v>0</v>
      </c>
      <c r="H113" s="60"/>
      <c r="I113" s="60"/>
      <c r="J113" s="60">
        <f t="shared" si="26"/>
        <v>0</v>
      </c>
      <c r="K113" s="140">
        <f t="shared" si="27"/>
        <v>0</v>
      </c>
      <c r="L113" s="60">
        <f t="shared" si="28"/>
        <v>0</v>
      </c>
      <c r="M113" s="60">
        <f t="shared" si="29"/>
        <v>0</v>
      </c>
      <c r="N113" s="60">
        <f t="shared" si="30"/>
        <v>0</v>
      </c>
      <c r="O113" s="60">
        <f t="shared" si="31"/>
        <v>0</v>
      </c>
    </row>
    <row r="114" spans="1:16" s="7" customFormat="1" ht="15" hidden="1" x14ac:dyDescent="0.25">
      <c r="A114" s="70">
        <v>94</v>
      </c>
      <c r="B114" s="88"/>
      <c r="C114" s="70"/>
      <c r="D114" s="89"/>
      <c r="E114" s="90"/>
      <c r="F114" s="90"/>
      <c r="G114" s="60">
        <f t="shared" si="25"/>
        <v>0</v>
      </c>
      <c r="H114" s="60"/>
      <c r="I114" s="60"/>
      <c r="J114" s="60">
        <f t="shared" si="26"/>
        <v>0</v>
      </c>
      <c r="K114" s="140">
        <f t="shared" si="27"/>
        <v>0</v>
      </c>
      <c r="L114" s="60">
        <f t="shared" si="28"/>
        <v>0</v>
      </c>
      <c r="M114" s="60">
        <f t="shared" si="29"/>
        <v>0</v>
      </c>
      <c r="N114" s="60">
        <f t="shared" si="30"/>
        <v>0</v>
      </c>
      <c r="O114" s="60">
        <f t="shared" si="31"/>
        <v>0</v>
      </c>
    </row>
    <row r="115" spans="1:16" s="7" customFormat="1" ht="15" hidden="1" x14ac:dyDescent="0.25">
      <c r="A115" s="70">
        <v>95</v>
      </c>
      <c r="B115" s="85"/>
      <c r="C115" s="71"/>
      <c r="D115" s="86"/>
      <c r="E115" s="90"/>
      <c r="F115" s="90"/>
      <c r="G115" s="60">
        <f t="shared" si="25"/>
        <v>0</v>
      </c>
      <c r="H115" s="60"/>
      <c r="I115" s="60"/>
      <c r="J115" s="60">
        <f t="shared" si="26"/>
        <v>0</v>
      </c>
      <c r="K115" s="140">
        <f t="shared" si="27"/>
        <v>0</v>
      </c>
      <c r="L115" s="60">
        <f t="shared" si="28"/>
        <v>0</v>
      </c>
      <c r="M115" s="60">
        <f t="shared" si="29"/>
        <v>0</v>
      </c>
      <c r="N115" s="60">
        <f t="shared" si="30"/>
        <v>0</v>
      </c>
      <c r="O115" s="60">
        <f t="shared" si="31"/>
        <v>0</v>
      </c>
    </row>
    <row r="116" spans="1:16" s="7" customFormat="1" ht="15" hidden="1" x14ac:dyDescent="0.25">
      <c r="A116" s="70">
        <v>96</v>
      </c>
      <c r="B116" s="85"/>
      <c r="C116" s="71"/>
      <c r="D116" s="86"/>
      <c r="E116" s="90"/>
      <c r="F116" s="90"/>
      <c r="G116" s="60">
        <f t="shared" si="25"/>
        <v>0</v>
      </c>
      <c r="H116" s="60"/>
      <c r="I116" s="60"/>
      <c r="J116" s="60">
        <f t="shared" si="26"/>
        <v>0</v>
      </c>
      <c r="K116" s="140">
        <f t="shared" si="27"/>
        <v>0</v>
      </c>
      <c r="L116" s="60">
        <f t="shared" si="28"/>
        <v>0</v>
      </c>
      <c r="M116" s="60">
        <f t="shared" si="29"/>
        <v>0</v>
      </c>
      <c r="N116" s="60">
        <f t="shared" si="30"/>
        <v>0</v>
      </c>
      <c r="O116" s="60">
        <f t="shared" si="31"/>
        <v>0</v>
      </c>
    </row>
    <row r="117" spans="1:16" s="7" customFormat="1" ht="15" hidden="1" x14ac:dyDescent="0.25">
      <c r="A117" s="71">
        <v>97</v>
      </c>
      <c r="B117" s="88"/>
      <c r="C117" s="70"/>
      <c r="D117" s="89"/>
      <c r="E117" s="90"/>
      <c r="F117" s="90"/>
      <c r="G117" s="60">
        <f t="shared" si="25"/>
        <v>0</v>
      </c>
      <c r="H117" s="60"/>
      <c r="I117" s="60"/>
      <c r="J117" s="60">
        <f t="shared" si="26"/>
        <v>0</v>
      </c>
      <c r="K117" s="140">
        <f t="shared" si="27"/>
        <v>0</v>
      </c>
      <c r="L117" s="60">
        <f t="shared" si="28"/>
        <v>0</v>
      </c>
      <c r="M117" s="60">
        <f t="shared" si="29"/>
        <v>0</v>
      </c>
      <c r="N117" s="60">
        <f t="shared" si="30"/>
        <v>0</v>
      </c>
      <c r="O117" s="60">
        <f t="shared" si="31"/>
        <v>0</v>
      </c>
    </row>
    <row r="118" spans="1:16" s="7" customFormat="1" ht="15" hidden="1" x14ac:dyDescent="0.25">
      <c r="A118" s="70">
        <v>98</v>
      </c>
      <c r="B118" s="88"/>
      <c r="C118" s="70"/>
      <c r="D118" s="89"/>
      <c r="E118" s="90"/>
      <c r="F118" s="90"/>
      <c r="G118" s="60">
        <f t="shared" si="25"/>
        <v>0</v>
      </c>
      <c r="H118" s="60"/>
      <c r="I118" s="60"/>
      <c r="J118" s="60">
        <f t="shared" si="26"/>
        <v>0</v>
      </c>
      <c r="K118" s="140">
        <f t="shared" si="27"/>
        <v>0</v>
      </c>
      <c r="L118" s="60">
        <f t="shared" si="28"/>
        <v>0</v>
      </c>
      <c r="M118" s="60">
        <f t="shared" si="29"/>
        <v>0</v>
      </c>
      <c r="N118" s="60">
        <f t="shared" si="30"/>
        <v>0</v>
      </c>
      <c r="O118" s="60">
        <f t="shared" si="31"/>
        <v>0</v>
      </c>
    </row>
    <row r="119" spans="1:16" s="7" customFormat="1" ht="15" hidden="1" x14ac:dyDescent="0.25">
      <c r="A119" s="70">
        <v>99</v>
      </c>
      <c r="B119" s="85"/>
      <c r="C119" s="71"/>
      <c r="D119" s="86"/>
      <c r="E119" s="90"/>
      <c r="F119" s="90"/>
      <c r="G119" s="60">
        <f t="shared" si="25"/>
        <v>0</v>
      </c>
      <c r="H119" s="60"/>
      <c r="I119" s="60"/>
      <c r="J119" s="60">
        <f t="shared" si="26"/>
        <v>0</v>
      </c>
      <c r="K119" s="140">
        <f t="shared" si="27"/>
        <v>0</v>
      </c>
      <c r="L119" s="60">
        <f t="shared" si="28"/>
        <v>0</v>
      </c>
      <c r="M119" s="60">
        <f t="shared" si="29"/>
        <v>0</v>
      </c>
      <c r="N119" s="60">
        <f t="shared" si="30"/>
        <v>0</v>
      </c>
      <c r="O119" s="60">
        <f t="shared" si="31"/>
        <v>0</v>
      </c>
    </row>
    <row r="120" spans="1:16" s="7" customFormat="1" ht="15" hidden="1" x14ac:dyDescent="0.25">
      <c r="A120" s="70">
        <v>100</v>
      </c>
      <c r="B120" s="85"/>
      <c r="C120" s="71"/>
      <c r="D120" s="86"/>
      <c r="E120" s="90"/>
      <c r="F120" s="90"/>
      <c r="G120" s="60">
        <f t="shared" si="25"/>
        <v>0</v>
      </c>
      <c r="H120" s="60"/>
      <c r="I120" s="60"/>
      <c r="J120" s="60">
        <f t="shared" si="26"/>
        <v>0</v>
      </c>
      <c r="K120" s="140">
        <f t="shared" si="27"/>
        <v>0</v>
      </c>
      <c r="L120" s="60">
        <f t="shared" si="28"/>
        <v>0</v>
      </c>
      <c r="M120" s="60">
        <f t="shared" si="29"/>
        <v>0</v>
      </c>
      <c r="N120" s="60">
        <f t="shared" si="30"/>
        <v>0</v>
      </c>
      <c r="O120" s="60">
        <f t="shared" si="31"/>
        <v>0</v>
      </c>
    </row>
    <row r="121" spans="1:16" ht="15.75" x14ac:dyDescent="0.25">
      <c r="A121" s="66"/>
      <c r="B121" s="64"/>
      <c r="C121" s="65"/>
      <c r="D121" s="62"/>
      <c r="E121" s="63"/>
      <c r="F121" s="63"/>
      <c r="G121" s="63"/>
      <c r="H121" s="63"/>
      <c r="I121" s="63"/>
      <c r="J121" s="63"/>
      <c r="K121" s="142"/>
      <c r="L121" s="63"/>
      <c r="M121" s="63"/>
      <c r="N121" s="63"/>
      <c r="O121" s="60"/>
      <c r="P121" s="7"/>
    </row>
    <row r="122" spans="1:16" ht="15.75" customHeight="1" x14ac:dyDescent="0.25">
      <c r="A122" s="170" t="s">
        <v>63</v>
      </c>
      <c r="B122" s="171"/>
      <c r="C122" s="171"/>
      <c r="D122" s="171"/>
      <c r="E122" s="171"/>
      <c r="F122" s="171"/>
      <c r="G122" s="171"/>
      <c r="H122" s="171"/>
      <c r="I122" s="171"/>
      <c r="J122" s="172"/>
      <c r="K122" s="143">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130"/>
  <sheetViews>
    <sheetView topLeftCell="A12"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101</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532</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131</v>
      </c>
      <c r="C21" s="91"/>
      <c r="D21" s="92"/>
      <c r="E21" s="93"/>
      <c r="F21" s="94"/>
      <c r="G21" s="94"/>
      <c r="H21" s="94"/>
      <c r="I21" s="94"/>
      <c r="J21" s="94"/>
      <c r="K21" s="95"/>
      <c r="L21" s="94"/>
      <c r="M21" s="94"/>
      <c r="N21" s="94"/>
      <c r="O21" s="94"/>
    </row>
    <row r="22" spans="1:16" s="7" customFormat="1" ht="30" x14ac:dyDescent="0.25">
      <c r="A22" s="71">
        <v>1</v>
      </c>
      <c r="B22" s="88" t="s">
        <v>497</v>
      </c>
      <c r="C22" s="71" t="s">
        <v>133</v>
      </c>
      <c r="D22" s="89">
        <v>9</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16" s="7" customFormat="1" ht="15" x14ac:dyDescent="0.25">
      <c r="A23" s="70">
        <v>2</v>
      </c>
      <c r="B23" s="88" t="s">
        <v>306</v>
      </c>
      <c r="C23" s="70" t="s">
        <v>133</v>
      </c>
      <c r="D23" s="89">
        <v>29.7</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16" s="7" customFormat="1" ht="30" x14ac:dyDescent="0.25">
      <c r="A24" s="70">
        <v>3</v>
      </c>
      <c r="B24" s="85" t="s">
        <v>137</v>
      </c>
      <c r="C24" s="70" t="s">
        <v>133</v>
      </c>
      <c r="D24" s="86">
        <v>5.2</v>
      </c>
      <c r="E24" s="87"/>
      <c r="F24" s="60"/>
      <c r="G24" s="60"/>
      <c r="H24" s="60"/>
      <c r="I24" s="60"/>
      <c r="J24" s="60">
        <f t="shared" si="0"/>
        <v>0</v>
      </c>
      <c r="K24" s="61">
        <f t="shared" si="5"/>
        <v>0</v>
      </c>
      <c r="L24" s="60">
        <f t="shared" si="1"/>
        <v>0</v>
      </c>
      <c r="M24" s="60">
        <f t="shared" si="2"/>
        <v>0</v>
      </c>
      <c r="N24" s="60">
        <f t="shared" si="3"/>
        <v>0</v>
      </c>
      <c r="O24" s="60">
        <f t="shared" si="4"/>
        <v>0</v>
      </c>
    </row>
    <row r="25" spans="1:16" s="7" customFormat="1" ht="30" x14ac:dyDescent="0.25">
      <c r="A25" s="71">
        <v>4</v>
      </c>
      <c r="B25" s="88" t="s">
        <v>307</v>
      </c>
      <c r="C25" s="70" t="s">
        <v>133</v>
      </c>
      <c r="D25" s="86">
        <v>6.3</v>
      </c>
      <c r="E25" s="87"/>
      <c r="F25" s="60"/>
      <c r="G25" s="60"/>
      <c r="H25" s="60"/>
      <c r="I25" s="60"/>
      <c r="J25" s="60">
        <f t="shared" si="0"/>
        <v>0</v>
      </c>
      <c r="K25" s="61">
        <f t="shared" si="5"/>
        <v>0</v>
      </c>
      <c r="L25" s="60">
        <f t="shared" si="1"/>
        <v>0</v>
      </c>
      <c r="M25" s="60">
        <f t="shared" si="2"/>
        <v>0</v>
      </c>
      <c r="N25" s="60">
        <f t="shared" si="3"/>
        <v>0</v>
      </c>
      <c r="O25" s="60">
        <f t="shared" si="4"/>
        <v>0</v>
      </c>
    </row>
    <row r="26" spans="1:16" s="7" customFormat="1" ht="30" x14ac:dyDescent="0.25">
      <c r="A26" s="70">
        <v>5</v>
      </c>
      <c r="B26" s="85" t="s">
        <v>498</v>
      </c>
      <c r="C26" s="71" t="s">
        <v>133</v>
      </c>
      <c r="D26" s="86">
        <v>1</v>
      </c>
      <c r="E26" s="87"/>
      <c r="F26" s="60"/>
      <c r="G26" s="60"/>
      <c r="H26" s="60"/>
      <c r="I26" s="60"/>
      <c r="J26" s="60">
        <f t="shared" si="0"/>
        <v>0</v>
      </c>
      <c r="K26" s="61">
        <f t="shared" si="5"/>
        <v>0</v>
      </c>
      <c r="L26" s="60">
        <f t="shared" si="1"/>
        <v>0</v>
      </c>
      <c r="M26" s="60">
        <f t="shared" si="2"/>
        <v>0</v>
      </c>
      <c r="N26" s="60">
        <f t="shared" si="3"/>
        <v>0</v>
      </c>
      <c r="O26" s="60">
        <f t="shared" si="4"/>
        <v>0</v>
      </c>
    </row>
    <row r="27" spans="1:16" s="7" customFormat="1" ht="30" x14ac:dyDescent="0.25">
      <c r="A27" s="70">
        <v>6</v>
      </c>
      <c r="B27" s="88" t="s">
        <v>343</v>
      </c>
      <c r="C27" s="71" t="s">
        <v>133</v>
      </c>
      <c r="D27" s="89">
        <v>9.5</v>
      </c>
      <c r="E27" s="87"/>
      <c r="F27" s="60"/>
      <c r="G27" s="60"/>
      <c r="H27" s="60"/>
      <c r="I27" s="60"/>
      <c r="J27" s="60">
        <f t="shared" si="0"/>
        <v>0</v>
      </c>
      <c r="K27" s="61">
        <f t="shared" si="5"/>
        <v>0</v>
      </c>
      <c r="L27" s="60">
        <f t="shared" si="1"/>
        <v>0</v>
      </c>
      <c r="M27" s="60">
        <f t="shared" si="2"/>
        <v>0</v>
      </c>
      <c r="N27" s="60">
        <f t="shared" si="3"/>
        <v>0</v>
      </c>
      <c r="O27" s="60">
        <f t="shared" si="4"/>
        <v>0</v>
      </c>
    </row>
    <row r="28" spans="1:16" s="7" customFormat="1" ht="30" x14ac:dyDescent="0.25">
      <c r="A28" s="71">
        <v>7</v>
      </c>
      <c r="B28" s="88" t="s">
        <v>309</v>
      </c>
      <c r="C28" s="71" t="s">
        <v>141</v>
      </c>
      <c r="D28" s="89">
        <v>40</v>
      </c>
      <c r="E28" s="90"/>
      <c r="F28" s="90"/>
      <c r="G28" s="60"/>
      <c r="H28" s="60"/>
      <c r="I28" s="60"/>
      <c r="J28" s="60">
        <f t="shared" si="0"/>
        <v>0</v>
      </c>
      <c r="K28" s="61">
        <f t="shared" si="5"/>
        <v>0</v>
      </c>
      <c r="L28" s="60">
        <f t="shared" si="1"/>
        <v>0</v>
      </c>
      <c r="M28" s="60">
        <f t="shared" si="2"/>
        <v>0</v>
      </c>
      <c r="N28" s="60">
        <f t="shared" si="3"/>
        <v>0</v>
      </c>
      <c r="O28" s="60">
        <f t="shared" si="4"/>
        <v>0</v>
      </c>
    </row>
    <row r="29" spans="1:16" s="7" customFormat="1" ht="15" x14ac:dyDescent="0.25">
      <c r="A29" s="70">
        <v>8</v>
      </c>
      <c r="B29" s="88" t="s">
        <v>142</v>
      </c>
      <c r="C29" s="71" t="s">
        <v>226</v>
      </c>
      <c r="D29" s="89">
        <v>1</v>
      </c>
      <c r="E29" s="87"/>
      <c r="F29" s="60"/>
      <c r="G29" s="60"/>
      <c r="H29" s="60"/>
      <c r="I29" s="60"/>
      <c r="J29" s="60">
        <f t="shared" si="0"/>
        <v>0</v>
      </c>
      <c r="K29" s="61">
        <f t="shared" si="5"/>
        <v>0</v>
      </c>
      <c r="L29" s="60">
        <f t="shared" si="1"/>
        <v>0</v>
      </c>
      <c r="M29" s="60">
        <f t="shared" si="2"/>
        <v>0</v>
      </c>
      <c r="N29" s="60">
        <f t="shared" si="3"/>
        <v>0</v>
      </c>
      <c r="O29" s="60">
        <f t="shared" si="4"/>
        <v>0</v>
      </c>
    </row>
    <row r="30" spans="1:16" s="7" customFormat="1" ht="30" x14ac:dyDescent="0.25">
      <c r="A30" s="70">
        <v>9</v>
      </c>
      <c r="B30" s="88" t="s">
        <v>144</v>
      </c>
      <c r="C30" s="71" t="s">
        <v>226</v>
      </c>
      <c r="D30" s="89">
        <v>1</v>
      </c>
      <c r="E30" s="87"/>
      <c r="F30" s="60"/>
      <c r="G30" s="60"/>
      <c r="H30" s="60"/>
      <c r="I30" s="60"/>
      <c r="J30" s="60">
        <f t="shared" si="0"/>
        <v>0</v>
      </c>
      <c r="K30" s="61">
        <f t="shared" si="5"/>
        <v>0</v>
      </c>
      <c r="L30" s="60">
        <f t="shared" si="1"/>
        <v>0</v>
      </c>
      <c r="M30" s="60">
        <f t="shared" si="2"/>
        <v>0</v>
      </c>
      <c r="N30" s="60">
        <f t="shared" si="3"/>
        <v>0</v>
      </c>
      <c r="O30" s="60">
        <f t="shared" si="4"/>
        <v>0</v>
      </c>
    </row>
    <row r="31" spans="1:16" s="7" customFormat="1" ht="15" x14ac:dyDescent="0.25">
      <c r="A31" s="71">
        <v>10</v>
      </c>
      <c r="B31" s="88" t="s">
        <v>146</v>
      </c>
      <c r="C31" s="71" t="s">
        <v>151</v>
      </c>
      <c r="D31" s="86">
        <v>1</v>
      </c>
      <c r="E31" s="87"/>
      <c r="F31" s="60"/>
      <c r="G31" s="60"/>
      <c r="H31" s="60"/>
      <c r="I31" s="60"/>
      <c r="J31" s="60">
        <f t="shared" si="0"/>
        <v>0</v>
      </c>
      <c r="K31" s="61">
        <f t="shared" si="5"/>
        <v>0</v>
      </c>
      <c r="L31" s="60">
        <f t="shared" si="1"/>
        <v>0</v>
      </c>
      <c r="M31" s="60">
        <f t="shared" si="2"/>
        <v>0</v>
      </c>
      <c r="N31" s="60">
        <f t="shared" si="3"/>
        <v>0</v>
      </c>
      <c r="O31" s="60">
        <f t="shared" si="4"/>
        <v>0</v>
      </c>
    </row>
    <row r="32" spans="1:16" s="7" customFormat="1" ht="30" x14ac:dyDescent="0.25">
      <c r="A32" s="70">
        <v>11</v>
      </c>
      <c r="B32" s="85" t="s">
        <v>147</v>
      </c>
      <c r="C32" s="70" t="s">
        <v>148</v>
      </c>
      <c r="D32" s="86">
        <v>12</v>
      </c>
      <c r="E32" s="87"/>
      <c r="F32" s="60"/>
      <c r="G32" s="60"/>
      <c r="H32" s="60"/>
      <c r="I32" s="60"/>
      <c r="J32" s="60">
        <f t="shared" si="0"/>
        <v>0</v>
      </c>
      <c r="K32" s="61">
        <f t="shared" si="5"/>
        <v>0</v>
      </c>
      <c r="L32" s="60">
        <f t="shared" si="1"/>
        <v>0</v>
      </c>
      <c r="M32" s="60">
        <f t="shared" si="2"/>
        <v>0</v>
      </c>
      <c r="N32" s="60">
        <f t="shared" si="3"/>
        <v>0</v>
      </c>
      <c r="O32" s="60">
        <f t="shared" si="4"/>
        <v>0</v>
      </c>
    </row>
    <row r="33" spans="1:15" s="7" customFormat="1" ht="30" x14ac:dyDescent="0.25">
      <c r="A33" s="70">
        <v>12</v>
      </c>
      <c r="B33" s="88" t="s">
        <v>149</v>
      </c>
      <c r="C33" s="70" t="s">
        <v>141</v>
      </c>
      <c r="D33" s="89">
        <v>5</v>
      </c>
      <c r="E33" s="87"/>
      <c r="F33" s="60"/>
      <c r="G33" s="60"/>
      <c r="H33" s="60"/>
      <c r="I33" s="60"/>
      <c r="J33" s="60">
        <f t="shared" si="0"/>
        <v>0</v>
      </c>
      <c r="K33" s="61">
        <f t="shared" si="5"/>
        <v>0</v>
      </c>
      <c r="L33" s="60">
        <f t="shared" si="1"/>
        <v>0</v>
      </c>
      <c r="M33" s="60">
        <f t="shared" si="2"/>
        <v>0</v>
      </c>
      <c r="N33" s="60">
        <f t="shared" si="3"/>
        <v>0</v>
      </c>
      <c r="O33" s="60">
        <f t="shared" si="4"/>
        <v>0</v>
      </c>
    </row>
    <row r="34" spans="1:15" s="7" customFormat="1" ht="15" x14ac:dyDescent="0.25">
      <c r="A34" s="71">
        <v>13</v>
      </c>
      <c r="B34" s="88" t="s">
        <v>310</v>
      </c>
      <c r="C34" s="71" t="s">
        <v>151</v>
      </c>
      <c r="D34" s="89">
        <v>4</v>
      </c>
      <c r="E34" s="87"/>
      <c r="F34" s="60"/>
      <c r="G34" s="60"/>
      <c r="H34" s="60"/>
      <c r="I34" s="60"/>
      <c r="J34" s="60">
        <f t="shared" si="0"/>
        <v>0</v>
      </c>
      <c r="K34" s="61">
        <f t="shared" si="5"/>
        <v>0</v>
      </c>
      <c r="L34" s="60">
        <f t="shared" si="1"/>
        <v>0</v>
      </c>
      <c r="M34" s="60">
        <f t="shared" si="2"/>
        <v>0</v>
      </c>
      <c r="N34" s="60">
        <f t="shared" si="3"/>
        <v>0</v>
      </c>
      <c r="O34" s="60">
        <f t="shared" si="4"/>
        <v>0</v>
      </c>
    </row>
    <row r="35" spans="1:15" s="7" customFormat="1" ht="15" x14ac:dyDescent="0.25">
      <c r="A35" s="96"/>
      <c r="B35" s="97" t="s">
        <v>153</v>
      </c>
      <c r="C35" s="91"/>
      <c r="D35" s="92"/>
      <c r="E35" s="93"/>
      <c r="F35" s="94"/>
      <c r="G35" s="94"/>
      <c r="H35" s="94"/>
      <c r="I35" s="94"/>
      <c r="J35" s="94"/>
      <c r="K35" s="95"/>
      <c r="L35" s="94"/>
      <c r="M35" s="94"/>
      <c r="N35" s="94"/>
      <c r="O35" s="94"/>
    </row>
    <row r="36" spans="1:15" s="7" customFormat="1" ht="15" x14ac:dyDescent="0.25">
      <c r="A36" s="70">
        <v>14</v>
      </c>
      <c r="B36" s="88" t="s">
        <v>499</v>
      </c>
      <c r="C36" s="70" t="s">
        <v>129</v>
      </c>
      <c r="D36" s="89">
        <v>1</v>
      </c>
      <c r="E36" s="87"/>
      <c r="F36" s="60"/>
      <c r="G36" s="60"/>
      <c r="H36" s="60"/>
      <c r="I36" s="60"/>
      <c r="J36" s="60">
        <f t="shared" si="0"/>
        <v>0</v>
      </c>
      <c r="K36" s="61">
        <f t="shared" si="5"/>
        <v>0</v>
      </c>
      <c r="L36" s="60">
        <f t="shared" si="1"/>
        <v>0</v>
      </c>
      <c r="M36" s="60">
        <f t="shared" si="2"/>
        <v>0</v>
      </c>
      <c r="N36" s="60">
        <f t="shared" si="3"/>
        <v>0</v>
      </c>
      <c r="O36" s="60">
        <f t="shared" si="4"/>
        <v>0</v>
      </c>
    </row>
    <row r="37" spans="1:15" s="7" customFormat="1" ht="15" x14ac:dyDescent="0.25">
      <c r="A37" s="71">
        <v>15</v>
      </c>
      <c r="B37" s="88" t="s">
        <v>500</v>
      </c>
      <c r="C37" s="70" t="s">
        <v>129</v>
      </c>
      <c r="D37" s="89">
        <v>1</v>
      </c>
      <c r="E37" s="87"/>
      <c r="F37" s="60"/>
      <c r="G37" s="60"/>
      <c r="H37" s="60"/>
      <c r="I37" s="60"/>
      <c r="J37" s="60">
        <f t="shared" si="0"/>
        <v>0</v>
      </c>
      <c r="K37" s="61">
        <f t="shared" si="5"/>
        <v>0</v>
      </c>
      <c r="L37" s="60">
        <f t="shared" si="1"/>
        <v>0</v>
      </c>
      <c r="M37" s="60">
        <f t="shared" si="2"/>
        <v>0</v>
      </c>
      <c r="N37" s="60">
        <f t="shared" si="3"/>
        <v>0</v>
      </c>
      <c r="O37" s="60">
        <f t="shared" si="4"/>
        <v>0</v>
      </c>
    </row>
    <row r="38" spans="1:15" s="7" customFormat="1" ht="30" x14ac:dyDescent="0.25">
      <c r="A38" s="70">
        <v>16</v>
      </c>
      <c r="B38" s="88" t="s">
        <v>159</v>
      </c>
      <c r="C38" s="71" t="s">
        <v>133</v>
      </c>
      <c r="D38" s="86">
        <v>3.1</v>
      </c>
      <c r="E38" s="87"/>
      <c r="F38" s="60"/>
      <c r="G38" s="60"/>
      <c r="H38" s="60"/>
      <c r="I38" s="60"/>
      <c r="J38" s="60">
        <f t="shared" si="0"/>
        <v>0</v>
      </c>
      <c r="K38" s="61">
        <f t="shared" si="5"/>
        <v>0</v>
      </c>
      <c r="L38" s="60">
        <f t="shared" si="1"/>
        <v>0</v>
      </c>
      <c r="M38" s="60">
        <f t="shared" si="2"/>
        <v>0</v>
      </c>
      <c r="N38" s="60">
        <f t="shared" si="3"/>
        <v>0</v>
      </c>
      <c r="O38" s="60">
        <f t="shared" si="4"/>
        <v>0</v>
      </c>
    </row>
    <row r="39" spans="1:15" s="7" customFormat="1" ht="15" x14ac:dyDescent="0.25">
      <c r="A39" s="70">
        <v>17</v>
      </c>
      <c r="B39" s="85" t="s">
        <v>160</v>
      </c>
      <c r="C39" s="71" t="s">
        <v>133</v>
      </c>
      <c r="D39" s="86">
        <v>2.5</v>
      </c>
      <c r="E39" s="90"/>
      <c r="F39" s="90"/>
      <c r="G39" s="60"/>
      <c r="H39" s="60"/>
      <c r="I39" s="60"/>
      <c r="J39" s="60">
        <f t="shared" si="0"/>
        <v>0</v>
      </c>
      <c r="K39" s="61">
        <f t="shared" si="5"/>
        <v>0</v>
      </c>
      <c r="L39" s="60">
        <f t="shared" si="1"/>
        <v>0</v>
      </c>
      <c r="M39" s="60">
        <f t="shared" si="2"/>
        <v>0</v>
      </c>
      <c r="N39" s="60">
        <f t="shared" si="3"/>
        <v>0</v>
      </c>
      <c r="O39" s="60">
        <f t="shared" si="4"/>
        <v>0</v>
      </c>
    </row>
    <row r="40" spans="1:15" s="7" customFormat="1" ht="60" x14ac:dyDescent="0.25">
      <c r="A40" s="71">
        <v>18</v>
      </c>
      <c r="B40" s="88" t="s">
        <v>501</v>
      </c>
      <c r="C40" s="70" t="s">
        <v>133</v>
      </c>
      <c r="D40" s="89">
        <v>1</v>
      </c>
      <c r="E40" s="90"/>
      <c r="F40" s="90"/>
      <c r="G40" s="60"/>
      <c r="H40" s="60"/>
      <c r="I40" s="60"/>
      <c r="J40" s="60">
        <f t="shared" si="0"/>
        <v>0</v>
      </c>
      <c r="K40" s="61">
        <f t="shared" si="5"/>
        <v>0</v>
      </c>
      <c r="L40" s="60">
        <f t="shared" si="1"/>
        <v>0</v>
      </c>
      <c r="M40" s="60">
        <f t="shared" si="2"/>
        <v>0</v>
      </c>
      <c r="N40" s="60">
        <f t="shared" si="3"/>
        <v>0</v>
      </c>
      <c r="O40" s="60">
        <f t="shared" si="4"/>
        <v>0</v>
      </c>
    </row>
    <row r="41" spans="1:15" s="7" customFormat="1" ht="30" x14ac:dyDescent="0.25">
      <c r="A41" s="70">
        <v>19</v>
      </c>
      <c r="B41" s="88" t="s">
        <v>502</v>
      </c>
      <c r="C41" s="70" t="s">
        <v>133</v>
      </c>
      <c r="D41" s="89">
        <v>1</v>
      </c>
      <c r="E41" s="90"/>
      <c r="F41" s="90"/>
      <c r="G41" s="60"/>
      <c r="H41" s="60"/>
      <c r="I41" s="60"/>
      <c r="J41" s="60">
        <f t="shared" si="0"/>
        <v>0</v>
      </c>
      <c r="K41" s="61">
        <f t="shared" si="5"/>
        <v>0</v>
      </c>
      <c r="L41" s="60">
        <f t="shared" si="1"/>
        <v>0</v>
      </c>
      <c r="M41" s="60">
        <f t="shared" si="2"/>
        <v>0</v>
      </c>
      <c r="N41" s="60">
        <f t="shared" si="3"/>
        <v>0</v>
      </c>
      <c r="O41" s="60">
        <f t="shared" si="4"/>
        <v>0</v>
      </c>
    </row>
    <row r="42" spans="1:15" s="7" customFormat="1" ht="180" x14ac:dyDescent="0.25">
      <c r="A42" s="70">
        <v>20</v>
      </c>
      <c r="B42" s="88" t="s">
        <v>312</v>
      </c>
      <c r="C42" s="71" t="s">
        <v>133</v>
      </c>
      <c r="D42" s="89">
        <v>5.2</v>
      </c>
      <c r="E42" s="90"/>
      <c r="F42" s="90"/>
      <c r="G42" s="60"/>
      <c r="H42" s="60"/>
      <c r="I42" s="60"/>
      <c r="J42" s="60">
        <f t="shared" si="0"/>
        <v>0</v>
      </c>
      <c r="K42" s="61">
        <f t="shared" si="5"/>
        <v>0</v>
      </c>
      <c r="L42" s="60">
        <f t="shared" si="1"/>
        <v>0</v>
      </c>
      <c r="M42" s="60">
        <f t="shared" si="2"/>
        <v>0</v>
      </c>
      <c r="N42" s="60">
        <f t="shared" si="3"/>
        <v>0</v>
      </c>
      <c r="O42" s="60">
        <f t="shared" si="4"/>
        <v>0</v>
      </c>
    </row>
    <row r="43" spans="1:15" s="7" customFormat="1" ht="60" x14ac:dyDescent="0.25">
      <c r="A43" s="71">
        <v>21</v>
      </c>
      <c r="B43" s="88" t="s">
        <v>296</v>
      </c>
      <c r="C43" s="70" t="s">
        <v>133</v>
      </c>
      <c r="D43" s="89">
        <v>3.4</v>
      </c>
      <c r="E43" s="87"/>
      <c r="F43" s="60"/>
      <c r="G43" s="60"/>
      <c r="H43" s="60"/>
      <c r="I43" s="60"/>
      <c r="J43" s="60">
        <f t="shared" si="0"/>
        <v>0</v>
      </c>
      <c r="K43" s="61">
        <f t="shared" si="5"/>
        <v>0</v>
      </c>
      <c r="L43" s="60">
        <f t="shared" si="1"/>
        <v>0</v>
      </c>
      <c r="M43" s="60">
        <f t="shared" si="2"/>
        <v>0</v>
      </c>
      <c r="N43" s="60">
        <f t="shared" si="3"/>
        <v>0</v>
      </c>
      <c r="O43" s="60">
        <f t="shared" si="4"/>
        <v>0</v>
      </c>
    </row>
    <row r="44" spans="1:15" s="7" customFormat="1" ht="30" x14ac:dyDescent="0.25">
      <c r="A44" s="70">
        <v>22</v>
      </c>
      <c r="B44" s="88" t="s">
        <v>313</v>
      </c>
      <c r="C44" s="71" t="s">
        <v>226</v>
      </c>
      <c r="D44" s="86">
        <v>2</v>
      </c>
      <c r="E44" s="87"/>
      <c r="F44" s="60"/>
      <c r="G44" s="60"/>
      <c r="H44" s="60"/>
      <c r="I44" s="60"/>
      <c r="J44" s="60">
        <f t="shared" si="0"/>
        <v>0</v>
      </c>
      <c r="K44" s="61">
        <f t="shared" si="5"/>
        <v>0</v>
      </c>
      <c r="L44" s="60">
        <f t="shared" si="1"/>
        <v>0</v>
      </c>
      <c r="M44" s="60">
        <f t="shared" si="2"/>
        <v>0</v>
      </c>
      <c r="N44" s="60">
        <f t="shared" si="3"/>
        <v>0</v>
      </c>
      <c r="O44" s="60">
        <f t="shared" si="4"/>
        <v>0</v>
      </c>
    </row>
    <row r="45" spans="1:15" s="7" customFormat="1" ht="75" x14ac:dyDescent="0.25">
      <c r="A45" s="70">
        <v>23</v>
      </c>
      <c r="B45" s="85" t="s">
        <v>314</v>
      </c>
      <c r="C45" s="71" t="s">
        <v>226</v>
      </c>
      <c r="D45" s="86">
        <v>1</v>
      </c>
      <c r="E45" s="90"/>
      <c r="F45" s="90"/>
      <c r="G45" s="60"/>
      <c r="H45" s="60"/>
      <c r="I45" s="60"/>
      <c r="J45" s="60">
        <f t="shared" si="0"/>
        <v>0</v>
      </c>
      <c r="K45" s="61">
        <f t="shared" si="5"/>
        <v>0</v>
      </c>
      <c r="L45" s="60">
        <f t="shared" si="1"/>
        <v>0</v>
      </c>
      <c r="M45" s="60">
        <f t="shared" si="2"/>
        <v>0</v>
      </c>
      <c r="N45" s="60">
        <f t="shared" si="3"/>
        <v>0</v>
      </c>
      <c r="O45" s="60">
        <f t="shared" si="4"/>
        <v>0</v>
      </c>
    </row>
    <row r="46" spans="1:15" s="7" customFormat="1" ht="30" x14ac:dyDescent="0.25">
      <c r="A46" s="71">
        <v>24</v>
      </c>
      <c r="B46" s="88" t="s">
        <v>397</v>
      </c>
      <c r="C46" s="70" t="s">
        <v>133</v>
      </c>
      <c r="D46" s="89">
        <v>2.5</v>
      </c>
      <c r="E46" s="90"/>
      <c r="F46" s="90"/>
      <c r="G46" s="60"/>
      <c r="H46" s="60"/>
      <c r="I46" s="60"/>
      <c r="J46" s="60">
        <f t="shared" si="0"/>
        <v>0</v>
      </c>
      <c r="K46" s="61">
        <f t="shared" si="5"/>
        <v>0</v>
      </c>
      <c r="L46" s="60">
        <f t="shared" si="1"/>
        <v>0</v>
      </c>
      <c r="M46" s="60">
        <f t="shared" si="2"/>
        <v>0</v>
      </c>
      <c r="N46" s="60">
        <f t="shared" si="3"/>
        <v>0</v>
      </c>
      <c r="O46" s="60">
        <f t="shared" si="4"/>
        <v>0</v>
      </c>
    </row>
    <row r="47" spans="1:15" s="7" customFormat="1" ht="30" x14ac:dyDescent="0.25">
      <c r="A47" s="70">
        <v>25</v>
      </c>
      <c r="B47" s="88" t="s">
        <v>503</v>
      </c>
      <c r="C47" s="70" t="s">
        <v>133</v>
      </c>
      <c r="D47" s="89">
        <v>6.5</v>
      </c>
      <c r="E47" s="90"/>
      <c r="F47" s="90"/>
      <c r="G47" s="60"/>
      <c r="H47" s="60"/>
      <c r="I47" s="60"/>
      <c r="J47" s="60">
        <f t="shared" si="0"/>
        <v>0</v>
      </c>
      <c r="K47" s="61">
        <f t="shared" si="5"/>
        <v>0</v>
      </c>
      <c r="L47" s="60">
        <f t="shared" si="1"/>
        <v>0</v>
      </c>
      <c r="M47" s="60">
        <f t="shared" si="2"/>
        <v>0</v>
      </c>
      <c r="N47" s="60">
        <f t="shared" si="3"/>
        <v>0</v>
      </c>
      <c r="O47" s="60">
        <f t="shared" si="4"/>
        <v>0</v>
      </c>
    </row>
    <row r="48" spans="1:15" s="7" customFormat="1" ht="30" x14ac:dyDescent="0.25">
      <c r="A48" s="70">
        <v>26</v>
      </c>
      <c r="B48" s="88" t="s">
        <v>409</v>
      </c>
      <c r="C48" s="71" t="s">
        <v>133</v>
      </c>
      <c r="D48" s="89">
        <v>6.5</v>
      </c>
      <c r="E48" s="90"/>
      <c r="F48" s="90"/>
      <c r="G48" s="60"/>
      <c r="H48" s="60"/>
      <c r="I48" s="60"/>
      <c r="J48" s="60">
        <f t="shared" si="0"/>
        <v>0</v>
      </c>
      <c r="K48" s="61">
        <f t="shared" si="5"/>
        <v>0</v>
      </c>
      <c r="L48" s="60">
        <f t="shared" si="1"/>
        <v>0</v>
      </c>
      <c r="M48" s="60">
        <f t="shared" si="2"/>
        <v>0</v>
      </c>
      <c r="N48" s="60">
        <f t="shared" si="3"/>
        <v>0</v>
      </c>
      <c r="O48" s="60">
        <f t="shared" si="4"/>
        <v>0</v>
      </c>
    </row>
    <row r="49" spans="1:15" s="7" customFormat="1" ht="45" x14ac:dyDescent="0.25">
      <c r="A49" s="71">
        <v>27</v>
      </c>
      <c r="B49" s="88" t="s">
        <v>315</v>
      </c>
      <c r="C49" s="70" t="s">
        <v>133</v>
      </c>
      <c r="D49" s="89">
        <v>29.7</v>
      </c>
      <c r="E49" s="87"/>
      <c r="F49" s="60"/>
      <c r="G49" s="60"/>
      <c r="H49" s="60"/>
      <c r="I49" s="60"/>
      <c r="J49" s="60">
        <f t="shared" si="0"/>
        <v>0</v>
      </c>
      <c r="K49" s="61">
        <f t="shared" si="5"/>
        <v>0</v>
      </c>
      <c r="L49" s="60">
        <f t="shared" si="1"/>
        <v>0</v>
      </c>
      <c r="M49" s="60">
        <f t="shared" si="2"/>
        <v>0</v>
      </c>
      <c r="N49" s="60">
        <f t="shared" si="3"/>
        <v>0</v>
      </c>
      <c r="O49" s="60">
        <f t="shared" si="4"/>
        <v>0</v>
      </c>
    </row>
    <row r="50" spans="1:15" s="7" customFormat="1" ht="30" x14ac:dyDescent="0.25">
      <c r="A50" s="70">
        <v>28</v>
      </c>
      <c r="B50" s="88" t="s">
        <v>164</v>
      </c>
      <c r="C50" s="71" t="s">
        <v>151</v>
      </c>
      <c r="D50" s="86">
        <v>3</v>
      </c>
      <c r="E50" s="87"/>
      <c r="F50" s="60"/>
      <c r="G50" s="60"/>
      <c r="H50" s="60"/>
      <c r="I50" s="60"/>
      <c r="J50" s="60">
        <f t="shared" si="0"/>
        <v>0</v>
      </c>
      <c r="K50" s="61">
        <f t="shared" si="5"/>
        <v>0</v>
      </c>
      <c r="L50" s="60">
        <f t="shared" si="1"/>
        <v>0</v>
      </c>
      <c r="M50" s="60">
        <f t="shared" si="2"/>
        <v>0</v>
      </c>
      <c r="N50" s="60">
        <f t="shared" si="3"/>
        <v>0</v>
      </c>
      <c r="O50" s="60">
        <f t="shared" si="4"/>
        <v>0</v>
      </c>
    </row>
    <row r="51" spans="1:15" s="7" customFormat="1" ht="30" x14ac:dyDescent="0.25">
      <c r="A51" s="70">
        <v>29</v>
      </c>
      <c r="B51" s="85" t="s">
        <v>316</v>
      </c>
      <c r="C51" s="71" t="s">
        <v>151</v>
      </c>
      <c r="D51" s="86">
        <v>1</v>
      </c>
      <c r="E51" s="90"/>
      <c r="F51" s="90"/>
      <c r="G51" s="60"/>
      <c r="H51" s="60"/>
      <c r="I51" s="60"/>
      <c r="J51" s="60">
        <f t="shared" si="0"/>
        <v>0</v>
      </c>
      <c r="K51" s="61">
        <f t="shared" si="5"/>
        <v>0</v>
      </c>
      <c r="L51" s="60">
        <f t="shared" si="1"/>
        <v>0</v>
      </c>
      <c r="M51" s="60">
        <f t="shared" si="2"/>
        <v>0</v>
      </c>
      <c r="N51" s="60">
        <f t="shared" si="3"/>
        <v>0</v>
      </c>
      <c r="O51" s="60">
        <f t="shared" si="4"/>
        <v>0</v>
      </c>
    </row>
    <row r="52" spans="1:15" s="7" customFormat="1" ht="15" x14ac:dyDescent="0.25">
      <c r="A52" s="96"/>
      <c r="B52" s="97" t="s">
        <v>317</v>
      </c>
      <c r="C52" s="91"/>
      <c r="D52" s="92"/>
      <c r="E52" s="93"/>
      <c r="F52" s="94"/>
      <c r="G52" s="94"/>
      <c r="H52" s="94"/>
      <c r="I52" s="94"/>
      <c r="J52" s="94"/>
      <c r="K52" s="95"/>
      <c r="L52" s="94"/>
      <c r="M52" s="94"/>
      <c r="N52" s="94"/>
      <c r="O52" s="94"/>
    </row>
    <row r="53" spans="1:15" s="7" customFormat="1" ht="15" x14ac:dyDescent="0.25">
      <c r="A53" s="70">
        <v>30</v>
      </c>
      <c r="B53" s="88" t="s">
        <v>167</v>
      </c>
      <c r="C53" s="70" t="s">
        <v>151</v>
      </c>
      <c r="D53" s="89">
        <v>4</v>
      </c>
      <c r="E53" s="90"/>
      <c r="F53" s="90"/>
      <c r="G53" s="60"/>
      <c r="H53" s="60"/>
      <c r="I53" s="60"/>
      <c r="J53" s="60">
        <f t="shared" si="0"/>
        <v>0</v>
      </c>
      <c r="K53" s="61">
        <f t="shared" si="5"/>
        <v>0</v>
      </c>
      <c r="L53" s="60">
        <f t="shared" si="1"/>
        <v>0</v>
      </c>
      <c r="M53" s="60">
        <f t="shared" si="2"/>
        <v>0</v>
      </c>
      <c r="N53" s="60">
        <f t="shared" si="3"/>
        <v>0</v>
      </c>
      <c r="O53" s="60">
        <f t="shared" si="4"/>
        <v>0</v>
      </c>
    </row>
    <row r="54" spans="1:15" s="7" customFormat="1" ht="45" x14ac:dyDescent="0.25">
      <c r="A54" s="70">
        <v>31</v>
      </c>
      <c r="B54" s="88" t="s">
        <v>320</v>
      </c>
      <c r="C54" s="71" t="s">
        <v>141</v>
      </c>
      <c r="D54" s="89">
        <v>12</v>
      </c>
      <c r="E54" s="90"/>
      <c r="F54" s="90"/>
      <c r="G54" s="60"/>
      <c r="H54" s="60"/>
      <c r="I54" s="60"/>
      <c r="J54" s="60">
        <f t="shared" si="0"/>
        <v>0</v>
      </c>
      <c r="K54" s="61">
        <f t="shared" si="5"/>
        <v>0</v>
      </c>
      <c r="L54" s="60">
        <f t="shared" si="1"/>
        <v>0</v>
      </c>
      <c r="M54" s="60">
        <f t="shared" si="2"/>
        <v>0</v>
      </c>
      <c r="N54" s="60">
        <f t="shared" si="3"/>
        <v>0</v>
      </c>
      <c r="O54" s="60">
        <f t="shared" si="4"/>
        <v>0</v>
      </c>
    </row>
    <row r="55" spans="1:15" s="7" customFormat="1" ht="15" x14ac:dyDescent="0.25">
      <c r="A55" s="71">
        <v>32</v>
      </c>
      <c r="B55" s="88" t="s">
        <v>172</v>
      </c>
      <c r="C55" s="70" t="s">
        <v>173</v>
      </c>
      <c r="D55" s="89">
        <v>0.12</v>
      </c>
      <c r="E55" s="87"/>
      <c r="F55" s="60"/>
      <c r="G55" s="60"/>
      <c r="H55" s="60"/>
      <c r="I55" s="60"/>
      <c r="J55" s="60">
        <f t="shared" si="0"/>
        <v>0</v>
      </c>
      <c r="K55" s="61">
        <f t="shared" si="5"/>
        <v>0</v>
      </c>
      <c r="L55" s="60">
        <f t="shared" si="1"/>
        <v>0</v>
      </c>
      <c r="M55" s="60">
        <f t="shared" si="2"/>
        <v>0</v>
      </c>
      <c r="N55" s="60">
        <f t="shared" si="3"/>
        <v>0</v>
      </c>
      <c r="O55" s="60">
        <f t="shared" si="4"/>
        <v>0</v>
      </c>
    </row>
    <row r="56" spans="1:15" s="7" customFormat="1" ht="60" x14ac:dyDescent="0.25">
      <c r="A56" s="70">
        <v>33</v>
      </c>
      <c r="B56" s="88" t="s">
        <v>174</v>
      </c>
      <c r="C56" s="71" t="s">
        <v>141</v>
      </c>
      <c r="D56" s="86">
        <v>5</v>
      </c>
      <c r="E56" s="87"/>
      <c r="F56" s="60"/>
      <c r="G56" s="60"/>
      <c r="H56" s="60"/>
      <c r="I56" s="60"/>
      <c r="J56" s="60">
        <f t="shared" si="0"/>
        <v>0</v>
      </c>
      <c r="K56" s="61">
        <f t="shared" si="5"/>
        <v>0</v>
      </c>
      <c r="L56" s="60">
        <f t="shared" si="1"/>
        <v>0</v>
      </c>
      <c r="M56" s="60">
        <f t="shared" si="2"/>
        <v>0</v>
      </c>
      <c r="N56" s="60">
        <f t="shared" si="3"/>
        <v>0</v>
      </c>
      <c r="O56" s="60">
        <f t="shared" si="4"/>
        <v>0</v>
      </c>
    </row>
    <row r="57" spans="1:15" s="7" customFormat="1" ht="45" x14ac:dyDescent="0.25">
      <c r="A57" s="70">
        <v>34</v>
      </c>
      <c r="B57" s="85" t="s">
        <v>321</v>
      </c>
      <c r="C57" s="71" t="s">
        <v>226</v>
      </c>
      <c r="D57" s="86">
        <v>1</v>
      </c>
      <c r="E57" s="90"/>
      <c r="F57" s="90"/>
      <c r="G57" s="60"/>
      <c r="H57" s="60"/>
      <c r="I57" s="60"/>
      <c r="J57" s="60">
        <f t="shared" si="0"/>
        <v>0</v>
      </c>
      <c r="K57" s="61">
        <f t="shared" si="5"/>
        <v>0</v>
      </c>
      <c r="L57" s="60">
        <f t="shared" si="1"/>
        <v>0</v>
      </c>
      <c r="M57" s="60">
        <f t="shared" si="2"/>
        <v>0</v>
      </c>
      <c r="N57" s="60">
        <f t="shared" si="3"/>
        <v>0</v>
      </c>
      <c r="O57" s="60">
        <f t="shared" si="4"/>
        <v>0</v>
      </c>
    </row>
    <row r="58" spans="1:15" s="7" customFormat="1" ht="45" x14ac:dyDescent="0.25">
      <c r="A58" s="71">
        <v>35</v>
      </c>
      <c r="B58" s="88" t="s">
        <v>322</v>
      </c>
      <c r="C58" s="70" t="s">
        <v>226</v>
      </c>
      <c r="D58" s="89">
        <v>1</v>
      </c>
      <c r="E58" s="90"/>
      <c r="F58" s="90"/>
      <c r="G58" s="60"/>
      <c r="H58" s="60"/>
      <c r="I58" s="60"/>
      <c r="J58" s="60">
        <f t="shared" si="0"/>
        <v>0</v>
      </c>
      <c r="K58" s="61">
        <f t="shared" si="5"/>
        <v>0</v>
      </c>
      <c r="L58" s="60">
        <f t="shared" si="1"/>
        <v>0</v>
      </c>
      <c r="M58" s="60">
        <f t="shared" si="2"/>
        <v>0</v>
      </c>
      <c r="N58" s="60">
        <f t="shared" si="3"/>
        <v>0</v>
      </c>
      <c r="O58" s="60">
        <f t="shared" si="4"/>
        <v>0</v>
      </c>
    </row>
    <row r="59" spans="1:15" s="7" customFormat="1" ht="45" x14ac:dyDescent="0.25">
      <c r="A59" s="70">
        <v>36</v>
      </c>
      <c r="B59" s="88" t="s">
        <v>177</v>
      </c>
      <c r="C59" s="70" t="s">
        <v>226</v>
      </c>
      <c r="D59" s="89">
        <v>1</v>
      </c>
      <c r="E59" s="90"/>
      <c r="F59" s="90"/>
      <c r="G59" s="60"/>
      <c r="H59" s="60"/>
      <c r="I59" s="60"/>
      <c r="J59" s="60">
        <f t="shared" si="0"/>
        <v>0</v>
      </c>
      <c r="K59" s="61">
        <f t="shared" si="5"/>
        <v>0</v>
      </c>
      <c r="L59" s="60">
        <f t="shared" si="1"/>
        <v>0</v>
      </c>
      <c r="M59" s="60">
        <f t="shared" si="2"/>
        <v>0</v>
      </c>
      <c r="N59" s="60">
        <f t="shared" si="3"/>
        <v>0</v>
      </c>
      <c r="O59" s="60">
        <f t="shared" si="4"/>
        <v>0</v>
      </c>
    </row>
    <row r="60" spans="1:15" s="7" customFormat="1" ht="45" x14ac:dyDescent="0.25">
      <c r="A60" s="70">
        <v>37</v>
      </c>
      <c r="B60" s="88" t="s">
        <v>178</v>
      </c>
      <c r="C60" s="71" t="s">
        <v>226</v>
      </c>
      <c r="D60" s="89">
        <v>1</v>
      </c>
      <c r="E60" s="90"/>
      <c r="F60" s="90"/>
      <c r="G60" s="60"/>
      <c r="H60" s="60"/>
      <c r="I60" s="60"/>
      <c r="J60" s="60">
        <f t="shared" si="0"/>
        <v>0</v>
      </c>
      <c r="K60" s="61">
        <f t="shared" si="5"/>
        <v>0</v>
      </c>
      <c r="L60" s="60">
        <f t="shared" si="1"/>
        <v>0</v>
      </c>
      <c r="M60" s="60">
        <f t="shared" si="2"/>
        <v>0</v>
      </c>
      <c r="N60" s="60">
        <f t="shared" si="3"/>
        <v>0</v>
      </c>
      <c r="O60" s="60">
        <f t="shared" si="4"/>
        <v>0</v>
      </c>
    </row>
    <row r="61" spans="1:15" s="7" customFormat="1" ht="15" x14ac:dyDescent="0.25">
      <c r="A61" s="71">
        <v>38</v>
      </c>
      <c r="B61" s="88" t="s">
        <v>323</v>
      </c>
      <c r="C61" s="70" t="s">
        <v>226</v>
      </c>
      <c r="D61" s="89">
        <v>1</v>
      </c>
      <c r="E61" s="87"/>
      <c r="F61" s="60"/>
      <c r="G61" s="60"/>
      <c r="H61" s="60"/>
      <c r="I61" s="60"/>
      <c r="J61" s="60">
        <f t="shared" si="0"/>
        <v>0</v>
      </c>
      <c r="K61" s="61">
        <f t="shared" si="5"/>
        <v>0</v>
      </c>
      <c r="L61" s="60">
        <f t="shared" si="1"/>
        <v>0</v>
      </c>
      <c r="M61" s="60">
        <f t="shared" si="2"/>
        <v>0</v>
      </c>
      <c r="N61" s="60">
        <f t="shared" si="3"/>
        <v>0</v>
      </c>
      <c r="O61" s="60">
        <f t="shared" si="4"/>
        <v>0</v>
      </c>
    </row>
    <row r="62" spans="1:15" s="7" customFormat="1" ht="30" x14ac:dyDescent="0.25">
      <c r="A62" s="70">
        <v>39</v>
      </c>
      <c r="B62" s="88" t="s">
        <v>318</v>
      </c>
      <c r="C62" s="71" t="s">
        <v>151</v>
      </c>
      <c r="D62" s="86">
        <v>4</v>
      </c>
      <c r="E62" s="87"/>
      <c r="F62" s="60"/>
      <c r="G62" s="60"/>
      <c r="H62" s="60"/>
      <c r="I62" s="60"/>
      <c r="J62" s="60">
        <f t="shared" si="0"/>
        <v>0</v>
      </c>
      <c r="K62" s="61">
        <f t="shared" si="5"/>
        <v>0</v>
      </c>
      <c r="L62" s="60">
        <f t="shared" si="1"/>
        <v>0</v>
      </c>
      <c r="M62" s="60">
        <f t="shared" si="2"/>
        <v>0</v>
      </c>
      <c r="N62" s="60">
        <f t="shared" si="3"/>
        <v>0</v>
      </c>
      <c r="O62" s="60">
        <f t="shared" si="4"/>
        <v>0</v>
      </c>
    </row>
    <row r="63" spans="1:15" s="7" customFormat="1" ht="30" x14ac:dyDescent="0.25">
      <c r="A63" s="70">
        <v>40</v>
      </c>
      <c r="B63" s="85" t="s">
        <v>169</v>
      </c>
      <c r="C63" s="71" t="s">
        <v>151</v>
      </c>
      <c r="D63" s="86">
        <v>4</v>
      </c>
      <c r="E63" s="90"/>
      <c r="F63" s="90"/>
      <c r="G63" s="60"/>
      <c r="H63" s="60"/>
      <c r="I63" s="60"/>
      <c r="J63" s="60">
        <f t="shared" si="0"/>
        <v>0</v>
      </c>
      <c r="K63" s="61">
        <f t="shared" si="5"/>
        <v>0</v>
      </c>
      <c r="L63" s="60">
        <f t="shared" si="1"/>
        <v>0</v>
      </c>
      <c r="M63" s="60">
        <f t="shared" si="2"/>
        <v>0</v>
      </c>
      <c r="N63" s="60">
        <f t="shared" si="3"/>
        <v>0</v>
      </c>
      <c r="O63" s="60">
        <f t="shared" si="4"/>
        <v>0</v>
      </c>
    </row>
    <row r="64" spans="1:15" s="7" customFormat="1" ht="30" x14ac:dyDescent="0.25">
      <c r="A64" s="71">
        <v>41</v>
      </c>
      <c r="B64" s="88" t="s">
        <v>319</v>
      </c>
      <c r="C64" s="70" t="s">
        <v>129</v>
      </c>
      <c r="D64" s="89">
        <v>5</v>
      </c>
      <c r="E64" s="90"/>
      <c r="F64" s="90"/>
      <c r="G64" s="60"/>
      <c r="H64" s="60"/>
      <c r="I64" s="60"/>
      <c r="J64" s="60">
        <f t="shared" si="0"/>
        <v>0</v>
      </c>
      <c r="K64" s="61">
        <f t="shared" si="5"/>
        <v>0</v>
      </c>
      <c r="L64" s="60">
        <f t="shared" si="1"/>
        <v>0</v>
      </c>
      <c r="M64" s="60">
        <f t="shared" si="2"/>
        <v>0</v>
      </c>
      <c r="N64" s="60">
        <f t="shared" si="3"/>
        <v>0</v>
      </c>
      <c r="O64" s="60">
        <f t="shared" si="4"/>
        <v>0</v>
      </c>
    </row>
    <row r="65" spans="1:15" s="7" customFormat="1" ht="15" x14ac:dyDescent="0.25">
      <c r="A65" s="70">
        <v>42</v>
      </c>
      <c r="B65" s="88" t="s">
        <v>324</v>
      </c>
      <c r="C65" s="70" t="s">
        <v>226</v>
      </c>
      <c r="D65" s="89">
        <v>1</v>
      </c>
      <c r="E65" s="90"/>
      <c r="F65" s="90"/>
      <c r="G65" s="60"/>
      <c r="H65" s="60"/>
      <c r="I65" s="60"/>
      <c r="J65" s="60">
        <f t="shared" si="0"/>
        <v>0</v>
      </c>
      <c r="K65" s="61">
        <f t="shared" si="5"/>
        <v>0</v>
      </c>
      <c r="L65" s="60">
        <f t="shared" si="1"/>
        <v>0</v>
      </c>
      <c r="M65" s="60">
        <f t="shared" si="2"/>
        <v>0</v>
      </c>
      <c r="N65" s="60">
        <f t="shared" si="3"/>
        <v>0</v>
      </c>
      <c r="O65" s="60">
        <f t="shared" si="4"/>
        <v>0</v>
      </c>
    </row>
    <row r="66" spans="1:15" s="7" customFormat="1" ht="30" x14ac:dyDescent="0.25">
      <c r="A66" s="70">
        <v>43</v>
      </c>
      <c r="B66" s="88" t="s">
        <v>325</v>
      </c>
      <c r="C66" s="71" t="s">
        <v>226</v>
      </c>
      <c r="D66" s="89">
        <v>2</v>
      </c>
      <c r="E66" s="90"/>
      <c r="F66" s="90"/>
      <c r="G66" s="60"/>
      <c r="H66" s="60"/>
      <c r="I66" s="60"/>
      <c r="J66" s="60">
        <f t="shared" si="0"/>
        <v>0</v>
      </c>
      <c r="K66" s="61">
        <f t="shared" si="5"/>
        <v>0</v>
      </c>
      <c r="L66" s="60">
        <f t="shared" si="1"/>
        <v>0</v>
      </c>
      <c r="M66" s="60">
        <f t="shared" si="2"/>
        <v>0</v>
      </c>
      <c r="N66" s="60">
        <f t="shared" si="3"/>
        <v>0</v>
      </c>
      <c r="O66" s="60">
        <f t="shared" si="4"/>
        <v>0</v>
      </c>
    </row>
    <row r="67" spans="1:15" s="7" customFormat="1" ht="15" x14ac:dyDescent="0.25">
      <c r="A67" s="96"/>
      <c r="B67" s="97" t="s">
        <v>183</v>
      </c>
      <c r="C67" s="91"/>
      <c r="D67" s="92"/>
      <c r="E67" s="93"/>
      <c r="F67" s="94"/>
      <c r="G67" s="94"/>
      <c r="H67" s="94"/>
      <c r="I67" s="94"/>
      <c r="J67" s="94"/>
      <c r="K67" s="95"/>
      <c r="L67" s="94"/>
      <c r="M67" s="94"/>
      <c r="N67" s="94"/>
      <c r="O67" s="94"/>
    </row>
    <row r="68" spans="1:15" s="7" customFormat="1" ht="60" x14ac:dyDescent="0.25">
      <c r="A68" s="70">
        <v>44</v>
      </c>
      <c r="B68" s="88" t="s">
        <v>188</v>
      </c>
      <c r="C68" s="71" t="s">
        <v>141</v>
      </c>
      <c r="D68" s="86">
        <v>40</v>
      </c>
      <c r="E68" s="87"/>
      <c r="F68" s="60"/>
      <c r="G68" s="60"/>
      <c r="H68" s="60"/>
      <c r="I68" s="60"/>
      <c r="J68" s="60">
        <f t="shared" si="0"/>
        <v>0</v>
      </c>
      <c r="K68" s="61">
        <f t="shared" si="5"/>
        <v>0</v>
      </c>
      <c r="L68" s="60">
        <f t="shared" si="1"/>
        <v>0</v>
      </c>
      <c r="M68" s="60">
        <f t="shared" si="2"/>
        <v>0</v>
      </c>
      <c r="N68" s="60">
        <f t="shared" si="3"/>
        <v>0</v>
      </c>
      <c r="O68" s="60">
        <f t="shared" si="4"/>
        <v>0</v>
      </c>
    </row>
    <row r="69" spans="1:15" s="7" customFormat="1" ht="30" x14ac:dyDescent="0.25">
      <c r="A69" s="70">
        <v>45</v>
      </c>
      <c r="B69" s="85" t="s">
        <v>326</v>
      </c>
      <c r="C69" s="71" t="s">
        <v>151</v>
      </c>
      <c r="D69" s="86">
        <v>4</v>
      </c>
      <c r="E69" s="90"/>
      <c r="F69" s="90"/>
      <c r="G69" s="60"/>
      <c r="H69" s="60"/>
      <c r="I69" s="60"/>
      <c r="J69" s="60">
        <f t="shared" si="0"/>
        <v>0</v>
      </c>
      <c r="K69" s="61">
        <f t="shared" si="5"/>
        <v>0</v>
      </c>
      <c r="L69" s="60">
        <f t="shared" si="1"/>
        <v>0</v>
      </c>
      <c r="M69" s="60">
        <f t="shared" si="2"/>
        <v>0</v>
      </c>
      <c r="N69" s="60">
        <f t="shared" si="3"/>
        <v>0</v>
      </c>
      <c r="O69" s="60">
        <f t="shared" si="4"/>
        <v>0</v>
      </c>
    </row>
    <row r="70" spans="1:15" s="7" customFormat="1" ht="45" x14ac:dyDescent="0.25">
      <c r="A70" s="71">
        <v>46</v>
      </c>
      <c r="B70" s="88" t="s">
        <v>327</v>
      </c>
      <c r="C70" s="70" t="s">
        <v>151</v>
      </c>
      <c r="D70" s="89">
        <v>7</v>
      </c>
      <c r="E70" s="90"/>
      <c r="F70" s="90"/>
      <c r="G70" s="60"/>
      <c r="H70" s="60"/>
      <c r="I70" s="60"/>
      <c r="J70" s="60">
        <f t="shared" si="0"/>
        <v>0</v>
      </c>
      <c r="K70" s="61">
        <f t="shared" si="5"/>
        <v>0</v>
      </c>
      <c r="L70" s="60">
        <f t="shared" si="1"/>
        <v>0</v>
      </c>
      <c r="M70" s="60">
        <f t="shared" si="2"/>
        <v>0</v>
      </c>
      <c r="N70" s="60">
        <f t="shared" si="3"/>
        <v>0</v>
      </c>
      <c r="O70" s="60">
        <f t="shared" si="4"/>
        <v>0</v>
      </c>
    </row>
    <row r="71" spans="1:15" s="7" customFormat="1" ht="30" x14ac:dyDescent="0.25">
      <c r="A71" s="70">
        <v>47</v>
      </c>
      <c r="B71" s="88" t="s">
        <v>328</v>
      </c>
      <c r="C71" s="70" t="s">
        <v>151</v>
      </c>
      <c r="D71" s="89">
        <v>6</v>
      </c>
      <c r="E71" s="90"/>
      <c r="F71" s="90"/>
      <c r="G71" s="60"/>
      <c r="H71" s="60"/>
      <c r="I71" s="60"/>
      <c r="J71" s="60">
        <f t="shared" si="0"/>
        <v>0</v>
      </c>
      <c r="K71" s="61">
        <f t="shared" si="5"/>
        <v>0</v>
      </c>
      <c r="L71" s="60">
        <f t="shared" si="1"/>
        <v>0</v>
      </c>
      <c r="M71" s="60">
        <f t="shared" si="2"/>
        <v>0</v>
      </c>
      <c r="N71" s="60">
        <f t="shared" si="3"/>
        <v>0</v>
      </c>
      <c r="O71" s="60">
        <f t="shared" si="4"/>
        <v>0</v>
      </c>
    </row>
    <row r="72" spans="1:15" s="7" customFormat="1" ht="30" x14ac:dyDescent="0.25">
      <c r="A72" s="70">
        <v>48</v>
      </c>
      <c r="B72" s="88" t="s">
        <v>225</v>
      </c>
      <c r="C72" s="71" t="s">
        <v>226</v>
      </c>
      <c r="D72" s="89">
        <v>1</v>
      </c>
      <c r="E72" s="90"/>
      <c r="F72" s="90"/>
      <c r="G72" s="60"/>
      <c r="H72" s="60"/>
      <c r="I72" s="60"/>
      <c r="J72" s="60">
        <f t="shared" si="0"/>
        <v>0</v>
      </c>
      <c r="K72" s="61">
        <f t="shared" si="5"/>
        <v>0</v>
      </c>
      <c r="L72" s="60">
        <f t="shared" si="1"/>
        <v>0</v>
      </c>
      <c r="M72" s="60">
        <f t="shared" si="2"/>
        <v>0</v>
      </c>
      <c r="N72" s="60">
        <f t="shared" si="3"/>
        <v>0</v>
      </c>
      <c r="O72" s="60">
        <f t="shared" si="4"/>
        <v>0</v>
      </c>
    </row>
    <row r="73" spans="1:15" s="7" customFormat="1" ht="45" x14ac:dyDescent="0.25">
      <c r="A73" s="71"/>
      <c r="B73" s="88" t="s">
        <v>185</v>
      </c>
      <c r="C73" s="70" t="s">
        <v>129</v>
      </c>
      <c r="D73" s="89">
        <v>1</v>
      </c>
      <c r="E73" s="87"/>
      <c r="F73" s="60"/>
      <c r="G73" s="60"/>
      <c r="H73" s="60"/>
      <c r="I73" s="60"/>
      <c r="J73" s="60">
        <f t="shared" si="0"/>
        <v>0</v>
      </c>
      <c r="K73" s="61">
        <f t="shared" si="5"/>
        <v>0</v>
      </c>
      <c r="L73" s="60">
        <f t="shared" si="1"/>
        <v>0</v>
      </c>
      <c r="M73" s="60">
        <f t="shared" si="2"/>
        <v>0</v>
      </c>
      <c r="N73" s="60">
        <f t="shared" si="3"/>
        <v>0</v>
      </c>
      <c r="O73" s="60">
        <f t="shared" si="4"/>
        <v>0</v>
      </c>
    </row>
    <row r="74" spans="1:15" s="7" customFormat="1" ht="60" x14ac:dyDescent="0.25">
      <c r="A74" s="70"/>
      <c r="B74" s="88" t="s">
        <v>186</v>
      </c>
      <c r="C74" s="71" t="s">
        <v>129</v>
      </c>
      <c r="D74" s="86">
        <v>1</v>
      </c>
      <c r="E74" s="87"/>
      <c r="F74" s="60"/>
      <c r="G74" s="60"/>
      <c r="H74" s="60"/>
      <c r="I74" s="60"/>
      <c r="J74" s="60">
        <f t="shared" si="0"/>
        <v>0</v>
      </c>
      <c r="K74" s="61">
        <f t="shared" si="5"/>
        <v>0</v>
      </c>
      <c r="L74" s="60">
        <f t="shared" si="1"/>
        <v>0</v>
      </c>
      <c r="M74" s="60">
        <f t="shared" si="2"/>
        <v>0</v>
      </c>
      <c r="N74" s="60">
        <f t="shared" si="3"/>
        <v>0</v>
      </c>
      <c r="O74" s="60">
        <f t="shared" si="4"/>
        <v>0</v>
      </c>
    </row>
    <row r="75" spans="1:15" s="7" customFormat="1" ht="60" x14ac:dyDescent="0.25">
      <c r="A75" s="70"/>
      <c r="B75" s="85" t="s">
        <v>195</v>
      </c>
      <c r="C75" s="71" t="s">
        <v>129</v>
      </c>
      <c r="D75" s="86">
        <v>1</v>
      </c>
      <c r="E75" s="90"/>
      <c r="F75" s="90"/>
      <c r="G75" s="60"/>
      <c r="H75" s="60"/>
      <c r="I75" s="60"/>
      <c r="J75" s="60">
        <f t="shared" si="0"/>
        <v>0</v>
      </c>
      <c r="K75" s="61">
        <f t="shared" si="5"/>
        <v>0</v>
      </c>
      <c r="L75" s="60">
        <f t="shared" si="1"/>
        <v>0</v>
      </c>
      <c r="M75" s="60">
        <f t="shared" si="2"/>
        <v>0</v>
      </c>
      <c r="N75" s="60">
        <f t="shared" si="3"/>
        <v>0</v>
      </c>
      <c r="O75" s="60">
        <f t="shared" si="4"/>
        <v>0</v>
      </c>
    </row>
    <row r="76" spans="1:15" s="7" customFormat="1" ht="15" x14ac:dyDescent="0.25">
      <c r="A76" s="71">
        <v>49</v>
      </c>
      <c r="B76" s="88" t="s">
        <v>227</v>
      </c>
      <c r="C76" s="70" t="s">
        <v>226</v>
      </c>
      <c r="D76" s="89">
        <v>1</v>
      </c>
      <c r="E76" s="90"/>
      <c r="F76" s="90"/>
      <c r="G76" s="60"/>
      <c r="H76" s="60"/>
      <c r="I76" s="60"/>
      <c r="J76" s="60">
        <f t="shared" si="0"/>
        <v>0</v>
      </c>
      <c r="K76" s="61">
        <f t="shared" si="5"/>
        <v>0</v>
      </c>
      <c r="L76" s="60">
        <f t="shared" si="1"/>
        <v>0</v>
      </c>
      <c r="M76" s="60">
        <f t="shared" si="2"/>
        <v>0</v>
      </c>
      <c r="N76" s="60">
        <f t="shared" si="3"/>
        <v>0</v>
      </c>
      <c r="O76" s="60">
        <f t="shared" si="4"/>
        <v>0</v>
      </c>
    </row>
    <row r="77" spans="1:15" s="7" customFormat="1" ht="15" x14ac:dyDescent="0.25">
      <c r="A77" s="70">
        <v>50</v>
      </c>
      <c r="B77" s="88" t="s">
        <v>228</v>
      </c>
      <c r="C77" s="70" t="s">
        <v>226</v>
      </c>
      <c r="D77" s="89">
        <v>1</v>
      </c>
      <c r="E77" s="90"/>
      <c r="F77" s="90"/>
      <c r="G77" s="60"/>
      <c r="H77" s="60"/>
      <c r="I77" s="60"/>
      <c r="J77" s="60">
        <f t="shared" si="0"/>
        <v>0</v>
      </c>
      <c r="K77" s="61">
        <f t="shared" si="5"/>
        <v>0</v>
      </c>
      <c r="L77" s="60">
        <f t="shared" si="1"/>
        <v>0</v>
      </c>
      <c r="M77" s="60">
        <f t="shared" si="2"/>
        <v>0</v>
      </c>
      <c r="N77" s="60">
        <f t="shared" si="3"/>
        <v>0</v>
      </c>
      <c r="O77" s="60">
        <f t="shared" si="4"/>
        <v>0</v>
      </c>
    </row>
    <row r="78" spans="1:15" s="7" customFormat="1" ht="15" x14ac:dyDescent="0.25">
      <c r="A78" s="96"/>
      <c r="B78" s="97" t="s">
        <v>196</v>
      </c>
      <c r="C78" s="91"/>
      <c r="D78" s="92"/>
      <c r="E78" s="93"/>
      <c r="F78" s="94"/>
      <c r="G78" s="94"/>
      <c r="H78" s="94"/>
      <c r="I78" s="94"/>
      <c r="J78" s="94"/>
      <c r="K78" s="95"/>
      <c r="L78" s="94"/>
      <c r="M78" s="94"/>
      <c r="N78" s="94"/>
      <c r="O78" s="94"/>
    </row>
    <row r="79" spans="1:15" s="7" customFormat="1" ht="30" x14ac:dyDescent="0.25">
      <c r="A79" s="71">
        <v>53</v>
      </c>
      <c r="B79" s="88" t="s">
        <v>197</v>
      </c>
      <c r="C79" s="70" t="s">
        <v>133</v>
      </c>
      <c r="D79" s="89">
        <v>146</v>
      </c>
      <c r="E79" s="87"/>
      <c r="F79" s="60"/>
      <c r="G79" s="60"/>
      <c r="H79" s="60"/>
      <c r="I79" s="60"/>
      <c r="J79" s="60">
        <f t="shared" si="0"/>
        <v>0</v>
      </c>
      <c r="K79" s="61">
        <f t="shared" si="5"/>
        <v>0</v>
      </c>
      <c r="L79" s="60">
        <f t="shared" si="1"/>
        <v>0</v>
      </c>
      <c r="M79" s="60">
        <f t="shared" si="2"/>
        <v>0</v>
      </c>
      <c r="N79" s="60">
        <f t="shared" si="3"/>
        <v>0</v>
      </c>
      <c r="O79" s="60">
        <f t="shared" si="4"/>
        <v>0</v>
      </c>
    </row>
    <row r="80" spans="1:15" s="7" customFormat="1" ht="30" x14ac:dyDescent="0.25">
      <c r="A80" s="70">
        <v>54</v>
      </c>
      <c r="B80" s="88" t="s">
        <v>352</v>
      </c>
      <c r="C80" s="71" t="s">
        <v>133</v>
      </c>
      <c r="D80" s="86">
        <v>71</v>
      </c>
      <c r="E80" s="87"/>
      <c r="F80" s="60"/>
      <c r="G80" s="60"/>
      <c r="H80" s="60"/>
      <c r="I80" s="60"/>
      <c r="J80" s="60">
        <f t="shared" si="0"/>
        <v>0</v>
      </c>
      <c r="K80" s="61">
        <f t="shared" si="5"/>
        <v>0</v>
      </c>
      <c r="L80" s="60">
        <f t="shared" si="1"/>
        <v>0</v>
      </c>
      <c r="M80" s="60">
        <f t="shared" si="2"/>
        <v>0</v>
      </c>
      <c r="N80" s="60">
        <f t="shared" si="3"/>
        <v>0</v>
      </c>
      <c r="O80" s="60">
        <f t="shared" si="4"/>
        <v>0</v>
      </c>
    </row>
    <row r="81" spans="1:15" s="7" customFormat="1" ht="15" x14ac:dyDescent="0.25">
      <c r="A81" s="70">
        <v>55</v>
      </c>
      <c r="B81" s="85" t="s">
        <v>200</v>
      </c>
      <c r="C81" s="71" t="s">
        <v>133</v>
      </c>
      <c r="D81" s="86">
        <v>51</v>
      </c>
      <c r="E81" s="90"/>
      <c r="F81" s="90"/>
      <c r="G81" s="60"/>
      <c r="H81" s="60"/>
      <c r="I81" s="60"/>
      <c r="J81" s="60">
        <f t="shared" si="0"/>
        <v>0</v>
      </c>
      <c r="K81" s="61">
        <f t="shared" si="5"/>
        <v>0</v>
      </c>
      <c r="L81" s="60">
        <f t="shared" si="1"/>
        <v>0</v>
      </c>
      <c r="M81" s="60">
        <f t="shared" si="2"/>
        <v>0</v>
      </c>
      <c r="N81" s="60">
        <f t="shared" si="3"/>
        <v>0</v>
      </c>
      <c r="O81" s="60">
        <f t="shared" si="4"/>
        <v>0</v>
      </c>
    </row>
    <row r="82" spans="1:15" s="7" customFormat="1" ht="30" x14ac:dyDescent="0.25">
      <c r="A82" s="71">
        <v>56</v>
      </c>
      <c r="B82" s="88" t="s">
        <v>331</v>
      </c>
      <c r="C82" s="70" t="s">
        <v>133</v>
      </c>
      <c r="D82" s="89">
        <v>0.8</v>
      </c>
      <c r="E82" s="90"/>
      <c r="F82" s="90"/>
      <c r="G82" s="60"/>
      <c r="H82" s="60"/>
      <c r="I82" s="60"/>
      <c r="J82" s="60">
        <f t="shared" si="0"/>
        <v>0</v>
      </c>
      <c r="K82" s="61">
        <f t="shared" si="5"/>
        <v>0</v>
      </c>
      <c r="L82" s="60">
        <f t="shared" si="1"/>
        <v>0</v>
      </c>
      <c r="M82" s="60">
        <f t="shared" si="2"/>
        <v>0</v>
      </c>
      <c r="N82" s="60">
        <f t="shared" si="3"/>
        <v>0</v>
      </c>
      <c r="O82" s="60">
        <f t="shared" si="4"/>
        <v>0</v>
      </c>
    </row>
    <row r="83" spans="1:15" s="7" customFormat="1" ht="15" x14ac:dyDescent="0.25">
      <c r="A83" s="70">
        <v>57</v>
      </c>
      <c r="B83" s="88" t="s">
        <v>332</v>
      </c>
      <c r="C83" s="70" t="s">
        <v>133</v>
      </c>
      <c r="D83" s="89">
        <v>33.200000000000003</v>
      </c>
      <c r="E83" s="90"/>
      <c r="F83" s="90"/>
      <c r="G83" s="60"/>
      <c r="H83" s="60"/>
      <c r="I83" s="60"/>
      <c r="J83" s="60">
        <f t="shared" si="0"/>
        <v>0</v>
      </c>
      <c r="K83" s="61">
        <f t="shared" si="5"/>
        <v>0</v>
      </c>
      <c r="L83" s="60">
        <f t="shared" si="1"/>
        <v>0</v>
      </c>
      <c r="M83" s="60">
        <f t="shared" si="2"/>
        <v>0</v>
      </c>
      <c r="N83" s="60">
        <f t="shared" si="3"/>
        <v>0</v>
      </c>
      <c r="O83" s="60">
        <f t="shared" si="4"/>
        <v>0</v>
      </c>
    </row>
    <row r="84" spans="1:15" s="7" customFormat="1" ht="30" x14ac:dyDescent="0.25">
      <c r="A84" s="70">
        <v>58</v>
      </c>
      <c r="B84" s="88" t="s">
        <v>333</v>
      </c>
      <c r="C84" s="71" t="s">
        <v>133</v>
      </c>
      <c r="D84" s="89">
        <v>33.200000000000003</v>
      </c>
      <c r="E84" s="90"/>
      <c r="F84" s="90"/>
      <c r="G84" s="60"/>
      <c r="H84" s="60"/>
      <c r="I84" s="60"/>
      <c r="J84" s="60">
        <f t="shared" si="0"/>
        <v>0</v>
      </c>
      <c r="K84" s="61">
        <f t="shared" si="5"/>
        <v>0</v>
      </c>
      <c r="L84" s="60">
        <f t="shared" si="1"/>
        <v>0</v>
      </c>
      <c r="M84" s="60">
        <f t="shared" si="2"/>
        <v>0</v>
      </c>
      <c r="N84" s="60">
        <f t="shared" si="3"/>
        <v>0</v>
      </c>
      <c r="O84" s="60">
        <f t="shared" si="4"/>
        <v>0</v>
      </c>
    </row>
    <row r="85" spans="1:15" s="7" customFormat="1" ht="15" x14ac:dyDescent="0.25">
      <c r="A85" s="71">
        <v>59</v>
      </c>
      <c r="B85" s="88" t="s">
        <v>204</v>
      </c>
      <c r="C85" s="70" t="s">
        <v>133</v>
      </c>
      <c r="D85" s="89">
        <v>33.200000000000003</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15" s="7" customFormat="1" ht="15" x14ac:dyDescent="0.25">
      <c r="A86" s="71">
        <v>60</v>
      </c>
      <c r="B86" s="88" t="s">
        <v>334</v>
      </c>
      <c r="C86" s="70" t="s">
        <v>133</v>
      </c>
      <c r="D86" s="89">
        <v>96</v>
      </c>
      <c r="E86" s="87"/>
      <c r="F86" s="60"/>
      <c r="G86" s="60"/>
      <c r="H86" s="60"/>
      <c r="I86" s="60"/>
      <c r="J86" s="60">
        <f t="shared" si="6"/>
        <v>0</v>
      </c>
      <c r="K86" s="61">
        <f t="shared" si="5"/>
        <v>0</v>
      </c>
      <c r="L86" s="60">
        <f t="shared" si="7"/>
        <v>0</v>
      </c>
      <c r="M86" s="60">
        <f t="shared" si="8"/>
        <v>0</v>
      </c>
      <c r="N86" s="60">
        <f t="shared" si="9"/>
        <v>0</v>
      </c>
      <c r="O86" s="60">
        <f t="shared" si="10"/>
        <v>0</v>
      </c>
    </row>
    <row r="87" spans="1:15" s="7" customFormat="1" ht="30" x14ac:dyDescent="0.25">
      <c r="A87" s="70">
        <v>61</v>
      </c>
      <c r="B87" s="88" t="s">
        <v>335</v>
      </c>
      <c r="C87" s="71" t="s">
        <v>133</v>
      </c>
      <c r="D87" s="86">
        <v>96</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15" s="7" customFormat="1" ht="30" x14ac:dyDescent="0.25">
      <c r="A88" s="70">
        <v>62</v>
      </c>
      <c r="B88" s="85" t="s">
        <v>207</v>
      </c>
      <c r="C88" s="71" t="s">
        <v>133</v>
      </c>
      <c r="D88" s="86">
        <v>96</v>
      </c>
      <c r="E88" s="90"/>
      <c r="F88" s="90"/>
      <c r="G88" s="60"/>
      <c r="H88" s="60"/>
      <c r="I88" s="60"/>
      <c r="J88" s="60">
        <f t="shared" si="6"/>
        <v>0</v>
      </c>
      <c r="K88" s="61">
        <f t="shared" si="11"/>
        <v>0</v>
      </c>
      <c r="L88" s="60">
        <f t="shared" si="7"/>
        <v>0</v>
      </c>
      <c r="M88" s="60">
        <f t="shared" si="8"/>
        <v>0</v>
      </c>
      <c r="N88" s="60">
        <f t="shared" si="9"/>
        <v>0</v>
      </c>
      <c r="O88" s="60">
        <f t="shared" si="10"/>
        <v>0</v>
      </c>
    </row>
    <row r="89" spans="1:15" s="7" customFormat="1" ht="30" x14ac:dyDescent="0.25">
      <c r="A89" s="71">
        <v>63</v>
      </c>
      <c r="B89" s="88" t="s">
        <v>210</v>
      </c>
      <c r="C89" s="70" t="s">
        <v>133</v>
      </c>
      <c r="D89" s="89">
        <v>1.5</v>
      </c>
      <c r="E89" s="90"/>
      <c r="F89" s="90"/>
      <c r="G89" s="60"/>
      <c r="H89" s="60"/>
      <c r="I89" s="60"/>
      <c r="J89" s="60">
        <f t="shared" si="6"/>
        <v>0</v>
      </c>
      <c r="K89" s="61">
        <f t="shared" si="11"/>
        <v>0</v>
      </c>
      <c r="L89" s="60">
        <f t="shared" si="7"/>
        <v>0</v>
      </c>
      <c r="M89" s="60">
        <f t="shared" si="8"/>
        <v>0</v>
      </c>
      <c r="N89" s="60">
        <f t="shared" si="9"/>
        <v>0</v>
      </c>
      <c r="O89" s="60">
        <f t="shared" si="10"/>
        <v>0</v>
      </c>
    </row>
    <row r="90" spans="1:15" s="7" customFormat="1" ht="45" x14ac:dyDescent="0.25">
      <c r="A90" s="70">
        <v>64</v>
      </c>
      <c r="B90" s="88" t="s">
        <v>211</v>
      </c>
      <c r="C90" s="70" t="s">
        <v>133</v>
      </c>
      <c r="D90" s="89">
        <v>4.5</v>
      </c>
      <c r="E90" s="90"/>
      <c r="F90" s="90"/>
      <c r="G90" s="60"/>
      <c r="H90" s="60"/>
      <c r="I90" s="60"/>
      <c r="J90" s="60">
        <f t="shared" si="6"/>
        <v>0</v>
      </c>
      <c r="K90" s="61">
        <f t="shared" si="11"/>
        <v>0</v>
      </c>
      <c r="L90" s="60">
        <f t="shared" si="7"/>
        <v>0</v>
      </c>
      <c r="M90" s="60">
        <f t="shared" si="8"/>
        <v>0</v>
      </c>
      <c r="N90" s="60">
        <f t="shared" si="9"/>
        <v>0</v>
      </c>
      <c r="O90" s="60">
        <f t="shared" si="10"/>
        <v>0</v>
      </c>
    </row>
    <row r="91" spans="1:15" s="7" customFormat="1" ht="45" x14ac:dyDescent="0.25">
      <c r="A91" s="70">
        <v>65</v>
      </c>
      <c r="B91" s="88" t="s">
        <v>212</v>
      </c>
      <c r="C91" s="71" t="s">
        <v>133</v>
      </c>
      <c r="D91" s="89">
        <v>12.3</v>
      </c>
      <c r="E91" s="90"/>
      <c r="F91" s="90"/>
      <c r="G91" s="60"/>
      <c r="H91" s="60"/>
      <c r="I91" s="60"/>
      <c r="J91" s="60">
        <f t="shared" si="6"/>
        <v>0</v>
      </c>
      <c r="K91" s="61">
        <f t="shared" si="11"/>
        <v>0</v>
      </c>
      <c r="L91" s="60">
        <f t="shared" si="7"/>
        <v>0</v>
      </c>
      <c r="M91" s="60">
        <f t="shared" si="8"/>
        <v>0</v>
      </c>
      <c r="N91" s="60">
        <f t="shared" si="9"/>
        <v>0</v>
      </c>
      <c r="O91" s="60">
        <f t="shared" si="10"/>
        <v>0</v>
      </c>
    </row>
    <row r="92" spans="1:15" s="7" customFormat="1" ht="15" x14ac:dyDescent="0.25">
      <c r="A92" s="96"/>
      <c r="B92" s="97" t="s">
        <v>353</v>
      </c>
      <c r="C92" s="91"/>
      <c r="D92" s="92"/>
      <c r="E92" s="93"/>
      <c r="F92" s="94"/>
      <c r="G92" s="94"/>
      <c r="H92" s="94"/>
      <c r="I92" s="94"/>
      <c r="J92" s="94"/>
      <c r="K92" s="95"/>
      <c r="L92" s="94"/>
      <c r="M92" s="94"/>
      <c r="N92" s="94"/>
      <c r="O92" s="94"/>
    </row>
    <row r="93" spans="1:15" s="7" customFormat="1" ht="15" x14ac:dyDescent="0.25">
      <c r="A93" s="70">
        <v>66</v>
      </c>
      <c r="B93" s="88" t="s">
        <v>354</v>
      </c>
      <c r="C93" s="71" t="s">
        <v>151</v>
      </c>
      <c r="D93" s="86">
        <v>1</v>
      </c>
      <c r="E93" s="87"/>
      <c r="F93" s="60"/>
      <c r="G93" s="60"/>
      <c r="H93" s="60"/>
      <c r="I93" s="60"/>
      <c r="J93" s="60">
        <f t="shared" si="6"/>
        <v>0</v>
      </c>
      <c r="K93" s="61">
        <f t="shared" si="11"/>
        <v>0</v>
      </c>
      <c r="L93" s="60">
        <f t="shared" si="7"/>
        <v>0</v>
      </c>
      <c r="M93" s="60">
        <f t="shared" si="8"/>
        <v>0</v>
      </c>
      <c r="N93" s="60">
        <f t="shared" si="9"/>
        <v>0</v>
      </c>
      <c r="O93" s="60">
        <f t="shared" si="10"/>
        <v>0</v>
      </c>
    </row>
    <row r="94" spans="1:15" s="7" customFormat="1" ht="30" x14ac:dyDescent="0.25">
      <c r="A94" s="70">
        <v>67</v>
      </c>
      <c r="B94" s="85" t="s">
        <v>355</v>
      </c>
      <c r="C94" s="71" t="s">
        <v>226</v>
      </c>
      <c r="D94" s="86">
        <v>2</v>
      </c>
      <c r="E94" s="90"/>
      <c r="F94" s="90"/>
      <c r="G94" s="60"/>
      <c r="H94" s="60"/>
      <c r="I94" s="60"/>
      <c r="J94" s="60">
        <f t="shared" si="6"/>
        <v>0</v>
      </c>
      <c r="K94" s="61">
        <f t="shared" si="11"/>
        <v>0</v>
      </c>
      <c r="L94" s="60">
        <f t="shared" si="7"/>
        <v>0</v>
      </c>
      <c r="M94" s="60">
        <f t="shared" si="8"/>
        <v>0</v>
      </c>
      <c r="N94" s="60">
        <f t="shared" si="9"/>
        <v>0</v>
      </c>
      <c r="O94" s="60">
        <f t="shared" si="10"/>
        <v>0</v>
      </c>
    </row>
    <row r="95" spans="1:15" s="7" customFormat="1" ht="45" x14ac:dyDescent="0.25">
      <c r="A95" s="71">
        <v>68</v>
      </c>
      <c r="B95" s="88" t="s">
        <v>356</v>
      </c>
      <c r="C95" s="70" t="s">
        <v>226</v>
      </c>
      <c r="D95" s="89">
        <v>2</v>
      </c>
      <c r="E95" s="90"/>
      <c r="F95" s="90"/>
      <c r="G95" s="60"/>
      <c r="H95" s="60"/>
      <c r="I95" s="60"/>
      <c r="J95" s="60">
        <f t="shared" si="6"/>
        <v>0</v>
      </c>
      <c r="K95" s="61">
        <f t="shared" si="11"/>
        <v>0</v>
      </c>
      <c r="L95" s="60">
        <f t="shared" si="7"/>
        <v>0</v>
      </c>
      <c r="M95" s="60">
        <f t="shared" si="8"/>
        <v>0</v>
      </c>
      <c r="N95" s="60">
        <f t="shared" si="9"/>
        <v>0</v>
      </c>
      <c r="O95" s="60">
        <f t="shared" si="10"/>
        <v>0</v>
      </c>
    </row>
    <row r="96" spans="1:15" s="7" customFormat="1" ht="15" x14ac:dyDescent="0.25">
      <c r="A96" s="70">
        <v>69</v>
      </c>
      <c r="B96" s="88" t="s">
        <v>358</v>
      </c>
      <c r="C96" s="70" t="s">
        <v>151</v>
      </c>
      <c r="D96" s="89">
        <v>2</v>
      </c>
      <c r="E96" s="90"/>
      <c r="F96" s="90"/>
      <c r="G96" s="60"/>
      <c r="H96" s="60"/>
      <c r="I96" s="60"/>
      <c r="J96" s="60">
        <f t="shared" si="6"/>
        <v>0</v>
      </c>
      <c r="K96" s="61">
        <f t="shared" si="11"/>
        <v>0</v>
      </c>
      <c r="L96" s="60">
        <f t="shared" si="7"/>
        <v>0</v>
      </c>
      <c r="M96" s="60">
        <f t="shared" si="8"/>
        <v>0</v>
      </c>
      <c r="N96" s="60">
        <f t="shared" si="9"/>
        <v>0</v>
      </c>
      <c r="O96" s="60">
        <f t="shared" si="10"/>
        <v>0</v>
      </c>
    </row>
    <row r="97" spans="1:15" s="7" customFormat="1" ht="45" x14ac:dyDescent="0.25">
      <c r="A97" s="70">
        <v>70</v>
      </c>
      <c r="B97" s="88" t="s">
        <v>359</v>
      </c>
      <c r="C97" s="71" t="s">
        <v>141</v>
      </c>
      <c r="D97" s="89">
        <v>3</v>
      </c>
      <c r="E97" s="90"/>
      <c r="F97" s="90"/>
      <c r="G97" s="60"/>
      <c r="H97" s="60"/>
      <c r="I97" s="60"/>
      <c r="J97" s="60">
        <f t="shared" si="6"/>
        <v>0</v>
      </c>
      <c r="K97" s="61">
        <f t="shared" si="11"/>
        <v>0</v>
      </c>
      <c r="L97" s="60">
        <f t="shared" si="7"/>
        <v>0</v>
      </c>
      <c r="M97" s="60">
        <f t="shared" si="8"/>
        <v>0</v>
      </c>
      <c r="N97" s="60">
        <f t="shared" si="9"/>
        <v>0</v>
      </c>
      <c r="O97" s="60">
        <f t="shared" si="10"/>
        <v>0</v>
      </c>
    </row>
    <row r="98" spans="1:15" s="7" customFormat="1" ht="15" x14ac:dyDescent="0.25">
      <c r="A98" s="96"/>
      <c r="B98" s="97" t="s">
        <v>213</v>
      </c>
      <c r="C98" s="91"/>
      <c r="D98" s="92"/>
      <c r="E98" s="93"/>
      <c r="F98" s="94"/>
      <c r="G98" s="94"/>
      <c r="H98" s="94"/>
      <c r="I98" s="94"/>
      <c r="J98" s="94"/>
      <c r="K98" s="95"/>
      <c r="L98" s="94"/>
      <c r="M98" s="94"/>
      <c r="N98" s="94"/>
      <c r="O98" s="94"/>
    </row>
    <row r="99" spans="1:15" s="7" customFormat="1" ht="30" x14ac:dyDescent="0.25">
      <c r="A99" s="70">
        <v>71</v>
      </c>
      <c r="B99" s="88" t="s">
        <v>338</v>
      </c>
      <c r="C99" s="71" t="s">
        <v>226</v>
      </c>
      <c r="D99" s="86">
        <v>1</v>
      </c>
      <c r="E99" s="87"/>
      <c r="F99" s="60"/>
      <c r="G99" s="60"/>
      <c r="H99" s="60"/>
      <c r="I99" s="60"/>
      <c r="J99" s="60">
        <f t="shared" si="6"/>
        <v>0</v>
      </c>
      <c r="K99" s="61">
        <f t="shared" si="11"/>
        <v>0</v>
      </c>
      <c r="L99" s="60">
        <f t="shared" si="7"/>
        <v>0</v>
      </c>
      <c r="M99" s="60">
        <f t="shared" si="8"/>
        <v>0</v>
      </c>
      <c r="N99" s="60">
        <f t="shared" si="9"/>
        <v>0</v>
      </c>
      <c r="O99" s="60">
        <f t="shared" si="10"/>
        <v>0</v>
      </c>
    </row>
    <row r="100" spans="1:15" s="7" customFormat="1" ht="15" x14ac:dyDescent="0.25">
      <c r="A100" s="96"/>
      <c r="B100" s="97" t="s">
        <v>214</v>
      </c>
      <c r="C100" s="91"/>
      <c r="D100" s="92"/>
      <c r="E100" s="93"/>
      <c r="F100" s="94"/>
      <c r="G100" s="94"/>
      <c r="H100" s="94"/>
      <c r="I100" s="94"/>
      <c r="J100" s="94"/>
      <c r="K100" s="95"/>
      <c r="L100" s="94"/>
      <c r="M100" s="94"/>
      <c r="N100" s="94"/>
      <c r="O100" s="94"/>
    </row>
    <row r="101" spans="1:15" s="7" customFormat="1" ht="45" x14ac:dyDescent="0.25">
      <c r="A101" s="70">
        <v>72</v>
      </c>
      <c r="B101" s="85" t="s">
        <v>215</v>
      </c>
      <c r="C101" s="71" t="s">
        <v>216</v>
      </c>
      <c r="D101" s="86">
        <v>3.6</v>
      </c>
      <c r="E101" s="90"/>
      <c r="F101" s="90"/>
      <c r="G101" s="60"/>
      <c r="H101" s="60"/>
      <c r="I101" s="60"/>
      <c r="J101" s="60">
        <f t="shared" si="6"/>
        <v>0</v>
      </c>
      <c r="K101" s="61">
        <f t="shared" si="11"/>
        <v>0</v>
      </c>
      <c r="L101" s="60">
        <f t="shared" si="7"/>
        <v>0</v>
      </c>
      <c r="M101" s="60">
        <f t="shared" si="8"/>
        <v>0</v>
      </c>
      <c r="N101" s="60">
        <f t="shared" si="9"/>
        <v>0</v>
      </c>
      <c r="O101" s="60">
        <f t="shared" si="10"/>
        <v>0</v>
      </c>
    </row>
    <row r="102" spans="1:15" s="7" customFormat="1" ht="45" x14ac:dyDescent="0.25">
      <c r="A102" s="71">
        <v>73</v>
      </c>
      <c r="B102" s="88" t="s">
        <v>217</v>
      </c>
      <c r="C102" s="70" t="s">
        <v>216</v>
      </c>
      <c r="D102" s="89">
        <v>3.6</v>
      </c>
      <c r="E102" s="90"/>
      <c r="F102" s="90"/>
      <c r="G102" s="60"/>
      <c r="H102" s="60"/>
      <c r="I102" s="60"/>
      <c r="J102" s="60">
        <f t="shared" si="6"/>
        <v>0</v>
      </c>
      <c r="K102" s="61">
        <f t="shared" si="11"/>
        <v>0</v>
      </c>
      <c r="L102" s="60">
        <f t="shared" si="7"/>
        <v>0</v>
      </c>
      <c r="M102" s="60">
        <f t="shared" si="8"/>
        <v>0</v>
      </c>
      <c r="N102" s="60">
        <f t="shared" si="9"/>
        <v>0</v>
      </c>
      <c r="O102" s="60">
        <f t="shared" si="10"/>
        <v>0</v>
      </c>
    </row>
    <row r="103" spans="1:15" s="7" customFormat="1" ht="15" x14ac:dyDescent="0.25">
      <c r="A103" s="70">
        <v>74</v>
      </c>
      <c r="B103" s="88" t="s">
        <v>339</v>
      </c>
      <c r="C103" s="70" t="s">
        <v>216</v>
      </c>
      <c r="D103" s="89">
        <v>33.200000000000003</v>
      </c>
      <c r="E103" s="90"/>
      <c r="F103" s="90"/>
      <c r="G103" s="60"/>
      <c r="H103" s="60"/>
      <c r="I103" s="60"/>
      <c r="J103" s="60">
        <f t="shared" si="6"/>
        <v>0</v>
      </c>
      <c r="K103" s="61">
        <f t="shared" si="11"/>
        <v>0</v>
      </c>
      <c r="L103" s="60">
        <f t="shared" si="7"/>
        <v>0</v>
      </c>
      <c r="M103" s="60">
        <f t="shared" si="8"/>
        <v>0</v>
      </c>
      <c r="N103" s="60">
        <f t="shared" si="9"/>
        <v>0</v>
      </c>
      <c r="O103" s="60">
        <f t="shared" si="10"/>
        <v>0</v>
      </c>
    </row>
    <row r="104" spans="1:15" s="7" customFormat="1" ht="30" x14ac:dyDescent="0.25">
      <c r="A104" s="70">
        <v>75</v>
      </c>
      <c r="B104" s="88" t="s">
        <v>128</v>
      </c>
      <c r="C104" s="71" t="s">
        <v>308</v>
      </c>
      <c r="D104" s="89">
        <v>1</v>
      </c>
      <c r="E104" s="90"/>
      <c r="F104" s="90"/>
      <c r="G104" s="60"/>
      <c r="H104" s="60"/>
      <c r="I104" s="60"/>
      <c r="J104" s="60">
        <f t="shared" si="6"/>
        <v>0</v>
      </c>
      <c r="K104" s="61">
        <f t="shared" si="11"/>
        <v>0</v>
      </c>
      <c r="L104" s="60">
        <f t="shared" si="7"/>
        <v>0</v>
      </c>
      <c r="M104" s="60">
        <f t="shared" si="8"/>
        <v>0</v>
      </c>
      <c r="N104" s="60">
        <f t="shared" si="9"/>
        <v>0</v>
      </c>
      <c r="O104" s="60">
        <f t="shared" si="10"/>
        <v>0</v>
      </c>
    </row>
    <row r="105" spans="1:15" s="7" customFormat="1" ht="60" x14ac:dyDescent="0.25">
      <c r="A105" s="71">
        <v>76</v>
      </c>
      <c r="B105" s="88" t="s">
        <v>362</v>
      </c>
      <c r="C105" s="70" t="s">
        <v>308</v>
      </c>
      <c r="D105" s="89">
        <v>1</v>
      </c>
      <c r="E105" s="87"/>
      <c r="F105" s="60"/>
      <c r="G105" s="60"/>
      <c r="H105" s="60"/>
      <c r="I105" s="60"/>
      <c r="J105" s="60">
        <f t="shared" si="6"/>
        <v>0</v>
      </c>
      <c r="K105" s="61">
        <f t="shared" si="11"/>
        <v>0</v>
      </c>
      <c r="L105" s="60">
        <f t="shared" si="7"/>
        <v>0</v>
      </c>
      <c r="M105" s="60">
        <f t="shared" si="8"/>
        <v>0</v>
      </c>
      <c r="N105" s="60">
        <f t="shared" si="9"/>
        <v>0</v>
      </c>
      <c r="O105" s="60">
        <f t="shared" si="10"/>
        <v>0</v>
      </c>
    </row>
    <row r="106" spans="1:15" s="7" customFormat="1" ht="60" x14ac:dyDescent="0.25">
      <c r="A106" s="70">
        <v>77</v>
      </c>
      <c r="B106" s="88" t="s">
        <v>130</v>
      </c>
      <c r="C106" s="71" t="s">
        <v>308</v>
      </c>
      <c r="D106" s="86">
        <v>1</v>
      </c>
      <c r="E106" s="87"/>
      <c r="F106" s="60"/>
      <c r="G106" s="60"/>
      <c r="H106" s="60"/>
      <c r="I106" s="60"/>
      <c r="J106" s="60">
        <f t="shared" si="6"/>
        <v>0</v>
      </c>
      <c r="K106" s="61">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c r="H107" s="60"/>
      <c r="I107" s="60"/>
      <c r="J107" s="60">
        <f t="shared" si="6"/>
        <v>0</v>
      </c>
      <c r="K107" s="61">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c r="H108" s="60"/>
      <c r="I108" s="60"/>
      <c r="J108" s="60">
        <f t="shared" si="6"/>
        <v>0</v>
      </c>
      <c r="K108" s="61">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c r="H109" s="60"/>
      <c r="I109" s="60"/>
      <c r="J109" s="60">
        <f t="shared" si="6"/>
        <v>0</v>
      </c>
      <c r="K109" s="61">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c r="H110" s="60"/>
      <c r="I110" s="60"/>
      <c r="J110" s="60">
        <f t="shared" si="6"/>
        <v>0</v>
      </c>
      <c r="K110" s="61">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c r="H111" s="60"/>
      <c r="I111" s="60"/>
      <c r="J111" s="60">
        <f t="shared" si="6"/>
        <v>0</v>
      </c>
      <c r="K111" s="61">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ref="G117:G120" si="12">ROUND(E117*F117,2)</f>
        <v>0</v>
      </c>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130"/>
  <sheetViews>
    <sheetView topLeftCell="A12" workbookViewId="0">
      <selection activeCell="E22" sqref="E22:I9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100</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504</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23"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23"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23"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23" s="7" customFormat="1" ht="15.75" thickTop="1" x14ac:dyDescent="0.25">
      <c r="A20" s="81"/>
      <c r="B20" s="82"/>
      <c r="C20" s="83"/>
      <c r="D20" s="83"/>
      <c r="E20" s="84"/>
      <c r="F20" s="84"/>
      <c r="G20" s="84"/>
      <c r="H20" s="84"/>
      <c r="I20" s="84"/>
      <c r="J20" s="84"/>
      <c r="K20" s="84"/>
      <c r="L20" s="84"/>
      <c r="M20" s="84"/>
      <c r="N20" s="84"/>
      <c r="O20" s="84"/>
    </row>
    <row r="21" spans="1:23" s="30" customFormat="1" ht="15" x14ac:dyDescent="0.25">
      <c r="A21" s="98"/>
      <c r="B21" s="99" t="s">
        <v>127</v>
      </c>
      <c r="C21" s="98"/>
      <c r="D21" s="98"/>
      <c r="E21" s="98"/>
      <c r="F21" s="98"/>
      <c r="G21" s="98"/>
      <c r="H21" s="98"/>
      <c r="I21" s="98"/>
      <c r="J21" s="98"/>
      <c r="K21" s="98"/>
      <c r="L21" s="98"/>
      <c r="M21" s="98"/>
      <c r="N21" s="98"/>
      <c r="O21" s="98"/>
    </row>
    <row r="22" spans="1:23" s="30" customFormat="1" ht="30" x14ac:dyDescent="0.2">
      <c r="A22" s="100">
        <v>1</v>
      </c>
      <c r="B22" s="101" t="s">
        <v>128</v>
      </c>
      <c r="C22" s="17" t="s">
        <v>129</v>
      </c>
      <c r="D22" s="102">
        <v>1</v>
      </c>
      <c r="E22" s="17"/>
      <c r="F22" s="17"/>
      <c r="G22" s="17"/>
      <c r="H22" s="17"/>
      <c r="I22" s="17"/>
      <c r="J22" s="17">
        <f t="shared" ref="J22" si="0">I22+H22+G22</f>
        <v>0</v>
      </c>
      <c r="K22" s="17">
        <f t="shared" ref="K22" si="1">ROUND(D22*E22,2)</f>
        <v>0</v>
      </c>
      <c r="L22" s="17">
        <f t="shared" ref="L22" si="2">ROUND(G22*D22,2)</f>
        <v>0</v>
      </c>
      <c r="M22" s="17">
        <f t="shared" ref="M22" si="3">ROUND(D22*H22,2)</f>
        <v>0</v>
      </c>
      <c r="N22" s="17">
        <f t="shared" ref="N22" si="4">ROUND(I22*D22,2)</f>
        <v>0</v>
      </c>
      <c r="O22" s="17">
        <f t="shared" ref="O22" si="5">SUM(L22:N22)</f>
        <v>0</v>
      </c>
    </row>
    <row r="23" spans="1:23" s="108" customFormat="1" ht="15" x14ac:dyDescent="0.25">
      <c r="A23" s="103"/>
      <c r="B23" s="104" t="s">
        <v>131</v>
      </c>
      <c r="C23" s="105"/>
      <c r="D23" s="106"/>
      <c r="E23" s="105"/>
      <c r="F23" s="105"/>
      <c r="G23" s="105"/>
      <c r="H23" s="105"/>
      <c r="I23" s="105"/>
      <c r="J23" s="105"/>
      <c r="K23" s="105"/>
      <c r="L23" s="105"/>
      <c r="M23" s="105"/>
      <c r="N23" s="105"/>
      <c r="O23" s="105"/>
      <c r="P23" s="107"/>
      <c r="Q23" s="107"/>
      <c r="R23" s="107"/>
      <c r="S23" s="107"/>
      <c r="T23" s="107"/>
      <c r="U23" s="107"/>
      <c r="V23" s="107"/>
      <c r="W23" s="107"/>
    </row>
    <row r="24" spans="1:23" s="30" customFormat="1" ht="15" x14ac:dyDescent="0.2">
      <c r="A24" s="100">
        <v>2</v>
      </c>
      <c r="B24" s="109" t="s">
        <v>134</v>
      </c>
      <c r="C24" s="110" t="s">
        <v>133</v>
      </c>
      <c r="D24" s="111">
        <v>24.9</v>
      </c>
      <c r="E24" s="110"/>
      <c r="F24" s="110"/>
      <c r="G24" s="110"/>
      <c r="H24" s="110"/>
      <c r="I24" s="110"/>
      <c r="J24" s="110">
        <f t="shared" ref="J24:J33" si="6">I24+H24+G24</f>
        <v>0</v>
      </c>
      <c r="K24" s="110">
        <f t="shared" ref="K24:K33" si="7">ROUND(D24*E24,2)</f>
        <v>0</v>
      </c>
      <c r="L24" s="110">
        <f t="shared" ref="L24:L33" si="8">ROUND(G24*D24,2)</f>
        <v>0</v>
      </c>
      <c r="M24" s="110">
        <f t="shared" ref="M24:M33" si="9">ROUND(D24*H24,2)</f>
        <v>0</v>
      </c>
      <c r="N24" s="110">
        <f t="shared" ref="N24:N33" si="10">ROUND(I24*D24,2)</f>
        <v>0</v>
      </c>
      <c r="O24" s="110">
        <f t="shared" ref="O24:O33" si="11">SUM(L24:N24)</f>
        <v>0</v>
      </c>
    </row>
    <row r="25" spans="1:23" s="30" customFormat="1" ht="15" x14ac:dyDescent="0.2">
      <c r="A25" s="100">
        <v>3</v>
      </c>
      <c r="B25" s="109" t="s">
        <v>138</v>
      </c>
      <c r="C25" s="110" t="s">
        <v>133</v>
      </c>
      <c r="D25" s="111">
        <v>1.5</v>
      </c>
      <c r="E25" s="110"/>
      <c r="F25" s="110"/>
      <c r="G25" s="110"/>
      <c r="H25" s="110"/>
      <c r="I25" s="110"/>
      <c r="J25" s="110">
        <f t="shared" si="6"/>
        <v>0</v>
      </c>
      <c r="K25" s="110">
        <f t="shared" si="7"/>
        <v>0</v>
      </c>
      <c r="L25" s="110">
        <f t="shared" si="8"/>
        <v>0</v>
      </c>
      <c r="M25" s="110">
        <f t="shared" si="9"/>
        <v>0</v>
      </c>
      <c r="N25" s="110">
        <f t="shared" si="10"/>
        <v>0</v>
      </c>
      <c r="O25" s="110">
        <f t="shared" si="11"/>
        <v>0</v>
      </c>
    </row>
    <row r="26" spans="1:23" s="30" customFormat="1" ht="30" x14ac:dyDescent="0.2">
      <c r="A26" s="100">
        <v>4</v>
      </c>
      <c r="B26" s="109" t="s">
        <v>343</v>
      </c>
      <c r="C26" s="110" t="s">
        <v>133</v>
      </c>
      <c r="D26" s="111">
        <v>11.6</v>
      </c>
      <c r="E26" s="110"/>
      <c r="F26" s="110"/>
      <c r="G26" s="110"/>
      <c r="H26" s="110"/>
      <c r="I26" s="110"/>
      <c r="J26" s="110">
        <f t="shared" si="6"/>
        <v>0</v>
      </c>
      <c r="K26" s="110">
        <f t="shared" si="7"/>
        <v>0</v>
      </c>
      <c r="L26" s="110">
        <f t="shared" si="8"/>
        <v>0</v>
      </c>
      <c r="M26" s="110">
        <f t="shared" si="9"/>
        <v>0</v>
      </c>
      <c r="N26" s="110">
        <f t="shared" si="10"/>
        <v>0</v>
      </c>
      <c r="O26" s="110">
        <f t="shared" si="11"/>
        <v>0</v>
      </c>
    </row>
    <row r="27" spans="1:23" s="30" customFormat="1" ht="15" x14ac:dyDescent="0.2">
      <c r="A27" s="100">
        <v>5</v>
      </c>
      <c r="B27" s="109" t="s">
        <v>140</v>
      </c>
      <c r="C27" s="110" t="s">
        <v>141</v>
      </c>
      <c r="D27" s="111">
        <v>40</v>
      </c>
      <c r="E27" s="110"/>
      <c r="F27" s="110"/>
      <c r="G27" s="110"/>
      <c r="H27" s="110"/>
      <c r="I27" s="110"/>
      <c r="J27" s="110">
        <f t="shared" si="6"/>
        <v>0</v>
      </c>
      <c r="K27" s="110">
        <f t="shared" si="7"/>
        <v>0</v>
      </c>
      <c r="L27" s="110">
        <f t="shared" si="8"/>
        <v>0</v>
      </c>
      <c r="M27" s="110">
        <f t="shared" si="9"/>
        <v>0</v>
      </c>
      <c r="N27" s="110">
        <f t="shared" si="10"/>
        <v>0</v>
      </c>
      <c r="O27" s="110">
        <f t="shared" si="11"/>
        <v>0</v>
      </c>
    </row>
    <row r="28" spans="1:23" s="30" customFormat="1" ht="15" x14ac:dyDescent="0.2">
      <c r="A28" s="100">
        <v>6</v>
      </c>
      <c r="B28" s="109" t="s">
        <v>142</v>
      </c>
      <c r="C28" s="110" t="s">
        <v>129</v>
      </c>
      <c r="D28" s="111">
        <v>1</v>
      </c>
      <c r="E28" s="110"/>
      <c r="F28" s="110"/>
      <c r="G28" s="110"/>
      <c r="H28" s="110"/>
      <c r="I28" s="110"/>
      <c r="J28" s="110">
        <f t="shared" si="6"/>
        <v>0</v>
      </c>
      <c r="K28" s="110">
        <f t="shared" si="7"/>
        <v>0</v>
      </c>
      <c r="L28" s="110">
        <f t="shared" si="8"/>
        <v>0</v>
      </c>
      <c r="M28" s="110">
        <f t="shared" si="9"/>
        <v>0</v>
      </c>
      <c r="N28" s="110">
        <f t="shared" si="10"/>
        <v>0</v>
      </c>
      <c r="O28" s="110">
        <f t="shared" si="11"/>
        <v>0</v>
      </c>
    </row>
    <row r="29" spans="1:23" s="30" customFormat="1" ht="30" x14ac:dyDescent="0.2">
      <c r="A29" s="100">
        <v>7</v>
      </c>
      <c r="B29" s="109" t="s">
        <v>417</v>
      </c>
      <c r="C29" s="110" t="s">
        <v>129</v>
      </c>
      <c r="D29" s="111">
        <v>1</v>
      </c>
      <c r="E29" s="110"/>
      <c r="F29" s="110"/>
      <c r="G29" s="110"/>
      <c r="H29" s="110"/>
      <c r="I29" s="110"/>
      <c r="J29" s="110">
        <f t="shared" si="6"/>
        <v>0</v>
      </c>
      <c r="K29" s="110">
        <f t="shared" si="7"/>
        <v>0</v>
      </c>
      <c r="L29" s="110">
        <f t="shared" si="8"/>
        <v>0</v>
      </c>
      <c r="M29" s="110">
        <f t="shared" si="9"/>
        <v>0</v>
      </c>
      <c r="N29" s="110">
        <f t="shared" si="10"/>
        <v>0</v>
      </c>
      <c r="O29" s="110">
        <f t="shared" si="11"/>
        <v>0</v>
      </c>
    </row>
    <row r="30" spans="1:23" s="30" customFormat="1" ht="15" x14ac:dyDescent="0.2">
      <c r="A30" s="100">
        <v>8</v>
      </c>
      <c r="B30" s="109" t="s">
        <v>505</v>
      </c>
      <c r="C30" s="110" t="s">
        <v>129</v>
      </c>
      <c r="D30" s="111">
        <v>1</v>
      </c>
      <c r="E30" s="110"/>
      <c r="F30" s="110"/>
      <c r="G30" s="110"/>
      <c r="H30" s="110"/>
      <c r="I30" s="110"/>
      <c r="J30" s="110">
        <f t="shared" si="6"/>
        <v>0</v>
      </c>
      <c r="K30" s="110">
        <f t="shared" si="7"/>
        <v>0</v>
      </c>
      <c r="L30" s="110">
        <f t="shared" si="8"/>
        <v>0</v>
      </c>
      <c r="M30" s="110">
        <f t="shared" si="9"/>
        <v>0</v>
      </c>
      <c r="N30" s="110">
        <f t="shared" si="10"/>
        <v>0</v>
      </c>
      <c r="O30" s="110">
        <f t="shared" si="11"/>
        <v>0</v>
      </c>
    </row>
    <row r="31" spans="1:23" s="30" customFormat="1" ht="15" x14ac:dyDescent="0.2">
      <c r="A31" s="100">
        <v>9</v>
      </c>
      <c r="B31" s="109" t="s">
        <v>146</v>
      </c>
      <c r="C31" s="110" t="s">
        <v>129</v>
      </c>
      <c r="D31" s="111">
        <v>3</v>
      </c>
      <c r="E31" s="110"/>
      <c r="F31" s="110"/>
      <c r="G31" s="110"/>
      <c r="H31" s="110"/>
      <c r="I31" s="110"/>
      <c r="J31" s="110">
        <f t="shared" si="6"/>
        <v>0</v>
      </c>
      <c r="K31" s="110">
        <f t="shared" si="7"/>
        <v>0</v>
      </c>
      <c r="L31" s="110">
        <f t="shared" si="8"/>
        <v>0</v>
      </c>
      <c r="M31" s="110">
        <f t="shared" si="9"/>
        <v>0</v>
      </c>
      <c r="N31" s="110">
        <f t="shared" si="10"/>
        <v>0</v>
      </c>
      <c r="O31" s="110">
        <f t="shared" si="11"/>
        <v>0</v>
      </c>
    </row>
    <row r="32" spans="1:23" s="30" customFormat="1" ht="15" x14ac:dyDescent="0.2">
      <c r="A32" s="100">
        <v>10</v>
      </c>
      <c r="B32" s="109" t="s">
        <v>150</v>
      </c>
      <c r="C32" s="110" t="s">
        <v>151</v>
      </c>
      <c r="D32" s="111">
        <v>2</v>
      </c>
      <c r="E32" s="110"/>
      <c r="F32" s="110"/>
      <c r="G32" s="110"/>
      <c r="H32" s="110"/>
      <c r="I32" s="110"/>
      <c r="J32" s="110">
        <f t="shared" si="6"/>
        <v>0</v>
      </c>
      <c r="K32" s="110">
        <f t="shared" si="7"/>
        <v>0</v>
      </c>
      <c r="L32" s="110">
        <f t="shared" si="8"/>
        <v>0</v>
      </c>
      <c r="M32" s="110">
        <f t="shared" si="9"/>
        <v>0</v>
      </c>
      <c r="N32" s="110">
        <f t="shared" si="10"/>
        <v>0</v>
      </c>
      <c r="O32" s="110">
        <f t="shared" si="11"/>
        <v>0</v>
      </c>
    </row>
    <row r="33" spans="1:23" s="30" customFormat="1" ht="30" x14ac:dyDescent="0.2">
      <c r="A33" s="100">
        <v>11</v>
      </c>
      <c r="B33" s="109" t="s">
        <v>152</v>
      </c>
      <c r="C33" s="110" t="s">
        <v>129</v>
      </c>
      <c r="D33" s="111">
        <v>1</v>
      </c>
      <c r="E33" s="110"/>
      <c r="F33" s="110"/>
      <c r="G33" s="110"/>
      <c r="H33" s="110"/>
      <c r="I33" s="110"/>
      <c r="J33" s="110">
        <f t="shared" si="6"/>
        <v>0</v>
      </c>
      <c r="K33" s="110">
        <f t="shared" si="7"/>
        <v>0</v>
      </c>
      <c r="L33" s="110">
        <f t="shared" si="8"/>
        <v>0</v>
      </c>
      <c r="M33" s="110">
        <f t="shared" si="9"/>
        <v>0</v>
      </c>
      <c r="N33" s="110">
        <f t="shared" si="10"/>
        <v>0</v>
      </c>
      <c r="O33" s="110">
        <f t="shared" si="11"/>
        <v>0</v>
      </c>
    </row>
    <row r="34" spans="1:23" s="108" customFormat="1" ht="15" x14ac:dyDescent="0.25">
      <c r="A34" s="103"/>
      <c r="B34" s="104" t="s">
        <v>153</v>
      </c>
      <c r="C34" s="105"/>
      <c r="D34" s="106"/>
      <c r="E34" s="105"/>
      <c r="F34" s="105"/>
      <c r="G34" s="105"/>
      <c r="H34" s="105"/>
      <c r="I34" s="105"/>
      <c r="J34" s="105"/>
      <c r="K34" s="105"/>
      <c r="L34" s="105"/>
      <c r="M34" s="105"/>
      <c r="N34" s="105"/>
      <c r="O34" s="105"/>
      <c r="P34" s="107"/>
      <c r="Q34" s="107"/>
      <c r="R34" s="107"/>
      <c r="S34" s="107"/>
      <c r="T34" s="107"/>
      <c r="U34" s="107"/>
      <c r="V34" s="107"/>
      <c r="W34" s="107"/>
    </row>
    <row r="35" spans="1:23" s="30" customFormat="1" ht="30" x14ac:dyDescent="0.2">
      <c r="A35" s="100">
        <v>12</v>
      </c>
      <c r="B35" s="109" t="s">
        <v>295</v>
      </c>
      <c r="C35" s="110" t="s">
        <v>129</v>
      </c>
      <c r="D35" s="111">
        <v>2</v>
      </c>
      <c r="E35" s="110"/>
      <c r="F35" s="110"/>
      <c r="G35" s="110"/>
      <c r="H35" s="110"/>
      <c r="I35" s="110"/>
      <c r="J35" s="110">
        <f t="shared" ref="J35:J44" si="12">I35+H35+G35</f>
        <v>0</v>
      </c>
      <c r="K35" s="110">
        <f t="shared" ref="K35:K44" si="13">ROUND(D35*E35,2)</f>
        <v>0</v>
      </c>
      <c r="L35" s="110">
        <f t="shared" ref="L35:L44" si="14">ROUND(G35*D35,2)</f>
        <v>0</v>
      </c>
      <c r="M35" s="110">
        <f t="shared" ref="M35:M44" si="15">ROUND(D35*H35,2)</f>
        <v>0</v>
      </c>
      <c r="N35" s="110">
        <f t="shared" ref="N35:N44" si="16">ROUND(I35*D35,2)</f>
        <v>0</v>
      </c>
      <c r="O35" s="110">
        <f t="shared" ref="O35:O44" si="17">SUM(L35:N35)</f>
        <v>0</v>
      </c>
    </row>
    <row r="36" spans="1:23" s="30" customFormat="1" ht="15" x14ac:dyDescent="0.2">
      <c r="A36" s="100">
        <v>13</v>
      </c>
      <c r="B36" s="109" t="s">
        <v>379</v>
      </c>
      <c r="C36" s="110" t="s">
        <v>129</v>
      </c>
      <c r="D36" s="111">
        <v>3</v>
      </c>
      <c r="E36" s="110"/>
      <c r="F36" s="110"/>
      <c r="G36" s="110"/>
      <c r="H36" s="110"/>
      <c r="I36" s="110"/>
      <c r="J36" s="110">
        <f t="shared" si="12"/>
        <v>0</v>
      </c>
      <c r="K36" s="110">
        <f t="shared" si="13"/>
        <v>0</v>
      </c>
      <c r="L36" s="110">
        <f t="shared" si="14"/>
        <v>0</v>
      </c>
      <c r="M36" s="110">
        <f t="shared" si="15"/>
        <v>0</v>
      </c>
      <c r="N36" s="110">
        <f t="shared" si="16"/>
        <v>0</v>
      </c>
      <c r="O36" s="110">
        <f t="shared" si="17"/>
        <v>0</v>
      </c>
    </row>
    <row r="37" spans="1:23" s="30" customFormat="1" ht="15" x14ac:dyDescent="0.2">
      <c r="A37" s="100">
        <v>14</v>
      </c>
      <c r="B37" s="109" t="s">
        <v>506</v>
      </c>
      <c r="C37" s="110" t="s">
        <v>129</v>
      </c>
      <c r="D37" s="111">
        <v>1</v>
      </c>
      <c r="E37" s="110"/>
      <c r="F37" s="110"/>
      <c r="G37" s="110"/>
      <c r="H37" s="110"/>
      <c r="I37" s="110"/>
      <c r="J37" s="110">
        <f t="shared" si="12"/>
        <v>0</v>
      </c>
      <c r="K37" s="110">
        <f t="shared" si="13"/>
        <v>0</v>
      </c>
      <c r="L37" s="110">
        <f t="shared" si="14"/>
        <v>0</v>
      </c>
      <c r="M37" s="110">
        <f t="shared" si="15"/>
        <v>0</v>
      </c>
      <c r="N37" s="110">
        <f t="shared" si="16"/>
        <v>0</v>
      </c>
      <c r="O37" s="110">
        <f t="shared" si="17"/>
        <v>0</v>
      </c>
    </row>
    <row r="38" spans="1:23" s="30" customFormat="1" ht="15" x14ac:dyDescent="0.2">
      <c r="A38" s="100">
        <v>15</v>
      </c>
      <c r="B38" s="109" t="s">
        <v>418</v>
      </c>
      <c r="C38" s="110" t="s">
        <v>141</v>
      </c>
      <c r="D38" s="111">
        <v>2.1</v>
      </c>
      <c r="E38" s="110"/>
      <c r="F38" s="110"/>
      <c r="G38" s="110"/>
      <c r="H38" s="110"/>
      <c r="I38" s="110"/>
      <c r="J38" s="110">
        <f t="shared" si="12"/>
        <v>0</v>
      </c>
      <c r="K38" s="110">
        <f t="shared" si="13"/>
        <v>0</v>
      </c>
      <c r="L38" s="110">
        <f t="shared" si="14"/>
        <v>0</v>
      </c>
      <c r="M38" s="110">
        <f t="shared" si="15"/>
        <v>0</v>
      </c>
      <c r="N38" s="110">
        <f t="shared" si="16"/>
        <v>0</v>
      </c>
      <c r="O38" s="110">
        <f t="shared" si="17"/>
        <v>0</v>
      </c>
    </row>
    <row r="39" spans="1:23" s="30" customFormat="1" ht="45" x14ac:dyDescent="0.2">
      <c r="A39" s="100">
        <v>16</v>
      </c>
      <c r="B39" s="109" t="s">
        <v>297</v>
      </c>
      <c r="C39" s="110" t="s">
        <v>226</v>
      </c>
      <c r="D39" s="111">
        <v>1</v>
      </c>
      <c r="E39" s="110"/>
      <c r="F39" s="110"/>
      <c r="G39" s="110"/>
      <c r="H39" s="110"/>
      <c r="I39" s="110"/>
      <c r="J39" s="110">
        <f t="shared" si="12"/>
        <v>0</v>
      </c>
      <c r="K39" s="110">
        <f t="shared" si="13"/>
        <v>0</v>
      </c>
      <c r="L39" s="110">
        <f t="shared" si="14"/>
        <v>0</v>
      </c>
      <c r="M39" s="110">
        <f t="shared" si="15"/>
        <v>0</v>
      </c>
      <c r="N39" s="110">
        <f t="shared" si="16"/>
        <v>0</v>
      </c>
      <c r="O39" s="110">
        <f t="shared" si="17"/>
        <v>0</v>
      </c>
    </row>
    <row r="40" spans="1:23" s="30" customFormat="1" ht="30" x14ac:dyDescent="0.2">
      <c r="A40" s="100">
        <v>17</v>
      </c>
      <c r="B40" s="109" t="s">
        <v>299</v>
      </c>
      <c r="C40" s="110" t="s">
        <v>129</v>
      </c>
      <c r="D40" s="111">
        <v>1</v>
      </c>
      <c r="E40" s="110"/>
      <c r="F40" s="110"/>
      <c r="G40" s="110"/>
      <c r="H40" s="110"/>
      <c r="I40" s="110"/>
      <c r="J40" s="110">
        <f t="shared" si="12"/>
        <v>0</v>
      </c>
      <c r="K40" s="110">
        <f t="shared" si="13"/>
        <v>0</v>
      </c>
      <c r="L40" s="110">
        <f t="shared" si="14"/>
        <v>0</v>
      </c>
      <c r="M40" s="110">
        <f t="shared" si="15"/>
        <v>0</v>
      </c>
      <c r="N40" s="110">
        <f t="shared" si="16"/>
        <v>0</v>
      </c>
      <c r="O40" s="110">
        <f t="shared" si="17"/>
        <v>0</v>
      </c>
    </row>
    <row r="41" spans="1:23" s="30" customFormat="1" ht="45" x14ac:dyDescent="0.2">
      <c r="A41" s="100">
        <v>18</v>
      </c>
      <c r="B41" s="109" t="s">
        <v>163</v>
      </c>
      <c r="C41" s="110" t="s">
        <v>133</v>
      </c>
      <c r="D41" s="111">
        <v>24.9</v>
      </c>
      <c r="E41" s="110"/>
      <c r="F41" s="110"/>
      <c r="G41" s="110"/>
      <c r="H41" s="110"/>
      <c r="I41" s="110"/>
      <c r="J41" s="110">
        <f t="shared" si="12"/>
        <v>0</v>
      </c>
      <c r="K41" s="110">
        <f t="shared" si="13"/>
        <v>0</v>
      </c>
      <c r="L41" s="110">
        <f t="shared" si="14"/>
        <v>0</v>
      </c>
      <c r="M41" s="110">
        <f t="shared" si="15"/>
        <v>0</v>
      </c>
      <c r="N41" s="110">
        <f t="shared" si="16"/>
        <v>0</v>
      </c>
      <c r="O41" s="110">
        <f t="shared" si="17"/>
        <v>0</v>
      </c>
    </row>
    <row r="42" spans="1:23" s="30" customFormat="1" ht="30" x14ac:dyDescent="0.2">
      <c r="A42" s="100">
        <v>19</v>
      </c>
      <c r="B42" s="109" t="s">
        <v>422</v>
      </c>
      <c r="C42" s="110" t="s">
        <v>129</v>
      </c>
      <c r="D42" s="111">
        <v>2</v>
      </c>
      <c r="E42" s="110"/>
      <c r="F42" s="110"/>
      <c r="G42" s="110"/>
      <c r="H42" s="110"/>
      <c r="I42" s="110"/>
      <c r="J42" s="110">
        <f t="shared" si="12"/>
        <v>0</v>
      </c>
      <c r="K42" s="110">
        <f t="shared" si="13"/>
        <v>0</v>
      </c>
      <c r="L42" s="110">
        <f t="shared" si="14"/>
        <v>0</v>
      </c>
      <c r="M42" s="110">
        <f t="shared" si="15"/>
        <v>0</v>
      </c>
      <c r="N42" s="110">
        <f t="shared" si="16"/>
        <v>0</v>
      </c>
      <c r="O42" s="110">
        <f t="shared" si="17"/>
        <v>0</v>
      </c>
    </row>
    <row r="43" spans="1:23" s="30" customFormat="1" ht="15" x14ac:dyDescent="0.2">
      <c r="A43" s="100">
        <v>20</v>
      </c>
      <c r="B43" s="109" t="s">
        <v>424</v>
      </c>
      <c r="C43" s="110" t="s">
        <v>129</v>
      </c>
      <c r="D43" s="111">
        <v>1</v>
      </c>
      <c r="E43" s="110"/>
      <c r="F43" s="110"/>
      <c r="G43" s="110"/>
      <c r="H43" s="110"/>
      <c r="I43" s="110"/>
      <c r="J43" s="110">
        <f>I43+H43+G43</f>
        <v>0</v>
      </c>
      <c r="K43" s="110">
        <f t="shared" si="13"/>
        <v>0</v>
      </c>
      <c r="L43" s="110">
        <f>ROUND(G43*D43,2)</f>
        <v>0</v>
      </c>
      <c r="M43" s="110">
        <f t="shared" si="15"/>
        <v>0</v>
      </c>
      <c r="N43" s="110">
        <f>ROUND(I43*D43,2)</f>
        <v>0</v>
      </c>
      <c r="O43" s="110">
        <f t="shared" si="17"/>
        <v>0</v>
      </c>
    </row>
    <row r="44" spans="1:23" s="30" customFormat="1" ht="15" x14ac:dyDescent="0.2">
      <c r="A44" s="100">
        <v>21</v>
      </c>
      <c r="B44" s="109" t="s">
        <v>423</v>
      </c>
      <c r="C44" s="110" t="s">
        <v>129</v>
      </c>
      <c r="D44" s="111">
        <v>2</v>
      </c>
      <c r="E44" s="110"/>
      <c r="F44" s="110"/>
      <c r="G44" s="110"/>
      <c r="H44" s="110"/>
      <c r="I44" s="110"/>
      <c r="J44" s="110">
        <f t="shared" si="12"/>
        <v>0</v>
      </c>
      <c r="K44" s="110">
        <f t="shared" si="13"/>
        <v>0</v>
      </c>
      <c r="L44" s="110">
        <f t="shared" si="14"/>
        <v>0</v>
      </c>
      <c r="M44" s="110">
        <f t="shared" si="15"/>
        <v>0</v>
      </c>
      <c r="N44" s="110">
        <f t="shared" si="16"/>
        <v>0</v>
      </c>
      <c r="O44" s="110">
        <f t="shared" si="17"/>
        <v>0</v>
      </c>
    </row>
    <row r="45" spans="1:23" s="108" customFormat="1" ht="14.25" customHeight="1" x14ac:dyDescent="0.25">
      <c r="A45" s="103"/>
      <c r="B45" s="104" t="s">
        <v>166</v>
      </c>
      <c r="C45" s="105"/>
      <c r="D45" s="106"/>
      <c r="E45" s="105"/>
      <c r="F45" s="105"/>
      <c r="G45" s="105"/>
      <c r="H45" s="105"/>
      <c r="I45" s="105"/>
      <c r="J45" s="105"/>
      <c r="K45" s="105"/>
      <c r="L45" s="105"/>
      <c r="M45" s="105"/>
      <c r="N45" s="105"/>
      <c r="O45" s="105"/>
      <c r="P45" s="107"/>
      <c r="Q45" s="107"/>
      <c r="R45" s="107"/>
      <c r="S45" s="107"/>
      <c r="T45" s="107"/>
      <c r="U45" s="107"/>
      <c r="V45" s="107"/>
      <c r="W45" s="107"/>
    </row>
    <row r="46" spans="1:23" s="30" customFormat="1" ht="15" x14ac:dyDescent="0.2">
      <c r="A46" s="100">
        <v>22</v>
      </c>
      <c r="B46" s="109" t="s">
        <v>167</v>
      </c>
      <c r="C46" s="110" t="s">
        <v>129</v>
      </c>
      <c r="D46" s="111">
        <v>2</v>
      </c>
      <c r="E46" s="110"/>
      <c r="F46" s="110"/>
      <c r="G46" s="110"/>
      <c r="H46" s="110"/>
      <c r="I46" s="110"/>
      <c r="J46" s="110">
        <f t="shared" ref="J46:J58" si="18">I46+H46+G46</f>
        <v>0</v>
      </c>
      <c r="K46" s="110">
        <f t="shared" ref="K46:K58" si="19">ROUND(D46*E46,2)</f>
        <v>0</v>
      </c>
      <c r="L46" s="110">
        <f t="shared" ref="L46:L58" si="20">ROUND(G46*D46,2)</f>
        <v>0</v>
      </c>
      <c r="M46" s="110">
        <f t="shared" ref="M46:M58" si="21">ROUND(D46*H46,2)</f>
        <v>0</v>
      </c>
      <c r="N46" s="110">
        <f t="shared" ref="N46:N58" si="22">ROUND(I46*D46,2)</f>
        <v>0</v>
      </c>
      <c r="O46" s="110">
        <f t="shared" ref="O46:O58" si="23">SUM(L46:N46)</f>
        <v>0</v>
      </c>
    </row>
    <row r="47" spans="1:23" s="30" customFormat="1" ht="15" x14ac:dyDescent="0.2">
      <c r="A47" s="100">
        <v>23</v>
      </c>
      <c r="B47" s="109" t="s">
        <v>168</v>
      </c>
      <c r="C47" s="110" t="s">
        <v>129</v>
      </c>
      <c r="D47" s="111">
        <v>2</v>
      </c>
      <c r="E47" s="110"/>
      <c r="F47" s="110"/>
      <c r="G47" s="110"/>
      <c r="H47" s="110"/>
      <c r="I47" s="110"/>
      <c r="J47" s="110">
        <f t="shared" si="18"/>
        <v>0</v>
      </c>
      <c r="K47" s="110">
        <f t="shared" si="19"/>
        <v>0</v>
      </c>
      <c r="L47" s="110">
        <f t="shared" si="20"/>
        <v>0</v>
      </c>
      <c r="M47" s="110">
        <f t="shared" si="21"/>
        <v>0</v>
      </c>
      <c r="N47" s="110">
        <f t="shared" si="22"/>
        <v>0</v>
      </c>
      <c r="O47" s="110">
        <f t="shared" si="23"/>
        <v>0</v>
      </c>
    </row>
    <row r="48" spans="1:23" s="30" customFormat="1" ht="30" x14ac:dyDescent="0.2">
      <c r="A48" s="100">
        <v>24</v>
      </c>
      <c r="B48" s="109" t="s">
        <v>169</v>
      </c>
      <c r="C48" s="110" t="s">
        <v>129</v>
      </c>
      <c r="D48" s="111">
        <v>2</v>
      </c>
      <c r="E48" s="110"/>
      <c r="F48" s="110"/>
      <c r="G48" s="110"/>
      <c r="H48" s="110"/>
      <c r="I48" s="110"/>
      <c r="J48" s="110">
        <f t="shared" si="18"/>
        <v>0</v>
      </c>
      <c r="K48" s="110">
        <f t="shared" si="19"/>
        <v>0</v>
      </c>
      <c r="L48" s="110">
        <f t="shared" si="20"/>
        <v>0</v>
      </c>
      <c r="M48" s="110">
        <f t="shared" si="21"/>
        <v>0</v>
      </c>
      <c r="N48" s="110">
        <f t="shared" si="22"/>
        <v>0</v>
      </c>
      <c r="O48" s="110">
        <f t="shared" si="23"/>
        <v>0</v>
      </c>
    </row>
    <row r="49" spans="1:23" s="30" customFormat="1" ht="30" x14ac:dyDescent="0.2">
      <c r="A49" s="100">
        <v>25</v>
      </c>
      <c r="B49" s="109" t="s">
        <v>170</v>
      </c>
      <c r="C49" s="110" t="s">
        <v>129</v>
      </c>
      <c r="D49" s="111">
        <v>6</v>
      </c>
      <c r="E49" s="110"/>
      <c r="F49" s="110"/>
      <c r="G49" s="110"/>
      <c r="H49" s="110"/>
      <c r="I49" s="110"/>
      <c r="J49" s="110">
        <f t="shared" si="18"/>
        <v>0</v>
      </c>
      <c r="K49" s="110">
        <f t="shared" si="19"/>
        <v>0</v>
      </c>
      <c r="L49" s="110">
        <f t="shared" si="20"/>
        <v>0</v>
      </c>
      <c r="M49" s="110">
        <f t="shared" si="21"/>
        <v>0</v>
      </c>
      <c r="N49" s="110">
        <f t="shared" si="22"/>
        <v>0</v>
      </c>
      <c r="O49" s="110">
        <f t="shared" si="23"/>
        <v>0</v>
      </c>
    </row>
    <row r="50" spans="1:23" s="30" customFormat="1" ht="15" x14ac:dyDescent="0.2">
      <c r="A50" s="100">
        <v>26</v>
      </c>
      <c r="B50" s="109" t="s">
        <v>425</v>
      </c>
      <c r="C50" s="110" t="s">
        <v>173</v>
      </c>
      <c r="D50" s="111">
        <v>0.1</v>
      </c>
      <c r="E50" s="110"/>
      <c r="F50" s="110"/>
      <c r="G50" s="110"/>
      <c r="H50" s="110"/>
      <c r="I50" s="110"/>
      <c r="J50" s="110">
        <f t="shared" si="18"/>
        <v>0</v>
      </c>
      <c r="K50" s="110">
        <f t="shared" si="19"/>
        <v>0</v>
      </c>
      <c r="L50" s="110">
        <f t="shared" si="20"/>
        <v>0</v>
      </c>
      <c r="M50" s="110">
        <f t="shared" si="21"/>
        <v>0</v>
      </c>
      <c r="N50" s="110">
        <f t="shared" si="22"/>
        <v>0</v>
      </c>
      <c r="O50" s="110">
        <f t="shared" si="23"/>
        <v>0</v>
      </c>
    </row>
    <row r="51" spans="1:23" s="30" customFormat="1" ht="45" x14ac:dyDescent="0.2">
      <c r="A51" s="100">
        <v>27</v>
      </c>
      <c r="B51" s="109" t="s">
        <v>175</v>
      </c>
      <c r="C51" s="110" t="s">
        <v>129</v>
      </c>
      <c r="D51" s="111">
        <v>1</v>
      </c>
      <c r="E51" s="110"/>
      <c r="F51" s="110"/>
      <c r="G51" s="110"/>
      <c r="H51" s="110"/>
      <c r="I51" s="110"/>
      <c r="J51" s="110">
        <f t="shared" si="18"/>
        <v>0</v>
      </c>
      <c r="K51" s="110">
        <f t="shared" si="19"/>
        <v>0</v>
      </c>
      <c r="L51" s="110">
        <f t="shared" si="20"/>
        <v>0</v>
      </c>
      <c r="M51" s="110">
        <f t="shared" si="21"/>
        <v>0</v>
      </c>
      <c r="N51" s="110">
        <f t="shared" si="22"/>
        <v>0</v>
      </c>
      <c r="O51" s="110">
        <f t="shared" si="23"/>
        <v>0</v>
      </c>
    </row>
    <row r="52" spans="1:23" s="30" customFormat="1" ht="45" x14ac:dyDescent="0.2">
      <c r="A52" s="100">
        <v>28</v>
      </c>
      <c r="B52" s="109" t="s">
        <v>507</v>
      </c>
      <c r="C52" s="110" t="s">
        <v>129</v>
      </c>
      <c r="D52" s="111">
        <v>1</v>
      </c>
      <c r="E52" s="110"/>
      <c r="F52" s="110"/>
      <c r="G52" s="110"/>
      <c r="H52" s="110"/>
      <c r="I52" s="110"/>
      <c r="J52" s="110">
        <f t="shared" si="18"/>
        <v>0</v>
      </c>
      <c r="K52" s="110">
        <f t="shared" si="19"/>
        <v>0</v>
      </c>
      <c r="L52" s="110">
        <f t="shared" si="20"/>
        <v>0</v>
      </c>
      <c r="M52" s="110">
        <f t="shared" si="21"/>
        <v>0</v>
      </c>
      <c r="N52" s="110">
        <f t="shared" si="22"/>
        <v>0</v>
      </c>
      <c r="O52" s="110">
        <f t="shared" si="23"/>
        <v>0</v>
      </c>
    </row>
    <row r="53" spans="1:23" s="30" customFormat="1" ht="45" x14ac:dyDescent="0.2">
      <c r="A53" s="100">
        <v>29</v>
      </c>
      <c r="B53" s="109" t="s">
        <v>177</v>
      </c>
      <c r="C53" s="110" t="s">
        <v>129</v>
      </c>
      <c r="D53" s="111">
        <v>1</v>
      </c>
      <c r="E53" s="110"/>
      <c r="F53" s="110"/>
      <c r="G53" s="110"/>
      <c r="H53" s="110"/>
      <c r="I53" s="110"/>
      <c r="J53" s="110">
        <f t="shared" si="18"/>
        <v>0</v>
      </c>
      <c r="K53" s="110">
        <f t="shared" si="19"/>
        <v>0</v>
      </c>
      <c r="L53" s="110">
        <f t="shared" si="20"/>
        <v>0</v>
      </c>
      <c r="M53" s="110">
        <f t="shared" si="21"/>
        <v>0</v>
      </c>
      <c r="N53" s="110">
        <f t="shared" si="22"/>
        <v>0</v>
      </c>
      <c r="O53" s="110">
        <f t="shared" si="23"/>
        <v>0</v>
      </c>
    </row>
    <row r="54" spans="1:23" s="30" customFormat="1" ht="30" x14ac:dyDescent="0.2">
      <c r="A54" s="100">
        <v>30</v>
      </c>
      <c r="B54" s="109" t="s">
        <v>508</v>
      </c>
      <c r="C54" s="110" t="s">
        <v>129</v>
      </c>
      <c r="D54" s="111">
        <v>1</v>
      </c>
      <c r="E54" s="110"/>
      <c r="F54" s="110"/>
      <c r="G54" s="110"/>
      <c r="H54" s="110"/>
      <c r="I54" s="110"/>
      <c r="J54" s="110">
        <f t="shared" si="18"/>
        <v>0</v>
      </c>
      <c r="K54" s="110">
        <f t="shared" si="19"/>
        <v>0</v>
      </c>
      <c r="L54" s="110">
        <f t="shared" si="20"/>
        <v>0</v>
      </c>
      <c r="M54" s="110">
        <f t="shared" si="21"/>
        <v>0</v>
      </c>
      <c r="N54" s="110">
        <f t="shared" si="22"/>
        <v>0</v>
      </c>
      <c r="O54" s="110">
        <f t="shared" si="23"/>
        <v>0</v>
      </c>
    </row>
    <row r="55" spans="1:23" s="30" customFormat="1" ht="15" x14ac:dyDescent="0.2">
      <c r="A55" s="100">
        <v>31</v>
      </c>
      <c r="B55" s="109" t="s">
        <v>180</v>
      </c>
      <c r="C55" s="110" t="s">
        <v>129</v>
      </c>
      <c r="D55" s="111">
        <v>1</v>
      </c>
      <c r="E55" s="110"/>
      <c r="F55" s="110"/>
      <c r="G55" s="110"/>
      <c r="H55" s="110"/>
      <c r="I55" s="110"/>
      <c r="J55" s="110">
        <f t="shared" si="18"/>
        <v>0</v>
      </c>
      <c r="K55" s="110">
        <f t="shared" si="19"/>
        <v>0</v>
      </c>
      <c r="L55" s="110">
        <f t="shared" si="20"/>
        <v>0</v>
      </c>
      <c r="M55" s="110">
        <f t="shared" si="21"/>
        <v>0</v>
      </c>
      <c r="N55" s="110">
        <f t="shared" si="22"/>
        <v>0</v>
      </c>
      <c r="O55" s="110">
        <f t="shared" si="23"/>
        <v>0</v>
      </c>
    </row>
    <row r="56" spans="1:23" s="30" customFormat="1" ht="30" x14ac:dyDescent="0.2">
      <c r="A56" s="100">
        <v>32</v>
      </c>
      <c r="B56" s="109" t="s">
        <v>181</v>
      </c>
      <c r="C56" s="110" t="s">
        <v>129</v>
      </c>
      <c r="D56" s="111">
        <v>2</v>
      </c>
      <c r="E56" s="110"/>
      <c r="F56" s="110"/>
      <c r="G56" s="110"/>
      <c r="H56" s="110"/>
      <c r="I56" s="110"/>
      <c r="J56" s="110">
        <f t="shared" si="18"/>
        <v>0</v>
      </c>
      <c r="K56" s="110">
        <f t="shared" si="19"/>
        <v>0</v>
      </c>
      <c r="L56" s="110">
        <f t="shared" si="20"/>
        <v>0</v>
      </c>
      <c r="M56" s="110">
        <f t="shared" si="21"/>
        <v>0</v>
      </c>
      <c r="N56" s="110">
        <f t="shared" si="22"/>
        <v>0</v>
      </c>
      <c r="O56" s="110">
        <f t="shared" si="23"/>
        <v>0</v>
      </c>
    </row>
    <row r="57" spans="1:23" s="30" customFormat="1" ht="30" x14ac:dyDescent="0.2">
      <c r="A57" s="100">
        <v>33</v>
      </c>
      <c r="B57" s="109" t="s">
        <v>381</v>
      </c>
      <c r="C57" s="110" t="s">
        <v>129</v>
      </c>
      <c r="D57" s="111">
        <v>2</v>
      </c>
      <c r="E57" s="110"/>
      <c r="F57" s="110"/>
      <c r="G57" s="110"/>
      <c r="H57" s="110"/>
      <c r="I57" s="110"/>
      <c r="J57" s="110">
        <f t="shared" si="18"/>
        <v>0</v>
      </c>
      <c r="K57" s="110">
        <f t="shared" si="19"/>
        <v>0</v>
      </c>
      <c r="L57" s="110">
        <f t="shared" si="20"/>
        <v>0</v>
      </c>
      <c r="M57" s="110">
        <f t="shared" si="21"/>
        <v>0</v>
      </c>
      <c r="N57" s="110">
        <f t="shared" si="22"/>
        <v>0</v>
      </c>
      <c r="O57" s="110">
        <f t="shared" si="23"/>
        <v>0</v>
      </c>
    </row>
    <row r="58" spans="1:23" s="30" customFormat="1" ht="30" x14ac:dyDescent="0.2">
      <c r="A58" s="100">
        <v>34</v>
      </c>
      <c r="B58" s="109" t="s">
        <v>384</v>
      </c>
      <c r="C58" s="110" t="s">
        <v>129</v>
      </c>
      <c r="D58" s="111">
        <v>1</v>
      </c>
      <c r="E58" s="110"/>
      <c r="F58" s="110"/>
      <c r="G58" s="110"/>
      <c r="H58" s="110"/>
      <c r="I58" s="110"/>
      <c r="J58" s="110">
        <f t="shared" si="18"/>
        <v>0</v>
      </c>
      <c r="K58" s="110">
        <f t="shared" si="19"/>
        <v>0</v>
      </c>
      <c r="L58" s="110">
        <f t="shared" si="20"/>
        <v>0</v>
      </c>
      <c r="M58" s="110">
        <f t="shared" si="21"/>
        <v>0</v>
      </c>
      <c r="N58" s="110">
        <f t="shared" si="22"/>
        <v>0</v>
      </c>
      <c r="O58" s="110">
        <f t="shared" si="23"/>
        <v>0</v>
      </c>
    </row>
    <row r="59" spans="1:23" s="108" customFormat="1" ht="15" x14ac:dyDescent="0.25">
      <c r="A59" s="103"/>
      <c r="B59" s="104" t="s">
        <v>183</v>
      </c>
      <c r="C59" s="105"/>
      <c r="D59" s="106"/>
      <c r="E59" s="105"/>
      <c r="F59" s="105"/>
      <c r="G59" s="105"/>
      <c r="H59" s="105"/>
      <c r="I59" s="105"/>
      <c r="J59" s="105"/>
      <c r="K59" s="105"/>
      <c r="L59" s="105"/>
      <c r="M59" s="105"/>
      <c r="N59" s="105"/>
      <c r="O59" s="105"/>
      <c r="P59" s="107"/>
      <c r="Q59" s="107"/>
      <c r="R59" s="107"/>
      <c r="S59" s="107"/>
      <c r="T59" s="107"/>
      <c r="U59" s="107"/>
      <c r="V59" s="107"/>
      <c r="W59" s="107"/>
    </row>
    <row r="60" spans="1:23" s="30" customFormat="1" ht="60" x14ac:dyDescent="0.2">
      <c r="A60" s="100">
        <v>35</v>
      </c>
      <c r="B60" s="109" t="s">
        <v>428</v>
      </c>
      <c r="C60" s="110" t="s">
        <v>141</v>
      </c>
      <c r="D60" s="111">
        <v>40</v>
      </c>
      <c r="E60" s="110"/>
      <c r="F60" s="110"/>
      <c r="G60" s="110"/>
      <c r="H60" s="110"/>
      <c r="I60" s="110"/>
      <c r="J60" s="110">
        <f t="shared" ref="J60:J68" si="24">I60+H60+G60</f>
        <v>0</v>
      </c>
      <c r="K60" s="110">
        <f t="shared" ref="K60:K68" si="25">ROUND(D60*E60,2)</f>
        <v>0</v>
      </c>
      <c r="L60" s="110">
        <f t="shared" ref="L60:L68" si="26">ROUND(G60*D60,2)</f>
        <v>0</v>
      </c>
      <c r="M60" s="110">
        <f t="shared" ref="M60:M68" si="27">ROUND(D60*H60,2)</f>
        <v>0</v>
      </c>
      <c r="N60" s="110">
        <f t="shared" ref="N60:N68" si="28">ROUND(I60*D60,2)</f>
        <v>0</v>
      </c>
      <c r="O60" s="110">
        <f t="shared" ref="O60:O68" si="29">SUM(L60:N60)</f>
        <v>0</v>
      </c>
    </row>
    <row r="61" spans="1:23" s="30" customFormat="1" ht="30" x14ac:dyDescent="0.2">
      <c r="A61" s="100">
        <v>36</v>
      </c>
      <c r="B61" s="109" t="s">
        <v>189</v>
      </c>
      <c r="C61" s="110" t="s">
        <v>129</v>
      </c>
      <c r="D61" s="111">
        <v>3</v>
      </c>
      <c r="E61" s="110"/>
      <c r="F61" s="110"/>
      <c r="G61" s="110"/>
      <c r="H61" s="110"/>
      <c r="I61" s="110"/>
      <c r="J61" s="110">
        <f t="shared" si="24"/>
        <v>0</v>
      </c>
      <c r="K61" s="110">
        <f t="shared" si="25"/>
        <v>0</v>
      </c>
      <c r="L61" s="110">
        <f t="shared" si="26"/>
        <v>0</v>
      </c>
      <c r="M61" s="110">
        <f t="shared" si="27"/>
        <v>0</v>
      </c>
      <c r="N61" s="110">
        <f t="shared" si="28"/>
        <v>0</v>
      </c>
      <c r="O61" s="110">
        <f t="shared" si="29"/>
        <v>0</v>
      </c>
    </row>
    <row r="62" spans="1:23" s="30" customFormat="1" ht="30" x14ac:dyDescent="0.2">
      <c r="A62" s="100">
        <v>37</v>
      </c>
      <c r="B62" s="109" t="s">
        <v>385</v>
      </c>
      <c r="C62" s="110" t="s">
        <v>129</v>
      </c>
      <c r="D62" s="111">
        <v>8</v>
      </c>
      <c r="E62" s="110"/>
      <c r="F62" s="110"/>
      <c r="G62" s="110"/>
      <c r="H62" s="110"/>
      <c r="I62" s="110"/>
      <c r="J62" s="110">
        <f t="shared" si="24"/>
        <v>0</v>
      </c>
      <c r="K62" s="110">
        <f t="shared" si="25"/>
        <v>0</v>
      </c>
      <c r="L62" s="110">
        <f t="shared" si="26"/>
        <v>0</v>
      </c>
      <c r="M62" s="110">
        <f t="shared" si="27"/>
        <v>0</v>
      </c>
      <c r="N62" s="110">
        <f t="shared" si="28"/>
        <v>0</v>
      </c>
      <c r="O62" s="110">
        <f t="shared" si="29"/>
        <v>0</v>
      </c>
    </row>
    <row r="63" spans="1:23" s="30" customFormat="1" ht="45" x14ac:dyDescent="0.2">
      <c r="A63" s="100">
        <v>38</v>
      </c>
      <c r="B63" s="109" t="s">
        <v>429</v>
      </c>
      <c r="C63" s="110" t="s">
        <v>129</v>
      </c>
      <c r="D63" s="111">
        <v>1</v>
      </c>
      <c r="E63" s="110"/>
      <c r="F63" s="110"/>
      <c r="G63" s="110"/>
      <c r="H63" s="110"/>
      <c r="I63" s="110"/>
      <c r="J63" s="110">
        <f t="shared" si="24"/>
        <v>0</v>
      </c>
      <c r="K63" s="110">
        <f t="shared" si="25"/>
        <v>0</v>
      </c>
      <c r="L63" s="110">
        <f t="shared" si="26"/>
        <v>0</v>
      </c>
      <c r="M63" s="110">
        <f t="shared" si="27"/>
        <v>0</v>
      </c>
      <c r="N63" s="110">
        <f t="shared" si="28"/>
        <v>0</v>
      </c>
      <c r="O63" s="110">
        <f t="shared" si="29"/>
        <v>0</v>
      </c>
    </row>
    <row r="64" spans="1:23" s="30" customFormat="1" ht="30" x14ac:dyDescent="0.2">
      <c r="A64" s="100">
        <v>39</v>
      </c>
      <c r="B64" s="109" t="s">
        <v>191</v>
      </c>
      <c r="C64" s="110" t="s">
        <v>129</v>
      </c>
      <c r="D64" s="111">
        <v>2</v>
      </c>
      <c r="E64" s="110"/>
      <c r="F64" s="110"/>
      <c r="G64" s="110"/>
      <c r="H64" s="110"/>
      <c r="I64" s="110"/>
      <c r="J64" s="110">
        <f t="shared" si="24"/>
        <v>0</v>
      </c>
      <c r="K64" s="110">
        <f t="shared" si="25"/>
        <v>0</v>
      </c>
      <c r="L64" s="110">
        <f t="shared" si="26"/>
        <v>0</v>
      </c>
      <c r="M64" s="110">
        <f t="shared" si="27"/>
        <v>0</v>
      </c>
      <c r="N64" s="110">
        <f t="shared" si="28"/>
        <v>0</v>
      </c>
      <c r="O64" s="110">
        <f t="shared" si="29"/>
        <v>0</v>
      </c>
    </row>
    <row r="65" spans="1:23" s="30" customFormat="1" ht="15" x14ac:dyDescent="0.2">
      <c r="A65" s="100">
        <v>40</v>
      </c>
      <c r="B65" s="109" t="s">
        <v>192</v>
      </c>
      <c r="C65" s="110" t="s">
        <v>129</v>
      </c>
      <c r="D65" s="111">
        <v>1</v>
      </c>
      <c r="E65" s="110"/>
      <c r="F65" s="110"/>
      <c r="G65" s="110"/>
      <c r="H65" s="110"/>
      <c r="I65" s="110"/>
      <c r="J65" s="110">
        <f t="shared" si="24"/>
        <v>0</v>
      </c>
      <c r="K65" s="110">
        <f t="shared" si="25"/>
        <v>0</v>
      </c>
      <c r="L65" s="110">
        <f t="shared" si="26"/>
        <v>0</v>
      </c>
      <c r="M65" s="110">
        <f t="shared" si="27"/>
        <v>0</v>
      </c>
      <c r="N65" s="110">
        <f t="shared" si="28"/>
        <v>0</v>
      </c>
      <c r="O65" s="110">
        <f t="shared" si="29"/>
        <v>0</v>
      </c>
    </row>
    <row r="66" spans="1:23" s="30" customFormat="1" ht="15" x14ac:dyDescent="0.2">
      <c r="A66" s="100">
        <v>41</v>
      </c>
      <c r="B66" s="109" t="s">
        <v>193</v>
      </c>
      <c r="C66" s="110" t="s">
        <v>129</v>
      </c>
      <c r="D66" s="111">
        <v>1</v>
      </c>
      <c r="E66" s="110"/>
      <c r="F66" s="110"/>
      <c r="G66" s="110"/>
      <c r="H66" s="110"/>
      <c r="I66" s="110"/>
      <c r="J66" s="110">
        <f t="shared" si="24"/>
        <v>0</v>
      </c>
      <c r="K66" s="110">
        <f t="shared" si="25"/>
        <v>0</v>
      </c>
      <c r="L66" s="110">
        <f t="shared" si="26"/>
        <v>0</v>
      </c>
      <c r="M66" s="110">
        <f t="shared" si="27"/>
        <v>0</v>
      </c>
      <c r="N66" s="110">
        <f t="shared" si="28"/>
        <v>0</v>
      </c>
      <c r="O66" s="110">
        <f t="shared" si="29"/>
        <v>0</v>
      </c>
    </row>
    <row r="67" spans="1:23" s="30" customFormat="1" ht="15" x14ac:dyDescent="0.2">
      <c r="A67" s="100">
        <v>42</v>
      </c>
      <c r="B67" s="109" t="s">
        <v>194</v>
      </c>
      <c r="C67" s="110" t="s">
        <v>129</v>
      </c>
      <c r="D67" s="111">
        <v>1</v>
      </c>
      <c r="E67" s="110"/>
      <c r="F67" s="110"/>
      <c r="G67" s="110"/>
      <c r="H67" s="110"/>
      <c r="I67" s="110"/>
      <c r="J67" s="110">
        <f t="shared" si="24"/>
        <v>0</v>
      </c>
      <c r="K67" s="110">
        <f t="shared" si="25"/>
        <v>0</v>
      </c>
      <c r="L67" s="110">
        <f t="shared" si="26"/>
        <v>0</v>
      </c>
      <c r="M67" s="110">
        <f t="shared" si="27"/>
        <v>0</v>
      </c>
      <c r="N67" s="110">
        <f t="shared" si="28"/>
        <v>0</v>
      </c>
      <c r="O67" s="110">
        <f t="shared" si="29"/>
        <v>0</v>
      </c>
    </row>
    <row r="68" spans="1:23" s="30" customFormat="1" ht="60" x14ac:dyDescent="0.2">
      <c r="A68" s="100">
        <v>43</v>
      </c>
      <c r="B68" s="109" t="s">
        <v>431</v>
      </c>
      <c r="C68" s="110" t="s">
        <v>390</v>
      </c>
      <c r="D68" s="111">
        <v>1</v>
      </c>
      <c r="E68" s="110"/>
      <c r="F68" s="110"/>
      <c r="G68" s="110"/>
      <c r="H68" s="110"/>
      <c r="I68" s="110"/>
      <c r="J68" s="110">
        <f t="shared" si="24"/>
        <v>0</v>
      </c>
      <c r="K68" s="110">
        <f t="shared" si="25"/>
        <v>0</v>
      </c>
      <c r="L68" s="110">
        <f t="shared" si="26"/>
        <v>0</v>
      </c>
      <c r="M68" s="110">
        <f t="shared" si="27"/>
        <v>0</v>
      </c>
      <c r="N68" s="110">
        <f t="shared" si="28"/>
        <v>0</v>
      </c>
      <c r="O68" s="110">
        <f t="shared" si="29"/>
        <v>0</v>
      </c>
    </row>
    <row r="69" spans="1:23" s="108" customFormat="1" ht="15" x14ac:dyDescent="0.25">
      <c r="A69" s="103"/>
      <c r="B69" s="104" t="s">
        <v>196</v>
      </c>
      <c r="C69" s="105"/>
      <c r="D69" s="106"/>
      <c r="E69" s="105"/>
      <c r="F69" s="105"/>
      <c r="G69" s="105"/>
      <c r="H69" s="105"/>
      <c r="I69" s="105"/>
      <c r="J69" s="105"/>
      <c r="K69" s="105"/>
      <c r="L69" s="105"/>
      <c r="M69" s="105"/>
      <c r="N69" s="105"/>
      <c r="O69" s="105"/>
      <c r="P69" s="107"/>
      <c r="Q69" s="107"/>
      <c r="R69" s="107"/>
      <c r="S69" s="107"/>
      <c r="T69" s="107"/>
      <c r="U69" s="107"/>
      <c r="V69" s="107"/>
      <c r="W69" s="107"/>
    </row>
    <row r="70" spans="1:23" s="30" customFormat="1" ht="30" x14ac:dyDescent="0.2">
      <c r="A70" s="100">
        <v>44</v>
      </c>
      <c r="B70" s="109" t="s">
        <v>197</v>
      </c>
      <c r="C70" s="110" t="s">
        <v>133</v>
      </c>
      <c r="D70" s="111">
        <v>109</v>
      </c>
      <c r="E70" s="110"/>
      <c r="F70" s="110"/>
      <c r="G70" s="110"/>
      <c r="H70" s="110"/>
      <c r="I70" s="110"/>
      <c r="J70" s="110">
        <f t="shared" ref="J70:J79" si="30">I70+H70+G70</f>
        <v>0</v>
      </c>
      <c r="K70" s="110">
        <f t="shared" ref="K70:K79" si="31">ROUND(D70*E70,2)</f>
        <v>0</v>
      </c>
      <c r="L70" s="110">
        <f t="shared" ref="L70:L79" si="32">ROUND(G70*D70,2)</f>
        <v>0</v>
      </c>
      <c r="M70" s="110">
        <f t="shared" ref="M70:M79" si="33">ROUND(D70*H70,2)</f>
        <v>0</v>
      </c>
      <c r="N70" s="110">
        <f t="shared" ref="N70:N79" si="34">ROUND(I70*D70,2)</f>
        <v>0</v>
      </c>
      <c r="O70" s="110">
        <f t="shared" ref="O70:O79" si="35">SUM(L70:N70)</f>
        <v>0</v>
      </c>
    </row>
    <row r="71" spans="1:23" s="30" customFormat="1" ht="15" x14ac:dyDescent="0.2">
      <c r="A71" s="100">
        <v>45</v>
      </c>
      <c r="B71" s="109" t="s">
        <v>200</v>
      </c>
      <c r="C71" s="110" t="s">
        <v>133</v>
      </c>
      <c r="D71" s="111">
        <v>109</v>
      </c>
      <c r="E71" s="110"/>
      <c r="F71" s="110"/>
      <c r="G71" s="110"/>
      <c r="H71" s="110"/>
      <c r="I71" s="110"/>
      <c r="J71" s="110">
        <f t="shared" si="30"/>
        <v>0</v>
      </c>
      <c r="K71" s="110">
        <f t="shared" si="31"/>
        <v>0</v>
      </c>
      <c r="L71" s="110">
        <f t="shared" si="32"/>
        <v>0</v>
      </c>
      <c r="M71" s="110">
        <f t="shared" si="33"/>
        <v>0</v>
      </c>
      <c r="N71" s="110">
        <f t="shared" si="34"/>
        <v>0</v>
      </c>
      <c r="O71" s="110">
        <f t="shared" si="35"/>
        <v>0</v>
      </c>
    </row>
    <row r="72" spans="1:23" s="30" customFormat="1" ht="30" x14ac:dyDescent="0.2">
      <c r="A72" s="100">
        <v>46</v>
      </c>
      <c r="B72" s="109" t="s">
        <v>201</v>
      </c>
      <c r="C72" s="110" t="s">
        <v>133</v>
      </c>
      <c r="D72" s="111">
        <v>2.9</v>
      </c>
      <c r="E72" s="110"/>
      <c r="F72" s="110"/>
      <c r="G72" s="110"/>
      <c r="H72" s="110"/>
      <c r="I72" s="110"/>
      <c r="J72" s="110">
        <f t="shared" si="30"/>
        <v>0</v>
      </c>
      <c r="K72" s="110">
        <f t="shared" si="31"/>
        <v>0</v>
      </c>
      <c r="L72" s="110">
        <f t="shared" si="32"/>
        <v>0</v>
      </c>
      <c r="M72" s="110">
        <f t="shared" si="33"/>
        <v>0</v>
      </c>
      <c r="N72" s="110">
        <f t="shared" si="34"/>
        <v>0</v>
      </c>
      <c r="O72" s="110">
        <f t="shared" si="35"/>
        <v>0</v>
      </c>
    </row>
    <row r="73" spans="1:23" s="30" customFormat="1" ht="15" x14ac:dyDescent="0.2">
      <c r="A73" s="100">
        <v>47</v>
      </c>
      <c r="B73" s="109" t="s">
        <v>202</v>
      </c>
      <c r="C73" s="110" t="s">
        <v>133</v>
      </c>
      <c r="D73" s="111">
        <v>28.2</v>
      </c>
      <c r="E73" s="110"/>
      <c r="F73" s="110"/>
      <c r="G73" s="110"/>
      <c r="H73" s="110"/>
      <c r="I73" s="110"/>
      <c r="J73" s="110">
        <f t="shared" si="30"/>
        <v>0</v>
      </c>
      <c r="K73" s="110">
        <f t="shared" si="31"/>
        <v>0</v>
      </c>
      <c r="L73" s="110">
        <f t="shared" si="32"/>
        <v>0</v>
      </c>
      <c r="M73" s="110">
        <f t="shared" si="33"/>
        <v>0</v>
      </c>
      <c r="N73" s="110">
        <f t="shared" si="34"/>
        <v>0</v>
      </c>
      <c r="O73" s="110">
        <f t="shared" si="35"/>
        <v>0</v>
      </c>
    </row>
    <row r="74" spans="1:23" s="30" customFormat="1" ht="30" x14ac:dyDescent="0.2">
      <c r="A74" s="100">
        <v>48</v>
      </c>
      <c r="B74" s="109" t="s">
        <v>203</v>
      </c>
      <c r="C74" s="110" t="s">
        <v>133</v>
      </c>
      <c r="D74" s="111">
        <f>D73</f>
        <v>28.2</v>
      </c>
      <c r="E74" s="110"/>
      <c r="F74" s="110"/>
      <c r="G74" s="110"/>
      <c r="H74" s="110"/>
      <c r="I74" s="110"/>
      <c r="J74" s="110">
        <f t="shared" si="30"/>
        <v>0</v>
      </c>
      <c r="K74" s="110">
        <f t="shared" si="31"/>
        <v>0</v>
      </c>
      <c r="L74" s="110">
        <f t="shared" si="32"/>
        <v>0</v>
      </c>
      <c r="M74" s="110">
        <f t="shared" si="33"/>
        <v>0</v>
      </c>
      <c r="N74" s="110">
        <f t="shared" si="34"/>
        <v>0</v>
      </c>
      <c r="O74" s="110">
        <f t="shared" si="35"/>
        <v>0</v>
      </c>
    </row>
    <row r="75" spans="1:23" s="30" customFormat="1" ht="30" x14ac:dyDescent="0.2">
      <c r="A75" s="100">
        <v>49</v>
      </c>
      <c r="B75" s="109" t="s">
        <v>391</v>
      </c>
      <c r="C75" s="110" t="s">
        <v>133</v>
      </c>
      <c r="D75" s="111">
        <f>D73</f>
        <v>28.2</v>
      </c>
      <c r="E75" s="110"/>
      <c r="F75" s="110"/>
      <c r="G75" s="110"/>
      <c r="H75" s="110"/>
      <c r="I75" s="110"/>
      <c r="J75" s="110">
        <f t="shared" si="30"/>
        <v>0</v>
      </c>
      <c r="K75" s="110">
        <f t="shared" si="31"/>
        <v>0</v>
      </c>
      <c r="L75" s="110">
        <f t="shared" si="32"/>
        <v>0</v>
      </c>
      <c r="M75" s="110">
        <f t="shared" si="33"/>
        <v>0</v>
      </c>
      <c r="N75" s="110">
        <f t="shared" si="34"/>
        <v>0</v>
      </c>
      <c r="O75" s="110">
        <f t="shared" si="35"/>
        <v>0</v>
      </c>
    </row>
    <row r="76" spans="1:23" s="30" customFormat="1" ht="15" x14ac:dyDescent="0.2">
      <c r="A76" s="100">
        <v>50</v>
      </c>
      <c r="B76" s="109" t="s">
        <v>205</v>
      </c>
      <c r="C76" s="110" t="s">
        <v>133</v>
      </c>
      <c r="D76" s="111">
        <v>81</v>
      </c>
      <c r="E76" s="110"/>
      <c r="F76" s="110"/>
      <c r="G76" s="110"/>
      <c r="H76" s="110"/>
      <c r="I76" s="110"/>
      <c r="J76" s="110">
        <f t="shared" si="30"/>
        <v>0</v>
      </c>
      <c r="K76" s="110">
        <f t="shared" si="31"/>
        <v>0</v>
      </c>
      <c r="L76" s="110">
        <f t="shared" si="32"/>
        <v>0</v>
      </c>
      <c r="M76" s="110">
        <f t="shared" si="33"/>
        <v>0</v>
      </c>
      <c r="N76" s="110">
        <f t="shared" si="34"/>
        <v>0</v>
      </c>
      <c r="O76" s="110">
        <f t="shared" si="35"/>
        <v>0</v>
      </c>
    </row>
    <row r="77" spans="1:23" s="30" customFormat="1" ht="30" x14ac:dyDescent="0.2">
      <c r="A77" s="100">
        <v>51</v>
      </c>
      <c r="B77" s="109" t="s">
        <v>206</v>
      </c>
      <c r="C77" s="110" t="s">
        <v>133</v>
      </c>
      <c r="D77" s="111">
        <f>D76</f>
        <v>81</v>
      </c>
      <c r="E77" s="110"/>
      <c r="F77" s="110"/>
      <c r="G77" s="110"/>
      <c r="H77" s="110"/>
      <c r="I77" s="110"/>
      <c r="J77" s="110">
        <f t="shared" si="30"/>
        <v>0</v>
      </c>
      <c r="K77" s="110">
        <f t="shared" si="31"/>
        <v>0</v>
      </c>
      <c r="L77" s="110">
        <f t="shared" si="32"/>
        <v>0</v>
      </c>
      <c r="M77" s="110">
        <f t="shared" si="33"/>
        <v>0</v>
      </c>
      <c r="N77" s="110">
        <f t="shared" si="34"/>
        <v>0</v>
      </c>
      <c r="O77" s="110">
        <f t="shared" si="35"/>
        <v>0</v>
      </c>
    </row>
    <row r="78" spans="1:23" s="30" customFormat="1" ht="30" x14ac:dyDescent="0.2">
      <c r="A78" s="100">
        <v>52</v>
      </c>
      <c r="B78" s="109" t="s">
        <v>392</v>
      </c>
      <c r="C78" s="110" t="s">
        <v>133</v>
      </c>
      <c r="D78" s="111">
        <f>D76</f>
        <v>81</v>
      </c>
      <c r="E78" s="110"/>
      <c r="F78" s="110"/>
      <c r="G78" s="110"/>
      <c r="H78" s="110"/>
      <c r="I78" s="110"/>
      <c r="J78" s="110">
        <f t="shared" si="30"/>
        <v>0</v>
      </c>
      <c r="K78" s="110">
        <f t="shared" si="31"/>
        <v>0</v>
      </c>
      <c r="L78" s="110">
        <f t="shared" si="32"/>
        <v>0</v>
      </c>
      <c r="M78" s="110">
        <f t="shared" si="33"/>
        <v>0</v>
      </c>
      <c r="N78" s="110">
        <f t="shared" si="34"/>
        <v>0</v>
      </c>
      <c r="O78" s="110">
        <f t="shared" si="35"/>
        <v>0</v>
      </c>
    </row>
    <row r="79" spans="1:23" s="30" customFormat="1" ht="45" x14ac:dyDescent="0.2">
      <c r="A79" s="100">
        <v>53</v>
      </c>
      <c r="B79" s="109" t="s">
        <v>212</v>
      </c>
      <c r="C79" s="110" t="s">
        <v>133</v>
      </c>
      <c r="D79" s="111">
        <v>13.8</v>
      </c>
      <c r="E79" s="110"/>
      <c r="F79" s="110"/>
      <c r="G79" s="110"/>
      <c r="H79" s="110"/>
      <c r="I79" s="110"/>
      <c r="J79" s="110">
        <f t="shared" si="30"/>
        <v>0</v>
      </c>
      <c r="K79" s="110">
        <f t="shared" si="31"/>
        <v>0</v>
      </c>
      <c r="L79" s="110">
        <f t="shared" si="32"/>
        <v>0</v>
      </c>
      <c r="M79" s="110">
        <f t="shared" si="33"/>
        <v>0</v>
      </c>
      <c r="N79" s="110">
        <f t="shared" si="34"/>
        <v>0</v>
      </c>
      <c r="O79" s="110">
        <f t="shared" si="35"/>
        <v>0</v>
      </c>
    </row>
    <row r="80" spans="1:23" s="108" customFormat="1" ht="15" x14ac:dyDescent="0.25">
      <c r="A80" s="103"/>
      <c r="B80" s="104" t="s">
        <v>213</v>
      </c>
      <c r="C80" s="105"/>
      <c r="D80" s="106"/>
      <c r="E80" s="105"/>
      <c r="F80" s="105"/>
      <c r="G80" s="105"/>
      <c r="H80" s="105"/>
      <c r="I80" s="105"/>
      <c r="J80" s="105"/>
      <c r="K80" s="105"/>
      <c r="L80" s="105"/>
      <c r="M80" s="105"/>
      <c r="N80" s="105"/>
      <c r="O80" s="105"/>
      <c r="P80" s="107"/>
      <c r="Q80" s="107"/>
      <c r="R80" s="107"/>
      <c r="S80" s="107"/>
      <c r="T80" s="107"/>
      <c r="U80" s="107"/>
      <c r="V80" s="107"/>
      <c r="W80" s="107"/>
    </row>
    <row r="81" spans="1:23" s="30" customFormat="1" ht="30" x14ac:dyDescent="0.2">
      <c r="A81" s="100">
        <v>54</v>
      </c>
      <c r="B81" s="109" t="s">
        <v>544</v>
      </c>
      <c r="C81" s="110" t="s">
        <v>129</v>
      </c>
      <c r="D81" s="111">
        <v>1</v>
      </c>
      <c r="E81" s="110"/>
      <c r="F81" s="110"/>
      <c r="G81" s="110"/>
      <c r="H81" s="110"/>
      <c r="I81" s="110"/>
      <c r="J81" s="110">
        <f t="shared" ref="J81" si="36">I81+H81+G81</f>
        <v>0</v>
      </c>
      <c r="K81" s="110">
        <f t="shared" ref="K81" si="37">ROUND(D81*E81,2)</f>
        <v>0</v>
      </c>
      <c r="L81" s="110">
        <f t="shared" ref="L81" si="38">ROUND(G81*D81,2)</f>
        <v>0</v>
      </c>
      <c r="M81" s="110">
        <f t="shared" ref="M81" si="39">ROUND(D81*H81,2)</f>
        <v>0</v>
      </c>
      <c r="N81" s="110">
        <f t="shared" ref="N81" si="40">ROUND(I81*D81,2)</f>
        <v>0</v>
      </c>
      <c r="O81" s="110">
        <f t="shared" ref="O81" si="41">SUM(L81:N81)</f>
        <v>0</v>
      </c>
    </row>
    <row r="82" spans="1:23" s="108" customFormat="1" ht="15" x14ac:dyDescent="0.25">
      <c r="A82" s="103"/>
      <c r="B82" s="104" t="s">
        <v>214</v>
      </c>
      <c r="C82" s="105"/>
      <c r="D82" s="106"/>
      <c r="E82" s="105"/>
      <c r="F82" s="105"/>
      <c r="G82" s="105"/>
      <c r="H82" s="105"/>
      <c r="I82" s="105"/>
      <c r="J82" s="105"/>
      <c r="K82" s="105"/>
      <c r="L82" s="105"/>
      <c r="M82" s="105"/>
      <c r="N82" s="105"/>
      <c r="O82" s="105"/>
      <c r="P82" s="107"/>
      <c r="Q82" s="107"/>
      <c r="R82" s="107"/>
      <c r="S82" s="107"/>
      <c r="T82" s="107"/>
      <c r="U82" s="107"/>
      <c r="V82" s="107"/>
      <c r="W82" s="107"/>
    </row>
    <row r="83" spans="1:23" s="30" customFormat="1" ht="45" x14ac:dyDescent="0.2">
      <c r="A83" s="100">
        <v>55</v>
      </c>
      <c r="B83" s="109" t="s">
        <v>215</v>
      </c>
      <c r="C83" s="110" t="s">
        <v>216</v>
      </c>
      <c r="D83" s="111">
        <v>3.3</v>
      </c>
      <c r="E83" s="110"/>
      <c r="F83" s="110"/>
      <c r="G83" s="110"/>
      <c r="H83" s="110"/>
      <c r="I83" s="110"/>
      <c r="J83" s="110">
        <f t="shared" ref="J83:J90" si="42">I83+H83+G83</f>
        <v>0</v>
      </c>
      <c r="K83" s="110">
        <f t="shared" ref="K83:K90" si="43">ROUND(D83*E83,2)</f>
        <v>0</v>
      </c>
      <c r="L83" s="110">
        <f t="shared" ref="L83:L90" si="44">ROUND(G83*D83,2)</f>
        <v>0</v>
      </c>
      <c r="M83" s="110">
        <f t="shared" ref="M83:M90" si="45">ROUND(D83*H83,2)</f>
        <v>0</v>
      </c>
      <c r="N83" s="110">
        <f t="shared" ref="N83:N90" si="46">ROUND(I83*D83,2)</f>
        <v>0</v>
      </c>
      <c r="O83" s="110">
        <f t="shared" ref="O83:O90" si="47">SUM(L83:N83)</f>
        <v>0</v>
      </c>
    </row>
    <row r="84" spans="1:23" s="30" customFormat="1" ht="45" x14ac:dyDescent="0.2">
      <c r="A84" s="100">
        <v>56</v>
      </c>
      <c r="B84" s="109" t="s">
        <v>217</v>
      </c>
      <c r="C84" s="110" t="s">
        <v>216</v>
      </c>
      <c r="D84" s="111">
        <v>3.3</v>
      </c>
      <c r="E84" s="110"/>
      <c r="F84" s="110"/>
      <c r="G84" s="110"/>
      <c r="H84" s="110"/>
      <c r="I84" s="110"/>
      <c r="J84" s="110">
        <f t="shared" si="42"/>
        <v>0</v>
      </c>
      <c r="K84" s="110">
        <f t="shared" si="43"/>
        <v>0</v>
      </c>
      <c r="L84" s="110">
        <f t="shared" si="44"/>
        <v>0</v>
      </c>
      <c r="M84" s="110">
        <f t="shared" si="45"/>
        <v>0</v>
      </c>
      <c r="N84" s="110">
        <f t="shared" si="46"/>
        <v>0</v>
      </c>
      <c r="O84" s="110">
        <f t="shared" si="47"/>
        <v>0</v>
      </c>
    </row>
    <row r="85" spans="1:23" s="30" customFormat="1" ht="15" x14ac:dyDescent="0.2">
      <c r="A85" s="100">
        <v>57</v>
      </c>
      <c r="B85" s="109" t="s">
        <v>218</v>
      </c>
      <c r="C85" s="110" t="s">
        <v>133</v>
      </c>
      <c r="D85" s="111">
        <v>28.2</v>
      </c>
      <c r="E85" s="110"/>
      <c r="F85" s="110"/>
      <c r="G85" s="110"/>
      <c r="H85" s="110"/>
      <c r="I85" s="110"/>
      <c r="J85" s="110">
        <f t="shared" si="42"/>
        <v>0</v>
      </c>
      <c r="K85" s="110">
        <f t="shared" si="43"/>
        <v>0</v>
      </c>
      <c r="L85" s="110">
        <f t="shared" si="44"/>
        <v>0</v>
      </c>
      <c r="M85" s="110">
        <f t="shared" si="45"/>
        <v>0</v>
      </c>
      <c r="N85" s="110">
        <f t="shared" si="46"/>
        <v>0</v>
      </c>
      <c r="O85" s="110">
        <f t="shared" si="47"/>
        <v>0</v>
      </c>
    </row>
    <row r="86" spans="1:23" s="30" customFormat="1" ht="60" x14ac:dyDescent="0.2">
      <c r="A86" s="100">
        <v>58</v>
      </c>
      <c r="B86" s="109" t="s">
        <v>304</v>
      </c>
      <c r="C86" s="110" t="s">
        <v>133</v>
      </c>
      <c r="D86" s="111">
        <v>4.3</v>
      </c>
      <c r="E86" s="110"/>
      <c r="F86" s="110"/>
      <c r="G86" s="110"/>
      <c r="H86" s="110"/>
      <c r="I86" s="110"/>
      <c r="J86" s="110">
        <f t="shared" si="42"/>
        <v>0</v>
      </c>
      <c r="K86" s="110">
        <f t="shared" si="43"/>
        <v>0</v>
      </c>
      <c r="L86" s="110">
        <f t="shared" si="44"/>
        <v>0</v>
      </c>
      <c r="M86" s="110">
        <f t="shared" si="45"/>
        <v>0</v>
      </c>
      <c r="N86" s="110">
        <f t="shared" si="46"/>
        <v>0</v>
      </c>
      <c r="O86" s="110">
        <f t="shared" si="47"/>
        <v>0</v>
      </c>
    </row>
    <row r="87" spans="1:23" s="30" customFormat="1" ht="45" x14ac:dyDescent="0.2">
      <c r="A87" s="100">
        <v>59</v>
      </c>
      <c r="B87" s="109" t="s">
        <v>395</v>
      </c>
      <c r="C87" s="110" t="s">
        <v>129</v>
      </c>
      <c r="D87" s="111">
        <v>3</v>
      </c>
      <c r="E87" s="110"/>
      <c r="F87" s="110"/>
      <c r="G87" s="110"/>
      <c r="H87" s="110"/>
      <c r="I87" s="110"/>
      <c r="J87" s="110">
        <f t="shared" si="42"/>
        <v>0</v>
      </c>
      <c r="K87" s="110">
        <f t="shared" si="43"/>
        <v>0</v>
      </c>
      <c r="L87" s="110">
        <f t="shared" si="44"/>
        <v>0</v>
      </c>
      <c r="M87" s="110">
        <f t="shared" si="45"/>
        <v>0</v>
      </c>
      <c r="N87" s="110">
        <f t="shared" si="46"/>
        <v>0</v>
      </c>
      <c r="O87" s="110">
        <f t="shared" si="47"/>
        <v>0</v>
      </c>
    </row>
    <row r="88" spans="1:23" s="30" customFormat="1" ht="45" x14ac:dyDescent="0.2">
      <c r="A88" s="100">
        <v>60</v>
      </c>
      <c r="B88" s="109" t="s">
        <v>340</v>
      </c>
      <c r="C88" s="110" t="s">
        <v>133</v>
      </c>
      <c r="D88" s="111">
        <v>3.3</v>
      </c>
      <c r="E88" s="110"/>
      <c r="F88" s="110"/>
      <c r="G88" s="110"/>
      <c r="H88" s="110"/>
      <c r="I88" s="110"/>
      <c r="J88" s="110">
        <f t="shared" si="42"/>
        <v>0</v>
      </c>
      <c r="K88" s="110">
        <f t="shared" si="43"/>
        <v>0</v>
      </c>
      <c r="L88" s="110">
        <f t="shared" si="44"/>
        <v>0</v>
      </c>
      <c r="M88" s="110">
        <f t="shared" si="45"/>
        <v>0</v>
      </c>
      <c r="N88" s="110">
        <f t="shared" si="46"/>
        <v>0</v>
      </c>
      <c r="O88" s="110">
        <f t="shared" si="47"/>
        <v>0</v>
      </c>
    </row>
    <row r="89" spans="1:23" s="30" customFormat="1" ht="30" x14ac:dyDescent="0.2">
      <c r="A89" s="100">
        <v>61</v>
      </c>
      <c r="B89" s="109" t="s">
        <v>341</v>
      </c>
      <c r="C89" s="110" t="s">
        <v>133</v>
      </c>
      <c r="D89" s="111">
        <v>4.5</v>
      </c>
      <c r="E89" s="110"/>
      <c r="F89" s="110"/>
      <c r="G89" s="110"/>
      <c r="H89" s="110"/>
      <c r="I89" s="110"/>
      <c r="J89" s="110">
        <f t="shared" si="42"/>
        <v>0</v>
      </c>
      <c r="K89" s="110">
        <f t="shared" si="43"/>
        <v>0</v>
      </c>
      <c r="L89" s="110">
        <f t="shared" si="44"/>
        <v>0</v>
      </c>
      <c r="M89" s="110">
        <f t="shared" si="45"/>
        <v>0</v>
      </c>
      <c r="N89" s="110">
        <f t="shared" si="46"/>
        <v>0</v>
      </c>
      <c r="O89" s="110">
        <f t="shared" si="47"/>
        <v>0</v>
      </c>
    </row>
    <row r="90" spans="1:23" s="30" customFormat="1" ht="30" x14ac:dyDescent="0.2">
      <c r="A90" s="100">
        <v>62</v>
      </c>
      <c r="B90" s="109" t="s">
        <v>396</v>
      </c>
      <c r="C90" s="110" t="s">
        <v>133</v>
      </c>
      <c r="D90" s="111">
        <v>1.9</v>
      </c>
      <c r="E90" s="110"/>
      <c r="F90" s="110"/>
      <c r="G90" s="110"/>
      <c r="H90" s="110"/>
      <c r="I90" s="110"/>
      <c r="J90" s="110">
        <f t="shared" si="42"/>
        <v>0</v>
      </c>
      <c r="K90" s="110">
        <f t="shared" si="43"/>
        <v>0</v>
      </c>
      <c r="L90" s="110">
        <f t="shared" si="44"/>
        <v>0</v>
      </c>
      <c r="M90" s="110">
        <f t="shared" si="45"/>
        <v>0</v>
      </c>
      <c r="N90" s="110">
        <f t="shared" si="46"/>
        <v>0</v>
      </c>
      <c r="O90" s="110">
        <f t="shared" si="47"/>
        <v>0</v>
      </c>
    </row>
    <row r="91" spans="1:23" s="7" customFormat="1" ht="15" hidden="1" x14ac:dyDescent="0.25">
      <c r="A91" s="70">
        <v>71</v>
      </c>
      <c r="B91" s="88"/>
      <c r="C91" s="71"/>
      <c r="D91" s="89"/>
      <c r="E91" s="90"/>
      <c r="F91" s="90"/>
      <c r="G91" s="60">
        <f t="shared" ref="G91:G120" si="48">ROUND(E91*F91,2)</f>
        <v>0</v>
      </c>
      <c r="H91" s="60"/>
      <c r="I91" s="60"/>
      <c r="J91" s="60">
        <f t="shared" ref="J91:J120" si="49">I91+H91+G91</f>
        <v>0</v>
      </c>
      <c r="K91" s="61">
        <f t="shared" ref="K91:K120" si="50">ROUND(D91*E91,1)</f>
        <v>0</v>
      </c>
      <c r="L91" s="60">
        <f t="shared" ref="L91:L120" si="51">ROUND(D91*G91,2)</f>
        <v>0</v>
      </c>
      <c r="M91" s="60">
        <f t="shared" ref="M91:M120" si="52">ROUND(D91*H91,2)</f>
        <v>0</v>
      </c>
      <c r="N91" s="60">
        <f t="shared" ref="N91:N120" si="53">ROUND(D91*I91,2)</f>
        <v>0</v>
      </c>
      <c r="O91" s="60">
        <f t="shared" ref="O91:O120" si="54">N91+M91+L91</f>
        <v>0</v>
      </c>
    </row>
    <row r="92" spans="1:23" s="7" customFormat="1" ht="15" hidden="1" x14ac:dyDescent="0.25">
      <c r="A92" s="71">
        <v>72</v>
      </c>
      <c r="B92" s="88"/>
      <c r="C92" s="70"/>
      <c r="D92" s="89"/>
      <c r="E92" s="87"/>
      <c r="F92" s="60"/>
      <c r="G92" s="60">
        <f t="shared" si="48"/>
        <v>0</v>
      </c>
      <c r="H92" s="60"/>
      <c r="I92" s="60"/>
      <c r="J92" s="60">
        <f t="shared" si="49"/>
        <v>0</v>
      </c>
      <c r="K92" s="61">
        <f t="shared" si="50"/>
        <v>0</v>
      </c>
      <c r="L92" s="60">
        <f t="shared" si="51"/>
        <v>0</v>
      </c>
      <c r="M92" s="60">
        <f t="shared" si="52"/>
        <v>0</v>
      </c>
      <c r="N92" s="60">
        <f t="shared" si="53"/>
        <v>0</v>
      </c>
      <c r="O92" s="60">
        <f t="shared" si="54"/>
        <v>0</v>
      </c>
    </row>
    <row r="93" spans="1:23" s="7" customFormat="1" ht="15" hidden="1" x14ac:dyDescent="0.25">
      <c r="A93" s="70">
        <v>73</v>
      </c>
      <c r="B93" s="88"/>
      <c r="C93" s="71"/>
      <c r="D93" s="86"/>
      <c r="E93" s="87"/>
      <c r="F93" s="60"/>
      <c r="G93" s="60">
        <f t="shared" si="48"/>
        <v>0</v>
      </c>
      <c r="H93" s="60"/>
      <c r="I93" s="60"/>
      <c r="J93" s="60">
        <f t="shared" si="49"/>
        <v>0</v>
      </c>
      <c r="K93" s="61">
        <f t="shared" si="50"/>
        <v>0</v>
      </c>
      <c r="L93" s="60">
        <f t="shared" si="51"/>
        <v>0</v>
      </c>
      <c r="M93" s="60">
        <f t="shared" si="52"/>
        <v>0</v>
      </c>
      <c r="N93" s="60">
        <f t="shared" si="53"/>
        <v>0</v>
      </c>
      <c r="O93" s="60">
        <f t="shared" si="54"/>
        <v>0</v>
      </c>
    </row>
    <row r="94" spans="1:23" s="7" customFormat="1" ht="15" hidden="1" x14ac:dyDescent="0.25">
      <c r="A94" s="70">
        <v>74</v>
      </c>
      <c r="B94" s="85"/>
      <c r="C94" s="71"/>
      <c r="D94" s="86"/>
      <c r="E94" s="90"/>
      <c r="F94" s="90"/>
      <c r="G94" s="60">
        <f t="shared" si="48"/>
        <v>0</v>
      </c>
      <c r="H94" s="60"/>
      <c r="I94" s="60"/>
      <c r="J94" s="60">
        <f t="shared" si="49"/>
        <v>0</v>
      </c>
      <c r="K94" s="61">
        <f t="shared" si="50"/>
        <v>0</v>
      </c>
      <c r="L94" s="60">
        <f t="shared" si="51"/>
        <v>0</v>
      </c>
      <c r="M94" s="60">
        <f t="shared" si="52"/>
        <v>0</v>
      </c>
      <c r="N94" s="60">
        <f t="shared" si="53"/>
        <v>0</v>
      </c>
      <c r="O94" s="60">
        <f t="shared" si="54"/>
        <v>0</v>
      </c>
    </row>
    <row r="95" spans="1:23" s="7" customFormat="1" ht="15" hidden="1" x14ac:dyDescent="0.25">
      <c r="A95" s="71">
        <v>75</v>
      </c>
      <c r="B95" s="88"/>
      <c r="C95" s="70"/>
      <c r="D95" s="89"/>
      <c r="E95" s="90"/>
      <c r="F95" s="90"/>
      <c r="G95" s="60">
        <f t="shared" si="48"/>
        <v>0</v>
      </c>
      <c r="H95" s="60"/>
      <c r="I95" s="60"/>
      <c r="J95" s="60">
        <f t="shared" si="49"/>
        <v>0</v>
      </c>
      <c r="K95" s="61">
        <f t="shared" si="50"/>
        <v>0</v>
      </c>
      <c r="L95" s="60">
        <f t="shared" si="51"/>
        <v>0</v>
      </c>
      <c r="M95" s="60">
        <f t="shared" si="52"/>
        <v>0</v>
      </c>
      <c r="N95" s="60">
        <f t="shared" si="53"/>
        <v>0</v>
      </c>
      <c r="O95" s="60">
        <f t="shared" si="54"/>
        <v>0</v>
      </c>
    </row>
    <row r="96" spans="1:23" s="7" customFormat="1" ht="15" hidden="1" x14ac:dyDescent="0.25">
      <c r="A96" s="70">
        <v>76</v>
      </c>
      <c r="B96" s="88"/>
      <c r="C96" s="70"/>
      <c r="D96" s="89"/>
      <c r="E96" s="90"/>
      <c r="F96" s="90"/>
      <c r="G96" s="60">
        <f t="shared" si="48"/>
        <v>0</v>
      </c>
      <c r="H96" s="60"/>
      <c r="I96" s="60"/>
      <c r="J96" s="60">
        <f t="shared" si="49"/>
        <v>0</v>
      </c>
      <c r="K96" s="61">
        <f t="shared" si="50"/>
        <v>0</v>
      </c>
      <c r="L96" s="60">
        <f t="shared" si="51"/>
        <v>0</v>
      </c>
      <c r="M96" s="60">
        <f t="shared" si="52"/>
        <v>0</v>
      </c>
      <c r="N96" s="60">
        <f t="shared" si="53"/>
        <v>0</v>
      </c>
      <c r="O96" s="60">
        <f t="shared" si="54"/>
        <v>0</v>
      </c>
    </row>
    <row r="97" spans="1:15" s="7" customFormat="1" ht="15" hidden="1" x14ac:dyDescent="0.25">
      <c r="A97" s="70">
        <v>77</v>
      </c>
      <c r="B97" s="88"/>
      <c r="C97" s="71"/>
      <c r="D97" s="89"/>
      <c r="E97" s="90"/>
      <c r="F97" s="90"/>
      <c r="G97" s="60">
        <f t="shared" si="48"/>
        <v>0</v>
      </c>
      <c r="H97" s="60"/>
      <c r="I97" s="60"/>
      <c r="J97" s="60">
        <f t="shared" si="49"/>
        <v>0</v>
      </c>
      <c r="K97" s="61">
        <f t="shared" si="50"/>
        <v>0</v>
      </c>
      <c r="L97" s="60">
        <f t="shared" si="51"/>
        <v>0</v>
      </c>
      <c r="M97" s="60">
        <f t="shared" si="52"/>
        <v>0</v>
      </c>
      <c r="N97" s="60">
        <f t="shared" si="53"/>
        <v>0</v>
      </c>
      <c r="O97" s="60">
        <f t="shared" si="54"/>
        <v>0</v>
      </c>
    </row>
    <row r="98" spans="1:15" s="7" customFormat="1" ht="15" hidden="1" x14ac:dyDescent="0.25">
      <c r="A98" s="71">
        <v>78</v>
      </c>
      <c r="B98" s="88"/>
      <c r="C98" s="70"/>
      <c r="D98" s="89"/>
      <c r="E98" s="87"/>
      <c r="F98" s="60"/>
      <c r="G98" s="60">
        <f t="shared" si="48"/>
        <v>0</v>
      </c>
      <c r="H98" s="60"/>
      <c r="I98" s="60"/>
      <c r="J98" s="60">
        <f t="shared" si="49"/>
        <v>0</v>
      </c>
      <c r="K98" s="61">
        <f t="shared" si="50"/>
        <v>0</v>
      </c>
      <c r="L98" s="60">
        <f t="shared" si="51"/>
        <v>0</v>
      </c>
      <c r="M98" s="60">
        <f t="shared" si="52"/>
        <v>0</v>
      </c>
      <c r="N98" s="60">
        <f t="shared" si="53"/>
        <v>0</v>
      </c>
      <c r="O98" s="60">
        <f t="shared" si="54"/>
        <v>0</v>
      </c>
    </row>
    <row r="99" spans="1:15" s="7" customFormat="1" ht="15" hidden="1" x14ac:dyDescent="0.25">
      <c r="A99" s="70">
        <v>79</v>
      </c>
      <c r="B99" s="88"/>
      <c r="C99" s="71"/>
      <c r="D99" s="86"/>
      <c r="E99" s="87"/>
      <c r="F99" s="60"/>
      <c r="G99" s="60">
        <f t="shared" si="48"/>
        <v>0</v>
      </c>
      <c r="H99" s="60"/>
      <c r="I99" s="60"/>
      <c r="J99" s="60">
        <f t="shared" si="49"/>
        <v>0</v>
      </c>
      <c r="K99" s="61">
        <f t="shared" si="50"/>
        <v>0</v>
      </c>
      <c r="L99" s="60">
        <f t="shared" si="51"/>
        <v>0</v>
      </c>
      <c r="M99" s="60">
        <f t="shared" si="52"/>
        <v>0</v>
      </c>
      <c r="N99" s="60">
        <f t="shared" si="53"/>
        <v>0</v>
      </c>
      <c r="O99" s="60">
        <f t="shared" si="54"/>
        <v>0</v>
      </c>
    </row>
    <row r="100" spans="1:15" s="7" customFormat="1" ht="15" hidden="1" x14ac:dyDescent="0.25">
      <c r="A100" s="70">
        <v>80</v>
      </c>
      <c r="B100" s="85"/>
      <c r="C100" s="71"/>
      <c r="D100" s="86"/>
      <c r="E100" s="90"/>
      <c r="F100" s="90"/>
      <c r="G100" s="60">
        <f t="shared" si="48"/>
        <v>0</v>
      </c>
      <c r="H100" s="60"/>
      <c r="I100" s="60"/>
      <c r="J100" s="60">
        <f t="shared" si="49"/>
        <v>0</v>
      </c>
      <c r="K100" s="61">
        <f t="shared" si="50"/>
        <v>0</v>
      </c>
      <c r="L100" s="60">
        <f t="shared" si="51"/>
        <v>0</v>
      </c>
      <c r="M100" s="60">
        <f t="shared" si="52"/>
        <v>0</v>
      </c>
      <c r="N100" s="60">
        <f t="shared" si="53"/>
        <v>0</v>
      </c>
      <c r="O100" s="60">
        <f t="shared" si="54"/>
        <v>0</v>
      </c>
    </row>
    <row r="101" spans="1:15" s="7" customFormat="1" ht="15" hidden="1" x14ac:dyDescent="0.25">
      <c r="A101" s="70">
        <v>81</v>
      </c>
      <c r="B101" s="85"/>
      <c r="C101" s="71"/>
      <c r="D101" s="86"/>
      <c r="E101" s="90"/>
      <c r="F101" s="90"/>
      <c r="G101" s="60">
        <f t="shared" si="48"/>
        <v>0</v>
      </c>
      <c r="H101" s="60"/>
      <c r="I101" s="60"/>
      <c r="J101" s="60">
        <f t="shared" si="49"/>
        <v>0</v>
      </c>
      <c r="K101" s="61">
        <f t="shared" si="50"/>
        <v>0</v>
      </c>
      <c r="L101" s="60">
        <f t="shared" si="51"/>
        <v>0</v>
      </c>
      <c r="M101" s="60">
        <f t="shared" si="52"/>
        <v>0</v>
      </c>
      <c r="N101" s="60">
        <f t="shared" si="53"/>
        <v>0</v>
      </c>
      <c r="O101" s="60">
        <f t="shared" si="54"/>
        <v>0</v>
      </c>
    </row>
    <row r="102" spans="1:15" s="7" customFormat="1" ht="15" hidden="1" x14ac:dyDescent="0.25">
      <c r="A102" s="71">
        <v>82</v>
      </c>
      <c r="B102" s="88"/>
      <c r="C102" s="70"/>
      <c r="D102" s="89"/>
      <c r="E102" s="90"/>
      <c r="F102" s="90"/>
      <c r="G102" s="60">
        <f t="shared" si="48"/>
        <v>0</v>
      </c>
      <c r="H102" s="60"/>
      <c r="I102" s="60"/>
      <c r="J102" s="60">
        <f t="shared" si="49"/>
        <v>0</v>
      </c>
      <c r="K102" s="61">
        <f t="shared" si="50"/>
        <v>0</v>
      </c>
      <c r="L102" s="60">
        <f t="shared" si="51"/>
        <v>0</v>
      </c>
      <c r="M102" s="60">
        <f t="shared" si="52"/>
        <v>0</v>
      </c>
      <c r="N102" s="60">
        <f t="shared" si="53"/>
        <v>0</v>
      </c>
      <c r="O102" s="60">
        <f t="shared" si="54"/>
        <v>0</v>
      </c>
    </row>
    <row r="103" spans="1:15" s="7" customFormat="1" ht="15" hidden="1" x14ac:dyDescent="0.25">
      <c r="A103" s="70">
        <v>83</v>
      </c>
      <c r="B103" s="88"/>
      <c r="C103" s="70"/>
      <c r="D103" s="89"/>
      <c r="E103" s="90"/>
      <c r="F103" s="90"/>
      <c r="G103" s="60">
        <f t="shared" si="48"/>
        <v>0</v>
      </c>
      <c r="H103" s="60"/>
      <c r="I103" s="60"/>
      <c r="J103" s="60">
        <f t="shared" si="49"/>
        <v>0</v>
      </c>
      <c r="K103" s="61">
        <f t="shared" si="50"/>
        <v>0</v>
      </c>
      <c r="L103" s="60">
        <f t="shared" si="51"/>
        <v>0</v>
      </c>
      <c r="M103" s="60">
        <f t="shared" si="52"/>
        <v>0</v>
      </c>
      <c r="N103" s="60">
        <f t="shared" si="53"/>
        <v>0</v>
      </c>
      <c r="O103" s="60">
        <f t="shared" si="54"/>
        <v>0</v>
      </c>
    </row>
    <row r="104" spans="1:15" s="7" customFormat="1" ht="15" hidden="1" x14ac:dyDescent="0.25">
      <c r="A104" s="70">
        <v>84</v>
      </c>
      <c r="B104" s="88"/>
      <c r="C104" s="71"/>
      <c r="D104" s="89"/>
      <c r="E104" s="90"/>
      <c r="F104" s="90"/>
      <c r="G104" s="60">
        <f t="shared" si="48"/>
        <v>0</v>
      </c>
      <c r="H104" s="60"/>
      <c r="I104" s="60"/>
      <c r="J104" s="60">
        <f t="shared" si="49"/>
        <v>0</v>
      </c>
      <c r="K104" s="61">
        <f t="shared" si="50"/>
        <v>0</v>
      </c>
      <c r="L104" s="60">
        <f t="shared" si="51"/>
        <v>0</v>
      </c>
      <c r="M104" s="60">
        <f t="shared" si="52"/>
        <v>0</v>
      </c>
      <c r="N104" s="60">
        <f t="shared" si="53"/>
        <v>0</v>
      </c>
      <c r="O104" s="60">
        <f t="shared" si="54"/>
        <v>0</v>
      </c>
    </row>
    <row r="105" spans="1:15" s="7" customFormat="1" ht="15" hidden="1" x14ac:dyDescent="0.25">
      <c r="A105" s="71">
        <v>85</v>
      </c>
      <c r="B105" s="88"/>
      <c r="C105" s="70"/>
      <c r="D105" s="89"/>
      <c r="E105" s="87"/>
      <c r="F105" s="60"/>
      <c r="G105" s="60">
        <f t="shared" si="48"/>
        <v>0</v>
      </c>
      <c r="H105" s="60"/>
      <c r="I105" s="60"/>
      <c r="J105" s="60">
        <f t="shared" si="49"/>
        <v>0</v>
      </c>
      <c r="K105" s="61">
        <f t="shared" si="50"/>
        <v>0</v>
      </c>
      <c r="L105" s="60">
        <f t="shared" si="51"/>
        <v>0</v>
      </c>
      <c r="M105" s="60">
        <f t="shared" si="52"/>
        <v>0</v>
      </c>
      <c r="N105" s="60">
        <f t="shared" si="53"/>
        <v>0</v>
      </c>
      <c r="O105" s="60">
        <f t="shared" si="54"/>
        <v>0</v>
      </c>
    </row>
    <row r="106" spans="1:15" s="7" customFormat="1" ht="15" hidden="1" x14ac:dyDescent="0.25">
      <c r="A106" s="70">
        <v>86</v>
      </c>
      <c r="B106" s="88"/>
      <c r="C106" s="71"/>
      <c r="D106" s="86"/>
      <c r="E106" s="87"/>
      <c r="F106" s="60"/>
      <c r="G106" s="60">
        <f t="shared" si="48"/>
        <v>0</v>
      </c>
      <c r="H106" s="60"/>
      <c r="I106" s="60"/>
      <c r="J106" s="60">
        <f t="shared" si="49"/>
        <v>0</v>
      </c>
      <c r="K106" s="61">
        <f t="shared" si="50"/>
        <v>0</v>
      </c>
      <c r="L106" s="60">
        <f t="shared" si="51"/>
        <v>0</v>
      </c>
      <c r="M106" s="60">
        <f t="shared" si="52"/>
        <v>0</v>
      </c>
      <c r="N106" s="60">
        <f t="shared" si="53"/>
        <v>0</v>
      </c>
      <c r="O106" s="60">
        <f t="shared" si="54"/>
        <v>0</v>
      </c>
    </row>
    <row r="107" spans="1:15" s="7" customFormat="1" ht="15" hidden="1" x14ac:dyDescent="0.25">
      <c r="A107" s="70">
        <v>87</v>
      </c>
      <c r="B107" s="85"/>
      <c r="C107" s="71"/>
      <c r="D107" s="86"/>
      <c r="E107" s="90"/>
      <c r="F107" s="90"/>
      <c r="G107" s="60">
        <f t="shared" si="48"/>
        <v>0</v>
      </c>
      <c r="H107" s="60"/>
      <c r="I107" s="60"/>
      <c r="J107" s="60">
        <f t="shared" si="49"/>
        <v>0</v>
      </c>
      <c r="K107" s="61">
        <f t="shared" si="50"/>
        <v>0</v>
      </c>
      <c r="L107" s="60">
        <f t="shared" si="51"/>
        <v>0</v>
      </c>
      <c r="M107" s="60">
        <f t="shared" si="52"/>
        <v>0</v>
      </c>
      <c r="N107" s="60">
        <f t="shared" si="53"/>
        <v>0</v>
      </c>
      <c r="O107" s="60">
        <f t="shared" si="54"/>
        <v>0</v>
      </c>
    </row>
    <row r="108" spans="1:15" s="7" customFormat="1" ht="15" hidden="1" x14ac:dyDescent="0.25">
      <c r="A108" s="70">
        <v>88</v>
      </c>
      <c r="B108" s="85"/>
      <c r="C108" s="71"/>
      <c r="D108" s="86"/>
      <c r="E108" s="90"/>
      <c r="F108" s="90"/>
      <c r="G108" s="60">
        <f t="shared" si="48"/>
        <v>0</v>
      </c>
      <c r="H108" s="60"/>
      <c r="I108" s="60"/>
      <c r="J108" s="60">
        <f t="shared" si="49"/>
        <v>0</v>
      </c>
      <c r="K108" s="61">
        <f t="shared" si="50"/>
        <v>0</v>
      </c>
      <c r="L108" s="60">
        <f t="shared" si="51"/>
        <v>0</v>
      </c>
      <c r="M108" s="60">
        <f t="shared" si="52"/>
        <v>0</v>
      </c>
      <c r="N108" s="60">
        <f t="shared" si="53"/>
        <v>0</v>
      </c>
      <c r="O108" s="60">
        <f t="shared" si="54"/>
        <v>0</v>
      </c>
    </row>
    <row r="109" spans="1:15" s="7" customFormat="1" ht="15" hidden="1" x14ac:dyDescent="0.25">
      <c r="A109" s="71">
        <v>89</v>
      </c>
      <c r="B109" s="88"/>
      <c r="C109" s="70"/>
      <c r="D109" s="89"/>
      <c r="E109" s="90"/>
      <c r="F109" s="90"/>
      <c r="G109" s="60">
        <f t="shared" si="48"/>
        <v>0</v>
      </c>
      <c r="H109" s="60"/>
      <c r="I109" s="60"/>
      <c r="J109" s="60">
        <f t="shared" si="49"/>
        <v>0</v>
      </c>
      <c r="K109" s="61">
        <f t="shared" si="50"/>
        <v>0</v>
      </c>
      <c r="L109" s="60">
        <f t="shared" si="51"/>
        <v>0</v>
      </c>
      <c r="M109" s="60">
        <f t="shared" si="52"/>
        <v>0</v>
      </c>
      <c r="N109" s="60">
        <f t="shared" si="53"/>
        <v>0</v>
      </c>
      <c r="O109" s="60">
        <f t="shared" si="54"/>
        <v>0</v>
      </c>
    </row>
    <row r="110" spans="1:15" s="7" customFormat="1" ht="15" hidden="1" x14ac:dyDescent="0.25">
      <c r="A110" s="70">
        <v>90</v>
      </c>
      <c r="B110" s="88"/>
      <c r="C110" s="70"/>
      <c r="D110" s="89"/>
      <c r="E110" s="90"/>
      <c r="F110" s="90"/>
      <c r="G110" s="60">
        <f t="shared" si="48"/>
        <v>0</v>
      </c>
      <c r="H110" s="60"/>
      <c r="I110" s="60"/>
      <c r="J110" s="60">
        <f t="shared" si="49"/>
        <v>0</v>
      </c>
      <c r="K110" s="61">
        <f t="shared" si="50"/>
        <v>0</v>
      </c>
      <c r="L110" s="60">
        <f t="shared" si="51"/>
        <v>0</v>
      </c>
      <c r="M110" s="60">
        <f t="shared" si="52"/>
        <v>0</v>
      </c>
      <c r="N110" s="60">
        <f t="shared" si="53"/>
        <v>0</v>
      </c>
      <c r="O110" s="60">
        <f t="shared" si="54"/>
        <v>0</v>
      </c>
    </row>
    <row r="111" spans="1:15" s="7" customFormat="1" ht="15" hidden="1" x14ac:dyDescent="0.25">
      <c r="A111" s="70">
        <v>91</v>
      </c>
      <c r="B111" s="85"/>
      <c r="C111" s="71"/>
      <c r="D111" s="86"/>
      <c r="E111" s="90"/>
      <c r="F111" s="90"/>
      <c r="G111" s="60">
        <f t="shared" si="48"/>
        <v>0</v>
      </c>
      <c r="H111" s="60"/>
      <c r="I111" s="60"/>
      <c r="J111" s="60">
        <f t="shared" si="49"/>
        <v>0</v>
      </c>
      <c r="K111" s="61">
        <f t="shared" si="50"/>
        <v>0</v>
      </c>
      <c r="L111" s="60">
        <f t="shared" si="51"/>
        <v>0</v>
      </c>
      <c r="M111" s="60">
        <f t="shared" si="52"/>
        <v>0</v>
      </c>
      <c r="N111" s="60">
        <f t="shared" si="53"/>
        <v>0</v>
      </c>
      <c r="O111" s="60">
        <f t="shared" si="54"/>
        <v>0</v>
      </c>
    </row>
    <row r="112" spans="1:15" s="7" customFormat="1" ht="15" hidden="1" x14ac:dyDescent="0.25">
      <c r="A112" s="70">
        <v>92</v>
      </c>
      <c r="B112" s="85"/>
      <c r="C112" s="71"/>
      <c r="D112" s="86"/>
      <c r="E112" s="90"/>
      <c r="F112" s="90"/>
      <c r="G112" s="60">
        <f t="shared" si="48"/>
        <v>0</v>
      </c>
      <c r="H112" s="60"/>
      <c r="I112" s="60"/>
      <c r="J112" s="60">
        <f t="shared" si="49"/>
        <v>0</v>
      </c>
      <c r="K112" s="61">
        <f t="shared" si="50"/>
        <v>0</v>
      </c>
      <c r="L112" s="60">
        <f t="shared" si="51"/>
        <v>0</v>
      </c>
      <c r="M112" s="60">
        <f t="shared" si="52"/>
        <v>0</v>
      </c>
      <c r="N112" s="60">
        <f t="shared" si="53"/>
        <v>0</v>
      </c>
      <c r="O112" s="60">
        <f t="shared" si="54"/>
        <v>0</v>
      </c>
    </row>
    <row r="113" spans="1:16" s="7" customFormat="1" ht="15" hidden="1" x14ac:dyDescent="0.25">
      <c r="A113" s="71">
        <v>93</v>
      </c>
      <c r="B113" s="88"/>
      <c r="C113" s="70"/>
      <c r="D113" s="89"/>
      <c r="E113" s="90"/>
      <c r="F113" s="90"/>
      <c r="G113" s="60">
        <f t="shared" si="48"/>
        <v>0</v>
      </c>
      <c r="H113" s="60"/>
      <c r="I113" s="60"/>
      <c r="J113" s="60">
        <f t="shared" si="49"/>
        <v>0</v>
      </c>
      <c r="K113" s="61">
        <f t="shared" si="50"/>
        <v>0</v>
      </c>
      <c r="L113" s="60">
        <f t="shared" si="51"/>
        <v>0</v>
      </c>
      <c r="M113" s="60">
        <f t="shared" si="52"/>
        <v>0</v>
      </c>
      <c r="N113" s="60">
        <f t="shared" si="53"/>
        <v>0</v>
      </c>
      <c r="O113" s="60">
        <f t="shared" si="54"/>
        <v>0</v>
      </c>
    </row>
    <row r="114" spans="1:16" s="7" customFormat="1" ht="15" hidden="1" x14ac:dyDescent="0.25">
      <c r="A114" s="70">
        <v>94</v>
      </c>
      <c r="B114" s="88"/>
      <c r="C114" s="70"/>
      <c r="D114" s="89"/>
      <c r="E114" s="90"/>
      <c r="F114" s="90"/>
      <c r="G114" s="60">
        <f t="shared" si="48"/>
        <v>0</v>
      </c>
      <c r="H114" s="60"/>
      <c r="I114" s="60"/>
      <c r="J114" s="60">
        <f t="shared" si="49"/>
        <v>0</v>
      </c>
      <c r="K114" s="61">
        <f t="shared" si="50"/>
        <v>0</v>
      </c>
      <c r="L114" s="60">
        <f t="shared" si="51"/>
        <v>0</v>
      </c>
      <c r="M114" s="60">
        <f t="shared" si="52"/>
        <v>0</v>
      </c>
      <c r="N114" s="60">
        <f t="shared" si="53"/>
        <v>0</v>
      </c>
      <c r="O114" s="60">
        <f t="shared" si="54"/>
        <v>0</v>
      </c>
    </row>
    <row r="115" spans="1:16" s="7" customFormat="1" ht="15" hidden="1" x14ac:dyDescent="0.25">
      <c r="A115" s="70">
        <v>95</v>
      </c>
      <c r="B115" s="85"/>
      <c r="C115" s="71"/>
      <c r="D115" s="86"/>
      <c r="E115" s="90"/>
      <c r="F115" s="90"/>
      <c r="G115" s="60">
        <f t="shared" si="48"/>
        <v>0</v>
      </c>
      <c r="H115" s="60"/>
      <c r="I115" s="60"/>
      <c r="J115" s="60">
        <f t="shared" si="49"/>
        <v>0</v>
      </c>
      <c r="K115" s="61">
        <f t="shared" si="50"/>
        <v>0</v>
      </c>
      <c r="L115" s="60">
        <f t="shared" si="51"/>
        <v>0</v>
      </c>
      <c r="M115" s="60">
        <f t="shared" si="52"/>
        <v>0</v>
      </c>
      <c r="N115" s="60">
        <f t="shared" si="53"/>
        <v>0</v>
      </c>
      <c r="O115" s="60">
        <f t="shared" si="54"/>
        <v>0</v>
      </c>
    </row>
    <row r="116" spans="1:16" s="7" customFormat="1" ht="15" hidden="1" x14ac:dyDescent="0.25">
      <c r="A116" s="70">
        <v>96</v>
      </c>
      <c r="B116" s="85"/>
      <c r="C116" s="71"/>
      <c r="D116" s="86"/>
      <c r="E116" s="90"/>
      <c r="F116" s="90"/>
      <c r="G116" s="60">
        <f t="shared" si="48"/>
        <v>0</v>
      </c>
      <c r="H116" s="60"/>
      <c r="I116" s="60"/>
      <c r="J116" s="60">
        <f t="shared" si="49"/>
        <v>0</v>
      </c>
      <c r="K116" s="61">
        <f t="shared" si="50"/>
        <v>0</v>
      </c>
      <c r="L116" s="60">
        <f t="shared" si="51"/>
        <v>0</v>
      </c>
      <c r="M116" s="60">
        <f t="shared" si="52"/>
        <v>0</v>
      </c>
      <c r="N116" s="60">
        <f t="shared" si="53"/>
        <v>0</v>
      </c>
      <c r="O116" s="60">
        <f t="shared" si="54"/>
        <v>0</v>
      </c>
    </row>
    <row r="117" spans="1:16" s="7" customFormat="1" ht="15" hidden="1" x14ac:dyDescent="0.25">
      <c r="A117" s="71">
        <v>97</v>
      </c>
      <c r="B117" s="88"/>
      <c r="C117" s="70"/>
      <c r="D117" s="89"/>
      <c r="E117" s="90"/>
      <c r="F117" s="90"/>
      <c r="G117" s="60">
        <f t="shared" si="48"/>
        <v>0</v>
      </c>
      <c r="H117" s="60"/>
      <c r="I117" s="60"/>
      <c r="J117" s="60">
        <f t="shared" si="49"/>
        <v>0</v>
      </c>
      <c r="K117" s="61">
        <f t="shared" si="50"/>
        <v>0</v>
      </c>
      <c r="L117" s="60">
        <f t="shared" si="51"/>
        <v>0</v>
      </c>
      <c r="M117" s="60">
        <f t="shared" si="52"/>
        <v>0</v>
      </c>
      <c r="N117" s="60">
        <f t="shared" si="53"/>
        <v>0</v>
      </c>
      <c r="O117" s="60">
        <f t="shared" si="54"/>
        <v>0</v>
      </c>
    </row>
    <row r="118" spans="1:16" s="7" customFormat="1" ht="15" hidden="1" x14ac:dyDescent="0.25">
      <c r="A118" s="70">
        <v>98</v>
      </c>
      <c r="B118" s="88"/>
      <c r="C118" s="70"/>
      <c r="D118" s="89"/>
      <c r="E118" s="90"/>
      <c r="F118" s="90"/>
      <c r="G118" s="60">
        <f t="shared" si="48"/>
        <v>0</v>
      </c>
      <c r="H118" s="60"/>
      <c r="I118" s="60"/>
      <c r="J118" s="60">
        <f t="shared" si="49"/>
        <v>0</v>
      </c>
      <c r="K118" s="61">
        <f t="shared" si="50"/>
        <v>0</v>
      </c>
      <c r="L118" s="60">
        <f t="shared" si="51"/>
        <v>0</v>
      </c>
      <c r="M118" s="60">
        <f t="shared" si="52"/>
        <v>0</v>
      </c>
      <c r="N118" s="60">
        <f t="shared" si="53"/>
        <v>0</v>
      </c>
      <c r="O118" s="60">
        <f t="shared" si="54"/>
        <v>0</v>
      </c>
    </row>
    <row r="119" spans="1:16" s="7" customFormat="1" ht="15" hidden="1" x14ac:dyDescent="0.25">
      <c r="A119" s="70">
        <v>99</v>
      </c>
      <c r="B119" s="85"/>
      <c r="C119" s="71"/>
      <c r="D119" s="86"/>
      <c r="E119" s="90"/>
      <c r="F119" s="90"/>
      <c r="G119" s="60">
        <f t="shared" si="48"/>
        <v>0</v>
      </c>
      <c r="H119" s="60"/>
      <c r="I119" s="60"/>
      <c r="J119" s="60">
        <f t="shared" si="49"/>
        <v>0</v>
      </c>
      <c r="K119" s="61">
        <f t="shared" si="50"/>
        <v>0</v>
      </c>
      <c r="L119" s="60">
        <f t="shared" si="51"/>
        <v>0</v>
      </c>
      <c r="M119" s="60">
        <f t="shared" si="52"/>
        <v>0</v>
      </c>
      <c r="N119" s="60">
        <f t="shared" si="53"/>
        <v>0</v>
      </c>
      <c r="O119" s="60">
        <f t="shared" si="54"/>
        <v>0</v>
      </c>
    </row>
    <row r="120" spans="1:16" s="7" customFormat="1" ht="15" hidden="1" x14ac:dyDescent="0.25">
      <c r="A120" s="70">
        <v>100</v>
      </c>
      <c r="B120" s="85"/>
      <c r="C120" s="71"/>
      <c r="D120" s="86"/>
      <c r="E120" s="90"/>
      <c r="F120" s="90"/>
      <c r="G120" s="60">
        <f t="shared" si="48"/>
        <v>0</v>
      </c>
      <c r="H120" s="60"/>
      <c r="I120" s="60"/>
      <c r="J120" s="60">
        <f t="shared" si="49"/>
        <v>0</v>
      </c>
      <c r="K120" s="61">
        <f t="shared" si="50"/>
        <v>0</v>
      </c>
      <c r="L120" s="60">
        <f t="shared" si="51"/>
        <v>0</v>
      </c>
      <c r="M120" s="60">
        <f t="shared" si="52"/>
        <v>0</v>
      </c>
      <c r="N120" s="60">
        <f t="shared" si="53"/>
        <v>0</v>
      </c>
      <c r="O120" s="60">
        <f t="shared" si="54"/>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30"/>
  <sheetViews>
    <sheetView topLeftCell="A12" workbookViewId="0">
      <selection activeCell="E22" sqref="E22:I121"/>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99</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509</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23"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23"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23"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23" s="7" customFormat="1" ht="15.75" thickTop="1" x14ac:dyDescent="0.25">
      <c r="A20" s="81"/>
      <c r="B20" s="82"/>
      <c r="C20" s="83"/>
      <c r="D20" s="83"/>
      <c r="E20" s="84"/>
      <c r="F20" s="84"/>
      <c r="G20" s="84"/>
      <c r="H20" s="84"/>
      <c r="I20" s="84"/>
      <c r="J20" s="84"/>
      <c r="K20" s="84"/>
      <c r="L20" s="84"/>
      <c r="M20" s="84"/>
      <c r="N20" s="84"/>
      <c r="O20" s="84"/>
    </row>
    <row r="21" spans="1:23" s="30" customFormat="1" ht="15" x14ac:dyDescent="0.25">
      <c r="A21" s="98"/>
      <c r="B21" s="99" t="s">
        <v>127</v>
      </c>
      <c r="C21" s="98"/>
      <c r="D21" s="98"/>
      <c r="E21" s="98"/>
      <c r="F21" s="98"/>
      <c r="G21" s="98"/>
      <c r="H21" s="98"/>
      <c r="I21" s="98"/>
      <c r="J21" s="98"/>
      <c r="K21" s="98"/>
      <c r="L21" s="98"/>
      <c r="M21" s="98"/>
      <c r="N21" s="98"/>
      <c r="O21" s="98"/>
    </row>
    <row r="22" spans="1:23" s="7" customFormat="1" ht="60" x14ac:dyDescent="0.25">
      <c r="A22" s="71">
        <v>1</v>
      </c>
      <c r="B22" s="88" t="s">
        <v>362</v>
      </c>
      <c r="C22" s="71" t="s">
        <v>129</v>
      </c>
      <c r="D22" s="89">
        <v>1</v>
      </c>
      <c r="E22" s="87"/>
      <c r="F22" s="60"/>
      <c r="G22" s="60"/>
      <c r="H22" s="60"/>
      <c r="I22" s="60"/>
      <c r="J22" s="60">
        <f t="shared" ref="J22:J84" si="0">I22+H22+G22</f>
        <v>0</v>
      </c>
      <c r="K22" s="61">
        <f>ROUND(D22*E22,1)</f>
        <v>0</v>
      </c>
      <c r="L22" s="60">
        <f t="shared" ref="L22:L84" si="1">ROUND(D22*G22,2)</f>
        <v>0</v>
      </c>
      <c r="M22" s="60">
        <f t="shared" ref="M22:M84" si="2">ROUND(D22*H22,2)</f>
        <v>0</v>
      </c>
      <c r="N22" s="60">
        <f t="shared" ref="N22:N84" si="3">ROUND(D22*I22,2)</f>
        <v>0</v>
      </c>
      <c r="O22" s="60">
        <f t="shared" ref="O22:O84" si="4">N22+M22+L22</f>
        <v>0</v>
      </c>
    </row>
    <row r="23" spans="1:23" s="7" customFormat="1" ht="30" x14ac:dyDescent="0.25">
      <c r="A23" s="70">
        <v>2</v>
      </c>
      <c r="B23" s="88" t="s">
        <v>128</v>
      </c>
      <c r="C23" s="70" t="s">
        <v>129</v>
      </c>
      <c r="D23" s="89">
        <v>1</v>
      </c>
      <c r="E23" s="87"/>
      <c r="F23" s="60"/>
      <c r="G23" s="60"/>
      <c r="H23" s="60"/>
      <c r="I23" s="60"/>
      <c r="J23" s="60">
        <f t="shared" si="0"/>
        <v>0</v>
      </c>
      <c r="K23" s="61">
        <f t="shared" ref="K23:K86" si="5">ROUND(D23*E23,1)</f>
        <v>0</v>
      </c>
      <c r="L23" s="60">
        <f t="shared" si="1"/>
        <v>0</v>
      </c>
      <c r="M23" s="60">
        <f t="shared" si="2"/>
        <v>0</v>
      </c>
      <c r="N23" s="60">
        <f t="shared" si="3"/>
        <v>0</v>
      </c>
      <c r="O23" s="60">
        <f t="shared" si="4"/>
        <v>0</v>
      </c>
    </row>
    <row r="24" spans="1:23" s="7" customFormat="1" ht="90" x14ac:dyDescent="0.25">
      <c r="A24" s="70">
        <v>3</v>
      </c>
      <c r="B24" s="85" t="s">
        <v>516</v>
      </c>
      <c r="C24" s="70" t="s">
        <v>129</v>
      </c>
      <c r="D24" s="86">
        <v>1</v>
      </c>
      <c r="E24" s="87"/>
      <c r="F24" s="60"/>
      <c r="G24" s="60"/>
      <c r="H24" s="60"/>
      <c r="I24" s="60"/>
      <c r="J24" s="60">
        <f t="shared" si="0"/>
        <v>0</v>
      </c>
      <c r="K24" s="61">
        <f t="shared" si="5"/>
        <v>0</v>
      </c>
      <c r="L24" s="60">
        <f t="shared" si="1"/>
        <v>0</v>
      </c>
      <c r="M24" s="60">
        <f t="shared" si="2"/>
        <v>0</v>
      </c>
      <c r="N24" s="60">
        <f t="shared" si="3"/>
        <v>0</v>
      </c>
      <c r="O24" s="60">
        <f t="shared" si="4"/>
        <v>0</v>
      </c>
    </row>
    <row r="25" spans="1:23" s="108" customFormat="1" ht="15" x14ac:dyDescent="0.25">
      <c r="A25" s="103"/>
      <c r="B25" s="104" t="s">
        <v>131</v>
      </c>
      <c r="C25" s="105"/>
      <c r="D25" s="106"/>
      <c r="E25" s="105"/>
      <c r="F25" s="105"/>
      <c r="G25" s="105"/>
      <c r="H25" s="105"/>
      <c r="I25" s="105"/>
      <c r="J25" s="105"/>
      <c r="K25" s="105"/>
      <c r="L25" s="105"/>
      <c r="M25" s="105"/>
      <c r="N25" s="105"/>
      <c r="O25" s="105"/>
      <c r="P25" s="107"/>
      <c r="Q25" s="107"/>
      <c r="R25" s="107"/>
      <c r="S25" s="107"/>
      <c r="T25" s="107"/>
      <c r="U25" s="107"/>
      <c r="V25" s="107"/>
      <c r="W25" s="107"/>
    </row>
    <row r="26" spans="1:23" s="7" customFormat="1" ht="30" x14ac:dyDescent="0.25">
      <c r="A26" s="70">
        <v>4</v>
      </c>
      <c r="B26" s="85" t="s">
        <v>132</v>
      </c>
      <c r="C26" s="71" t="s">
        <v>133</v>
      </c>
      <c r="D26" s="86">
        <v>3.6</v>
      </c>
      <c r="E26" s="87"/>
      <c r="F26" s="60"/>
      <c r="G26" s="60"/>
      <c r="H26" s="60"/>
      <c r="I26" s="60"/>
      <c r="J26" s="60">
        <f t="shared" si="0"/>
        <v>0</v>
      </c>
      <c r="K26" s="61">
        <f t="shared" si="5"/>
        <v>0</v>
      </c>
      <c r="L26" s="60">
        <f t="shared" si="1"/>
        <v>0</v>
      </c>
      <c r="M26" s="60">
        <f t="shared" si="2"/>
        <v>0</v>
      </c>
      <c r="N26" s="60">
        <f t="shared" si="3"/>
        <v>0</v>
      </c>
      <c r="O26" s="60">
        <f t="shared" si="4"/>
        <v>0</v>
      </c>
    </row>
    <row r="27" spans="1:23" s="7" customFormat="1" ht="15" x14ac:dyDescent="0.25">
      <c r="A27" s="70">
        <v>5</v>
      </c>
      <c r="B27" s="88" t="s">
        <v>510</v>
      </c>
      <c r="C27" s="71" t="s">
        <v>133</v>
      </c>
      <c r="D27" s="89">
        <v>35.9</v>
      </c>
      <c r="E27" s="87"/>
      <c r="F27" s="60"/>
      <c r="G27" s="60"/>
      <c r="H27" s="60"/>
      <c r="I27" s="60"/>
      <c r="J27" s="60">
        <f t="shared" si="0"/>
        <v>0</v>
      </c>
      <c r="K27" s="61">
        <f t="shared" si="5"/>
        <v>0</v>
      </c>
      <c r="L27" s="60">
        <f t="shared" si="1"/>
        <v>0</v>
      </c>
      <c r="M27" s="60">
        <f t="shared" si="2"/>
        <v>0</v>
      </c>
      <c r="N27" s="60">
        <f t="shared" si="3"/>
        <v>0</v>
      </c>
      <c r="O27" s="60">
        <f t="shared" si="4"/>
        <v>0</v>
      </c>
    </row>
    <row r="28" spans="1:23" s="7" customFormat="1" ht="15" x14ac:dyDescent="0.25">
      <c r="A28" s="71">
        <v>6</v>
      </c>
      <c r="B28" s="88" t="s">
        <v>136</v>
      </c>
      <c r="C28" s="71" t="s">
        <v>133</v>
      </c>
      <c r="D28" s="89">
        <v>35.9</v>
      </c>
      <c r="E28" s="90"/>
      <c r="F28" s="90"/>
      <c r="G28" s="60"/>
      <c r="H28" s="60"/>
      <c r="I28" s="60"/>
      <c r="J28" s="60">
        <f t="shared" si="0"/>
        <v>0</v>
      </c>
      <c r="K28" s="61">
        <f t="shared" si="5"/>
        <v>0</v>
      </c>
      <c r="L28" s="60">
        <f t="shared" si="1"/>
        <v>0</v>
      </c>
      <c r="M28" s="60">
        <f t="shared" si="2"/>
        <v>0</v>
      </c>
      <c r="N28" s="60">
        <f t="shared" si="3"/>
        <v>0</v>
      </c>
      <c r="O28" s="60">
        <f t="shared" si="4"/>
        <v>0</v>
      </c>
    </row>
    <row r="29" spans="1:23" s="7" customFormat="1" ht="30" x14ac:dyDescent="0.25">
      <c r="A29" s="70">
        <v>7</v>
      </c>
      <c r="B29" s="88" t="s">
        <v>137</v>
      </c>
      <c r="C29" s="71" t="s">
        <v>133</v>
      </c>
      <c r="D29" s="89">
        <v>7.7</v>
      </c>
      <c r="E29" s="87"/>
      <c r="F29" s="60"/>
      <c r="G29" s="60"/>
      <c r="H29" s="60"/>
      <c r="I29" s="60"/>
      <c r="J29" s="60">
        <f t="shared" si="0"/>
        <v>0</v>
      </c>
      <c r="K29" s="61">
        <f t="shared" si="5"/>
        <v>0</v>
      </c>
      <c r="L29" s="60">
        <f t="shared" si="1"/>
        <v>0</v>
      </c>
      <c r="M29" s="60">
        <f t="shared" si="2"/>
        <v>0</v>
      </c>
      <c r="N29" s="60">
        <f t="shared" si="3"/>
        <v>0</v>
      </c>
      <c r="O29" s="60">
        <f t="shared" si="4"/>
        <v>0</v>
      </c>
    </row>
    <row r="30" spans="1:23" s="7" customFormat="1" ht="15" x14ac:dyDescent="0.25">
      <c r="A30" s="70">
        <v>8</v>
      </c>
      <c r="B30" s="88" t="s">
        <v>138</v>
      </c>
      <c r="C30" s="71" t="s">
        <v>133</v>
      </c>
      <c r="D30" s="89">
        <v>7.9</v>
      </c>
      <c r="E30" s="87"/>
      <c r="F30" s="60"/>
      <c r="G30" s="60"/>
      <c r="H30" s="60"/>
      <c r="I30" s="60"/>
      <c r="J30" s="60">
        <f t="shared" si="0"/>
        <v>0</v>
      </c>
      <c r="K30" s="61">
        <f t="shared" si="5"/>
        <v>0</v>
      </c>
      <c r="L30" s="60">
        <f t="shared" si="1"/>
        <v>0</v>
      </c>
      <c r="M30" s="60">
        <f t="shared" si="2"/>
        <v>0</v>
      </c>
      <c r="N30" s="60">
        <f t="shared" si="3"/>
        <v>0</v>
      </c>
      <c r="O30" s="60">
        <f t="shared" si="4"/>
        <v>0</v>
      </c>
    </row>
    <row r="31" spans="1:23" s="7" customFormat="1" ht="30" x14ac:dyDescent="0.25">
      <c r="A31" s="71">
        <v>9</v>
      </c>
      <c r="B31" s="88" t="s">
        <v>511</v>
      </c>
      <c r="C31" s="71" t="s">
        <v>133</v>
      </c>
      <c r="D31" s="86">
        <v>7.9</v>
      </c>
      <c r="E31" s="87"/>
      <c r="F31" s="60"/>
      <c r="G31" s="60"/>
      <c r="H31" s="60"/>
      <c r="I31" s="60"/>
      <c r="J31" s="60">
        <f t="shared" si="0"/>
        <v>0</v>
      </c>
      <c r="K31" s="61">
        <f t="shared" si="5"/>
        <v>0</v>
      </c>
      <c r="L31" s="60">
        <f t="shared" si="1"/>
        <v>0</v>
      </c>
      <c r="M31" s="60">
        <f t="shared" si="2"/>
        <v>0</v>
      </c>
      <c r="N31" s="60">
        <f t="shared" si="3"/>
        <v>0</v>
      </c>
      <c r="O31" s="60">
        <f t="shared" si="4"/>
        <v>0</v>
      </c>
    </row>
    <row r="32" spans="1:23" s="7" customFormat="1" ht="30" x14ac:dyDescent="0.25">
      <c r="A32" s="70">
        <v>10</v>
      </c>
      <c r="B32" s="85" t="s">
        <v>343</v>
      </c>
      <c r="C32" s="70" t="s">
        <v>133</v>
      </c>
      <c r="D32" s="86">
        <v>9.6999999999999993</v>
      </c>
      <c r="E32" s="87"/>
      <c r="F32" s="60"/>
      <c r="G32" s="60"/>
      <c r="H32" s="60"/>
      <c r="I32" s="60"/>
      <c r="J32" s="60">
        <f t="shared" si="0"/>
        <v>0</v>
      </c>
      <c r="K32" s="61">
        <f t="shared" si="5"/>
        <v>0</v>
      </c>
      <c r="L32" s="60">
        <f t="shared" si="1"/>
        <v>0</v>
      </c>
      <c r="M32" s="60">
        <f t="shared" si="2"/>
        <v>0</v>
      </c>
      <c r="N32" s="60">
        <f t="shared" si="3"/>
        <v>0</v>
      </c>
      <c r="O32" s="60">
        <f t="shared" si="4"/>
        <v>0</v>
      </c>
    </row>
    <row r="33" spans="1:23" s="7" customFormat="1" ht="15" x14ac:dyDescent="0.25">
      <c r="A33" s="70">
        <v>11</v>
      </c>
      <c r="B33" s="88" t="s">
        <v>140</v>
      </c>
      <c r="C33" s="70" t="s">
        <v>141</v>
      </c>
      <c r="D33" s="89">
        <v>70</v>
      </c>
      <c r="E33" s="87"/>
      <c r="F33" s="60"/>
      <c r="G33" s="60"/>
      <c r="H33" s="60"/>
      <c r="I33" s="60"/>
      <c r="J33" s="60">
        <f t="shared" si="0"/>
        <v>0</v>
      </c>
      <c r="K33" s="61">
        <f t="shared" si="5"/>
        <v>0</v>
      </c>
      <c r="L33" s="60">
        <f t="shared" si="1"/>
        <v>0</v>
      </c>
      <c r="M33" s="60">
        <f t="shared" si="2"/>
        <v>0</v>
      </c>
      <c r="N33" s="60">
        <f t="shared" si="3"/>
        <v>0</v>
      </c>
      <c r="O33" s="60">
        <f t="shared" si="4"/>
        <v>0</v>
      </c>
    </row>
    <row r="34" spans="1:23" s="7" customFormat="1" ht="15" x14ac:dyDescent="0.25">
      <c r="A34" s="71">
        <v>12</v>
      </c>
      <c r="B34" s="88" t="s">
        <v>142</v>
      </c>
      <c r="C34" s="71" t="s">
        <v>129</v>
      </c>
      <c r="D34" s="89">
        <v>1</v>
      </c>
      <c r="E34" s="87"/>
      <c r="F34" s="60"/>
      <c r="G34" s="60"/>
      <c r="H34" s="60"/>
      <c r="I34" s="60"/>
      <c r="J34" s="60">
        <f t="shared" si="0"/>
        <v>0</v>
      </c>
      <c r="K34" s="61">
        <f t="shared" si="5"/>
        <v>0</v>
      </c>
      <c r="L34" s="60">
        <f t="shared" si="1"/>
        <v>0</v>
      </c>
      <c r="M34" s="60">
        <f t="shared" si="2"/>
        <v>0</v>
      </c>
      <c r="N34" s="60">
        <f t="shared" si="3"/>
        <v>0</v>
      </c>
      <c r="O34" s="60">
        <f t="shared" si="4"/>
        <v>0</v>
      </c>
    </row>
    <row r="35" spans="1:23" s="7" customFormat="1" ht="30" x14ac:dyDescent="0.25">
      <c r="A35" s="70">
        <v>13</v>
      </c>
      <c r="B35" s="88" t="s">
        <v>143</v>
      </c>
      <c r="C35" s="70" t="s">
        <v>129</v>
      </c>
      <c r="D35" s="89">
        <v>2</v>
      </c>
      <c r="E35" s="87"/>
      <c r="F35" s="60"/>
      <c r="G35" s="60"/>
      <c r="H35" s="60"/>
      <c r="I35" s="60"/>
      <c r="J35" s="60">
        <f t="shared" si="0"/>
        <v>0</v>
      </c>
      <c r="K35" s="61">
        <f t="shared" si="5"/>
        <v>0</v>
      </c>
      <c r="L35" s="60">
        <f t="shared" si="1"/>
        <v>0</v>
      </c>
      <c r="M35" s="60">
        <f t="shared" si="2"/>
        <v>0</v>
      </c>
      <c r="N35" s="60">
        <f t="shared" si="3"/>
        <v>0</v>
      </c>
      <c r="O35" s="60">
        <f t="shared" si="4"/>
        <v>0</v>
      </c>
    </row>
    <row r="36" spans="1:23" s="7" customFormat="1" ht="30" x14ac:dyDescent="0.25">
      <c r="A36" s="70">
        <v>14</v>
      </c>
      <c r="B36" s="88" t="s">
        <v>144</v>
      </c>
      <c r="C36" s="70" t="s">
        <v>129</v>
      </c>
      <c r="D36" s="89">
        <v>1</v>
      </c>
      <c r="E36" s="87"/>
      <c r="F36" s="60"/>
      <c r="G36" s="60"/>
      <c r="H36" s="60"/>
      <c r="I36" s="60"/>
      <c r="J36" s="60">
        <f t="shared" si="0"/>
        <v>0</v>
      </c>
      <c r="K36" s="61">
        <f t="shared" si="5"/>
        <v>0</v>
      </c>
      <c r="L36" s="60">
        <f t="shared" si="1"/>
        <v>0</v>
      </c>
      <c r="M36" s="60">
        <f t="shared" si="2"/>
        <v>0</v>
      </c>
      <c r="N36" s="60">
        <f t="shared" si="3"/>
        <v>0</v>
      </c>
      <c r="O36" s="60">
        <f t="shared" si="4"/>
        <v>0</v>
      </c>
    </row>
    <row r="37" spans="1:23" s="7" customFormat="1" ht="30" x14ac:dyDescent="0.25">
      <c r="A37" s="71">
        <v>15</v>
      </c>
      <c r="B37" s="88" t="s">
        <v>145</v>
      </c>
      <c r="C37" s="70" t="s">
        <v>129</v>
      </c>
      <c r="D37" s="89">
        <v>1</v>
      </c>
      <c r="E37" s="87"/>
      <c r="F37" s="60"/>
      <c r="G37" s="60"/>
      <c r="H37" s="60"/>
      <c r="I37" s="60"/>
      <c r="J37" s="60">
        <f t="shared" si="0"/>
        <v>0</v>
      </c>
      <c r="K37" s="61">
        <f t="shared" si="5"/>
        <v>0</v>
      </c>
      <c r="L37" s="60">
        <f t="shared" si="1"/>
        <v>0</v>
      </c>
      <c r="M37" s="60">
        <f t="shared" si="2"/>
        <v>0</v>
      </c>
      <c r="N37" s="60">
        <f t="shared" si="3"/>
        <v>0</v>
      </c>
      <c r="O37" s="60">
        <f t="shared" si="4"/>
        <v>0</v>
      </c>
    </row>
    <row r="38" spans="1:23" s="7" customFormat="1" ht="15" x14ac:dyDescent="0.25">
      <c r="A38" s="70">
        <v>16</v>
      </c>
      <c r="B38" s="88" t="s">
        <v>146</v>
      </c>
      <c r="C38" s="71" t="s">
        <v>129</v>
      </c>
      <c r="D38" s="86">
        <v>2</v>
      </c>
      <c r="E38" s="87"/>
      <c r="F38" s="60"/>
      <c r="G38" s="60"/>
      <c r="H38" s="60"/>
      <c r="I38" s="60"/>
      <c r="J38" s="60">
        <f t="shared" si="0"/>
        <v>0</v>
      </c>
      <c r="K38" s="61">
        <f t="shared" si="5"/>
        <v>0</v>
      </c>
      <c r="L38" s="60">
        <f t="shared" si="1"/>
        <v>0</v>
      </c>
      <c r="M38" s="60">
        <f t="shared" si="2"/>
        <v>0</v>
      </c>
      <c r="N38" s="60">
        <f t="shared" si="3"/>
        <v>0</v>
      </c>
      <c r="O38" s="60">
        <f t="shared" si="4"/>
        <v>0</v>
      </c>
    </row>
    <row r="39" spans="1:23" s="7" customFormat="1" ht="30" x14ac:dyDescent="0.25">
      <c r="A39" s="70">
        <v>17</v>
      </c>
      <c r="B39" s="85" t="s">
        <v>147</v>
      </c>
      <c r="C39" s="71" t="s">
        <v>148</v>
      </c>
      <c r="D39" s="86">
        <v>5</v>
      </c>
      <c r="E39" s="90"/>
      <c r="F39" s="90"/>
      <c r="G39" s="60"/>
      <c r="H39" s="60"/>
      <c r="I39" s="60"/>
      <c r="J39" s="60">
        <f t="shared" si="0"/>
        <v>0</v>
      </c>
      <c r="K39" s="61">
        <f t="shared" si="5"/>
        <v>0</v>
      </c>
      <c r="L39" s="60">
        <f t="shared" si="1"/>
        <v>0</v>
      </c>
      <c r="M39" s="60">
        <f t="shared" si="2"/>
        <v>0</v>
      </c>
      <c r="N39" s="60">
        <f t="shared" si="3"/>
        <v>0</v>
      </c>
      <c r="O39" s="60">
        <f t="shared" si="4"/>
        <v>0</v>
      </c>
    </row>
    <row r="40" spans="1:23" s="7" customFormat="1" ht="30" x14ac:dyDescent="0.25">
      <c r="A40" s="71">
        <v>18</v>
      </c>
      <c r="B40" s="88" t="s">
        <v>149</v>
      </c>
      <c r="C40" s="70" t="s">
        <v>141</v>
      </c>
      <c r="D40" s="89">
        <v>2.5</v>
      </c>
      <c r="E40" s="90"/>
      <c r="F40" s="90"/>
      <c r="G40" s="60"/>
      <c r="H40" s="60"/>
      <c r="I40" s="60"/>
      <c r="J40" s="60">
        <f t="shared" si="0"/>
        <v>0</v>
      </c>
      <c r="K40" s="61">
        <f t="shared" si="5"/>
        <v>0</v>
      </c>
      <c r="L40" s="60">
        <f t="shared" si="1"/>
        <v>0</v>
      </c>
      <c r="M40" s="60">
        <f t="shared" si="2"/>
        <v>0</v>
      </c>
      <c r="N40" s="60">
        <f t="shared" si="3"/>
        <v>0</v>
      </c>
      <c r="O40" s="60">
        <f t="shared" si="4"/>
        <v>0</v>
      </c>
    </row>
    <row r="41" spans="1:23" s="7" customFormat="1" ht="15" x14ac:dyDescent="0.25">
      <c r="A41" s="70">
        <v>19</v>
      </c>
      <c r="B41" s="88" t="s">
        <v>310</v>
      </c>
      <c r="C41" s="70" t="s">
        <v>151</v>
      </c>
      <c r="D41" s="89">
        <v>4</v>
      </c>
      <c r="E41" s="90"/>
      <c r="F41" s="90"/>
      <c r="G41" s="60"/>
      <c r="H41" s="60"/>
      <c r="I41" s="60"/>
      <c r="J41" s="60">
        <f t="shared" si="0"/>
        <v>0</v>
      </c>
      <c r="K41" s="61">
        <f t="shared" si="5"/>
        <v>0</v>
      </c>
      <c r="L41" s="60">
        <f t="shared" si="1"/>
        <v>0</v>
      </c>
      <c r="M41" s="60">
        <f t="shared" si="2"/>
        <v>0</v>
      </c>
      <c r="N41" s="60">
        <f t="shared" si="3"/>
        <v>0</v>
      </c>
      <c r="O41" s="60">
        <f t="shared" si="4"/>
        <v>0</v>
      </c>
    </row>
    <row r="42" spans="1:23" s="7" customFormat="1" ht="30" x14ac:dyDescent="0.25">
      <c r="A42" s="70">
        <v>20</v>
      </c>
      <c r="B42" s="88" t="s">
        <v>294</v>
      </c>
      <c r="C42" s="71" t="s">
        <v>129</v>
      </c>
      <c r="D42" s="89">
        <v>1</v>
      </c>
      <c r="E42" s="90"/>
      <c r="F42" s="90"/>
      <c r="G42" s="60"/>
      <c r="H42" s="60"/>
      <c r="I42" s="60"/>
      <c r="J42" s="60">
        <f t="shared" si="0"/>
        <v>0</v>
      </c>
      <c r="K42" s="61">
        <f t="shared" si="5"/>
        <v>0</v>
      </c>
      <c r="L42" s="60">
        <f t="shared" si="1"/>
        <v>0</v>
      </c>
      <c r="M42" s="60">
        <f t="shared" si="2"/>
        <v>0</v>
      </c>
      <c r="N42" s="60">
        <f t="shared" si="3"/>
        <v>0</v>
      </c>
      <c r="O42" s="60">
        <f t="shared" si="4"/>
        <v>0</v>
      </c>
    </row>
    <row r="43" spans="1:23" s="108" customFormat="1" ht="15" x14ac:dyDescent="0.25">
      <c r="A43" s="103"/>
      <c r="B43" s="104" t="s">
        <v>153</v>
      </c>
      <c r="C43" s="105"/>
      <c r="D43" s="106"/>
      <c r="E43" s="105"/>
      <c r="F43" s="105"/>
      <c r="G43" s="105"/>
      <c r="H43" s="105"/>
      <c r="I43" s="105"/>
      <c r="J43" s="105"/>
      <c r="K43" s="105"/>
      <c r="L43" s="105"/>
      <c r="M43" s="105"/>
      <c r="N43" s="105"/>
      <c r="O43" s="105"/>
      <c r="P43" s="107"/>
      <c r="Q43" s="107"/>
      <c r="R43" s="107"/>
      <c r="S43" s="107"/>
      <c r="T43" s="107"/>
      <c r="U43" s="107"/>
      <c r="V43" s="107"/>
      <c r="W43" s="107"/>
    </row>
    <row r="44" spans="1:23" s="7" customFormat="1" ht="180" x14ac:dyDescent="0.25">
      <c r="A44" s="70">
        <v>21</v>
      </c>
      <c r="B44" s="88" t="s">
        <v>154</v>
      </c>
      <c r="C44" s="71" t="s">
        <v>133</v>
      </c>
      <c r="D44" s="86">
        <v>7.7</v>
      </c>
      <c r="E44" s="87"/>
      <c r="F44" s="60"/>
      <c r="G44" s="60"/>
      <c r="H44" s="60"/>
      <c r="I44" s="60"/>
      <c r="J44" s="60">
        <f t="shared" si="0"/>
        <v>0</v>
      </c>
      <c r="K44" s="61">
        <f t="shared" si="5"/>
        <v>0</v>
      </c>
      <c r="L44" s="60">
        <f t="shared" si="1"/>
        <v>0</v>
      </c>
      <c r="M44" s="60">
        <f t="shared" si="2"/>
        <v>0</v>
      </c>
      <c r="N44" s="60">
        <f t="shared" si="3"/>
        <v>0</v>
      </c>
      <c r="O44" s="60">
        <f t="shared" si="4"/>
        <v>0</v>
      </c>
    </row>
    <row r="45" spans="1:23" s="7" customFormat="1" ht="60" x14ac:dyDescent="0.25">
      <c r="A45" s="70">
        <v>22</v>
      </c>
      <c r="B45" s="85" t="s">
        <v>296</v>
      </c>
      <c r="C45" s="71" t="s">
        <v>133</v>
      </c>
      <c r="D45" s="86">
        <v>5.5</v>
      </c>
      <c r="E45" s="90"/>
      <c r="F45" s="90"/>
      <c r="G45" s="60"/>
      <c r="H45" s="60"/>
      <c r="I45" s="60"/>
      <c r="J45" s="60">
        <f t="shared" si="0"/>
        <v>0</v>
      </c>
      <c r="K45" s="61">
        <f t="shared" si="5"/>
        <v>0</v>
      </c>
      <c r="L45" s="60">
        <f t="shared" si="1"/>
        <v>0</v>
      </c>
      <c r="M45" s="60">
        <f t="shared" si="2"/>
        <v>0</v>
      </c>
      <c r="N45" s="60">
        <f t="shared" si="3"/>
        <v>0</v>
      </c>
      <c r="O45" s="60">
        <f t="shared" si="4"/>
        <v>0</v>
      </c>
    </row>
    <row r="46" spans="1:23" s="7" customFormat="1" ht="30" x14ac:dyDescent="0.25">
      <c r="A46" s="71">
        <v>23</v>
      </c>
      <c r="B46" s="88" t="s">
        <v>442</v>
      </c>
      <c r="C46" s="70" t="s">
        <v>129</v>
      </c>
      <c r="D46" s="89">
        <v>2</v>
      </c>
      <c r="E46" s="90"/>
      <c r="F46" s="90"/>
      <c r="G46" s="60"/>
      <c r="H46" s="60"/>
      <c r="I46" s="60"/>
      <c r="J46" s="60">
        <f t="shared" si="0"/>
        <v>0</v>
      </c>
      <c r="K46" s="61">
        <f t="shared" si="5"/>
        <v>0</v>
      </c>
      <c r="L46" s="60">
        <f t="shared" si="1"/>
        <v>0</v>
      </c>
      <c r="M46" s="60">
        <f t="shared" si="2"/>
        <v>0</v>
      </c>
      <c r="N46" s="60">
        <f t="shared" si="3"/>
        <v>0</v>
      </c>
      <c r="O46" s="60">
        <f t="shared" si="4"/>
        <v>0</v>
      </c>
    </row>
    <row r="47" spans="1:23" s="7" customFormat="1" ht="30" x14ac:dyDescent="0.25">
      <c r="A47" s="70">
        <v>24</v>
      </c>
      <c r="B47" s="88" t="s">
        <v>299</v>
      </c>
      <c r="C47" s="70" t="s">
        <v>129</v>
      </c>
      <c r="D47" s="89">
        <v>1</v>
      </c>
      <c r="E47" s="90"/>
      <c r="F47" s="90"/>
      <c r="G47" s="60"/>
      <c r="H47" s="60"/>
      <c r="I47" s="60"/>
      <c r="J47" s="60">
        <f t="shared" si="0"/>
        <v>0</v>
      </c>
      <c r="K47" s="61">
        <f t="shared" si="5"/>
        <v>0</v>
      </c>
      <c r="L47" s="60">
        <f t="shared" si="1"/>
        <v>0</v>
      </c>
      <c r="M47" s="60">
        <f t="shared" si="2"/>
        <v>0</v>
      </c>
      <c r="N47" s="60">
        <f t="shared" si="3"/>
        <v>0</v>
      </c>
      <c r="O47" s="60">
        <f t="shared" si="4"/>
        <v>0</v>
      </c>
    </row>
    <row r="48" spans="1:23" s="7" customFormat="1" ht="30" x14ac:dyDescent="0.25">
      <c r="A48" s="70">
        <v>25</v>
      </c>
      <c r="B48" s="88" t="s">
        <v>460</v>
      </c>
      <c r="C48" s="71" t="s">
        <v>133</v>
      </c>
      <c r="D48" s="89">
        <v>3.6</v>
      </c>
      <c r="E48" s="90"/>
      <c r="F48" s="90"/>
      <c r="G48" s="60"/>
      <c r="H48" s="60"/>
      <c r="I48" s="60"/>
      <c r="J48" s="60">
        <f t="shared" si="0"/>
        <v>0</v>
      </c>
      <c r="K48" s="61">
        <f t="shared" si="5"/>
        <v>0</v>
      </c>
      <c r="L48" s="60">
        <f t="shared" si="1"/>
        <v>0</v>
      </c>
      <c r="M48" s="60">
        <f t="shared" si="2"/>
        <v>0</v>
      </c>
      <c r="N48" s="60">
        <f t="shared" si="3"/>
        <v>0</v>
      </c>
      <c r="O48" s="60">
        <f t="shared" si="4"/>
        <v>0</v>
      </c>
    </row>
    <row r="49" spans="1:23" s="7" customFormat="1" ht="30" x14ac:dyDescent="0.25">
      <c r="A49" s="71">
        <v>26</v>
      </c>
      <c r="B49" s="88" t="s">
        <v>159</v>
      </c>
      <c r="C49" s="70" t="s">
        <v>133</v>
      </c>
      <c r="D49" s="89">
        <v>4.2</v>
      </c>
      <c r="E49" s="87"/>
      <c r="F49" s="60"/>
      <c r="G49" s="60"/>
      <c r="H49" s="60"/>
      <c r="I49" s="60"/>
      <c r="J49" s="60">
        <f t="shared" si="0"/>
        <v>0</v>
      </c>
      <c r="K49" s="61">
        <f t="shared" si="5"/>
        <v>0</v>
      </c>
      <c r="L49" s="60">
        <f t="shared" si="1"/>
        <v>0</v>
      </c>
      <c r="M49" s="60">
        <f t="shared" si="2"/>
        <v>0</v>
      </c>
      <c r="N49" s="60">
        <f t="shared" si="3"/>
        <v>0</v>
      </c>
      <c r="O49" s="60">
        <f t="shared" si="4"/>
        <v>0</v>
      </c>
    </row>
    <row r="50" spans="1:23" s="7" customFormat="1" ht="15" x14ac:dyDescent="0.25">
      <c r="A50" s="70">
        <v>27</v>
      </c>
      <c r="B50" s="88" t="s">
        <v>160</v>
      </c>
      <c r="C50" s="71" t="s">
        <v>133</v>
      </c>
      <c r="D50" s="86">
        <v>3.6</v>
      </c>
      <c r="E50" s="87"/>
      <c r="F50" s="60"/>
      <c r="G50" s="60"/>
      <c r="H50" s="60"/>
      <c r="I50" s="60"/>
      <c r="J50" s="60">
        <f t="shared" si="0"/>
        <v>0</v>
      </c>
      <c r="K50" s="61">
        <f t="shared" si="5"/>
        <v>0</v>
      </c>
      <c r="L50" s="60">
        <f t="shared" si="1"/>
        <v>0</v>
      </c>
      <c r="M50" s="60">
        <f t="shared" si="2"/>
        <v>0</v>
      </c>
      <c r="N50" s="60">
        <f t="shared" si="3"/>
        <v>0</v>
      </c>
      <c r="O50" s="60">
        <f t="shared" si="4"/>
        <v>0</v>
      </c>
    </row>
    <row r="51" spans="1:23" s="7" customFormat="1" ht="30" x14ac:dyDescent="0.25">
      <c r="A51" s="70">
        <v>28</v>
      </c>
      <c r="B51" s="85" t="s">
        <v>161</v>
      </c>
      <c r="C51" s="71" t="s">
        <v>133</v>
      </c>
      <c r="D51" s="86">
        <v>35.9</v>
      </c>
      <c r="E51" s="90"/>
      <c r="F51" s="90"/>
      <c r="G51" s="60"/>
      <c r="H51" s="60"/>
      <c r="I51" s="60"/>
      <c r="J51" s="60">
        <f t="shared" si="0"/>
        <v>0</v>
      </c>
      <c r="K51" s="61">
        <f t="shared" si="5"/>
        <v>0</v>
      </c>
      <c r="L51" s="60">
        <f t="shared" si="1"/>
        <v>0</v>
      </c>
      <c r="M51" s="60">
        <f t="shared" si="2"/>
        <v>0</v>
      </c>
      <c r="N51" s="60">
        <f t="shared" si="3"/>
        <v>0</v>
      </c>
      <c r="O51" s="60">
        <f t="shared" si="4"/>
        <v>0</v>
      </c>
    </row>
    <row r="52" spans="1:23" s="7" customFormat="1" ht="15" x14ac:dyDescent="0.25">
      <c r="A52" s="71">
        <v>29</v>
      </c>
      <c r="B52" s="88" t="s">
        <v>162</v>
      </c>
      <c r="C52" s="70" t="s">
        <v>133</v>
      </c>
      <c r="D52" s="89">
        <v>35.9</v>
      </c>
      <c r="E52" s="90"/>
      <c r="F52" s="90"/>
      <c r="G52" s="60"/>
      <c r="H52" s="60"/>
      <c r="I52" s="60"/>
      <c r="J52" s="60">
        <f t="shared" si="0"/>
        <v>0</v>
      </c>
      <c r="K52" s="61">
        <f t="shared" si="5"/>
        <v>0</v>
      </c>
      <c r="L52" s="60">
        <f t="shared" si="1"/>
        <v>0</v>
      </c>
      <c r="M52" s="60">
        <f t="shared" si="2"/>
        <v>0</v>
      </c>
      <c r="N52" s="60">
        <f t="shared" si="3"/>
        <v>0</v>
      </c>
      <c r="O52" s="60">
        <f t="shared" si="4"/>
        <v>0</v>
      </c>
    </row>
    <row r="53" spans="1:23" s="7" customFormat="1" ht="45" x14ac:dyDescent="0.25">
      <c r="A53" s="70">
        <v>30</v>
      </c>
      <c r="B53" s="88" t="s">
        <v>163</v>
      </c>
      <c r="C53" s="70" t="s">
        <v>133</v>
      </c>
      <c r="D53" s="89">
        <v>43</v>
      </c>
      <c r="E53" s="90"/>
      <c r="F53" s="90"/>
      <c r="G53" s="60"/>
      <c r="H53" s="60"/>
      <c r="I53" s="60"/>
      <c r="J53" s="60">
        <f t="shared" si="0"/>
        <v>0</v>
      </c>
      <c r="K53" s="61">
        <f t="shared" si="5"/>
        <v>0</v>
      </c>
      <c r="L53" s="60">
        <f t="shared" si="1"/>
        <v>0</v>
      </c>
      <c r="M53" s="60">
        <f t="shared" si="2"/>
        <v>0</v>
      </c>
      <c r="N53" s="60">
        <f t="shared" si="3"/>
        <v>0</v>
      </c>
      <c r="O53" s="60">
        <f t="shared" si="4"/>
        <v>0</v>
      </c>
    </row>
    <row r="54" spans="1:23" s="7" customFormat="1" ht="30" x14ac:dyDescent="0.25">
      <c r="A54" s="70">
        <v>31</v>
      </c>
      <c r="B54" s="88" t="s">
        <v>164</v>
      </c>
      <c r="C54" s="71" t="s">
        <v>129</v>
      </c>
      <c r="D54" s="89">
        <v>4</v>
      </c>
      <c r="E54" s="90"/>
      <c r="F54" s="90"/>
      <c r="G54" s="60"/>
      <c r="H54" s="60"/>
      <c r="I54" s="60"/>
      <c r="J54" s="60">
        <f t="shared" si="0"/>
        <v>0</v>
      </c>
      <c r="K54" s="61">
        <f t="shared" si="5"/>
        <v>0</v>
      </c>
      <c r="L54" s="60">
        <f t="shared" si="1"/>
        <v>0</v>
      </c>
      <c r="M54" s="60">
        <f t="shared" si="2"/>
        <v>0</v>
      </c>
      <c r="N54" s="60">
        <f t="shared" si="3"/>
        <v>0</v>
      </c>
      <c r="O54" s="60">
        <f t="shared" si="4"/>
        <v>0</v>
      </c>
    </row>
    <row r="55" spans="1:23" s="7" customFormat="1" ht="30" x14ac:dyDescent="0.25">
      <c r="A55" s="71">
        <v>32</v>
      </c>
      <c r="B55" s="88" t="s">
        <v>165</v>
      </c>
      <c r="C55" s="70" t="s">
        <v>129</v>
      </c>
      <c r="D55" s="89">
        <v>2</v>
      </c>
      <c r="E55" s="87"/>
      <c r="F55" s="60"/>
      <c r="G55" s="60"/>
      <c r="H55" s="60"/>
      <c r="I55" s="60"/>
      <c r="J55" s="60">
        <f t="shared" si="0"/>
        <v>0</v>
      </c>
      <c r="K55" s="61">
        <f t="shared" si="5"/>
        <v>0</v>
      </c>
      <c r="L55" s="60">
        <f t="shared" si="1"/>
        <v>0</v>
      </c>
      <c r="M55" s="60">
        <f t="shared" si="2"/>
        <v>0</v>
      </c>
      <c r="N55" s="60">
        <f t="shared" si="3"/>
        <v>0</v>
      </c>
      <c r="O55" s="60">
        <f t="shared" si="4"/>
        <v>0</v>
      </c>
    </row>
    <row r="56" spans="1:23" s="7" customFormat="1" ht="15" x14ac:dyDescent="0.25">
      <c r="A56" s="70">
        <v>33</v>
      </c>
      <c r="B56" s="88" t="s">
        <v>424</v>
      </c>
      <c r="C56" s="71" t="s">
        <v>129</v>
      </c>
      <c r="D56" s="86">
        <v>1</v>
      </c>
      <c r="E56" s="87"/>
      <c r="F56" s="60"/>
      <c r="G56" s="60"/>
      <c r="H56" s="60"/>
      <c r="I56" s="60"/>
      <c r="J56" s="60">
        <f t="shared" si="0"/>
        <v>0</v>
      </c>
      <c r="K56" s="61">
        <f t="shared" si="5"/>
        <v>0</v>
      </c>
      <c r="L56" s="60">
        <f t="shared" si="1"/>
        <v>0</v>
      </c>
      <c r="M56" s="60">
        <f t="shared" si="2"/>
        <v>0</v>
      </c>
      <c r="N56" s="60">
        <f t="shared" si="3"/>
        <v>0</v>
      </c>
      <c r="O56" s="60">
        <f t="shared" si="4"/>
        <v>0</v>
      </c>
    </row>
    <row r="57" spans="1:23" s="108" customFormat="1" ht="15" x14ac:dyDescent="0.25">
      <c r="A57" s="103"/>
      <c r="B57" s="104" t="s">
        <v>353</v>
      </c>
      <c r="C57" s="105"/>
      <c r="D57" s="106"/>
      <c r="E57" s="105"/>
      <c r="F57" s="105"/>
      <c r="G57" s="105"/>
      <c r="H57" s="105"/>
      <c r="I57" s="105"/>
      <c r="J57" s="105"/>
      <c r="K57" s="105"/>
      <c r="L57" s="105"/>
      <c r="M57" s="105"/>
      <c r="N57" s="105"/>
      <c r="O57" s="105"/>
      <c r="P57" s="107"/>
      <c r="Q57" s="107"/>
      <c r="R57" s="107"/>
      <c r="S57" s="107"/>
      <c r="T57" s="107"/>
      <c r="U57" s="107"/>
      <c r="V57" s="107"/>
      <c r="W57" s="107"/>
    </row>
    <row r="58" spans="1:23" s="7" customFormat="1" ht="15" x14ac:dyDescent="0.25">
      <c r="A58" s="71">
        <v>34</v>
      </c>
      <c r="B58" s="88" t="s">
        <v>354</v>
      </c>
      <c r="C58" s="70" t="s">
        <v>129</v>
      </c>
      <c r="D58" s="89">
        <v>1</v>
      </c>
      <c r="E58" s="90"/>
      <c r="F58" s="90"/>
      <c r="G58" s="60"/>
      <c r="H58" s="60"/>
      <c r="I58" s="60"/>
      <c r="J58" s="60">
        <f t="shared" si="0"/>
        <v>0</v>
      </c>
      <c r="K58" s="61">
        <f t="shared" si="5"/>
        <v>0</v>
      </c>
      <c r="L58" s="60">
        <f t="shared" si="1"/>
        <v>0</v>
      </c>
      <c r="M58" s="60">
        <f t="shared" si="2"/>
        <v>0</v>
      </c>
      <c r="N58" s="60">
        <f t="shared" si="3"/>
        <v>0</v>
      </c>
      <c r="O58" s="60">
        <f t="shared" si="4"/>
        <v>0</v>
      </c>
    </row>
    <row r="59" spans="1:23" s="7" customFormat="1" ht="30" x14ac:dyDescent="0.25">
      <c r="A59" s="70">
        <v>35</v>
      </c>
      <c r="B59" s="88" t="s">
        <v>367</v>
      </c>
      <c r="C59" s="70" t="s">
        <v>129</v>
      </c>
      <c r="D59" s="89">
        <v>5</v>
      </c>
      <c r="E59" s="90"/>
      <c r="F59" s="90"/>
      <c r="G59" s="60"/>
      <c r="H59" s="60"/>
      <c r="I59" s="60"/>
      <c r="J59" s="60">
        <f t="shared" si="0"/>
        <v>0</v>
      </c>
      <c r="K59" s="61">
        <f t="shared" si="5"/>
        <v>0</v>
      </c>
      <c r="L59" s="60">
        <f t="shared" si="1"/>
        <v>0</v>
      </c>
      <c r="M59" s="60">
        <f t="shared" si="2"/>
        <v>0</v>
      </c>
      <c r="N59" s="60">
        <f t="shared" si="3"/>
        <v>0</v>
      </c>
      <c r="O59" s="60">
        <f t="shared" si="4"/>
        <v>0</v>
      </c>
    </row>
    <row r="60" spans="1:23" s="7" customFormat="1" ht="45" x14ac:dyDescent="0.25">
      <c r="A60" s="70">
        <v>36</v>
      </c>
      <c r="B60" s="88" t="s">
        <v>368</v>
      </c>
      <c r="C60" s="71" t="s">
        <v>129</v>
      </c>
      <c r="D60" s="89">
        <v>3</v>
      </c>
      <c r="E60" s="90"/>
      <c r="F60" s="90"/>
      <c r="G60" s="60"/>
      <c r="H60" s="60"/>
      <c r="I60" s="60"/>
      <c r="J60" s="60">
        <f t="shared" si="0"/>
        <v>0</v>
      </c>
      <c r="K60" s="61">
        <f t="shared" si="5"/>
        <v>0</v>
      </c>
      <c r="L60" s="60">
        <f t="shared" si="1"/>
        <v>0</v>
      </c>
      <c r="M60" s="60">
        <f t="shared" si="2"/>
        <v>0</v>
      </c>
      <c r="N60" s="60">
        <f t="shared" si="3"/>
        <v>0</v>
      </c>
      <c r="O60" s="60">
        <f t="shared" si="4"/>
        <v>0</v>
      </c>
    </row>
    <row r="61" spans="1:23" s="7" customFormat="1" ht="15" x14ac:dyDescent="0.25">
      <c r="A61" s="71">
        <v>37</v>
      </c>
      <c r="B61" s="88" t="s">
        <v>358</v>
      </c>
      <c r="C61" s="70" t="s">
        <v>129</v>
      </c>
      <c r="D61" s="89">
        <v>3</v>
      </c>
      <c r="E61" s="87"/>
      <c r="F61" s="60"/>
      <c r="G61" s="60"/>
      <c r="H61" s="60"/>
      <c r="I61" s="60"/>
      <c r="J61" s="60">
        <f t="shared" si="0"/>
        <v>0</v>
      </c>
      <c r="K61" s="61">
        <f t="shared" si="5"/>
        <v>0</v>
      </c>
      <c r="L61" s="60">
        <f t="shared" si="1"/>
        <v>0</v>
      </c>
      <c r="M61" s="60">
        <f t="shared" si="2"/>
        <v>0</v>
      </c>
      <c r="N61" s="60">
        <f t="shared" si="3"/>
        <v>0</v>
      </c>
      <c r="O61" s="60">
        <f t="shared" si="4"/>
        <v>0</v>
      </c>
    </row>
    <row r="62" spans="1:23" s="7" customFormat="1" ht="45" x14ac:dyDescent="0.25">
      <c r="A62" s="70">
        <v>38</v>
      </c>
      <c r="B62" s="88" t="s">
        <v>359</v>
      </c>
      <c r="C62" s="71" t="s">
        <v>141</v>
      </c>
      <c r="D62" s="86">
        <v>4.5</v>
      </c>
      <c r="E62" s="87"/>
      <c r="F62" s="60"/>
      <c r="G62" s="60"/>
      <c r="H62" s="60"/>
      <c r="I62" s="60"/>
      <c r="J62" s="60">
        <f t="shared" si="0"/>
        <v>0</v>
      </c>
      <c r="K62" s="61">
        <f t="shared" si="5"/>
        <v>0</v>
      </c>
      <c r="L62" s="60">
        <f t="shared" si="1"/>
        <v>0</v>
      </c>
      <c r="M62" s="60">
        <f t="shared" si="2"/>
        <v>0</v>
      </c>
      <c r="N62" s="60">
        <f t="shared" si="3"/>
        <v>0</v>
      </c>
      <c r="O62" s="60">
        <f t="shared" si="4"/>
        <v>0</v>
      </c>
    </row>
    <row r="63" spans="1:23" s="108" customFormat="1" ht="15" x14ac:dyDescent="0.25">
      <c r="A63" s="103"/>
      <c r="B63" s="104" t="s">
        <v>166</v>
      </c>
      <c r="C63" s="105"/>
      <c r="D63" s="106"/>
      <c r="E63" s="105"/>
      <c r="F63" s="105"/>
      <c r="G63" s="105"/>
      <c r="H63" s="105"/>
      <c r="I63" s="105"/>
      <c r="J63" s="105"/>
      <c r="K63" s="105"/>
      <c r="L63" s="105"/>
      <c r="M63" s="105"/>
      <c r="N63" s="105"/>
      <c r="O63" s="105"/>
      <c r="P63" s="107"/>
      <c r="Q63" s="107"/>
      <c r="R63" s="107"/>
      <c r="S63" s="107"/>
      <c r="T63" s="107"/>
      <c r="U63" s="107"/>
      <c r="V63" s="107"/>
      <c r="W63" s="107"/>
    </row>
    <row r="64" spans="1:23" s="7" customFormat="1" ht="15" x14ac:dyDescent="0.25">
      <c r="A64" s="71">
        <v>39</v>
      </c>
      <c r="B64" s="88" t="s">
        <v>167</v>
      </c>
      <c r="C64" s="70" t="s">
        <v>129</v>
      </c>
      <c r="D64" s="89">
        <v>4</v>
      </c>
      <c r="E64" s="90"/>
      <c r="F64" s="90"/>
      <c r="G64" s="60"/>
      <c r="H64" s="60"/>
      <c r="I64" s="60"/>
      <c r="J64" s="60">
        <f t="shared" si="0"/>
        <v>0</v>
      </c>
      <c r="K64" s="61">
        <f t="shared" si="5"/>
        <v>0</v>
      </c>
      <c r="L64" s="60">
        <f t="shared" si="1"/>
        <v>0</v>
      </c>
      <c r="M64" s="60">
        <f t="shared" si="2"/>
        <v>0</v>
      </c>
      <c r="N64" s="60">
        <f t="shared" si="3"/>
        <v>0</v>
      </c>
      <c r="O64" s="60">
        <f t="shared" si="4"/>
        <v>0</v>
      </c>
    </row>
    <row r="65" spans="1:23" s="7" customFormat="1" ht="15" x14ac:dyDescent="0.25">
      <c r="A65" s="70">
        <v>40</v>
      </c>
      <c r="B65" s="88" t="s">
        <v>168</v>
      </c>
      <c r="C65" s="70" t="s">
        <v>129</v>
      </c>
      <c r="D65" s="89">
        <v>4</v>
      </c>
      <c r="E65" s="90"/>
      <c r="F65" s="90"/>
      <c r="G65" s="60"/>
      <c r="H65" s="60"/>
      <c r="I65" s="60"/>
      <c r="J65" s="60">
        <f t="shared" si="0"/>
        <v>0</v>
      </c>
      <c r="K65" s="61">
        <f t="shared" si="5"/>
        <v>0</v>
      </c>
      <c r="L65" s="60">
        <f t="shared" si="1"/>
        <v>0</v>
      </c>
      <c r="M65" s="60">
        <f t="shared" si="2"/>
        <v>0</v>
      </c>
      <c r="N65" s="60">
        <f t="shared" si="3"/>
        <v>0</v>
      </c>
      <c r="O65" s="60">
        <f t="shared" si="4"/>
        <v>0</v>
      </c>
    </row>
    <row r="66" spans="1:23" s="7" customFormat="1" ht="30" x14ac:dyDescent="0.25">
      <c r="A66" s="70">
        <v>41</v>
      </c>
      <c r="B66" s="88" t="s">
        <v>169</v>
      </c>
      <c r="C66" s="71" t="s">
        <v>129</v>
      </c>
      <c r="D66" s="89">
        <v>4</v>
      </c>
      <c r="E66" s="90"/>
      <c r="F66" s="90"/>
      <c r="G66" s="60"/>
      <c r="H66" s="60"/>
      <c r="I66" s="60"/>
      <c r="J66" s="60">
        <f t="shared" si="0"/>
        <v>0</v>
      </c>
      <c r="K66" s="61">
        <f t="shared" si="5"/>
        <v>0</v>
      </c>
      <c r="L66" s="60">
        <f t="shared" si="1"/>
        <v>0</v>
      </c>
      <c r="M66" s="60">
        <f t="shared" si="2"/>
        <v>0</v>
      </c>
      <c r="N66" s="60">
        <f t="shared" si="3"/>
        <v>0</v>
      </c>
      <c r="O66" s="60">
        <f t="shared" si="4"/>
        <v>0</v>
      </c>
    </row>
    <row r="67" spans="1:23" s="7" customFormat="1" ht="30" x14ac:dyDescent="0.25">
      <c r="A67" s="71">
        <v>42</v>
      </c>
      <c r="B67" s="88" t="s">
        <v>170</v>
      </c>
      <c r="C67" s="70" t="s">
        <v>129</v>
      </c>
      <c r="D67" s="89">
        <v>5</v>
      </c>
      <c r="E67" s="87"/>
      <c r="F67" s="60"/>
      <c r="G67" s="60"/>
      <c r="H67" s="60"/>
      <c r="I67" s="60"/>
      <c r="J67" s="60">
        <f t="shared" si="0"/>
        <v>0</v>
      </c>
      <c r="K67" s="61">
        <f t="shared" si="5"/>
        <v>0</v>
      </c>
      <c r="L67" s="60">
        <f t="shared" si="1"/>
        <v>0</v>
      </c>
      <c r="M67" s="60">
        <f t="shared" si="2"/>
        <v>0</v>
      </c>
      <c r="N67" s="60">
        <f t="shared" si="3"/>
        <v>0</v>
      </c>
      <c r="O67" s="60">
        <f t="shared" si="4"/>
        <v>0</v>
      </c>
    </row>
    <row r="68" spans="1:23" s="7" customFormat="1" ht="45" x14ac:dyDescent="0.25">
      <c r="A68" s="70">
        <v>43</v>
      </c>
      <c r="B68" s="88" t="s">
        <v>171</v>
      </c>
      <c r="C68" s="71" t="s">
        <v>141</v>
      </c>
      <c r="D68" s="86">
        <v>5</v>
      </c>
      <c r="E68" s="87"/>
      <c r="F68" s="60"/>
      <c r="G68" s="60"/>
      <c r="H68" s="60"/>
      <c r="I68" s="60"/>
      <c r="J68" s="60">
        <f t="shared" si="0"/>
        <v>0</v>
      </c>
      <c r="K68" s="61">
        <f t="shared" si="5"/>
        <v>0</v>
      </c>
      <c r="L68" s="60">
        <f t="shared" si="1"/>
        <v>0</v>
      </c>
      <c r="M68" s="60">
        <f t="shared" si="2"/>
        <v>0</v>
      </c>
      <c r="N68" s="60">
        <f t="shared" si="3"/>
        <v>0</v>
      </c>
      <c r="O68" s="60">
        <f t="shared" si="4"/>
        <v>0</v>
      </c>
    </row>
    <row r="69" spans="1:23" s="7" customFormat="1" ht="15" x14ac:dyDescent="0.25">
      <c r="A69" s="70">
        <v>44</v>
      </c>
      <c r="B69" s="85" t="s">
        <v>172</v>
      </c>
      <c r="C69" s="71" t="s">
        <v>173</v>
      </c>
      <c r="D69" s="86">
        <v>0.05</v>
      </c>
      <c r="E69" s="90"/>
      <c r="F69" s="90"/>
      <c r="G69" s="60"/>
      <c r="H69" s="60"/>
      <c r="I69" s="60"/>
      <c r="J69" s="60">
        <f t="shared" si="0"/>
        <v>0</v>
      </c>
      <c r="K69" s="61">
        <f t="shared" si="5"/>
        <v>0</v>
      </c>
      <c r="L69" s="60">
        <f t="shared" si="1"/>
        <v>0</v>
      </c>
      <c r="M69" s="60">
        <f t="shared" si="2"/>
        <v>0</v>
      </c>
      <c r="N69" s="60">
        <f t="shared" si="3"/>
        <v>0</v>
      </c>
      <c r="O69" s="60">
        <f t="shared" si="4"/>
        <v>0</v>
      </c>
    </row>
    <row r="70" spans="1:23" s="7" customFormat="1" ht="60" x14ac:dyDescent="0.25">
      <c r="A70" s="71">
        <v>45</v>
      </c>
      <c r="B70" s="88" t="s">
        <v>174</v>
      </c>
      <c r="C70" s="70" t="s">
        <v>141</v>
      </c>
      <c r="D70" s="89">
        <v>2.5</v>
      </c>
      <c r="E70" s="90"/>
      <c r="F70" s="90"/>
      <c r="G70" s="60"/>
      <c r="H70" s="60"/>
      <c r="I70" s="60"/>
      <c r="J70" s="60">
        <f t="shared" si="0"/>
        <v>0</v>
      </c>
      <c r="K70" s="61">
        <f t="shared" si="5"/>
        <v>0</v>
      </c>
      <c r="L70" s="60">
        <f t="shared" si="1"/>
        <v>0</v>
      </c>
      <c r="M70" s="60">
        <f t="shared" si="2"/>
        <v>0</v>
      </c>
      <c r="N70" s="60">
        <f t="shared" si="3"/>
        <v>0</v>
      </c>
      <c r="O70" s="60">
        <f t="shared" si="4"/>
        <v>0</v>
      </c>
    </row>
    <row r="71" spans="1:23" s="7" customFormat="1" ht="45" x14ac:dyDescent="0.25">
      <c r="A71" s="70">
        <v>46</v>
      </c>
      <c r="B71" s="88" t="s">
        <v>175</v>
      </c>
      <c r="C71" s="70" t="s">
        <v>129</v>
      </c>
      <c r="D71" s="89">
        <v>1</v>
      </c>
      <c r="E71" s="90"/>
      <c r="F71" s="90"/>
      <c r="G71" s="60"/>
      <c r="H71" s="60"/>
      <c r="I71" s="60"/>
      <c r="J71" s="60">
        <f t="shared" si="0"/>
        <v>0</v>
      </c>
      <c r="K71" s="61">
        <f t="shared" si="5"/>
        <v>0</v>
      </c>
      <c r="L71" s="60">
        <f t="shared" si="1"/>
        <v>0</v>
      </c>
      <c r="M71" s="60">
        <f t="shared" si="2"/>
        <v>0</v>
      </c>
      <c r="N71" s="60">
        <f t="shared" si="3"/>
        <v>0</v>
      </c>
      <c r="O71" s="60">
        <f t="shared" si="4"/>
        <v>0</v>
      </c>
    </row>
    <row r="72" spans="1:23" s="7" customFormat="1" ht="45" x14ac:dyDescent="0.25">
      <c r="A72" s="70">
        <v>47</v>
      </c>
      <c r="B72" s="88" t="s">
        <v>176</v>
      </c>
      <c r="C72" s="71" t="s">
        <v>129</v>
      </c>
      <c r="D72" s="89">
        <v>1</v>
      </c>
      <c r="E72" s="90"/>
      <c r="F72" s="90"/>
      <c r="G72" s="60"/>
      <c r="H72" s="60"/>
      <c r="I72" s="60"/>
      <c r="J72" s="60">
        <f t="shared" si="0"/>
        <v>0</v>
      </c>
      <c r="K72" s="61">
        <f t="shared" si="5"/>
        <v>0</v>
      </c>
      <c r="L72" s="60">
        <f t="shared" si="1"/>
        <v>0</v>
      </c>
      <c r="M72" s="60">
        <f t="shared" si="2"/>
        <v>0</v>
      </c>
      <c r="N72" s="60">
        <f t="shared" si="3"/>
        <v>0</v>
      </c>
      <c r="O72" s="60">
        <f t="shared" si="4"/>
        <v>0</v>
      </c>
    </row>
    <row r="73" spans="1:23" s="7" customFormat="1" ht="45" x14ac:dyDescent="0.25">
      <c r="A73" s="71">
        <v>48</v>
      </c>
      <c r="B73" s="88" t="s">
        <v>177</v>
      </c>
      <c r="C73" s="70" t="s">
        <v>129</v>
      </c>
      <c r="D73" s="89">
        <v>1</v>
      </c>
      <c r="E73" s="87"/>
      <c r="F73" s="60"/>
      <c r="G73" s="60"/>
      <c r="H73" s="60"/>
      <c r="I73" s="60"/>
      <c r="J73" s="60">
        <f t="shared" si="0"/>
        <v>0</v>
      </c>
      <c r="K73" s="61">
        <f t="shared" si="5"/>
        <v>0</v>
      </c>
      <c r="L73" s="60">
        <f t="shared" si="1"/>
        <v>0</v>
      </c>
      <c r="M73" s="60">
        <f t="shared" si="2"/>
        <v>0</v>
      </c>
      <c r="N73" s="60">
        <f t="shared" si="3"/>
        <v>0</v>
      </c>
      <c r="O73" s="60">
        <f t="shared" si="4"/>
        <v>0</v>
      </c>
    </row>
    <row r="74" spans="1:23" s="7" customFormat="1" ht="45" x14ac:dyDescent="0.25">
      <c r="A74" s="70">
        <v>49</v>
      </c>
      <c r="B74" s="88" t="s">
        <v>178</v>
      </c>
      <c r="C74" s="71" t="s">
        <v>129</v>
      </c>
      <c r="D74" s="86">
        <v>1</v>
      </c>
      <c r="E74" s="87"/>
      <c r="F74" s="60"/>
      <c r="G74" s="60"/>
      <c r="H74" s="60"/>
      <c r="I74" s="60"/>
      <c r="J74" s="60">
        <f t="shared" si="0"/>
        <v>0</v>
      </c>
      <c r="K74" s="61">
        <f t="shared" si="5"/>
        <v>0</v>
      </c>
      <c r="L74" s="60">
        <f t="shared" si="1"/>
        <v>0</v>
      </c>
      <c r="M74" s="60">
        <f t="shared" si="2"/>
        <v>0</v>
      </c>
      <c r="N74" s="60">
        <f t="shared" si="3"/>
        <v>0</v>
      </c>
      <c r="O74" s="60">
        <f t="shared" si="4"/>
        <v>0</v>
      </c>
    </row>
    <row r="75" spans="1:23" s="7" customFormat="1" ht="30" x14ac:dyDescent="0.25">
      <c r="A75" s="70">
        <v>50</v>
      </c>
      <c r="B75" s="85" t="s">
        <v>427</v>
      </c>
      <c r="C75" s="71" t="s">
        <v>129</v>
      </c>
      <c r="D75" s="86">
        <v>1</v>
      </c>
      <c r="E75" s="90"/>
      <c r="F75" s="90"/>
      <c r="G75" s="60"/>
      <c r="H75" s="60"/>
      <c r="I75" s="60"/>
      <c r="J75" s="60">
        <f t="shared" si="0"/>
        <v>0</v>
      </c>
      <c r="K75" s="61">
        <f t="shared" si="5"/>
        <v>0</v>
      </c>
      <c r="L75" s="60">
        <f t="shared" si="1"/>
        <v>0</v>
      </c>
      <c r="M75" s="60">
        <f t="shared" si="2"/>
        <v>0</v>
      </c>
      <c r="N75" s="60">
        <f t="shared" si="3"/>
        <v>0</v>
      </c>
      <c r="O75" s="60">
        <f t="shared" si="4"/>
        <v>0</v>
      </c>
    </row>
    <row r="76" spans="1:23" s="7" customFormat="1" ht="15" x14ac:dyDescent="0.25">
      <c r="A76" s="71">
        <v>51</v>
      </c>
      <c r="B76" s="88" t="s">
        <v>180</v>
      </c>
      <c r="C76" s="70" t="s">
        <v>129</v>
      </c>
      <c r="D76" s="89">
        <v>1</v>
      </c>
      <c r="E76" s="90"/>
      <c r="F76" s="90"/>
      <c r="G76" s="60"/>
      <c r="H76" s="60"/>
      <c r="I76" s="60"/>
      <c r="J76" s="60">
        <f t="shared" si="0"/>
        <v>0</v>
      </c>
      <c r="K76" s="61">
        <f t="shared" si="5"/>
        <v>0</v>
      </c>
      <c r="L76" s="60">
        <f t="shared" si="1"/>
        <v>0</v>
      </c>
      <c r="M76" s="60">
        <f t="shared" si="2"/>
        <v>0</v>
      </c>
      <c r="N76" s="60">
        <f t="shared" si="3"/>
        <v>0</v>
      </c>
      <c r="O76" s="60">
        <f t="shared" si="4"/>
        <v>0</v>
      </c>
    </row>
    <row r="77" spans="1:23" s="7" customFormat="1" ht="30" x14ac:dyDescent="0.25">
      <c r="A77" s="70">
        <v>52</v>
      </c>
      <c r="B77" s="88" t="s">
        <v>181</v>
      </c>
      <c r="C77" s="70" t="s">
        <v>129</v>
      </c>
      <c r="D77" s="89">
        <v>2</v>
      </c>
      <c r="E77" s="90"/>
      <c r="F77" s="90"/>
      <c r="G77" s="60"/>
      <c r="H77" s="60"/>
      <c r="I77" s="60"/>
      <c r="J77" s="60">
        <f t="shared" si="0"/>
        <v>0</v>
      </c>
      <c r="K77" s="61">
        <f t="shared" si="5"/>
        <v>0</v>
      </c>
      <c r="L77" s="60">
        <f t="shared" si="1"/>
        <v>0</v>
      </c>
      <c r="M77" s="60">
        <f t="shared" si="2"/>
        <v>0</v>
      </c>
      <c r="N77" s="60">
        <f t="shared" si="3"/>
        <v>0</v>
      </c>
      <c r="O77" s="60">
        <f t="shared" si="4"/>
        <v>0</v>
      </c>
    </row>
    <row r="78" spans="1:23" s="7" customFormat="1" ht="30" x14ac:dyDescent="0.25">
      <c r="A78" s="70">
        <v>53</v>
      </c>
      <c r="B78" s="88" t="s">
        <v>182</v>
      </c>
      <c r="C78" s="71" t="s">
        <v>129</v>
      </c>
      <c r="D78" s="89">
        <v>1</v>
      </c>
      <c r="E78" s="90"/>
      <c r="F78" s="90"/>
      <c r="G78" s="60"/>
      <c r="H78" s="60"/>
      <c r="I78" s="60"/>
      <c r="J78" s="60">
        <f t="shared" si="0"/>
        <v>0</v>
      </c>
      <c r="K78" s="61">
        <f t="shared" si="5"/>
        <v>0</v>
      </c>
      <c r="L78" s="60">
        <f t="shared" si="1"/>
        <v>0</v>
      </c>
      <c r="M78" s="60">
        <f t="shared" si="2"/>
        <v>0</v>
      </c>
      <c r="N78" s="60">
        <f t="shared" si="3"/>
        <v>0</v>
      </c>
      <c r="O78" s="60">
        <f t="shared" si="4"/>
        <v>0</v>
      </c>
    </row>
    <row r="79" spans="1:23" s="108" customFormat="1" ht="15" x14ac:dyDescent="0.25">
      <c r="A79" s="103"/>
      <c r="B79" s="104" t="s">
        <v>183</v>
      </c>
      <c r="C79" s="105"/>
      <c r="D79" s="106"/>
      <c r="E79" s="105"/>
      <c r="F79" s="105"/>
      <c r="G79" s="105"/>
      <c r="H79" s="105"/>
      <c r="I79" s="105"/>
      <c r="J79" s="105"/>
      <c r="K79" s="105"/>
      <c r="L79" s="105"/>
      <c r="M79" s="105"/>
      <c r="N79" s="105"/>
      <c r="O79" s="105"/>
      <c r="P79" s="107"/>
      <c r="Q79" s="107"/>
      <c r="R79" s="107"/>
      <c r="S79" s="107"/>
      <c r="T79" s="107"/>
      <c r="U79" s="107"/>
      <c r="V79" s="107"/>
      <c r="W79" s="107"/>
    </row>
    <row r="80" spans="1:23" s="7" customFormat="1" ht="60" x14ac:dyDescent="0.25">
      <c r="A80" s="70">
        <v>54</v>
      </c>
      <c r="B80" s="88" t="s">
        <v>300</v>
      </c>
      <c r="C80" s="71" t="s">
        <v>129</v>
      </c>
      <c r="D80" s="86">
        <v>1</v>
      </c>
      <c r="E80" s="87"/>
      <c r="F80" s="60"/>
      <c r="G80" s="60"/>
      <c r="H80" s="60"/>
      <c r="I80" s="60"/>
      <c r="J80" s="60">
        <f t="shared" si="0"/>
        <v>0</v>
      </c>
      <c r="K80" s="61">
        <f t="shared" si="5"/>
        <v>0</v>
      </c>
      <c r="L80" s="60">
        <f t="shared" si="1"/>
        <v>0</v>
      </c>
      <c r="M80" s="60">
        <f t="shared" si="2"/>
        <v>0</v>
      </c>
      <c r="N80" s="60">
        <f t="shared" si="3"/>
        <v>0</v>
      </c>
      <c r="O80" s="60">
        <f t="shared" si="4"/>
        <v>0</v>
      </c>
    </row>
    <row r="81" spans="1:23" s="7" customFormat="1" ht="60" x14ac:dyDescent="0.25">
      <c r="A81" s="70">
        <v>55</v>
      </c>
      <c r="B81" s="85" t="s">
        <v>188</v>
      </c>
      <c r="C81" s="71" t="s">
        <v>141</v>
      </c>
      <c r="D81" s="86">
        <v>70</v>
      </c>
      <c r="E81" s="90"/>
      <c r="F81" s="90"/>
      <c r="G81" s="60"/>
      <c r="H81" s="60"/>
      <c r="I81" s="60"/>
      <c r="J81" s="60">
        <f t="shared" si="0"/>
        <v>0</v>
      </c>
      <c r="K81" s="61">
        <f t="shared" si="5"/>
        <v>0</v>
      </c>
      <c r="L81" s="60">
        <f t="shared" si="1"/>
        <v>0</v>
      </c>
      <c r="M81" s="60">
        <f t="shared" si="2"/>
        <v>0</v>
      </c>
      <c r="N81" s="60">
        <f t="shared" si="3"/>
        <v>0</v>
      </c>
      <c r="O81" s="60">
        <f t="shared" si="4"/>
        <v>0</v>
      </c>
    </row>
    <row r="82" spans="1:23" s="7" customFormat="1" ht="30" x14ac:dyDescent="0.25">
      <c r="A82" s="71">
        <v>56</v>
      </c>
      <c r="B82" s="88" t="s">
        <v>189</v>
      </c>
      <c r="C82" s="70" t="s">
        <v>129</v>
      </c>
      <c r="D82" s="89">
        <v>5</v>
      </c>
      <c r="E82" s="90"/>
      <c r="F82" s="90"/>
      <c r="G82" s="60"/>
      <c r="H82" s="60"/>
      <c r="I82" s="60"/>
      <c r="J82" s="60">
        <f t="shared" si="0"/>
        <v>0</v>
      </c>
      <c r="K82" s="61">
        <f t="shared" si="5"/>
        <v>0</v>
      </c>
      <c r="L82" s="60">
        <f t="shared" si="1"/>
        <v>0</v>
      </c>
      <c r="M82" s="60">
        <f t="shared" si="2"/>
        <v>0</v>
      </c>
      <c r="N82" s="60">
        <f t="shared" si="3"/>
        <v>0</v>
      </c>
      <c r="O82" s="60">
        <f t="shared" si="4"/>
        <v>0</v>
      </c>
    </row>
    <row r="83" spans="1:23" s="7" customFormat="1" ht="45" x14ac:dyDescent="0.25">
      <c r="A83" s="70">
        <v>57</v>
      </c>
      <c r="B83" s="88" t="s">
        <v>190</v>
      </c>
      <c r="C83" s="70" t="s">
        <v>129</v>
      </c>
      <c r="D83" s="89">
        <v>11</v>
      </c>
      <c r="E83" s="90"/>
      <c r="F83" s="90"/>
      <c r="G83" s="60"/>
      <c r="H83" s="60"/>
      <c r="I83" s="60"/>
      <c r="J83" s="60">
        <f t="shared" si="0"/>
        <v>0</v>
      </c>
      <c r="K83" s="61">
        <f t="shared" si="5"/>
        <v>0</v>
      </c>
      <c r="L83" s="60">
        <f t="shared" si="1"/>
        <v>0</v>
      </c>
      <c r="M83" s="60">
        <f t="shared" si="2"/>
        <v>0</v>
      </c>
      <c r="N83" s="60">
        <f t="shared" si="3"/>
        <v>0</v>
      </c>
      <c r="O83" s="60">
        <f t="shared" si="4"/>
        <v>0</v>
      </c>
    </row>
    <row r="84" spans="1:23" s="7" customFormat="1" ht="30" x14ac:dyDescent="0.25">
      <c r="A84" s="70">
        <v>58</v>
      </c>
      <c r="B84" s="88" t="s">
        <v>191</v>
      </c>
      <c r="C84" s="71" t="s">
        <v>129</v>
      </c>
      <c r="D84" s="89">
        <v>4</v>
      </c>
      <c r="E84" s="90"/>
      <c r="F84" s="90"/>
      <c r="G84" s="60"/>
      <c r="H84" s="60"/>
      <c r="I84" s="60"/>
      <c r="J84" s="60">
        <f t="shared" si="0"/>
        <v>0</v>
      </c>
      <c r="K84" s="61">
        <f t="shared" si="5"/>
        <v>0</v>
      </c>
      <c r="L84" s="60">
        <f t="shared" si="1"/>
        <v>0</v>
      </c>
      <c r="M84" s="60">
        <f t="shared" si="2"/>
        <v>0</v>
      </c>
      <c r="N84" s="60">
        <f t="shared" si="3"/>
        <v>0</v>
      </c>
      <c r="O84" s="60">
        <f t="shared" si="4"/>
        <v>0</v>
      </c>
    </row>
    <row r="85" spans="1:23" s="7" customFormat="1" ht="15" x14ac:dyDescent="0.25">
      <c r="A85" s="71">
        <v>59</v>
      </c>
      <c r="B85" s="88" t="s">
        <v>192</v>
      </c>
      <c r="C85" s="70" t="s">
        <v>129</v>
      </c>
      <c r="D85" s="89">
        <v>2</v>
      </c>
      <c r="E85" s="87"/>
      <c r="F85" s="60"/>
      <c r="G85" s="60"/>
      <c r="H85" s="60"/>
      <c r="I85" s="60"/>
      <c r="J85" s="60">
        <f t="shared" ref="J85:J120" si="6">I85+H85+G85</f>
        <v>0</v>
      </c>
      <c r="K85" s="61">
        <f t="shared" si="5"/>
        <v>0</v>
      </c>
      <c r="L85" s="60">
        <f t="shared" ref="L85:L120" si="7">ROUND(D85*G85,2)</f>
        <v>0</v>
      </c>
      <c r="M85" s="60">
        <f t="shared" ref="M85:M120" si="8">ROUND(D85*H85,2)</f>
        <v>0</v>
      </c>
      <c r="N85" s="60">
        <f t="shared" ref="N85:N120" si="9">ROUND(D85*I85,2)</f>
        <v>0</v>
      </c>
      <c r="O85" s="60">
        <f t="shared" ref="O85:O120" si="10">N85+M85+L85</f>
        <v>0</v>
      </c>
    </row>
    <row r="86" spans="1:23" s="7" customFormat="1" ht="15" x14ac:dyDescent="0.25">
      <c r="A86" s="71">
        <v>60</v>
      </c>
      <c r="B86" s="88" t="s">
        <v>193</v>
      </c>
      <c r="C86" s="70" t="s">
        <v>129</v>
      </c>
      <c r="D86" s="89">
        <v>1</v>
      </c>
      <c r="E86" s="87"/>
      <c r="F86" s="60"/>
      <c r="G86" s="60"/>
      <c r="H86" s="60"/>
      <c r="I86" s="60"/>
      <c r="J86" s="60">
        <f t="shared" si="6"/>
        <v>0</v>
      </c>
      <c r="K86" s="61">
        <f t="shared" si="5"/>
        <v>0</v>
      </c>
      <c r="L86" s="60">
        <f t="shared" si="7"/>
        <v>0</v>
      </c>
      <c r="M86" s="60">
        <f t="shared" si="8"/>
        <v>0</v>
      </c>
      <c r="N86" s="60">
        <f t="shared" si="9"/>
        <v>0</v>
      </c>
      <c r="O86" s="60">
        <f t="shared" si="10"/>
        <v>0</v>
      </c>
    </row>
    <row r="87" spans="1:23" s="7" customFormat="1" ht="15" x14ac:dyDescent="0.25">
      <c r="A87" s="70">
        <v>61</v>
      </c>
      <c r="B87" s="88" t="s">
        <v>194</v>
      </c>
      <c r="C87" s="71" t="s">
        <v>129</v>
      </c>
      <c r="D87" s="86">
        <v>1</v>
      </c>
      <c r="E87" s="87"/>
      <c r="F87" s="60"/>
      <c r="G87" s="60"/>
      <c r="H87" s="60"/>
      <c r="I87" s="60"/>
      <c r="J87" s="60">
        <f t="shared" si="6"/>
        <v>0</v>
      </c>
      <c r="K87" s="61">
        <f t="shared" ref="K87:K120" si="11">ROUND(D87*E87,1)</f>
        <v>0</v>
      </c>
      <c r="L87" s="60">
        <f t="shared" si="7"/>
        <v>0</v>
      </c>
      <c r="M87" s="60">
        <f t="shared" si="8"/>
        <v>0</v>
      </c>
      <c r="N87" s="60">
        <f t="shared" si="9"/>
        <v>0</v>
      </c>
      <c r="O87" s="60">
        <f t="shared" si="10"/>
        <v>0</v>
      </c>
    </row>
    <row r="88" spans="1:23" s="7" customFormat="1" ht="60" x14ac:dyDescent="0.25">
      <c r="A88" s="70">
        <v>62</v>
      </c>
      <c r="B88" s="85" t="s">
        <v>387</v>
      </c>
      <c r="C88" s="71" t="s">
        <v>141</v>
      </c>
      <c r="D88" s="86">
        <v>10</v>
      </c>
      <c r="E88" s="90"/>
      <c r="F88" s="90"/>
      <c r="G88" s="60"/>
      <c r="H88" s="60"/>
      <c r="I88" s="60"/>
      <c r="J88" s="60">
        <f t="shared" si="6"/>
        <v>0</v>
      </c>
      <c r="K88" s="61">
        <f t="shared" si="11"/>
        <v>0</v>
      </c>
      <c r="L88" s="60">
        <f t="shared" si="7"/>
        <v>0</v>
      </c>
      <c r="M88" s="60">
        <f t="shared" si="8"/>
        <v>0</v>
      </c>
      <c r="N88" s="60">
        <f t="shared" si="9"/>
        <v>0</v>
      </c>
      <c r="O88" s="60">
        <f t="shared" si="10"/>
        <v>0</v>
      </c>
    </row>
    <row r="89" spans="1:23" s="7" customFormat="1" ht="30" x14ac:dyDescent="0.25">
      <c r="A89" s="71">
        <v>63</v>
      </c>
      <c r="B89" s="88" t="s">
        <v>388</v>
      </c>
      <c r="C89" s="70" t="s">
        <v>129</v>
      </c>
      <c r="D89" s="89">
        <v>1</v>
      </c>
      <c r="E89" s="90"/>
      <c r="F89" s="90"/>
      <c r="G89" s="60"/>
      <c r="H89" s="60"/>
      <c r="I89" s="60"/>
      <c r="J89" s="60">
        <f t="shared" si="6"/>
        <v>0</v>
      </c>
      <c r="K89" s="61">
        <f t="shared" si="11"/>
        <v>0</v>
      </c>
      <c r="L89" s="60">
        <f t="shared" si="7"/>
        <v>0</v>
      </c>
      <c r="M89" s="60">
        <f t="shared" si="8"/>
        <v>0</v>
      </c>
      <c r="N89" s="60">
        <f t="shared" si="9"/>
        <v>0</v>
      </c>
      <c r="O89" s="60">
        <f t="shared" si="10"/>
        <v>0</v>
      </c>
    </row>
    <row r="90" spans="1:23" s="7" customFormat="1" ht="60" x14ac:dyDescent="0.25">
      <c r="A90" s="70">
        <v>64</v>
      </c>
      <c r="B90" s="88" t="s">
        <v>195</v>
      </c>
      <c r="C90" s="70" t="s">
        <v>129</v>
      </c>
      <c r="D90" s="89">
        <v>1</v>
      </c>
      <c r="E90" s="90"/>
      <c r="F90" s="90"/>
      <c r="G90" s="60"/>
      <c r="H90" s="60"/>
      <c r="I90" s="60"/>
      <c r="J90" s="60">
        <f t="shared" si="6"/>
        <v>0</v>
      </c>
      <c r="K90" s="61">
        <f t="shared" si="11"/>
        <v>0</v>
      </c>
      <c r="L90" s="60">
        <f t="shared" si="7"/>
        <v>0</v>
      </c>
      <c r="M90" s="60">
        <f t="shared" si="8"/>
        <v>0</v>
      </c>
      <c r="N90" s="60">
        <f t="shared" si="9"/>
        <v>0</v>
      </c>
      <c r="O90" s="60">
        <f t="shared" si="10"/>
        <v>0</v>
      </c>
    </row>
    <row r="91" spans="1:23" s="108" customFormat="1" ht="15" x14ac:dyDescent="0.25">
      <c r="A91" s="103"/>
      <c r="B91" s="104" t="s">
        <v>196</v>
      </c>
      <c r="C91" s="105"/>
      <c r="D91" s="106"/>
      <c r="E91" s="105"/>
      <c r="F91" s="105"/>
      <c r="G91" s="105"/>
      <c r="H91" s="105"/>
      <c r="I91" s="105"/>
      <c r="J91" s="105"/>
      <c r="K91" s="105"/>
      <c r="L91" s="105"/>
      <c r="M91" s="105"/>
      <c r="N91" s="105"/>
      <c r="O91" s="105"/>
      <c r="P91" s="107"/>
      <c r="Q91" s="107"/>
      <c r="R91" s="107"/>
      <c r="S91" s="107"/>
      <c r="T91" s="107"/>
      <c r="U91" s="107"/>
      <c r="V91" s="107"/>
      <c r="W91" s="107"/>
    </row>
    <row r="92" spans="1:23" s="7" customFormat="1" ht="30" x14ac:dyDescent="0.25">
      <c r="A92" s="71">
        <v>65</v>
      </c>
      <c r="B92" s="88" t="s">
        <v>197</v>
      </c>
      <c r="C92" s="70" t="s">
        <v>133</v>
      </c>
      <c r="D92" s="89">
        <v>174</v>
      </c>
      <c r="E92" s="87"/>
      <c r="F92" s="60"/>
      <c r="G92" s="60"/>
      <c r="H92" s="60"/>
      <c r="I92" s="60"/>
      <c r="J92" s="60">
        <f t="shared" si="6"/>
        <v>0</v>
      </c>
      <c r="K92" s="61">
        <f t="shared" si="11"/>
        <v>0</v>
      </c>
      <c r="L92" s="60">
        <f t="shared" si="7"/>
        <v>0</v>
      </c>
      <c r="M92" s="60">
        <f t="shared" si="8"/>
        <v>0</v>
      </c>
      <c r="N92" s="60">
        <f t="shared" si="9"/>
        <v>0</v>
      </c>
      <c r="O92" s="60">
        <f t="shared" si="10"/>
        <v>0</v>
      </c>
    </row>
    <row r="93" spans="1:23" s="7" customFormat="1" ht="30" x14ac:dyDescent="0.25">
      <c r="A93" s="70">
        <v>66</v>
      </c>
      <c r="B93" s="88" t="s">
        <v>198</v>
      </c>
      <c r="C93" s="71" t="s">
        <v>133</v>
      </c>
      <c r="D93" s="86">
        <v>46.6</v>
      </c>
      <c r="E93" s="87"/>
      <c r="F93" s="60"/>
      <c r="G93" s="60"/>
      <c r="H93" s="60"/>
      <c r="I93" s="60"/>
      <c r="J93" s="60">
        <f t="shared" si="6"/>
        <v>0</v>
      </c>
      <c r="K93" s="61">
        <f t="shared" si="11"/>
        <v>0</v>
      </c>
      <c r="L93" s="60">
        <f t="shared" si="7"/>
        <v>0</v>
      </c>
      <c r="M93" s="60">
        <f t="shared" si="8"/>
        <v>0</v>
      </c>
      <c r="N93" s="60">
        <f t="shared" si="9"/>
        <v>0</v>
      </c>
      <c r="O93" s="60">
        <f t="shared" si="10"/>
        <v>0</v>
      </c>
    </row>
    <row r="94" spans="1:23" s="7" customFormat="1" ht="30" x14ac:dyDescent="0.25">
      <c r="A94" s="70">
        <v>67</v>
      </c>
      <c r="B94" s="85" t="s">
        <v>199</v>
      </c>
      <c r="C94" s="71" t="s">
        <v>133</v>
      </c>
      <c r="D94" s="86">
        <v>51</v>
      </c>
      <c r="E94" s="90"/>
      <c r="F94" s="90"/>
      <c r="G94" s="60"/>
      <c r="H94" s="60"/>
      <c r="I94" s="60"/>
      <c r="J94" s="60">
        <f t="shared" si="6"/>
        <v>0</v>
      </c>
      <c r="K94" s="61">
        <f t="shared" si="11"/>
        <v>0</v>
      </c>
      <c r="L94" s="60">
        <f t="shared" si="7"/>
        <v>0</v>
      </c>
      <c r="M94" s="60">
        <f t="shared" si="8"/>
        <v>0</v>
      </c>
      <c r="N94" s="60">
        <f t="shared" si="9"/>
        <v>0</v>
      </c>
      <c r="O94" s="60">
        <f t="shared" si="10"/>
        <v>0</v>
      </c>
    </row>
    <row r="95" spans="1:23" s="7" customFormat="1" ht="15" x14ac:dyDescent="0.25">
      <c r="A95" s="71">
        <v>68</v>
      </c>
      <c r="B95" s="88" t="s">
        <v>200</v>
      </c>
      <c r="C95" s="70" t="s">
        <v>133</v>
      </c>
      <c r="D95" s="89">
        <v>32</v>
      </c>
      <c r="E95" s="90"/>
      <c r="F95" s="90"/>
      <c r="G95" s="60"/>
      <c r="H95" s="60"/>
      <c r="I95" s="60"/>
      <c r="J95" s="60">
        <f t="shared" si="6"/>
        <v>0</v>
      </c>
      <c r="K95" s="61">
        <f t="shared" si="11"/>
        <v>0</v>
      </c>
      <c r="L95" s="60">
        <f t="shared" si="7"/>
        <v>0</v>
      </c>
      <c r="M95" s="60">
        <f t="shared" si="8"/>
        <v>0</v>
      </c>
      <c r="N95" s="60">
        <f t="shared" si="9"/>
        <v>0</v>
      </c>
      <c r="O95" s="60">
        <f t="shared" si="10"/>
        <v>0</v>
      </c>
    </row>
    <row r="96" spans="1:23" s="7" customFormat="1" ht="30" x14ac:dyDescent="0.25">
      <c r="A96" s="70">
        <v>69</v>
      </c>
      <c r="B96" s="88" t="s">
        <v>201</v>
      </c>
      <c r="C96" s="70" t="s">
        <v>133</v>
      </c>
      <c r="D96" s="89">
        <v>4</v>
      </c>
      <c r="E96" s="90"/>
      <c r="F96" s="90"/>
      <c r="G96" s="60"/>
      <c r="H96" s="60"/>
      <c r="I96" s="60"/>
      <c r="J96" s="60">
        <f t="shared" si="6"/>
        <v>0</v>
      </c>
      <c r="K96" s="61">
        <f t="shared" si="11"/>
        <v>0</v>
      </c>
      <c r="L96" s="60">
        <f t="shared" si="7"/>
        <v>0</v>
      </c>
      <c r="M96" s="60">
        <f t="shared" si="8"/>
        <v>0</v>
      </c>
      <c r="N96" s="60">
        <f t="shared" si="9"/>
        <v>0</v>
      </c>
      <c r="O96" s="60">
        <f t="shared" si="10"/>
        <v>0</v>
      </c>
    </row>
    <row r="97" spans="1:23" s="7" customFormat="1" ht="15" x14ac:dyDescent="0.25">
      <c r="A97" s="70">
        <v>70</v>
      </c>
      <c r="B97" s="88" t="s">
        <v>202</v>
      </c>
      <c r="C97" s="71" t="s">
        <v>133</v>
      </c>
      <c r="D97" s="89">
        <v>46.6</v>
      </c>
      <c r="E97" s="90"/>
      <c r="F97" s="90"/>
      <c r="G97" s="60"/>
      <c r="H97" s="60"/>
      <c r="I97" s="60"/>
      <c r="J97" s="60">
        <f t="shared" si="6"/>
        <v>0</v>
      </c>
      <c r="K97" s="61">
        <f t="shared" si="11"/>
        <v>0</v>
      </c>
      <c r="L97" s="60">
        <f t="shared" si="7"/>
        <v>0</v>
      </c>
      <c r="M97" s="60">
        <f t="shared" si="8"/>
        <v>0</v>
      </c>
      <c r="N97" s="60">
        <f t="shared" si="9"/>
        <v>0</v>
      </c>
      <c r="O97" s="60">
        <f t="shared" si="10"/>
        <v>0</v>
      </c>
    </row>
    <row r="98" spans="1:23" s="7" customFormat="1" ht="30" x14ac:dyDescent="0.25">
      <c r="A98" s="71">
        <v>71</v>
      </c>
      <c r="B98" s="88" t="s">
        <v>203</v>
      </c>
      <c r="C98" s="70" t="s">
        <v>133</v>
      </c>
      <c r="D98" s="89">
        <v>46.6</v>
      </c>
      <c r="E98" s="87"/>
      <c r="F98" s="60"/>
      <c r="G98" s="60"/>
      <c r="H98" s="60"/>
      <c r="I98" s="60"/>
      <c r="J98" s="60">
        <f t="shared" si="6"/>
        <v>0</v>
      </c>
      <c r="K98" s="61">
        <f t="shared" si="11"/>
        <v>0</v>
      </c>
      <c r="L98" s="60">
        <f t="shared" si="7"/>
        <v>0</v>
      </c>
      <c r="M98" s="60">
        <f t="shared" si="8"/>
        <v>0</v>
      </c>
      <c r="N98" s="60">
        <f t="shared" si="9"/>
        <v>0</v>
      </c>
      <c r="O98" s="60">
        <f t="shared" si="10"/>
        <v>0</v>
      </c>
    </row>
    <row r="99" spans="1:23" s="7" customFormat="1" ht="15" x14ac:dyDescent="0.25">
      <c r="A99" s="70">
        <v>72</v>
      </c>
      <c r="B99" s="88" t="s">
        <v>204</v>
      </c>
      <c r="C99" s="71" t="s">
        <v>133</v>
      </c>
      <c r="D99" s="86">
        <v>46.6</v>
      </c>
      <c r="E99" s="87"/>
      <c r="F99" s="60"/>
      <c r="G99" s="60"/>
      <c r="H99" s="60"/>
      <c r="I99" s="60"/>
      <c r="J99" s="60">
        <f t="shared" si="6"/>
        <v>0</v>
      </c>
      <c r="K99" s="61">
        <f t="shared" si="11"/>
        <v>0</v>
      </c>
      <c r="L99" s="60">
        <f t="shared" si="7"/>
        <v>0</v>
      </c>
      <c r="M99" s="60">
        <f t="shared" si="8"/>
        <v>0</v>
      </c>
      <c r="N99" s="60">
        <f t="shared" si="9"/>
        <v>0</v>
      </c>
      <c r="O99" s="60">
        <f t="shared" si="10"/>
        <v>0</v>
      </c>
    </row>
    <row r="100" spans="1:23" s="7" customFormat="1" ht="15" x14ac:dyDescent="0.25">
      <c r="A100" s="70">
        <v>73</v>
      </c>
      <c r="B100" s="85" t="s">
        <v>205</v>
      </c>
      <c r="C100" s="71" t="s">
        <v>133</v>
      </c>
      <c r="D100" s="86">
        <v>127</v>
      </c>
      <c r="E100" s="90"/>
      <c r="F100" s="90"/>
      <c r="G100" s="60"/>
      <c r="H100" s="60"/>
      <c r="I100" s="60"/>
      <c r="J100" s="60">
        <f t="shared" si="6"/>
        <v>0</v>
      </c>
      <c r="K100" s="61">
        <f t="shared" si="11"/>
        <v>0</v>
      </c>
      <c r="L100" s="60">
        <f t="shared" si="7"/>
        <v>0</v>
      </c>
      <c r="M100" s="60">
        <f t="shared" si="8"/>
        <v>0</v>
      </c>
      <c r="N100" s="60">
        <f t="shared" si="9"/>
        <v>0</v>
      </c>
      <c r="O100" s="60">
        <f t="shared" si="10"/>
        <v>0</v>
      </c>
    </row>
    <row r="101" spans="1:23" s="7" customFormat="1" ht="30" x14ac:dyDescent="0.25">
      <c r="A101" s="70">
        <v>74</v>
      </c>
      <c r="B101" s="85" t="s">
        <v>206</v>
      </c>
      <c r="C101" s="71" t="s">
        <v>133</v>
      </c>
      <c r="D101" s="86">
        <v>127</v>
      </c>
      <c r="E101" s="90"/>
      <c r="F101" s="90"/>
      <c r="G101" s="60"/>
      <c r="H101" s="60"/>
      <c r="I101" s="60"/>
      <c r="J101" s="60">
        <f t="shared" si="6"/>
        <v>0</v>
      </c>
      <c r="K101" s="61">
        <f t="shared" si="11"/>
        <v>0</v>
      </c>
      <c r="L101" s="60">
        <f t="shared" si="7"/>
        <v>0</v>
      </c>
      <c r="M101" s="60">
        <f t="shared" si="8"/>
        <v>0</v>
      </c>
      <c r="N101" s="60">
        <f t="shared" si="9"/>
        <v>0</v>
      </c>
      <c r="O101" s="60">
        <f t="shared" si="10"/>
        <v>0</v>
      </c>
    </row>
    <row r="102" spans="1:23" s="7" customFormat="1" ht="30" x14ac:dyDescent="0.25">
      <c r="A102" s="71">
        <v>75</v>
      </c>
      <c r="B102" s="88" t="s">
        <v>207</v>
      </c>
      <c r="C102" s="70" t="s">
        <v>133</v>
      </c>
      <c r="D102" s="89">
        <v>127</v>
      </c>
      <c r="E102" s="90"/>
      <c r="F102" s="90"/>
      <c r="G102" s="60"/>
      <c r="H102" s="60"/>
      <c r="I102" s="60"/>
      <c r="J102" s="60">
        <f t="shared" si="6"/>
        <v>0</v>
      </c>
      <c r="K102" s="61">
        <f t="shared" si="11"/>
        <v>0</v>
      </c>
      <c r="L102" s="60">
        <f t="shared" si="7"/>
        <v>0</v>
      </c>
      <c r="M102" s="60">
        <f t="shared" si="8"/>
        <v>0</v>
      </c>
      <c r="N102" s="60">
        <f t="shared" si="9"/>
        <v>0</v>
      </c>
      <c r="O102" s="60">
        <f t="shared" si="10"/>
        <v>0</v>
      </c>
    </row>
    <row r="103" spans="1:23" s="7" customFormat="1" ht="30" x14ac:dyDescent="0.25">
      <c r="A103" s="70">
        <v>76</v>
      </c>
      <c r="B103" s="88" t="s">
        <v>210</v>
      </c>
      <c r="C103" s="70" t="s">
        <v>133</v>
      </c>
      <c r="D103" s="89">
        <v>1.5</v>
      </c>
      <c r="E103" s="90"/>
      <c r="F103" s="90"/>
      <c r="G103" s="60"/>
      <c r="H103" s="60"/>
      <c r="I103" s="60"/>
      <c r="J103" s="60">
        <f t="shared" si="6"/>
        <v>0</v>
      </c>
      <c r="K103" s="61">
        <f t="shared" si="11"/>
        <v>0</v>
      </c>
      <c r="L103" s="60">
        <f t="shared" si="7"/>
        <v>0</v>
      </c>
      <c r="M103" s="60">
        <f t="shared" si="8"/>
        <v>0</v>
      </c>
      <c r="N103" s="60">
        <f t="shared" si="9"/>
        <v>0</v>
      </c>
      <c r="O103" s="60">
        <f t="shared" si="10"/>
        <v>0</v>
      </c>
    </row>
    <row r="104" spans="1:23" s="7" customFormat="1" ht="45" x14ac:dyDescent="0.25">
      <c r="A104" s="70">
        <v>77</v>
      </c>
      <c r="B104" s="88" t="s">
        <v>211</v>
      </c>
      <c r="C104" s="71" t="s">
        <v>133</v>
      </c>
      <c r="D104" s="89">
        <v>4.5</v>
      </c>
      <c r="E104" s="90"/>
      <c r="F104" s="90"/>
      <c r="G104" s="60"/>
      <c r="H104" s="60"/>
      <c r="I104" s="60"/>
      <c r="J104" s="60">
        <f t="shared" si="6"/>
        <v>0</v>
      </c>
      <c r="K104" s="61">
        <f t="shared" si="11"/>
        <v>0</v>
      </c>
      <c r="L104" s="60">
        <f t="shared" si="7"/>
        <v>0</v>
      </c>
      <c r="M104" s="60">
        <f t="shared" si="8"/>
        <v>0</v>
      </c>
      <c r="N104" s="60">
        <f t="shared" si="9"/>
        <v>0</v>
      </c>
      <c r="O104" s="60">
        <f t="shared" si="10"/>
        <v>0</v>
      </c>
    </row>
    <row r="105" spans="1:23" s="7" customFormat="1" ht="45" x14ac:dyDescent="0.25">
      <c r="A105" s="71">
        <v>78</v>
      </c>
      <c r="B105" s="88" t="s">
        <v>212</v>
      </c>
      <c r="C105" s="70" t="s">
        <v>133</v>
      </c>
      <c r="D105" s="89">
        <v>12.4</v>
      </c>
      <c r="E105" s="87"/>
      <c r="F105" s="60"/>
      <c r="G105" s="60"/>
      <c r="H105" s="60"/>
      <c r="I105" s="60"/>
      <c r="J105" s="60">
        <f t="shared" si="6"/>
        <v>0</v>
      </c>
      <c r="K105" s="61">
        <f t="shared" si="11"/>
        <v>0</v>
      </c>
      <c r="L105" s="60">
        <f t="shared" si="7"/>
        <v>0</v>
      </c>
      <c r="M105" s="60">
        <f t="shared" si="8"/>
        <v>0</v>
      </c>
      <c r="N105" s="60">
        <f t="shared" si="9"/>
        <v>0</v>
      </c>
      <c r="O105" s="60">
        <f t="shared" si="10"/>
        <v>0</v>
      </c>
    </row>
    <row r="106" spans="1:23" s="108" customFormat="1" ht="15" x14ac:dyDescent="0.25">
      <c r="A106" s="103"/>
      <c r="B106" s="104" t="s">
        <v>213</v>
      </c>
      <c r="C106" s="105"/>
      <c r="D106" s="106"/>
      <c r="E106" s="105"/>
      <c r="F106" s="105"/>
      <c r="G106" s="105"/>
      <c r="H106" s="105"/>
      <c r="I106" s="105"/>
      <c r="J106" s="105"/>
      <c r="K106" s="105"/>
      <c r="L106" s="105"/>
      <c r="M106" s="105"/>
      <c r="N106" s="105"/>
      <c r="O106" s="105"/>
      <c r="P106" s="107"/>
      <c r="Q106" s="107"/>
      <c r="R106" s="107"/>
      <c r="S106" s="107"/>
      <c r="T106" s="107"/>
      <c r="U106" s="107"/>
      <c r="V106" s="107"/>
      <c r="W106" s="107"/>
    </row>
    <row r="107" spans="1:23" s="7" customFormat="1" ht="30" x14ac:dyDescent="0.25">
      <c r="A107" s="70">
        <v>79</v>
      </c>
      <c r="B107" s="85" t="s">
        <v>303</v>
      </c>
      <c r="C107" s="71" t="s">
        <v>129</v>
      </c>
      <c r="D107" s="86">
        <v>1</v>
      </c>
      <c r="E107" s="90"/>
      <c r="F107" s="90"/>
      <c r="G107" s="60"/>
      <c r="H107" s="60"/>
      <c r="I107" s="60"/>
      <c r="J107" s="60">
        <f t="shared" si="6"/>
        <v>0</v>
      </c>
      <c r="K107" s="61">
        <f t="shared" si="11"/>
        <v>0</v>
      </c>
      <c r="L107" s="60">
        <f t="shared" si="7"/>
        <v>0</v>
      </c>
      <c r="M107" s="60">
        <f t="shared" si="8"/>
        <v>0</v>
      </c>
      <c r="N107" s="60">
        <f t="shared" si="9"/>
        <v>0</v>
      </c>
      <c r="O107" s="60">
        <f t="shared" si="10"/>
        <v>0</v>
      </c>
    </row>
    <row r="108" spans="1:23" s="108" customFormat="1" ht="15" x14ac:dyDescent="0.25">
      <c r="A108" s="103"/>
      <c r="B108" s="104" t="s">
        <v>214</v>
      </c>
      <c r="C108" s="105"/>
      <c r="D108" s="106"/>
      <c r="E108" s="105"/>
      <c r="F108" s="105"/>
      <c r="G108" s="105"/>
      <c r="H108" s="105"/>
      <c r="I108" s="105"/>
      <c r="J108" s="105"/>
      <c r="K108" s="105"/>
      <c r="L108" s="105"/>
      <c r="M108" s="105"/>
      <c r="N108" s="105"/>
      <c r="O108" s="105"/>
      <c r="P108" s="107"/>
      <c r="Q108" s="107"/>
      <c r="R108" s="107"/>
      <c r="S108" s="107"/>
      <c r="T108" s="107"/>
      <c r="U108" s="107"/>
      <c r="V108" s="107"/>
      <c r="W108" s="107"/>
    </row>
    <row r="109" spans="1:23" s="7" customFormat="1" ht="45" x14ac:dyDescent="0.25">
      <c r="A109" s="71">
        <v>80</v>
      </c>
      <c r="B109" s="88" t="s">
        <v>215</v>
      </c>
      <c r="C109" s="70" t="s">
        <v>216</v>
      </c>
      <c r="D109" s="89">
        <v>5.9</v>
      </c>
      <c r="E109" s="90"/>
      <c r="F109" s="90"/>
      <c r="G109" s="60"/>
      <c r="H109" s="60"/>
      <c r="I109" s="60"/>
      <c r="J109" s="60">
        <f t="shared" si="6"/>
        <v>0</v>
      </c>
      <c r="K109" s="61">
        <f t="shared" si="11"/>
        <v>0</v>
      </c>
      <c r="L109" s="60">
        <f t="shared" si="7"/>
        <v>0</v>
      </c>
      <c r="M109" s="60">
        <f t="shared" si="8"/>
        <v>0</v>
      </c>
      <c r="N109" s="60">
        <f t="shared" si="9"/>
        <v>0</v>
      </c>
      <c r="O109" s="60">
        <f t="shared" si="10"/>
        <v>0</v>
      </c>
    </row>
    <row r="110" spans="1:23" s="7" customFormat="1" ht="45" x14ac:dyDescent="0.25">
      <c r="A110" s="70">
        <v>81</v>
      </c>
      <c r="B110" s="88" t="s">
        <v>217</v>
      </c>
      <c r="C110" s="70" t="s">
        <v>216</v>
      </c>
      <c r="D110" s="89">
        <v>5.9</v>
      </c>
      <c r="E110" s="90"/>
      <c r="F110" s="90"/>
      <c r="G110" s="60"/>
      <c r="H110" s="60"/>
      <c r="I110" s="60"/>
      <c r="J110" s="60">
        <f t="shared" si="6"/>
        <v>0</v>
      </c>
      <c r="K110" s="61">
        <f t="shared" si="11"/>
        <v>0</v>
      </c>
      <c r="L110" s="60">
        <f t="shared" si="7"/>
        <v>0</v>
      </c>
      <c r="M110" s="60">
        <f t="shared" si="8"/>
        <v>0</v>
      </c>
      <c r="N110" s="60">
        <f t="shared" si="9"/>
        <v>0</v>
      </c>
      <c r="O110" s="60">
        <f t="shared" si="10"/>
        <v>0</v>
      </c>
    </row>
    <row r="111" spans="1:23" s="7" customFormat="1" ht="15" x14ac:dyDescent="0.25">
      <c r="A111" s="70">
        <v>82</v>
      </c>
      <c r="B111" s="85" t="s">
        <v>218</v>
      </c>
      <c r="C111" s="71" t="s">
        <v>133</v>
      </c>
      <c r="D111" s="86">
        <v>46.6</v>
      </c>
      <c r="E111" s="90"/>
      <c r="F111" s="90"/>
      <c r="G111" s="60"/>
      <c r="H111" s="60"/>
      <c r="I111" s="60"/>
      <c r="J111" s="60">
        <f t="shared" si="6"/>
        <v>0</v>
      </c>
      <c r="K111" s="61">
        <f t="shared" si="11"/>
        <v>0</v>
      </c>
      <c r="L111" s="60">
        <f t="shared" si="7"/>
        <v>0</v>
      </c>
      <c r="M111" s="60">
        <f t="shared" si="8"/>
        <v>0</v>
      </c>
      <c r="N111" s="60">
        <f t="shared" si="9"/>
        <v>0</v>
      </c>
      <c r="O111" s="60">
        <f t="shared" si="10"/>
        <v>0</v>
      </c>
    </row>
    <row r="112" spans="1:23" s="7" customFormat="1" ht="30" x14ac:dyDescent="0.25">
      <c r="A112" s="70">
        <v>83</v>
      </c>
      <c r="B112" s="85" t="s">
        <v>486</v>
      </c>
      <c r="C112" s="71" t="s">
        <v>133</v>
      </c>
      <c r="D112" s="86">
        <v>2.1</v>
      </c>
      <c r="E112" s="90"/>
      <c r="F112" s="90"/>
      <c r="G112" s="60"/>
      <c r="H112" s="60"/>
      <c r="I112" s="60"/>
      <c r="J112" s="60">
        <f t="shared" si="6"/>
        <v>0</v>
      </c>
      <c r="K112" s="61">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c r="H113" s="60"/>
      <c r="I113" s="60"/>
      <c r="J113" s="60">
        <f t="shared" si="6"/>
        <v>0</v>
      </c>
      <c r="K113" s="61">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c r="H114" s="60"/>
      <c r="I114" s="60"/>
      <c r="J114" s="60">
        <f t="shared" si="6"/>
        <v>0</v>
      </c>
      <c r="K114" s="61">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c r="H115" s="60"/>
      <c r="I115" s="60"/>
      <c r="J115" s="60">
        <f t="shared" si="6"/>
        <v>0</v>
      </c>
      <c r="K115" s="61">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c r="H116" s="60"/>
      <c r="I116" s="60"/>
      <c r="J116" s="60">
        <f t="shared" si="6"/>
        <v>0</v>
      </c>
      <c r="K116" s="61">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c r="H117" s="60"/>
      <c r="I117" s="60"/>
      <c r="J117" s="60">
        <f t="shared" si="6"/>
        <v>0</v>
      </c>
      <c r="K117" s="61">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c r="H118" s="60"/>
      <c r="I118" s="60"/>
      <c r="J118" s="60">
        <f t="shared" si="6"/>
        <v>0</v>
      </c>
      <c r="K118" s="61">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c r="H119" s="60"/>
      <c r="I119" s="60"/>
      <c r="J119" s="60">
        <f t="shared" si="6"/>
        <v>0</v>
      </c>
      <c r="K119" s="61">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c r="H120" s="60"/>
      <c r="I120" s="60"/>
      <c r="J120" s="60">
        <f t="shared" si="6"/>
        <v>0</v>
      </c>
      <c r="K120" s="61">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67"/>
      <c r="L121" s="63"/>
      <c r="M121" s="63"/>
      <c r="N121" s="63"/>
      <c r="O121" s="60"/>
      <c r="P121" s="7"/>
    </row>
    <row r="122" spans="1:16" ht="15.75" customHeight="1" x14ac:dyDescent="0.25">
      <c r="A122" s="170" t="s">
        <v>63</v>
      </c>
      <c r="B122" s="171"/>
      <c r="C122" s="171"/>
      <c r="D122" s="171"/>
      <c r="E122" s="171"/>
      <c r="F122" s="171"/>
      <c r="G122" s="171"/>
      <c r="H122" s="171"/>
      <c r="I122" s="171"/>
      <c r="J122" s="172"/>
      <c r="K122" s="68">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0"/>
  <sheetViews>
    <sheetView topLeftCell="A10" zoomScale="90" zoomScaleNormal="90" workbookViewId="0">
      <selection activeCell="I27" sqref="I27"/>
    </sheetView>
  </sheetViews>
  <sheetFormatPr defaultRowHeight="13.5" x14ac:dyDescent="0.25"/>
  <cols>
    <col min="1" max="1" width="8.7109375" customWidth="1"/>
    <col min="2" max="2" width="46.710937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3" max="253" width="8.7109375" customWidth="1"/>
    <col min="254" max="254" width="9.85546875" bestFit="1" customWidth="1"/>
    <col min="255" max="255" width="45.28515625" customWidth="1"/>
    <col min="257" max="257" width="11" customWidth="1"/>
    <col min="258" max="258" width="8.5703125" customWidth="1"/>
    <col min="259" max="259" width="8" customWidth="1"/>
    <col min="260" max="260" width="9.28515625" customWidth="1"/>
    <col min="261" max="261" width="7.42578125" customWidth="1"/>
    <col min="262" max="262" width="9.85546875" customWidth="1"/>
    <col min="263" max="263" width="9.7109375" customWidth="1"/>
    <col min="264" max="264" width="10.5703125" customWidth="1"/>
    <col min="265" max="265" width="11" bestFit="1" customWidth="1"/>
    <col min="266" max="266" width="10.140625" customWidth="1"/>
    <col min="267" max="267" width="11" bestFit="1" customWidth="1"/>
    <col min="268" max="268" width="11.85546875" customWidth="1"/>
    <col min="509" max="509" width="8.7109375" customWidth="1"/>
    <col min="510" max="510" width="9.85546875" bestFit="1" customWidth="1"/>
    <col min="511" max="511" width="45.28515625" customWidth="1"/>
    <col min="513" max="513" width="11" customWidth="1"/>
    <col min="514" max="514" width="8.5703125" customWidth="1"/>
    <col min="515" max="515" width="8" customWidth="1"/>
    <col min="516" max="516" width="9.28515625" customWidth="1"/>
    <col min="517" max="517" width="7.42578125" customWidth="1"/>
    <col min="518" max="518" width="9.85546875" customWidth="1"/>
    <col min="519" max="519" width="9.7109375" customWidth="1"/>
    <col min="520" max="520" width="10.5703125" customWidth="1"/>
    <col min="521" max="521" width="11" bestFit="1" customWidth="1"/>
    <col min="522" max="522" width="10.140625" customWidth="1"/>
    <col min="523" max="523" width="11" bestFit="1" customWidth="1"/>
    <col min="524" max="524" width="11.85546875" customWidth="1"/>
    <col min="765" max="765" width="8.7109375" customWidth="1"/>
    <col min="766" max="766" width="9.85546875" bestFit="1" customWidth="1"/>
    <col min="767" max="767" width="45.28515625" customWidth="1"/>
    <col min="769" max="769" width="11" customWidth="1"/>
    <col min="770" max="770" width="8.5703125" customWidth="1"/>
    <col min="771" max="771" width="8" customWidth="1"/>
    <col min="772" max="772" width="9.28515625" customWidth="1"/>
    <col min="773" max="773" width="7.42578125" customWidth="1"/>
    <col min="774" max="774" width="9.85546875" customWidth="1"/>
    <col min="775" max="775" width="9.7109375" customWidth="1"/>
    <col min="776" max="776" width="10.5703125" customWidth="1"/>
    <col min="777" max="777" width="11" bestFit="1" customWidth="1"/>
    <col min="778" max="778" width="10.140625" customWidth="1"/>
    <col min="779" max="779" width="11" bestFit="1" customWidth="1"/>
    <col min="780" max="780" width="11.85546875" customWidth="1"/>
    <col min="1021" max="1021" width="8.7109375" customWidth="1"/>
    <col min="1022" max="1022" width="9.85546875" bestFit="1" customWidth="1"/>
    <col min="1023" max="1023" width="45.28515625" customWidth="1"/>
    <col min="1025" max="1025" width="11" customWidth="1"/>
    <col min="1026" max="1026" width="8.5703125" customWidth="1"/>
    <col min="1027" max="1027" width="8" customWidth="1"/>
    <col min="1028" max="1028" width="9.28515625" customWidth="1"/>
    <col min="1029" max="1029" width="7.42578125" customWidth="1"/>
    <col min="1030" max="1030" width="9.85546875" customWidth="1"/>
    <col min="1031" max="1031" width="9.7109375" customWidth="1"/>
    <col min="1032" max="1032" width="10.5703125" customWidth="1"/>
    <col min="1033" max="1033" width="11" bestFit="1" customWidth="1"/>
    <col min="1034" max="1034" width="10.140625" customWidth="1"/>
    <col min="1035" max="1035" width="11" bestFit="1" customWidth="1"/>
    <col min="1036" max="1036" width="11.85546875" customWidth="1"/>
    <col min="1277" max="1277" width="8.7109375" customWidth="1"/>
    <col min="1278" max="1278" width="9.85546875" bestFit="1" customWidth="1"/>
    <col min="1279" max="1279" width="45.28515625" customWidth="1"/>
    <col min="1281" max="1281" width="11" customWidth="1"/>
    <col min="1282" max="1282" width="8.5703125" customWidth="1"/>
    <col min="1283" max="1283" width="8" customWidth="1"/>
    <col min="1284" max="1284" width="9.28515625" customWidth="1"/>
    <col min="1285" max="1285" width="7.42578125" customWidth="1"/>
    <col min="1286" max="1286" width="9.85546875" customWidth="1"/>
    <col min="1287" max="1287" width="9.7109375" customWidth="1"/>
    <col min="1288" max="1288" width="10.5703125" customWidth="1"/>
    <col min="1289" max="1289" width="11" bestFit="1" customWidth="1"/>
    <col min="1290" max="1290" width="10.140625" customWidth="1"/>
    <col min="1291" max="1291" width="11" bestFit="1" customWidth="1"/>
    <col min="1292" max="1292" width="11.85546875" customWidth="1"/>
    <col min="1533" max="1533" width="8.7109375" customWidth="1"/>
    <col min="1534" max="1534" width="9.85546875" bestFit="1" customWidth="1"/>
    <col min="1535" max="1535" width="45.28515625" customWidth="1"/>
    <col min="1537" max="1537" width="11" customWidth="1"/>
    <col min="1538" max="1538" width="8.5703125" customWidth="1"/>
    <col min="1539" max="1539" width="8" customWidth="1"/>
    <col min="1540" max="1540" width="9.28515625" customWidth="1"/>
    <col min="1541" max="1541" width="7.42578125" customWidth="1"/>
    <col min="1542" max="1542" width="9.85546875" customWidth="1"/>
    <col min="1543" max="1543" width="9.7109375" customWidth="1"/>
    <col min="1544" max="1544" width="10.5703125" customWidth="1"/>
    <col min="1545" max="1545" width="11" bestFit="1" customWidth="1"/>
    <col min="1546" max="1546" width="10.140625" customWidth="1"/>
    <col min="1547" max="1547" width="11" bestFit="1" customWidth="1"/>
    <col min="1548" max="1548" width="11.85546875" customWidth="1"/>
    <col min="1789" max="1789" width="8.7109375" customWidth="1"/>
    <col min="1790" max="1790" width="9.85546875" bestFit="1" customWidth="1"/>
    <col min="1791" max="1791" width="45.28515625" customWidth="1"/>
    <col min="1793" max="1793" width="11" customWidth="1"/>
    <col min="1794" max="1794" width="8.5703125" customWidth="1"/>
    <col min="1795" max="1795" width="8" customWidth="1"/>
    <col min="1796" max="1796" width="9.28515625" customWidth="1"/>
    <col min="1797" max="1797" width="7.42578125" customWidth="1"/>
    <col min="1798" max="1798" width="9.85546875" customWidth="1"/>
    <col min="1799" max="1799" width="9.7109375" customWidth="1"/>
    <col min="1800" max="1800" width="10.5703125" customWidth="1"/>
    <col min="1801" max="1801" width="11" bestFit="1" customWidth="1"/>
    <col min="1802" max="1802" width="10.140625" customWidth="1"/>
    <col min="1803" max="1803" width="11" bestFit="1" customWidth="1"/>
    <col min="1804" max="1804" width="11.85546875" customWidth="1"/>
    <col min="2045" max="2045" width="8.7109375" customWidth="1"/>
    <col min="2046" max="2046" width="9.85546875" bestFit="1" customWidth="1"/>
    <col min="2047" max="2047" width="45.28515625" customWidth="1"/>
    <col min="2049" max="2049" width="11" customWidth="1"/>
    <col min="2050" max="2050" width="8.5703125" customWidth="1"/>
    <col min="2051" max="2051" width="8" customWidth="1"/>
    <col min="2052" max="2052" width="9.28515625" customWidth="1"/>
    <col min="2053" max="2053" width="7.42578125" customWidth="1"/>
    <col min="2054" max="2054" width="9.85546875" customWidth="1"/>
    <col min="2055" max="2055" width="9.7109375" customWidth="1"/>
    <col min="2056" max="2056" width="10.5703125" customWidth="1"/>
    <col min="2057" max="2057" width="11" bestFit="1" customWidth="1"/>
    <col min="2058" max="2058" width="10.140625" customWidth="1"/>
    <col min="2059" max="2059" width="11" bestFit="1" customWidth="1"/>
    <col min="2060" max="2060" width="11.85546875" customWidth="1"/>
    <col min="2301" max="2301" width="8.7109375" customWidth="1"/>
    <col min="2302" max="2302" width="9.85546875" bestFit="1" customWidth="1"/>
    <col min="2303" max="2303" width="45.28515625" customWidth="1"/>
    <col min="2305" max="2305" width="11" customWidth="1"/>
    <col min="2306" max="2306" width="8.5703125" customWidth="1"/>
    <col min="2307" max="2307" width="8" customWidth="1"/>
    <col min="2308" max="2308" width="9.28515625" customWidth="1"/>
    <col min="2309" max="2309" width="7.42578125" customWidth="1"/>
    <col min="2310" max="2310" width="9.85546875" customWidth="1"/>
    <col min="2311" max="2311" width="9.7109375" customWidth="1"/>
    <col min="2312" max="2312" width="10.5703125" customWidth="1"/>
    <col min="2313" max="2313" width="11" bestFit="1" customWidth="1"/>
    <col min="2314" max="2314" width="10.140625" customWidth="1"/>
    <col min="2315" max="2315" width="11" bestFit="1" customWidth="1"/>
    <col min="2316" max="2316" width="11.85546875" customWidth="1"/>
    <col min="2557" max="2557" width="8.7109375" customWidth="1"/>
    <col min="2558" max="2558" width="9.85546875" bestFit="1" customWidth="1"/>
    <col min="2559" max="2559" width="45.28515625" customWidth="1"/>
    <col min="2561" max="2561" width="11" customWidth="1"/>
    <col min="2562" max="2562" width="8.5703125" customWidth="1"/>
    <col min="2563" max="2563" width="8" customWidth="1"/>
    <col min="2564" max="2564" width="9.28515625" customWidth="1"/>
    <col min="2565" max="2565" width="7.42578125" customWidth="1"/>
    <col min="2566" max="2566" width="9.85546875" customWidth="1"/>
    <col min="2567" max="2567" width="9.7109375" customWidth="1"/>
    <col min="2568" max="2568" width="10.5703125" customWidth="1"/>
    <col min="2569" max="2569" width="11" bestFit="1" customWidth="1"/>
    <col min="2570" max="2570" width="10.140625" customWidth="1"/>
    <col min="2571" max="2571" width="11" bestFit="1" customWidth="1"/>
    <col min="2572" max="2572" width="11.85546875" customWidth="1"/>
    <col min="2813" max="2813" width="8.7109375" customWidth="1"/>
    <col min="2814" max="2814" width="9.85546875" bestFit="1" customWidth="1"/>
    <col min="2815" max="2815" width="45.28515625" customWidth="1"/>
    <col min="2817" max="2817" width="11" customWidth="1"/>
    <col min="2818" max="2818" width="8.5703125" customWidth="1"/>
    <col min="2819" max="2819" width="8" customWidth="1"/>
    <col min="2820" max="2820" width="9.28515625" customWidth="1"/>
    <col min="2821" max="2821" width="7.42578125" customWidth="1"/>
    <col min="2822" max="2822" width="9.85546875" customWidth="1"/>
    <col min="2823" max="2823" width="9.7109375" customWidth="1"/>
    <col min="2824" max="2824" width="10.5703125" customWidth="1"/>
    <col min="2825" max="2825" width="11" bestFit="1" customWidth="1"/>
    <col min="2826" max="2826" width="10.140625" customWidth="1"/>
    <col min="2827" max="2827" width="11" bestFit="1" customWidth="1"/>
    <col min="2828" max="2828" width="11.85546875" customWidth="1"/>
    <col min="3069" max="3069" width="8.7109375" customWidth="1"/>
    <col min="3070" max="3070" width="9.85546875" bestFit="1" customWidth="1"/>
    <col min="3071" max="3071" width="45.28515625" customWidth="1"/>
    <col min="3073" max="3073" width="11" customWidth="1"/>
    <col min="3074" max="3074" width="8.5703125" customWidth="1"/>
    <col min="3075" max="3075" width="8" customWidth="1"/>
    <col min="3076" max="3076" width="9.28515625" customWidth="1"/>
    <col min="3077" max="3077" width="7.42578125" customWidth="1"/>
    <col min="3078" max="3078" width="9.85546875" customWidth="1"/>
    <col min="3079" max="3079" width="9.7109375" customWidth="1"/>
    <col min="3080" max="3080" width="10.5703125" customWidth="1"/>
    <col min="3081" max="3081" width="11" bestFit="1" customWidth="1"/>
    <col min="3082" max="3082" width="10.140625" customWidth="1"/>
    <col min="3083" max="3083" width="11" bestFit="1" customWidth="1"/>
    <col min="3084" max="3084" width="11.85546875" customWidth="1"/>
    <col min="3325" max="3325" width="8.7109375" customWidth="1"/>
    <col min="3326" max="3326" width="9.85546875" bestFit="1" customWidth="1"/>
    <col min="3327" max="3327" width="45.28515625" customWidth="1"/>
    <col min="3329" max="3329" width="11" customWidth="1"/>
    <col min="3330" max="3330" width="8.5703125" customWidth="1"/>
    <col min="3331" max="3331" width="8" customWidth="1"/>
    <col min="3332" max="3332" width="9.28515625" customWidth="1"/>
    <col min="3333" max="3333" width="7.42578125" customWidth="1"/>
    <col min="3334" max="3334" width="9.85546875" customWidth="1"/>
    <col min="3335" max="3335" width="9.7109375" customWidth="1"/>
    <col min="3336" max="3336" width="10.5703125" customWidth="1"/>
    <col min="3337" max="3337" width="11" bestFit="1" customWidth="1"/>
    <col min="3338" max="3338" width="10.140625" customWidth="1"/>
    <col min="3339" max="3339" width="11" bestFit="1" customWidth="1"/>
    <col min="3340" max="3340" width="11.85546875" customWidth="1"/>
    <col min="3581" max="3581" width="8.7109375" customWidth="1"/>
    <col min="3582" max="3582" width="9.85546875" bestFit="1" customWidth="1"/>
    <col min="3583" max="3583" width="45.28515625" customWidth="1"/>
    <col min="3585" max="3585" width="11" customWidth="1"/>
    <col min="3586" max="3586" width="8.5703125" customWidth="1"/>
    <col min="3587" max="3587" width="8" customWidth="1"/>
    <col min="3588" max="3588" width="9.28515625" customWidth="1"/>
    <col min="3589" max="3589" width="7.42578125" customWidth="1"/>
    <col min="3590" max="3590" width="9.85546875" customWidth="1"/>
    <col min="3591" max="3591" width="9.7109375" customWidth="1"/>
    <col min="3592" max="3592" width="10.5703125" customWidth="1"/>
    <col min="3593" max="3593" width="11" bestFit="1" customWidth="1"/>
    <col min="3594" max="3594" width="10.140625" customWidth="1"/>
    <col min="3595" max="3595" width="11" bestFit="1" customWidth="1"/>
    <col min="3596" max="3596" width="11.85546875" customWidth="1"/>
    <col min="3837" max="3837" width="8.7109375" customWidth="1"/>
    <col min="3838" max="3838" width="9.85546875" bestFit="1" customWidth="1"/>
    <col min="3839" max="3839" width="45.28515625" customWidth="1"/>
    <col min="3841" max="3841" width="11" customWidth="1"/>
    <col min="3842" max="3842" width="8.5703125" customWidth="1"/>
    <col min="3843" max="3843" width="8" customWidth="1"/>
    <col min="3844" max="3844" width="9.28515625" customWidth="1"/>
    <col min="3845" max="3845" width="7.42578125" customWidth="1"/>
    <col min="3846" max="3846" width="9.85546875" customWidth="1"/>
    <col min="3847" max="3847" width="9.7109375" customWidth="1"/>
    <col min="3848" max="3848" width="10.5703125" customWidth="1"/>
    <col min="3849" max="3849" width="11" bestFit="1" customWidth="1"/>
    <col min="3850" max="3850" width="10.140625" customWidth="1"/>
    <col min="3851" max="3851" width="11" bestFit="1" customWidth="1"/>
    <col min="3852" max="3852" width="11.85546875" customWidth="1"/>
    <col min="4093" max="4093" width="8.7109375" customWidth="1"/>
    <col min="4094" max="4094" width="9.85546875" bestFit="1" customWidth="1"/>
    <col min="4095" max="4095" width="45.28515625" customWidth="1"/>
    <col min="4097" max="4097" width="11" customWidth="1"/>
    <col min="4098" max="4098" width="8.5703125" customWidth="1"/>
    <col min="4099" max="4099" width="8" customWidth="1"/>
    <col min="4100" max="4100" width="9.28515625" customWidth="1"/>
    <col min="4101" max="4101" width="7.42578125" customWidth="1"/>
    <col min="4102" max="4102" width="9.85546875" customWidth="1"/>
    <col min="4103" max="4103" width="9.7109375" customWidth="1"/>
    <col min="4104" max="4104" width="10.5703125" customWidth="1"/>
    <col min="4105" max="4105" width="11" bestFit="1" customWidth="1"/>
    <col min="4106" max="4106" width="10.140625" customWidth="1"/>
    <col min="4107" max="4107" width="11" bestFit="1" customWidth="1"/>
    <col min="4108" max="4108" width="11.85546875" customWidth="1"/>
    <col min="4349" max="4349" width="8.7109375" customWidth="1"/>
    <col min="4350" max="4350" width="9.85546875" bestFit="1" customWidth="1"/>
    <col min="4351" max="4351" width="45.28515625" customWidth="1"/>
    <col min="4353" max="4353" width="11" customWidth="1"/>
    <col min="4354" max="4354" width="8.5703125" customWidth="1"/>
    <col min="4355" max="4355" width="8" customWidth="1"/>
    <col min="4356" max="4356" width="9.28515625" customWidth="1"/>
    <col min="4357" max="4357" width="7.42578125" customWidth="1"/>
    <col min="4358" max="4358" width="9.85546875" customWidth="1"/>
    <col min="4359" max="4359" width="9.7109375" customWidth="1"/>
    <col min="4360" max="4360" width="10.5703125" customWidth="1"/>
    <col min="4361" max="4361" width="11" bestFit="1" customWidth="1"/>
    <col min="4362" max="4362" width="10.140625" customWidth="1"/>
    <col min="4363" max="4363" width="11" bestFit="1" customWidth="1"/>
    <col min="4364" max="4364" width="11.85546875" customWidth="1"/>
    <col min="4605" max="4605" width="8.7109375" customWidth="1"/>
    <col min="4606" max="4606" width="9.85546875" bestFit="1" customWidth="1"/>
    <col min="4607" max="4607" width="45.28515625" customWidth="1"/>
    <col min="4609" max="4609" width="11" customWidth="1"/>
    <col min="4610" max="4610" width="8.5703125" customWidth="1"/>
    <col min="4611" max="4611" width="8" customWidth="1"/>
    <col min="4612" max="4612" width="9.28515625" customWidth="1"/>
    <col min="4613" max="4613" width="7.42578125" customWidth="1"/>
    <col min="4614" max="4614" width="9.85546875" customWidth="1"/>
    <col min="4615" max="4615" width="9.7109375" customWidth="1"/>
    <col min="4616" max="4616" width="10.5703125" customWidth="1"/>
    <col min="4617" max="4617" width="11" bestFit="1" customWidth="1"/>
    <col min="4618" max="4618" width="10.140625" customWidth="1"/>
    <col min="4619" max="4619" width="11" bestFit="1" customWidth="1"/>
    <col min="4620" max="4620" width="11.85546875" customWidth="1"/>
    <col min="4861" max="4861" width="8.7109375" customWidth="1"/>
    <col min="4862" max="4862" width="9.85546875" bestFit="1" customWidth="1"/>
    <col min="4863" max="4863" width="45.28515625" customWidth="1"/>
    <col min="4865" max="4865" width="11" customWidth="1"/>
    <col min="4866" max="4866" width="8.5703125" customWidth="1"/>
    <col min="4867" max="4867" width="8" customWidth="1"/>
    <col min="4868" max="4868" width="9.28515625" customWidth="1"/>
    <col min="4869" max="4869" width="7.42578125" customWidth="1"/>
    <col min="4870" max="4870" width="9.85546875" customWidth="1"/>
    <col min="4871" max="4871" width="9.7109375" customWidth="1"/>
    <col min="4872" max="4872" width="10.5703125" customWidth="1"/>
    <col min="4873" max="4873" width="11" bestFit="1" customWidth="1"/>
    <col min="4874" max="4874" width="10.140625" customWidth="1"/>
    <col min="4875" max="4875" width="11" bestFit="1" customWidth="1"/>
    <col min="4876" max="4876" width="11.85546875" customWidth="1"/>
    <col min="5117" max="5117" width="8.7109375" customWidth="1"/>
    <col min="5118" max="5118" width="9.85546875" bestFit="1" customWidth="1"/>
    <col min="5119" max="5119" width="45.28515625" customWidth="1"/>
    <col min="5121" max="5121" width="11" customWidth="1"/>
    <col min="5122" max="5122" width="8.5703125" customWidth="1"/>
    <col min="5123" max="5123" width="8" customWidth="1"/>
    <col min="5124" max="5124" width="9.28515625" customWidth="1"/>
    <col min="5125" max="5125" width="7.42578125" customWidth="1"/>
    <col min="5126" max="5126" width="9.85546875" customWidth="1"/>
    <col min="5127" max="5127" width="9.7109375" customWidth="1"/>
    <col min="5128" max="5128" width="10.5703125" customWidth="1"/>
    <col min="5129" max="5129" width="11" bestFit="1" customWidth="1"/>
    <col min="5130" max="5130" width="10.140625" customWidth="1"/>
    <col min="5131" max="5131" width="11" bestFit="1" customWidth="1"/>
    <col min="5132" max="5132" width="11.85546875" customWidth="1"/>
    <col min="5373" max="5373" width="8.7109375" customWidth="1"/>
    <col min="5374" max="5374" width="9.85546875" bestFit="1" customWidth="1"/>
    <col min="5375" max="5375" width="45.28515625" customWidth="1"/>
    <col min="5377" max="5377" width="11" customWidth="1"/>
    <col min="5378" max="5378" width="8.5703125" customWidth="1"/>
    <col min="5379" max="5379" width="8" customWidth="1"/>
    <col min="5380" max="5380" width="9.28515625" customWidth="1"/>
    <col min="5381" max="5381" width="7.42578125" customWidth="1"/>
    <col min="5382" max="5382" width="9.85546875" customWidth="1"/>
    <col min="5383" max="5383" width="9.7109375" customWidth="1"/>
    <col min="5384" max="5384" width="10.5703125" customWidth="1"/>
    <col min="5385" max="5385" width="11" bestFit="1" customWidth="1"/>
    <col min="5386" max="5386" width="10.140625" customWidth="1"/>
    <col min="5387" max="5387" width="11" bestFit="1" customWidth="1"/>
    <col min="5388" max="5388" width="11.85546875" customWidth="1"/>
    <col min="5629" max="5629" width="8.7109375" customWidth="1"/>
    <col min="5630" max="5630" width="9.85546875" bestFit="1" customWidth="1"/>
    <col min="5631" max="5631" width="45.28515625" customWidth="1"/>
    <col min="5633" max="5633" width="11" customWidth="1"/>
    <col min="5634" max="5634" width="8.5703125" customWidth="1"/>
    <col min="5635" max="5635" width="8" customWidth="1"/>
    <col min="5636" max="5636" width="9.28515625" customWidth="1"/>
    <col min="5637" max="5637" width="7.42578125" customWidth="1"/>
    <col min="5638" max="5638" width="9.85546875" customWidth="1"/>
    <col min="5639" max="5639" width="9.7109375" customWidth="1"/>
    <col min="5640" max="5640" width="10.5703125" customWidth="1"/>
    <col min="5641" max="5641" width="11" bestFit="1" customWidth="1"/>
    <col min="5642" max="5642" width="10.140625" customWidth="1"/>
    <col min="5643" max="5643" width="11" bestFit="1" customWidth="1"/>
    <col min="5644" max="5644" width="11.85546875" customWidth="1"/>
    <col min="5885" max="5885" width="8.7109375" customWidth="1"/>
    <col min="5886" max="5886" width="9.85546875" bestFit="1" customWidth="1"/>
    <col min="5887" max="5887" width="45.28515625" customWidth="1"/>
    <col min="5889" max="5889" width="11" customWidth="1"/>
    <col min="5890" max="5890" width="8.5703125" customWidth="1"/>
    <col min="5891" max="5891" width="8" customWidth="1"/>
    <col min="5892" max="5892" width="9.28515625" customWidth="1"/>
    <col min="5893" max="5893" width="7.42578125" customWidth="1"/>
    <col min="5894" max="5894" width="9.85546875" customWidth="1"/>
    <col min="5895" max="5895" width="9.7109375" customWidth="1"/>
    <col min="5896" max="5896" width="10.5703125" customWidth="1"/>
    <col min="5897" max="5897" width="11" bestFit="1" customWidth="1"/>
    <col min="5898" max="5898" width="10.140625" customWidth="1"/>
    <col min="5899" max="5899" width="11" bestFit="1" customWidth="1"/>
    <col min="5900" max="5900" width="11.85546875" customWidth="1"/>
    <col min="6141" max="6141" width="8.7109375" customWidth="1"/>
    <col min="6142" max="6142" width="9.85546875" bestFit="1" customWidth="1"/>
    <col min="6143" max="6143" width="45.28515625" customWidth="1"/>
    <col min="6145" max="6145" width="11" customWidth="1"/>
    <col min="6146" max="6146" width="8.5703125" customWidth="1"/>
    <col min="6147" max="6147" width="8" customWidth="1"/>
    <col min="6148" max="6148" width="9.28515625" customWidth="1"/>
    <col min="6149" max="6149" width="7.42578125" customWidth="1"/>
    <col min="6150" max="6150" width="9.85546875" customWidth="1"/>
    <col min="6151" max="6151" width="9.7109375" customWidth="1"/>
    <col min="6152" max="6152" width="10.5703125" customWidth="1"/>
    <col min="6153" max="6153" width="11" bestFit="1" customWidth="1"/>
    <col min="6154" max="6154" width="10.140625" customWidth="1"/>
    <col min="6155" max="6155" width="11" bestFit="1" customWidth="1"/>
    <col min="6156" max="6156" width="11.85546875" customWidth="1"/>
    <col min="6397" max="6397" width="8.7109375" customWidth="1"/>
    <col min="6398" max="6398" width="9.85546875" bestFit="1" customWidth="1"/>
    <col min="6399" max="6399" width="45.28515625" customWidth="1"/>
    <col min="6401" max="6401" width="11" customWidth="1"/>
    <col min="6402" max="6402" width="8.5703125" customWidth="1"/>
    <col min="6403" max="6403" width="8" customWidth="1"/>
    <col min="6404" max="6404" width="9.28515625" customWidth="1"/>
    <col min="6405" max="6405" width="7.42578125" customWidth="1"/>
    <col min="6406" max="6406" width="9.85546875" customWidth="1"/>
    <col min="6407" max="6407" width="9.7109375" customWidth="1"/>
    <col min="6408" max="6408" width="10.5703125" customWidth="1"/>
    <col min="6409" max="6409" width="11" bestFit="1" customWidth="1"/>
    <col min="6410" max="6410" width="10.140625" customWidth="1"/>
    <col min="6411" max="6411" width="11" bestFit="1" customWidth="1"/>
    <col min="6412" max="6412" width="11.85546875" customWidth="1"/>
    <col min="6653" max="6653" width="8.7109375" customWidth="1"/>
    <col min="6654" max="6654" width="9.85546875" bestFit="1" customWidth="1"/>
    <col min="6655" max="6655" width="45.28515625" customWidth="1"/>
    <col min="6657" max="6657" width="11" customWidth="1"/>
    <col min="6658" max="6658" width="8.5703125" customWidth="1"/>
    <col min="6659" max="6659" width="8" customWidth="1"/>
    <col min="6660" max="6660" width="9.28515625" customWidth="1"/>
    <col min="6661" max="6661" width="7.42578125" customWidth="1"/>
    <col min="6662" max="6662" width="9.85546875" customWidth="1"/>
    <col min="6663" max="6663" width="9.7109375" customWidth="1"/>
    <col min="6664" max="6664" width="10.5703125" customWidth="1"/>
    <col min="6665" max="6665" width="11" bestFit="1" customWidth="1"/>
    <col min="6666" max="6666" width="10.140625" customWidth="1"/>
    <col min="6667" max="6667" width="11" bestFit="1" customWidth="1"/>
    <col min="6668" max="6668" width="11.85546875" customWidth="1"/>
    <col min="6909" max="6909" width="8.7109375" customWidth="1"/>
    <col min="6910" max="6910" width="9.85546875" bestFit="1" customWidth="1"/>
    <col min="6911" max="6911" width="45.28515625" customWidth="1"/>
    <col min="6913" max="6913" width="11" customWidth="1"/>
    <col min="6914" max="6914" width="8.5703125" customWidth="1"/>
    <col min="6915" max="6915" width="8" customWidth="1"/>
    <col min="6916" max="6916" width="9.28515625" customWidth="1"/>
    <col min="6917" max="6917" width="7.42578125" customWidth="1"/>
    <col min="6918" max="6918" width="9.85546875" customWidth="1"/>
    <col min="6919" max="6919" width="9.7109375" customWidth="1"/>
    <col min="6920" max="6920" width="10.5703125" customWidth="1"/>
    <col min="6921" max="6921" width="11" bestFit="1" customWidth="1"/>
    <col min="6922" max="6922" width="10.140625" customWidth="1"/>
    <col min="6923" max="6923" width="11" bestFit="1" customWidth="1"/>
    <col min="6924" max="6924" width="11.85546875" customWidth="1"/>
    <col min="7165" max="7165" width="8.7109375" customWidth="1"/>
    <col min="7166" max="7166" width="9.85546875" bestFit="1" customWidth="1"/>
    <col min="7167" max="7167" width="45.28515625" customWidth="1"/>
    <col min="7169" max="7169" width="11" customWidth="1"/>
    <col min="7170" max="7170" width="8.5703125" customWidth="1"/>
    <col min="7171" max="7171" width="8" customWidth="1"/>
    <col min="7172" max="7172" width="9.28515625" customWidth="1"/>
    <col min="7173" max="7173" width="7.42578125" customWidth="1"/>
    <col min="7174" max="7174" width="9.85546875" customWidth="1"/>
    <col min="7175" max="7175" width="9.7109375" customWidth="1"/>
    <col min="7176" max="7176" width="10.5703125" customWidth="1"/>
    <col min="7177" max="7177" width="11" bestFit="1" customWidth="1"/>
    <col min="7178" max="7178" width="10.140625" customWidth="1"/>
    <col min="7179" max="7179" width="11" bestFit="1" customWidth="1"/>
    <col min="7180" max="7180" width="11.85546875" customWidth="1"/>
    <col min="7421" max="7421" width="8.7109375" customWidth="1"/>
    <col min="7422" max="7422" width="9.85546875" bestFit="1" customWidth="1"/>
    <col min="7423" max="7423" width="45.28515625" customWidth="1"/>
    <col min="7425" max="7425" width="11" customWidth="1"/>
    <col min="7426" max="7426" width="8.5703125" customWidth="1"/>
    <col min="7427" max="7427" width="8" customWidth="1"/>
    <col min="7428" max="7428" width="9.28515625" customWidth="1"/>
    <col min="7429" max="7429" width="7.42578125" customWidth="1"/>
    <col min="7430" max="7430" width="9.85546875" customWidth="1"/>
    <col min="7431" max="7431" width="9.7109375" customWidth="1"/>
    <col min="7432" max="7432" width="10.5703125" customWidth="1"/>
    <col min="7433" max="7433" width="11" bestFit="1" customWidth="1"/>
    <col min="7434" max="7434" width="10.140625" customWidth="1"/>
    <col min="7435" max="7435" width="11" bestFit="1" customWidth="1"/>
    <col min="7436" max="7436" width="11.85546875" customWidth="1"/>
    <col min="7677" max="7677" width="8.7109375" customWidth="1"/>
    <col min="7678" max="7678" width="9.85546875" bestFit="1" customWidth="1"/>
    <col min="7679" max="7679" width="45.28515625" customWidth="1"/>
    <col min="7681" max="7681" width="11" customWidth="1"/>
    <col min="7682" max="7682" width="8.5703125" customWidth="1"/>
    <col min="7683" max="7683" width="8" customWidth="1"/>
    <col min="7684" max="7684" width="9.28515625" customWidth="1"/>
    <col min="7685" max="7685" width="7.42578125" customWidth="1"/>
    <col min="7686" max="7686" width="9.85546875" customWidth="1"/>
    <col min="7687" max="7687" width="9.7109375" customWidth="1"/>
    <col min="7688" max="7688" width="10.5703125" customWidth="1"/>
    <col min="7689" max="7689" width="11" bestFit="1" customWidth="1"/>
    <col min="7690" max="7690" width="10.140625" customWidth="1"/>
    <col min="7691" max="7691" width="11" bestFit="1" customWidth="1"/>
    <col min="7692" max="7692" width="11.85546875" customWidth="1"/>
    <col min="7933" max="7933" width="8.7109375" customWidth="1"/>
    <col min="7934" max="7934" width="9.85546875" bestFit="1" customWidth="1"/>
    <col min="7935" max="7935" width="45.28515625" customWidth="1"/>
    <col min="7937" max="7937" width="11" customWidth="1"/>
    <col min="7938" max="7938" width="8.5703125" customWidth="1"/>
    <col min="7939" max="7939" width="8" customWidth="1"/>
    <col min="7940" max="7940" width="9.28515625" customWidth="1"/>
    <col min="7941" max="7941" width="7.42578125" customWidth="1"/>
    <col min="7942" max="7942" width="9.85546875" customWidth="1"/>
    <col min="7943" max="7943" width="9.7109375" customWidth="1"/>
    <col min="7944" max="7944" width="10.5703125" customWidth="1"/>
    <col min="7945" max="7945" width="11" bestFit="1" customWidth="1"/>
    <col min="7946" max="7946" width="10.140625" customWidth="1"/>
    <col min="7947" max="7947" width="11" bestFit="1" customWidth="1"/>
    <col min="7948" max="7948" width="11.85546875" customWidth="1"/>
    <col min="8189" max="8189" width="8.7109375" customWidth="1"/>
    <col min="8190" max="8190" width="9.85546875" bestFit="1" customWidth="1"/>
    <col min="8191" max="8191" width="45.28515625" customWidth="1"/>
    <col min="8193" max="8193" width="11" customWidth="1"/>
    <col min="8194" max="8194" width="8.5703125" customWidth="1"/>
    <col min="8195" max="8195" width="8" customWidth="1"/>
    <col min="8196" max="8196" width="9.28515625" customWidth="1"/>
    <col min="8197" max="8197" width="7.42578125" customWidth="1"/>
    <col min="8198" max="8198" width="9.85546875" customWidth="1"/>
    <col min="8199" max="8199" width="9.7109375" customWidth="1"/>
    <col min="8200" max="8200" width="10.5703125" customWidth="1"/>
    <col min="8201" max="8201" width="11" bestFit="1" customWidth="1"/>
    <col min="8202" max="8202" width="10.140625" customWidth="1"/>
    <col min="8203" max="8203" width="11" bestFit="1" customWidth="1"/>
    <col min="8204" max="8204" width="11.85546875" customWidth="1"/>
    <col min="8445" max="8445" width="8.7109375" customWidth="1"/>
    <col min="8446" max="8446" width="9.85546875" bestFit="1" customWidth="1"/>
    <col min="8447" max="8447" width="45.28515625" customWidth="1"/>
    <col min="8449" max="8449" width="11" customWidth="1"/>
    <col min="8450" max="8450" width="8.5703125" customWidth="1"/>
    <col min="8451" max="8451" width="8" customWidth="1"/>
    <col min="8452" max="8452" width="9.28515625" customWidth="1"/>
    <col min="8453" max="8453" width="7.42578125" customWidth="1"/>
    <col min="8454" max="8454" width="9.85546875" customWidth="1"/>
    <col min="8455" max="8455" width="9.7109375" customWidth="1"/>
    <col min="8456" max="8456" width="10.5703125" customWidth="1"/>
    <col min="8457" max="8457" width="11" bestFit="1" customWidth="1"/>
    <col min="8458" max="8458" width="10.140625" customWidth="1"/>
    <col min="8459" max="8459" width="11" bestFit="1" customWidth="1"/>
    <col min="8460" max="8460" width="11.85546875" customWidth="1"/>
    <col min="8701" max="8701" width="8.7109375" customWidth="1"/>
    <col min="8702" max="8702" width="9.85546875" bestFit="1" customWidth="1"/>
    <col min="8703" max="8703" width="45.28515625" customWidth="1"/>
    <col min="8705" max="8705" width="11" customWidth="1"/>
    <col min="8706" max="8706" width="8.5703125" customWidth="1"/>
    <col min="8707" max="8707" width="8" customWidth="1"/>
    <col min="8708" max="8708" width="9.28515625" customWidth="1"/>
    <col min="8709" max="8709" width="7.42578125" customWidth="1"/>
    <col min="8710" max="8710" width="9.85546875" customWidth="1"/>
    <col min="8711" max="8711" width="9.7109375" customWidth="1"/>
    <col min="8712" max="8712" width="10.5703125" customWidth="1"/>
    <col min="8713" max="8713" width="11" bestFit="1" customWidth="1"/>
    <col min="8714" max="8714" width="10.140625" customWidth="1"/>
    <col min="8715" max="8715" width="11" bestFit="1" customWidth="1"/>
    <col min="8716" max="8716" width="11.85546875" customWidth="1"/>
    <col min="8957" max="8957" width="8.7109375" customWidth="1"/>
    <col min="8958" max="8958" width="9.85546875" bestFit="1" customWidth="1"/>
    <col min="8959" max="8959" width="45.28515625" customWidth="1"/>
    <col min="8961" max="8961" width="11" customWidth="1"/>
    <col min="8962" max="8962" width="8.5703125" customWidth="1"/>
    <col min="8963" max="8963" width="8" customWidth="1"/>
    <col min="8964" max="8964" width="9.28515625" customWidth="1"/>
    <col min="8965" max="8965" width="7.42578125" customWidth="1"/>
    <col min="8966" max="8966" width="9.85546875" customWidth="1"/>
    <col min="8967" max="8967" width="9.7109375" customWidth="1"/>
    <col min="8968" max="8968" width="10.5703125" customWidth="1"/>
    <col min="8969" max="8969" width="11" bestFit="1" customWidth="1"/>
    <col min="8970" max="8970" width="10.140625" customWidth="1"/>
    <col min="8971" max="8971" width="11" bestFit="1" customWidth="1"/>
    <col min="8972" max="8972" width="11.85546875" customWidth="1"/>
    <col min="9213" max="9213" width="8.7109375" customWidth="1"/>
    <col min="9214" max="9214" width="9.85546875" bestFit="1" customWidth="1"/>
    <col min="9215" max="9215" width="45.28515625" customWidth="1"/>
    <col min="9217" max="9217" width="11" customWidth="1"/>
    <col min="9218" max="9218" width="8.5703125" customWidth="1"/>
    <col min="9219" max="9219" width="8" customWidth="1"/>
    <col min="9220" max="9220" width="9.28515625" customWidth="1"/>
    <col min="9221" max="9221" width="7.42578125" customWidth="1"/>
    <col min="9222" max="9222" width="9.85546875" customWidth="1"/>
    <col min="9223" max="9223" width="9.7109375" customWidth="1"/>
    <col min="9224" max="9224" width="10.5703125" customWidth="1"/>
    <col min="9225" max="9225" width="11" bestFit="1" customWidth="1"/>
    <col min="9226" max="9226" width="10.140625" customWidth="1"/>
    <col min="9227" max="9227" width="11" bestFit="1" customWidth="1"/>
    <col min="9228" max="9228" width="11.85546875" customWidth="1"/>
    <col min="9469" max="9469" width="8.7109375" customWidth="1"/>
    <col min="9470" max="9470" width="9.85546875" bestFit="1" customWidth="1"/>
    <col min="9471" max="9471" width="45.28515625" customWidth="1"/>
    <col min="9473" max="9473" width="11" customWidth="1"/>
    <col min="9474" max="9474" width="8.5703125" customWidth="1"/>
    <col min="9475" max="9475" width="8" customWidth="1"/>
    <col min="9476" max="9476" width="9.28515625" customWidth="1"/>
    <col min="9477" max="9477" width="7.42578125" customWidth="1"/>
    <col min="9478" max="9478" width="9.85546875" customWidth="1"/>
    <col min="9479" max="9479" width="9.7109375" customWidth="1"/>
    <col min="9480" max="9480" width="10.5703125" customWidth="1"/>
    <col min="9481" max="9481" width="11" bestFit="1" customWidth="1"/>
    <col min="9482" max="9482" width="10.140625" customWidth="1"/>
    <col min="9483" max="9483" width="11" bestFit="1" customWidth="1"/>
    <col min="9484" max="9484" width="11.85546875" customWidth="1"/>
    <col min="9725" max="9725" width="8.7109375" customWidth="1"/>
    <col min="9726" max="9726" width="9.85546875" bestFit="1" customWidth="1"/>
    <col min="9727" max="9727" width="45.28515625" customWidth="1"/>
    <col min="9729" max="9729" width="11" customWidth="1"/>
    <col min="9730" max="9730" width="8.5703125" customWidth="1"/>
    <col min="9731" max="9731" width="8" customWidth="1"/>
    <col min="9732" max="9732" width="9.28515625" customWidth="1"/>
    <col min="9733" max="9733" width="7.42578125" customWidth="1"/>
    <col min="9734" max="9734" width="9.85546875" customWidth="1"/>
    <col min="9735" max="9735" width="9.7109375" customWidth="1"/>
    <col min="9736" max="9736" width="10.5703125" customWidth="1"/>
    <col min="9737" max="9737" width="11" bestFit="1" customWidth="1"/>
    <col min="9738" max="9738" width="10.140625" customWidth="1"/>
    <col min="9739" max="9739" width="11" bestFit="1" customWidth="1"/>
    <col min="9740" max="9740" width="11.85546875" customWidth="1"/>
    <col min="9981" max="9981" width="8.7109375" customWidth="1"/>
    <col min="9982" max="9982" width="9.85546875" bestFit="1" customWidth="1"/>
    <col min="9983" max="9983" width="45.28515625" customWidth="1"/>
    <col min="9985" max="9985" width="11" customWidth="1"/>
    <col min="9986" max="9986" width="8.5703125" customWidth="1"/>
    <col min="9987" max="9987" width="8" customWidth="1"/>
    <col min="9988" max="9988" width="9.28515625" customWidth="1"/>
    <col min="9989" max="9989" width="7.42578125" customWidth="1"/>
    <col min="9990" max="9990" width="9.85546875" customWidth="1"/>
    <col min="9991" max="9991" width="9.7109375" customWidth="1"/>
    <col min="9992" max="9992" width="10.5703125" customWidth="1"/>
    <col min="9993" max="9993" width="11" bestFit="1" customWidth="1"/>
    <col min="9994" max="9994" width="10.140625" customWidth="1"/>
    <col min="9995" max="9995" width="11" bestFit="1" customWidth="1"/>
    <col min="9996" max="9996" width="11.85546875" customWidth="1"/>
    <col min="10237" max="10237" width="8.7109375" customWidth="1"/>
    <col min="10238" max="10238" width="9.85546875" bestFit="1" customWidth="1"/>
    <col min="10239" max="10239" width="45.28515625" customWidth="1"/>
    <col min="10241" max="10241" width="11" customWidth="1"/>
    <col min="10242" max="10242" width="8.5703125" customWidth="1"/>
    <col min="10243" max="10243" width="8" customWidth="1"/>
    <col min="10244" max="10244" width="9.28515625" customWidth="1"/>
    <col min="10245" max="10245" width="7.42578125" customWidth="1"/>
    <col min="10246" max="10246" width="9.85546875" customWidth="1"/>
    <col min="10247" max="10247" width="9.7109375" customWidth="1"/>
    <col min="10248" max="10248" width="10.5703125" customWidth="1"/>
    <col min="10249" max="10249" width="11" bestFit="1" customWidth="1"/>
    <col min="10250" max="10250" width="10.140625" customWidth="1"/>
    <col min="10251" max="10251" width="11" bestFit="1" customWidth="1"/>
    <col min="10252" max="10252" width="11.85546875" customWidth="1"/>
    <col min="10493" max="10493" width="8.7109375" customWidth="1"/>
    <col min="10494" max="10494" width="9.85546875" bestFit="1" customWidth="1"/>
    <col min="10495" max="10495" width="45.28515625" customWidth="1"/>
    <col min="10497" max="10497" width="11" customWidth="1"/>
    <col min="10498" max="10498" width="8.5703125" customWidth="1"/>
    <col min="10499" max="10499" width="8" customWidth="1"/>
    <col min="10500" max="10500" width="9.28515625" customWidth="1"/>
    <col min="10501" max="10501" width="7.42578125" customWidth="1"/>
    <col min="10502" max="10502" width="9.85546875" customWidth="1"/>
    <col min="10503" max="10503" width="9.7109375" customWidth="1"/>
    <col min="10504" max="10504" width="10.5703125" customWidth="1"/>
    <col min="10505" max="10505" width="11" bestFit="1" customWidth="1"/>
    <col min="10506" max="10506" width="10.140625" customWidth="1"/>
    <col min="10507" max="10507" width="11" bestFit="1" customWidth="1"/>
    <col min="10508" max="10508" width="11.85546875" customWidth="1"/>
    <col min="10749" max="10749" width="8.7109375" customWidth="1"/>
    <col min="10750" max="10750" width="9.85546875" bestFit="1" customWidth="1"/>
    <col min="10751" max="10751" width="45.28515625" customWidth="1"/>
    <col min="10753" max="10753" width="11" customWidth="1"/>
    <col min="10754" max="10754" width="8.5703125" customWidth="1"/>
    <col min="10755" max="10755" width="8" customWidth="1"/>
    <col min="10756" max="10756" width="9.28515625" customWidth="1"/>
    <col min="10757" max="10757" width="7.42578125" customWidth="1"/>
    <col min="10758" max="10758" width="9.85546875" customWidth="1"/>
    <col min="10759" max="10759" width="9.7109375" customWidth="1"/>
    <col min="10760" max="10760" width="10.5703125" customWidth="1"/>
    <col min="10761" max="10761" width="11" bestFit="1" customWidth="1"/>
    <col min="10762" max="10762" width="10.140625" customWidth="1"/>
    <col min="10763" max="10763" width="11" bestFit="1" customWidth="1"/>
    <col min="10764" max="10764" width="11.85546875" customWidth="1"/>
    <col min="11005" max="11005" width="8.7109375" customWidth="1"/>
    <col min="11006" max="11006" width="9.85546875" bestFit="1" customWidth="1"/>
    <col min="11007" max="11007" width="45.28515625" customWidth="1"/>
    <col min="11009" max="11009" width="11" customWidth="1"/>
    <col min="11010" max="11010" width="8.5703125" customWidth="1"/>
    <col min="11011" max="11011" width="8" customWidth="1"/>
    <col min="11012" max="11012" width="9.28515625" customWidth="1"/>
    <col min="11013" max="11013" width="7.42578125" customWidth="1"/>
    <col min="11014" max="11014" width="9.85546875" customWidth="1"/>
    <col min="11015" max="11015" width="9.7109375" customWidth="1"/>
    <col min="11016" max="11016" width="10.5703125" customWidth="1"/>
    <col min="11017" max="11017" width="11" bestFit="1" customWidth="1"/>
    <col min="11018" max="11018" width="10.140625" customWidth="1"/>
    <col min="11019" max="11019" width="11" bestFit="1" customWidth="1"/>
    <col min="11020" max="11020" width="11.85546875" customWidth="1"/>
    <col min="11261" max="11261" width="8.7109375" customWidth="1"/>
    <col min="11262" max="11262" width="9.85546875" bestFit="1" customWidth="1"/>
    <col min="11263" max="11263" width="45.28515625" customWidth="1"/>
    <col min="11265" max="11265" width="11" customWidth="1"/>
    <col min="11266" max="11266" width="8.5703125" customWidth="1"/>
    <col min="11267" max="11267" width="8" customWidth="1"/>
    <col min="11268" max="11268" width="9.28515625" customWidth="1"/>
    <col min="11269" max="11269" width="7.42578125" customWidth="1"/>
    <col min="11270" max="11270" width="9.85546875" customWidth="1"/>
    <col min="11271" max="11271" width="9.7109375" customWidth="1"/>
    <col min="11272" max="11272" width="10.5703125" customWidth="1"/>
    <col min="11273" max="11273" width="11" bestFit="1" customWidth="1"/>
    <col min="11274" max="11274" width="10.140625" customWidth="1"/>
    <col min="11275" max="11275" width="11" bestFit="1" customWidth="1"/>
    <col min="11276" max="11276" width="11.85546875" customWidth="1"/>
    <col min="11517" max="11517" width="8.7109375" customWidth="1"/>
    <col min="11518" max="11518" width="9.85546875" bestFit="1" customWidth="1"/>
    <col min="11519" max="11519" width="45.28515625" customWidth="1"/>
    <col min="11521" max="11521" width="11" customWidth="1"/>
    <col min="11522" max="11522" width="8.5703125" customWidth="1"/>
    <col min="11523" max="11523" width="8" customWidth="1"/>
    <col min="11524" max="11524" width="9.28515625" customWidth="1"/>
    <col min="11525" max="11525" width="7.42578125" customWidth="1"/>
    <col min="11526" max="11526" width="9.85546875" customWidth="1"/>
    <col min="11527" max="11527" width="9.7109375" customWidth="1"/>
    <col min="11528" max="11528" width="10.5703125" customWidth="1"/>
    <col min="11529" max="11529" width="11" bestFit="1" customWidth="1"/>
    <col min="11530" max="11530" width="10.140625" customWidth="1"/>
    <col min="11531" max="11531" width="11" bestFit="1" customWidth="1"/>
    <col min="11532" max="11532" width="11.85546875" customWidth="1"/>
    <col min="11773" max="11773" width="8.7109375" customWidth="1"/>
    <col min="11774" max="11774" width="9.85546875" bestFit="1" customWidth="1"/>
    <col min="11775" max="11775" width="45.28515625" customWidth="1"/>
    <col min="11777" max="11777" width="11" customWidth="1"/>
    <col min="11778" max="11778" width="8.5703125" customWidth="1"/>
    <col min="11779" max="11779" width="8" customWidth="1"/>
    <col min="11780" max="11780" width="9.28515625" customWidth="1"/>
    <col min="11781" max="11781" width="7.42578125" customWidth="1"/>
    <col min="11782" max="11782" width="9.85546875" customWidth="1"/>
    <col min="11783" max="11783" width="9.7109375" customWidth="1"/>
    <col min="11784" max="11784" width="10.5703125" customWidth="1"/>
    <col min="11785" max="11785" width="11" bestFit="1" customWidth="1"/>
    <col min="11786" max="11786" width="10.140625" customWidth="1"/>
    <col min="11787" max="11787" width="11" bestFit="1" customWidth="1"/>
    <col min="11788" max="11788" width="11.85546875" customWidth="1"/>
    <col min="12029" max="12029" width="8.7109375" customWidth="1"/>
    <col min="12030" max="12030" width="9.85546875" bestFit="1" customWidth="1"/>
    <col min="12031" max="12031" width="45.28515625" customWidth="1"/>
    <col min="12033" max="12033" width="11" customWidth="1"/>
    <col min="12034" max="12034" width="8.5703125" customWidth="1"/>
    <col min="12035" max="12035" width="8" customWidth="1"/>
    <col min="12036" max="12036" width="9.28515625" customWidth="1"/>
    <col min="12037" max="12037" width="7.42578125" customWidth="1"/>
    <col min="12038" max="12038" width="9.85546875" customWidth="1"/>
    <col min="12039" max="12039" width="9.7109375" customWidth="1"/>
    <col min="12040" max="12040" width="10.5703125" customWidth="1"/>
    <col min="12041" max="12041" width="11" bestFit="1" customWidth="1"/>
    <col min="12042" max="12042" width="10.140625" customWidth="1"/>
    <col min="12043" max="12043" width="11" bestFit="1" customWidth="1"/>
    <col min="12044" max="12044" width="11.85546875" customWidth="1"/>
    <col min="12285" max="12285" width="8.7109375" customWidth="1"/>
    <col min="12286" max="12286" width="9.85546875" bestFit="1" customWidth="1"/>
    <col min="12287" max="12287" width="45.28515625" customWidth="1"/>
    <col min="12289" max="12289" width="11" customWidth="1"/>
    <col min="12290" max="12290" width="8.5703125" customWidth="1"/>
    <col min="12291" max="12291" width="8" customWidth="1"/>
    <col min="12292" max="12292" width="9.28515625" customWidth="1"/>
    <col min="12293" max="12293" width="7.42578125" customWidth="1"/>
    <col min="12294" max="12294" width="9.85546875" customWidth="1"/>
    <col min="12295" max="12295" width="9.7109375" customWidth="1"/>
    <col min="12296" max="12296" width="10.5703125" customWidth="1"/>
    <col min="12297" max="12297" width="11" bestFit="1" customWidth="1"/>
    <col min="12298" max="12298" width="10.140625" customWidth="1"/>
    <col min="12299" max="12299" width="11" bestFit="1" customWidth="1"/>
    <col min="12300" max="12300" width="11.85546875" customWidth="1"/>
    <col min="12541" max="12541" width="8.7109375" customWidth="1"/>
    <col min="12542" max="12542" width="9.85546875" bestFit="1" customWidth="1"/>
    <col min="12543" max="12543" width="45.28515625" customWidth="1"/>
    <col min="12545" max="12545" width="11" customWidth="1"/>
    <col min="12546" max="12546" width="8.5703125" customWidth="1"/>
    <col min="12547" max="12547" width="8" customWidth="1"/>
    <col min="12548" max="12548" width="9.28515625" customWidth="1"/>
    <col min="12549" max="12549" width="7.42578125" customWidth="1"/>
    <col min="12550" max="12550" width="9.85546875" customWidth="1"/>
    <col min="12551" max="12551" width="9.7109375" customWidth="1"/>
    <col min="12552" max="12552" width="10.5703125" customWidth="1"/>
    <col min="12553" max="12553" width="11" bestFit="1" customWidth="1"/>
    <col min="12554" max="12554" width="10.140625" customWidth="1"/>
    <col min="12555" max="12555" width="11" bestFit="1" customWidth="1"/>
    <col min="12556" max="12556" width="11.85546875" customWidth="1"/>
    <col min="12797" max="12797" width="8.7109375" customWidth="1"/>
    <col min="12798" max="12798" width="9.85546875" bestFit="1" customWidth="1"/>
    <col min="12799" max="12799" width="45.28515625" customWidth="1"/>
    <col min="12801" max="12801" width="11" customWidth="1"/>
    <col min="12802" max="12802" width="8.5703125" customWidth="1"/>
    <col min="12803" max="12803" width="8" customWidth="1"/>
    <col min="12804" max="12804" width="9.28515625" customWidth="1"/>
    <col min="12805" max="12805" width="7.42578125" customWidth="1"/>
    <col min="12806" max="12806" width="9.85546875" customWidth="1"/>
    <col min="12807" max="12807" width="9.7109375" customWidth="1"/>
    <col min="12808" max="12808" width="10.5703125" customWidth="1"/>
    <col min="12809" max="12809" width="11" bestFit="1" customWidth="1"/>
    <col min="12810" max="12810" width="10.140625" customWidth="1"/>
    <col min="12811" max="12811" width="11" bestFit="1" customWidth="1"/>
    <col min="12812" max="12812" width="11.85546875" customWidth="1"/>
    <col min="13053" max="13053" width="8.7109375" customWidth="1"/>
    <col min="13054" max="13054" width="9.85546875" bestFit="1" customWidth="1"/>
    <col min="13055" max="13055" width="45.28515625" customWidth="1"/>
    <col min="13057" max="13057" width="11" customWidth="1"/>
    <col min="13058" max="13058" width="8.5703125" customWidth="1"/>
    <col min="13059" max="13059" width="8" customWidth="1"/>
    <col min="13060" max="13060" width="9.28515625" customWidth="1"/>
    <col min="13061" max="13061" width="7.42578125" customWidth="1"/>
    <col min="13062" max="13062" width="9.85546875" customWidth="1"/>
    <col min="13063" max="13063" width="9.7109375" customWidth="1"/>
    <col min="13064" max="13064" width="10.5703125" customWidth="1"/>
    <col min="13065" max="13065" width="11" bestFit="1" customWidth="1"/>
    <col min="13066" max="13066" width="10.140625" customWidth="1"/>
    <col min="13067" max="13067" width="11" bestFit="1" customWidth="1"/>
    <col min="13068" max="13068" width="11.85546875" customWidth="1"/>
    <col min="13309" max="13309" width="8.7109375" customWidth="1"/>
    <col min="13310" max="13310" width="9.85546875" bestFit="1" customWidth="1"/>
    <col min="13311" max="13311" width="45.28515625" customWidth="1"/>
    <col min="13313" max="13313" width="11" customWidth="1"/>
    <col min="13314" max="13314" width="8.5703125" customWidth="1"/>
    <col min="13315" max="13315" width="8" customWidth="1"/>
    <col min="13316" max="13316" width="9.28515625" customWidth="1"/>
    <col min="13317" max="13317" width="7.42578125" customWidth="1"/>
    <col min="13318" max="13318" width="9.85546875" customWidth="1"/>
    <col min="13319" max="13319" width="9.7109375" customWidth="1"/>
    <col min="13320" max="13320" width="10.5703125" customWidth="1"/>
    <col min="13321" max="13321" width="11" bestFit="1" customWidth="1"/>
    <col min="13322" max="13322" width="10.140625" customWidth="1"/>
    <col min="13323" max="13323" width="11" bestFit="1" customWidth="1"/>
    <col min="13324" max="13324" width="11.85546875" customWidth="1"/>
    <col min="13565" max="13565" width="8.7109375" customWidth="1"/>
    <col min="13566" max="13566" width="9.85546875" bestFit="1" customWidth="1"/>
    <col min="13567" max="13567" width="45.28515625" customWidth="1"/>
    <col min="13569" max="13569" width="11" customWidth="1"/>
    <col min="13570" max="13570" width="8.5703125" customWidth="1"/>
    <col min="13571" max="13571" width="8" customWidth="1"/>
    <col min="13572" max="13572" width="9.28515625" customWidth="1"/>
    <col min="13573" max="13573" width="7.42578125" customWidth="1"/>
    <col min="13574" max="13574" width="9.85546875" customWidth="1"/>
    <col min="13575" max="13575" width="9.7109375" customWidth="1"/>
    <col min="13576" max="13576" width="10.5703125" customWidth="1"/>
    <col min="13577" max="13577" width="11" bestFit="1" customWidth="1"/>
    <col min="13578" max="13578" width="10.140625" customWidth="1"/>
    <col min="13579" max="13579" width="11" bestFit="1" customWidth="1"/>
    <col min="13580" max="13580" width="11.85546875" customWidth="1"/>
    <col min="13821" max="13821" width="8.7109375" customWidth="1"/>
    <col min="13822" max="13822" width="9.85546875" bestFit="1" customWidth="1"/>
    <col min="13823" max="13823" width="45.28515625" customWidth="1"/>
    <col min="13825" max="13825" width="11" customWidth="1"/>
    <col min="13826" max="13826" width="8.5703125" customWidth="1"/>
    <col min="13827" max="13827" width="8" customWidth="1"/>
    <col min="13828" max="13828" width="9.28515625" customWidth="1"/>
    <col min="13829" max="13829" width="7.42578125" customWidth="1"/>
    <col min="13830" max="13830" width="9.85546875" customWidth="1"/>
    <col min="13831" max="13831" width="9.7109375" customWidth="1"/>
    <col min="13832" max="13832" width="10.5703125" customWidth="1"/>
    <col min="13833" max="13833" width="11" bestFit="1" customWidth="1"/>
    <col min="13834" max="13834" width="10.140625" customWidth="1"/>
    <col min="13835" max="13835" width="11" bestFit="1" customWidth="1"/>
    <col min="13836" max="13836" width="11.85546875" customWidth="1"/>
    <col min="14077" max="14077" width="8.7109375" customWidth="1"/>
    <col min="14078" max="14078" width="9.85546875" bestFit="1" customWidth="1"/>
    <col min="14079" max="14079" width="45.28515625" customWidth="1"/>
    <col min="14081" max="14081" width="11" customWidth="1"/>
    <col min="14082" max="14082" width="8.5703125" customWidth="1"/>
    <col min="14083" max="14083" width="8" customWidth="1"/>
    <col min="14084" max="14084" width="9.28515625" customWidth="1"/>
    <col min="14085" max="14085" width="7.42578125" customWidth="1"/>
    <col min="14086" max="14086" width="9.85546875" customWidth="1"/>
    <col min="14087" max="14087" width="9.7109375" customWidth="1"/>
    <col min="14088" max="14088" width="10.5703125" customWidth="1"/>
    <col min="14089" max="14089" width="11" bestFit="1" customWidth="1"/>
    <col min="14090" max="14090" width="10.140625" customWidth="1"/>
    <col min="14091" max="14091" width="11" bestFit="1" customWidth="1"/>
    <col min="14092" max="14092" width="11.85546875" customWidth="1"/>
    <col min="14333" max="14333" width="8.7109375" customWidth="1"/>
    <col min="14334" max="14334" width="9.85546875" bestFit="1" customWidth="1"/>
    <col min="14335" max="14335" width="45.28515625" customWidth="1"/>
    <col min="14337" max="14337" width="11" customWidth="1"/>
    <col min="14338" max="14338" width="8.5703125" customWidth="1"/>
    <col min="14339" max="14339" width="8" customWidth="1"/>
    <col min="14340" max="14340" width="9.28515625" customWidth="1"/>
    <col min="14341" max="14341" width="7.42578125" customWidth="1"/>
    <col min="14342" max="14342" width="9.85546875" customWidth="1"/>
    <col min="14343" max="14343" width="9.7109375" customWidth="1"/>
    <col min="14344" max="14344" width="10.5703125" customWidth="1"/>
    <col min="14345" max="14345" width="11" bestFit="1" customWidth="1"/>
    <col min="14346" max="14346" width="10.140625" customWidth="1"/>
    <col min="14347" max="14347" width="11" bestFit="1" customWidth="1"/>
    <col min="14348" max="14348" width="11.85546875" customWidth="1"/>
    <col min="14589" max="14589" width="8.7109375" customWidth="1"/>
    <col min="14590" max="14590" width="9.85546875" bestFit="1" customWidth="1"/>
    <col min="14591" max="14591" width="45.28515625" customWidth="1"/>
    <col min="14593" max="14593" width="11" customWidth="1"/>
    <col min="14594" max="14594" width="8.5703125" customWidth="1"/>
    <col min="14595" max="14595" width="8" customWidth="1"/>
    <col min="14596" max="14596" width="9.28515625" customWidth="1"/>
    <col min="14597" max="14597" width="7.42578125" customWidth="1"/>
    <col min="14598" max="14598" width="9.85546875" customWidth="1"/>
    <col min="14599" max="14599" width="9.7109375" customWidth="1"/>
    <col min="14600" max="14600" width="10.5703125" customWidth="1"/>
    <col min="14601" max="14601" width="11" bestFit="1" customWidth="1"/>
    <col min="14602" max="14602" width="10.140625" customWidth="1"/>
    <col min="14603" max="14603" width="11" bestFit="1" customWidth="1"/>
    <col min="14604" max="14604" width="11.85546875" customWidth="1"/>
    <col min="14845" max="14845" width="8.7109375" customWidth="1"/>
    <col min="14846" max="14846" width="9.85546875" bestFit="1" customWidth="1"/>
    <col min="14847" max="14847" width="45.28515625" customWidth="1"/>
    <col min="14849" max="14849" width="11" customWidth="1"/>
    <col min="14850" max="14850" width="8.5703125" customWidth="1"/>
    <col min="14851" max="14851" width="8" customWidth="1"/>
    <col min="14852" max="14852" width="9.28515625" customWidth="1"/>
    <col min="14853" max="14853" width="7.42578125" customWidth="1"/>
    <col min="14854" max="14854" width="9.85546875" customWidth="1"/>
    <col min="14855" max="14855" width="9.7109375" customWidth="1"/>
    <col min="14856" max="14856" width="10.5703125" customWidth="1"/>
    <col min="14857" max="14857" width="11" bestFit="1" customWidth="1"/>
    <col min="14858" max="14858" width="10.140625" customWidth="1"/>
    <col min="14859" max="14859" width="11" bestFit="1" customWidth="1"/>
    <col min="14860" max="14860" width="11.85546875" customWidth="1"/>
    <col min="15101" max="15101" width="8.7109375" customWidth="1"/>
    <col min="15102" max="15102" width="9.85546875" bestFit="1" customWidth="1"/>
    <col min="15103" max="15103" width="45.28515625" customWidth="1"/>
    <col min="15105" max="15105" width="11" customWidth="1"/>
    <col min="15106" max="15106" width="8.5703125" customWidth="1"/>
    <col min="15107" max="15107" width="8" customWidth="1"/>
    <col min="15108" max="15108" width="9.28515625" customWidth="1"/>
    <col min="15109" max="15109" width="7.42578125" customWidth="1"/>
    <col min="15110" max="15110" width="9.85546875" customWidth="1"/>
    <col min="15111" max="15111" width="9.7109375" customWidth="1"/>
    <col min="15112" max="15112" width="10.5703125" customWidth="1"/>
    <col min="15113" max="15113" width="11" bestFit="1" customWidth="1"/>
    <col min="15114" max="15114" width="10.140625" customWidth="1"/>
    <col min="15115" max="15115" width="11" bestFit="1" customWidth="1"/>
    <col min="15116" max="15116" width="11.85546875" customWidth="1"/>
    <col min="15357" max="15357" width="8.7109375" customWidth="1"/>
    <col min="15358" max="15358" width="9.85546875" bestFit="1" customWidth="1"/>
    <col min="15359" max="15359" width="45.28515625" customWidth="1"/>
    <col min="15361" max="15361" width="11" customWidth="1"/>
    <col min="15362" max="15362" width="8.5703125" customWidth="1"/>
    <col min="15363" max="15363" width="8" customWidth="1"/>
    <col min="15364" max="15364" width="9.28515625" customWidth="1"/>
    <col min="15365" max="15365" width="7.42578125" customWidth="1"/>
    <col min="15366" max="15366" width="9.85546875" customWidth="1"/>
    <col min="15367" max="15367" width="9.7109375" customWidth="1"/>
    <col min="15368" max="15368" width="10.5703125" customWidth="1"/>
    <col min="15369" max="15369" width="11" bestFit="1" customWidth="1"/>
    <col min="15370" max="15370" width="10.140625" customWidth="1"/>
    <col min="15371" max="15371" width="11" bestFit="1" customWidth="1"/>
    <col min="15372" max="15372" width="11.85546875" customWidth="1"/>
    <col min="15613" max="15613" width="8.7109375" customWidth="1"/>
    <col min="15614" max="15614" width="9.85546875" bestFit="1" customWidth="1"/>
    <col min="15615" max="15615" width="45.28515625" customWidth="1"/>
    <col min="15617" max="15617" width="11" customWidth="1"/>
    <col min="15618" max="15618" width="8.5703125" customWidth="1"/>
    <col min="15619" max="15619" width="8" customWidth="1"/>
    <col min="15620" max="15620" width="9.28515625" customWidth="1"/>
    <col min="15621" max="15621" width="7.42578125" customWidth="1"/>
    <col min="15622" max="15622" width="9.85546875" customWidth="1"/>
    <col min="15623" max="15623" width="9.7109375" customWidth="1"/>
    <col min="15624" max="15624" width="10.5703125" customWidth="1"/>
    <col min="15625" max="15625" width="11" bestFit="1" customWidth="1"/>
    <col min="15626" max="15626" width="10.140625" customWidth="1"/>
    <col min="15627" max="15627" width="11" bestFit="1" customWidth="1"/>
    <col min="15628" max="15628" width="11.85546875" customWidth="1"/>
    <col min="15869" max="15869" width="8.7109375" customWidth="1"/>
    <col min="15870" max="15870" width="9.85546875" bestFit="1" customWidth="1"/>
    <col min="15871" max="15871" width="45.28515625" customWidth="1"/>
    <col min="15873" max="15873" width="11" customWidth="1"/>
    <col min="15874" max="15874" width="8.5703125" customWidth="1"/>
    <col min="15875" max="15875" width="8" customWidth="1"/>
    <col min="15876" max="15876" width="9.28515625" customWidth="1"/>
    <col min="15877" max="15877" width="7.42578125" customWidth="1"/>
    <col min="15878" max="15878" width="9.85546875" customWidth="1"/>
    <col min="15879" max="15879" width="9.7109375" customWidth="1"/>
    <col min="15880" max="15880" width="10.5703125" customWidth="1"/>
    <col min="15881" max="15881" width="11" bestFit="1" customWidth="1"/>
    <col min="15882" max="15882" width="10.140625" customWidth="1"/>
    <col min="15883" max="15883" width="11" bestFit="1" customWidth="1"/>
    <col min="15884" max="15884" width="11.85546875" customWidth="1"/>
    <col min="16125" max="16125" width="8.7109375" customWidth="1"/>
    <col min="16126" max="16126" width="9.85546875" bestFit="1" customWidth="1"/>
    <col min="16127" max="16127" width="45.28515625" customWidth="1"/>
    <col min="16129" max="16129" width="11" customWidth="1"/>
    <col min="16130" max="16130" width="8.5703125" customWidth="1"/>
    <col min="16131" max="16131" width="8" customWidth="1"/>
    <col min="16132" max="16132" width="9.28515625" customWidth="1"/>
    <col min="16133" max="16133" width="7.42578125" customWidth="1"/>
    <col min="16134" max="16134" width="9.85546875" customWidth="1"/>
    <col min="16135" max="16135" width="9.7109375" customWidth="1"/>
    <col min="16136" max="16136" width="10.5703125" customWidth="1"/>
    <col min="16137" max="16137" width="11" bestFit="1" customWidth="1"/>
    <col min="16138" max="16138" width="10.140625" customWidth="1"/>
    <col min="16139" max="16139" width="11" bestFit="1" customWidth="1"/>
    <col min="16140" max="16140" width="11.85546875" customWidth="1"/>
  </cols>
  <sheetData>
    <row r="1" spans="1:15" x14ac:dyDescent="0.25">
      <c r="O1" s="2" t="s">
        <v>41</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50"/>
      <c r="C7" s="50"/>
      <c r="D7" s="50"/>
      <c r="E7" s="50" t="s">
        <v>519</v>
      </c>
      <c r="G7" s="50"/>
      <c r="H7" s="50"/>
      <c r="I7" s="50"/>
      <c r="J7" s="50"/>
      <c r="L7" s="31"/>
      <c r="M7" s="50"/>
      <c r="N7" s="50"/>
      <c r="O7" s="50"/>
    </row>
    <row r="9" spans="1:15" ht="15" x14ac:dyDescent="0.25">
      <c r="B9" s="9" t="s">
        <v>43</v>
      </c>
      <c r="C9" s="7" t="s">
        <v>518</v>
      </c>
      <c r="D9" s="7"/>
      <c r="E9" s="7"/>
      <c r="F9" s="7"/>
      <c r="G9" s="7"/>
      <c r="H9" s="7"/>
      <c r="I9" s="7"/>
      <c r="J9" s="7"/>
      <c r="K9" s="7"/>
      <c r="L9" s="7"/>
      <c r="M9" s="7"/>
      <c r="N9" s="7"/>
      <c r="O9" s="7"/>
    </row>
    <row r="10" spans="1:15" ht="15" x14ac:dyDescent="0.25">
      <c r="B10" s="9" t="s">
        <v>64</v>
      </c>
      <c r="C10" s="7" t="s">
        <v>534</v>
      </c>
      <c r="D10" s="7"/>
      <c r="E10" s="7"/>
      <c r="F10" s="7"/>
      <c r="G10" s="7"/>
      <c r="H10" s="7"/>
      <c r="I10" s="7"/>
      <c r="J10" s="7"/>
      <c r="K10" s="7"/>
      <c r="L10" s="7"/>
      <c r="M10" s="7"/>
      <c r="N10" s="7"/>
      <c r="O10" s="7"/>
    </row>
    <row r="11" spans="1:15" ht="15" x14ac:dyDescent="0.25">
      <c r="B11" s="9" t="s">
        <v>65</v>
      </c>
      <c r="C11" s="7" t="s">
        <v>68</v>
      </c>
      <c r="D11" s="7"/>
      <c r="E11" s="7"/>
      <c r="F11" s="7"/>
      <c r="G11" s="7"/>
      <c r="H11" s="7"/>
      <c r="I11" s="7"/>
      <c r="J11" s="7"/>
      <c r="K11" s="7"/>
      <c r="L11" s="7"/>
      <c r="M11" s="7"/>
      <c r="N11" s="7"/>
      <c r="O11" s="7"/>
    </row>
    <row r="12" spans="1:15" ht="15" x14ac:dyDescent="0.25">
      <c r="B12" s="9" t="s">
        <v>66</v>
      </c>
      <c r="C12" s="7"/>
      <c r="D12" s="7"/>
      <c r="E12" s="7"/>
      <c r="F12" s="7"/>
      <c r="G12" s="7"/>
      <c r="H12" s="7"/>
      <c r="I12" s="7"/>
      <c r="J12" s="7"/>
      <c r="K12" s="7"/>
      <c r="L12" s="7"/>
      <c r="M12" s="7"/>
      <c r="N12" s="7"/>
      <c r="O12" s="7"/>
    </row>
    <row r="13" spans="1:15" ht="15.75" x14ac:dyDescent="0.25">
      <c r="B13" s="32" t="s">
        <v>67</v>
      </c>
      <c r="C13" s="7"/>
      <c r="D13" s="7"/>
      <c r="E13" s="7"/>
      <c r="F13" s="7"/>
      <c r="G13" s="7"/>
      <c r="H13" s="7"/>
      <c r="I13" s="7"/>
      <c r="J13" s="7"/>
      <c r="K13" s="7"/>
      <c r="L13" s="7"/>
      <c r="M13" s="7"/>
      <c r="N13" s="7"/>
      <c r="O13" s="7"/>
    </row>
    <row r="14" spans="1:15" ht="15" x14ac:dyDescent="0.25">
      <c r="A14" s="7" t="s">
        <v>545</v>
      </c>
      <c r="B14" s="51"/>
      <c r="C14" s="51"/>
      <c r="D14" s="51"/>
      <c r="E14" s="51"/>
      <c r="F14" s="51"/>
      <c r="G14" s="51"/>
      <c r="H14" s="51"/>
      <c r="I14" s="7"/>
      <c r="J14" s="7"/>
      <c r="M14" s="52" t="s">
        <v>44</v>
      </c>
      <c r="N14" s="53">
        <f>O122</f>
        <v>0</v>
      </c>
      <c r="O14" s="54" t="s">
        <v>45</v>
      </c>
    </row>
    <row r="15" spans="1:15" ht="15" x14ac:dyDescent="0.25">
      <c r="B15" s="7"/>
      <c r="C15" s="7"/>
      <c r="D15" s="7"/>
      <c r="E15" s="7"/>
      <c r="F15" s="7"/>
      <c r="G15" s="7"/>
      <c r="H15" s="7"/>
      <c r="I15" s="7"/>
      <c r="J15" s="7"/>
      <c r="M15" s="55" t="s">
        <v>46</v>
      </c>
      <c r="N15" s="56"/>
      <c r="O15" s="7"/>
    </row>
    <row r="16" spans="1:15" ht="15" x14ac:dyDescent="0.25">
      <c r="A16" s="7"/>
      <c r="B16" s="7"/>
      <c r="C16" s="7"/>
      <c r="D16" s="7"/>
      <c r="E16" s="7"/>
      <c r="F16" s="7"/>
      <c r="G16" s="7"/>
      <c r="H16" s="7"/>
      <c r="I16" s="7"/>
      <c r="J16" s="7"/>
      <c r="K16" s="55"/>
      <c r="L16" s="7"/>
      <c r="M16" s="7"/>
      <c r="N16" s="7"/>
      <c r="O16" s="7"/>
    </row>
    <row r="17" spans="1:15" x14ac:dyDescent="0.25">
      <c r="A17" s="173" t="s">
        <v>47</v>
      </c>
      <c r="B17" s="169" t="s">
        <v>48</v>
      </c>
      <c r="C17" s="173" t="s">
        <v>49</v>
      </c>
      <c r="D17" s="173" t="s">
        <v>50</v>
      </c>
      <c r="E17" s="169" t="s">
        <v>51</v>
      </c>
      <c r="F17" s="169"/>
      <c r="G17" s="169"/>
      <c r="H17" s="169"/>
      <c r="I17" s="169"/>
      <c r="J17" s="169"/>
      <c r="K17" s="169" t="s">
        <v>52</v>
      </c>
      <c r="L17" s="169"/>
      <c r="M17" s="169"/>
      <c r="N17" s="169"/>
      <c r="O17" s="169"/>
    </row>
    <row r="18" spans="1:15"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row>
    <row r="19" spans="1:15" ht="14.2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row>
    <row r="20" spans="1:15" s="7" customFormat="1" ht="15.75" thickTop="1" x14ac:dyDescent="0.25">
      <c r="A20" s="81"/>
      <c r="B20" s="82"/>
      <c r="C20" s="83"/>
      <c r="D20" s="83"/>
      <c r="E20" s="84"/>
      <c r="F20" s="84"/>
      <c r="G20" s="84"/>
      <c r="H20" s="84"/>
      <c r="I20" s="84"/>
      <c r="J20" s="84"/>
      <c r="K20" s="84"/>
      <c r="L20" s="84"/>
      <c r="M20" s="84"/>
      <c r="N20" s="84"/>
      <c r="O20" s="84"/>
    </row>
    <row r="21" spans="1:15" s="7" customFormat="1" ht="15" x14ac:dyDescent="0.25">
      <c r="A21" s="96"/>
      <c r="B21" s="97" t="s">
        <v>219</v>
      </c>
      <c r="C21" s="91"/>
      <c r="D21" s="92"/>
      <c r="E21" s="93"/>
      <c r="F21" s="94"/>
      <c r="G21" s="94"/>
      <c r="H21" s="94"/>
      <c r="I21" s="94"/>
      <c r="J21" s="94"/>
      <c r="K21" s="95"/>
      <c r="L21" s="94"/>
      <c r="M21" s="94"/>
      <c r="N21" s="94"/>
      <c r="O21" s="94"/>
    </row>
    <row r="22" spans="1:15" s="7" customFormat="1" ht="15" x14ac:dyDescent="0.25">
      <c r="A22" s="71">
        <v>1</v>
      </c>
      <c r="B22" s="88" t="s">
        <v>220</v>
      </c>
      <c r="C22" s="71" t="s">
        <v>151</v>
      </c>
      <c r="D22" s="89">
        <v>7</v>
      </c>
      <c r="E22" s="87"/>
      <c r="F22" s="60"/>
      <c r="G22" s="60"/>
      <c r="H22" s="60"/>
      <c r="I22" s="60"/>
      <c r="J22" s="60">
        <f t="shared" ref="J22:J84" si="0">I22+H22+G22</f>
        <v>0</v>
      </c>
      <c r="K22" s="140">
        <f>ROUND(D22*E22,1)</f>
        <v>0</v>
      </c>
      <c r="L22" s="60">
        <f t="shared" ref="L22:L84" si="1">ROUND(D22*G22,2)</f>
        <v>0</v>
      </c>
      <c r="M22" s="60">
        <f t="shared" ref="M22:M84" si="2">ROUND(D22*H22,2)</f>
        <v>0</v>
      </c>
      <c r="N22" s="60">
        <f t="shared" ref="N22:N84" si="3">ROUND(D22*I22,2)</f>
        <v>0</v>
      </c>
      <c r="O22" s="60">
        <f t="shared" ref="O22:O84" si="4">N22+M22+L22</f>
        <v>0</v>
      </c>
    </row>
    <row r="23" spans="1:15" s="7" customFormat="1" ht="15" x14ac:dyDescent="0.25">
      <c r="A23" s="70">
        <v>2</v>
      </c>
      <c r="B23" s="88" t="s">
        <v>221</v>
      </c>
      <c r="C23" s="70" t="s">
        <v>151</v>
      </c>
      <c r="D23" s="89">
        <v>6</v>
      </c>
      <c r="E23" s="87"/>
      <c r="F23" s="60"/>
      <c r="G23" s="60"/>
      <c r="H23" s="60"/>
      <c r="I23" s="60"/>
      <c r="J23" s="60">
        <f t="shared" si="0"/>
        <v>0</v>
      </c>
      <c r="K23" s="140">
        <f t="shared" ref="K23:K86" si="5">ROUND(D23*E23,1)</f>
        <v>0</v>
      </c>
      <c r="L23" s="60">
        <f t="shared" si="1"/>
        <v>0</v>
      </c>
      <c r="M23" s="60">
        <f t="shared" si="2"/>
        <v>0</v>
      </c>
      <c r="N23" s="60">
        <f t="shared" si="3"/>
        <v>0</v>
      </c>
      <c r="O23" s="60">
        <f t="shared" si="4"/>
        <v>0</v>
      </c>
    </row>
    <row r="24" spans="1:15" s="7" customFormat="1" ht="30" x14ac:dyDescent="0.25">
      <c r="A24" s="70">
        <v>3</v>
      </c>
      <c r="B24" s="85" t="s">
        <v>222</v>
      </c>
      <c r="C24" s="70" t="s">
        <v>223</v>
      </c>
      <c r="D24" s="86">
        <v>1</v>
      </c>
      <c r="E24" s="87"/>
      <c r="F24" s="60"/>
      <c r="G24" s="60"/>
      <c r="H24" s="60"/>
      <c r="I24" s="60"/>
      <c r="J24" s="60">
        <f t="shared" si="0"/>
        <v>0</v>
      </c>
      <c r="K24" s="140">
        <f t="shared" si="5"/>
        <v>0</v>
      </c>
      <c r="L24" s="60">
        <f t="shared" si="1"/>
        <v>0</v>
      </c>
      <c r="M24" s="60">
        <f t="shared" si="2"/>
        <v>0</v>
      </c>
      <c r="N24" s="60">
        <f t="shared" si="3"/>
        <v>0</v>
      </c>
      <c r="O24" s="60">
        <f t="shared" si="4"/>
        <v>0</v>
      </c>
    </row>
    <row r="25" spans="1:15" s="7" customFormat="1" ht="30" x14ac:dyDescent="0.25">
      <c r="A25" s="71">
        <v>4</v>
      </c>
      <c r="B25" s="88" t="s">
        <v>224</v>
      </c>
      <c r="C25" s="70" t="s">
        <v>141</v>
      </c>
      <c r="D25" s="86">
        <v>70</v>
      </c>
      <c r="E25" s="87"/>
      <c r="F25" s="60"/>
      <c r="G25" s="60"/>
      <c r="H25" s="60"/>
      <c r="I25" s="60"/>
      <c r="J25" s="60">
        <f t="shared" si="0"/>
        <v>0</v>
      </c>
      <c r="K25" s="140">
        <f t="shared" si="5"/>
        <v>0</v>
      </c>
      <c r="L25" s="60">
        <f t="shared" si="1"/>
        <v>0</v>
      </c>
      <c r="M25" s="60">
        <f t="shared" si="2"/>
        <v>0</v>
      </c>
      <c r="N25" s="60">
        <f t="shared" si="3"/>
        <v>0</v>
      </c>
      <c r="O25" s="60">
        <f t="shared" si="4"/>
        <v>0</v>
      </c>
    </row>
    <row r="26" spans="1:15" s="7" customFormat="1" ht="30" x14ac:dyDescent="0.25">
      <c r="A26" s="70">
        <v>5</v>
      </c>
      <c r="B26" s="85" t="s">
        <v>225</v>
      </c>
      <c r="C26" s="71" t="s">
        <v>226</v>
      </c>
      <c r="D26" s="86">
        <v>1</v>
      </c>
      <c r="E26" s="87"/>
      <c r="F26" s="60"/>
      <c r="G26" s="60"/>
      <c r="H26" s="60"/>
      <c r="I26" s="60"/>
      <c r="J26" s="60">
        <f t="shared" si="0"/>
        <v>0</v>
      </c>
      <c r="K26" s="140">
        <f t="shared" si="5"/>
        <v>0</v>
      </c>
      <c r="L26" s="60">
        <f t="shared" si="1"/>
        <v>0</v>
      </c>
      <c r="M26" s="60">
        <f t="shared" si="2"/>
        <v>0</v>
      </c>
      <c r="N26" s="60">
        <f t="shared" si="3"/>
        <v>0</v>
      </c>
      <c r="O26" s="60">
        <f t="shared" si="4"/>
        <v>0</v>
      </c>
    </row>
    <row r="27" spans="1:15" s="7" customFormat="1" ht="45" x14ac:dyDescent="0.25">
      <c r="A27" s="70">
        <v>6</v>
      </c>
      <c r="B27" s="88" t="s">
        <v>185</v>
      </c>
      <c r="C27" s="71" t="s">
        <v>129</v>
      </c>
      <c r="D27" s="89">
        <v>1</v>
      </c>
      <c r="E27" s="87"/>
      <c r="F27" s="60"/>
      <c r="G27" s="60"/>
      <c r="H27" s="60"/>
      <c r="I27" s="60"/>
      <c r="J27" s="60">
        <f t="shared" si="0"/>
        <v>0</v>
      </c>
      <c r="K27" s="140">
        <f t="shared" si="5"/>
        <v>0</v>
      </c>
      <c r="L27" s="60">
        <f t="shared" si="1"/>
        <v>0</v>
      </c>
      <c r="M27" s="60">
        <f t="shared" si="2"/>
        <v>0</v>
      </c>
      <c r="N27" s="60">
        <f t="shared" si="3"/>
        <v>0</v>
      </c>
      <c r="O27" s="60">
        <f t="shared" si="4"/>
        <v>0</v>
      </c>
    </row>
    <row r="28" spans="1:15" s="7" customFormat="1" ht="45" x14ac:dyDescent="0.25">
      <c r="A28" s="71">
        <v>7</v>
      </c>
      <c r="B28" s="88" t="s">
        <v>186</v>
      </c>
      <c r="C28" s="71" t="s">
        <v>129</v>
      </c>
      <c r="D28" s="89">
        <v>1</v>
      </c>
      <c r="E28" s="90"/>
      <c r="F28" s="90"/>
      <c r="G28" s="60"/>
      <c r="H28" s="60"/>
      <c r="I28" s="60"/>
      <c r="J28" s="60">
        <f t="shared" si="0"/>
        <v>0</v>
      </c>
      <c r="K28" s="140">
        <f t="shared" si="5"/>
        <v>0</v>
      </c>
      <c r="L28" s="60">
        <f t="shared" si="1"/>
        <v>0</v>
      </c>
      <c r="M28" s="60">
        <f t="shared" si="2"/>
        <v>0</v>
      </c>
      <c r="N28" s="60">
        <f t="shared" si="3"/>
        <v>0</v>
      </c>
      <c r="O28" s="60">
        <f t="shared" si="4"/>
        <v>0</v>
      </c>
    </row>
    <row r="29" spans="1:15" s="7" customFormat="1" ht="60" x14ac:dyDescent="0.25">
      <c r="A29" s="70">
        <v>8</v>
      </c>
      <c r="B29" s="88" t="s">
        <v>195</v>
      </c>
      <c r="C29" s="71" t="s">
        <v>129</v>
      </c>
      <c r="D29" s="89">
        <v>1</v>
      </c>
      <c r="E29" s="87"/>
      <c r="F29" s="60"/>
      <c r="G29" s="60"/>
      <c r="H29" s="60"/>
      <c r="I29" s="60"/>
      <c r="J29" s="60">
        <f t="shared" si="0"/>
        <v>0</v>
      </c>
      <c r="K29" s="140">
        <f t="shared" si="5"/>
        <v>0</v>
      </c>
      <c r="L29" s="60">
        <f t="shared" si="1"/>
        <v>0</v>
      </c>
      <c r="M29" s="60">
        <f t="shared" si="2"/>
        <v>0</v>
      </c>
      <c r="N29" s="60">
        <f t="shared" si="3"/>
        <v>0</v>
      </c>
      <c r="O29" s="60">
        <f t="shared" si="4"/>
        <v>0</v>
      </c>
    </row>
    <row r="30" spans="1:15" s="7" customFormat="1" ht="15" x14ac:dyDescent="0.25">
      <c r="A30" s="70">
        <v>9</v>
      </c>
      <c r="B30" s="88" t="s">
        <v>227</v>
      </c>
      <c r="C30" s="71" t="s">
        <v>226</v>
      </c>
      <c r="D30" s="89">
        <v>1</v>
      </c>
      <c r="E30" s="87"/>
      <c r="F30" s="60"/>
      <c r="G30" s="60"/>
      <c r="H30" s="60"/>
      <c r="I30" s="60"/>
      <c r="J30" s="60">
        <f t="shared" si="0"/>
        <v>0</v>
      </c>
      <c r="K30" s="140">
        <f t="shared" si="5"/>
        <v>0</v>
      </c>
      <c r="L30" s="60">
        <f t="shared" si="1"/>
        <v>0</v>
      </c>
      <c r="M30" s="60">
        <f t="shared" si="2"/>
        <v>0</v>
      </c>
      <c r="N30" s="60">
        <f t="shared" si="3"/>
        <v>0</v>
      </c>
      <c r="O30" s="60">
        <f t="shared" si="4"/>
        <v>0</v>
      </c>
    </row>
    <row r="31" spans="1:15" s="7" customFormat="1" ht="15" x14ac:dyDescent="0.25">
      <c r="A31" s="71">
        <v>10</v>
      </c>
      <c r="B31" s="88" t="s">
        <v>228</v>
      </c>
      <c r="C31" s="71" t="s">
        <v>226</v>
      </c>
      <c r="D31" s="86">
        <v>1</v>
      </c>
      <c r="E31" s="87"/>
      <c r="F31" s="60"/>
      <c r="G31" s="60"/>
      <c r="H31" s="60"/>
      <c r="I31" s="60"/>
      <c r="J31" s="60">
        <f t="shared" si="0"/>
        <v>0</v>
      </c>
      <c r="K31" s="140">
        <f t="shared" si="5"/>
        <v>0</v>
      </c>
      <c r="L31" s="60">
        <f t="shared" si="1"/>
        <v>0</v>
      </c>
      <c r="M31" s="60">
        <f t="shared" si="2"/>
        <v>0</v>
      </c>
      <c r="N31" s="60">
        <f t="shared" si="3"/>
        <v>0</v>
      </c>
      <c r="O31" s="60">
        <f t="shared" si="4"/>
        <v>0</v>
      </c>
    </row>
    <row r="32" spans="1:15" s="7" customFormat="1" ht="15" x14ac:dyDescent="0.25">
      <c r="A32" s="70">
        <v>11</v>
      </c>
      <c r="B32" s="85" t="s">
        <v>229</v>
      </c>
      <c r="C32" s="70" t="s">
        <v>151</v>
      </c>
      <c r="D32" s="86">
        <v>6</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15" x14ac:dyDescent="0.25">
      <c r="A33" s="96"/>
      <c r="B33" s="97" t="s">
        <v>230</v>
      </c>
      <c r="C33" s="91"/>
      <c r="D33" s="92"/>
      <c r="E33" s="93"/>
      <c r="F33" s="94"/>
      <c r="G33" s="94"/>
      <c r="H33" s="94"/>
      <c r="I33" s="94"/>
      <c r="J33" s="94"/>
      <c r="K33" s="141"/>
      <c r="L33" s="94"/>
      <c r="M33" s="94"/>
      <c r="N33" s="94"/>
      <c r="O33" s="94"/>
    </row>
    <row r="34" spans="1:15" s="7" customFormat="1" ht="30" x14ac:dyDescent="0.25">
      <c r="A34" s="70">
        <v>12</v>
      </c>
      <c r="B34" s="88" t="s">
        <v>231</v>
      </c>
      <c r="C34" s="71" t="s">
        <v>133</v>
      </c>
      <c r="D34" s="89">
        <v>8.36</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15" x14ac:dyDescent="0.25">
      <c r="A35" s="96"/>
      <c r="B35" s="97" t="s">
        <v>232</v>
      </c>
      <c r="C35" s="91"/>
      <c r="D35" s="92"/>
      <c r="E35" s="93"/>
      <c r="F35" s="94"/>
      <c r="G35" s="94"/>
      <c r="H35" s="94"/>
      <c r="I35" s="94"/>
      <c r="J35" s="94"/>
      <c r="K35" s="141"/>
      <c r="L35" s="94"/>
      <c r="M35" s="94"/>
      <c r="N35" s="94"/>
      <c r="O35" s="94"/>
    </row>
    <row r="36" spans="1:15" s="7" customFormat="1" ht="30" x14ac:dyDescent="0.25">
      <c r="A36" s="71">
        <v>13</v>
      </c>
      <c r="B36" s="88" t="s">
        <v>233</v>
      </c>
      <c r="C36" s="70" t="s">
        <v>133</v>
      </c>
      <c r="D36" s="89">
        <v>52.4</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15" x14ac:dyDescent="0.25">
      <c r="A37" s="70">
        <v>14</v>
      </c>
      <c r="B37" s="88" t="s">
        <v>234</v>
      </c>
      <c r="C37" s="70" t="s">
        <v>133</v>
      </c>
      <c r="D37" s="89">
        <v>52.4</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15" x14ac:dyDescent="0.25">
      <c r="A38" s="70">
        <v>15</v>
      </c>
      <c r="B38" s="88" t="s">
        <v>235</v>
      </c>
      <c r="C38" s="71" t="s">
        <v>133</v>
      </c>
      <c r="D38" s="86">
        <v>52.4</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15" x14ac:dyDescent="0.25">
      <c r="A39" s="71">
        <v>16</v>
      </c>
      <c r="B39" s="85" t="s">
        <v>236</v>
      </c>
      <c r="C39" s="71" t="s">
        <v>133</v>
      </c>
      <c r="D39" s="86">
        <v>52.4</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15" x14ac:dyDescent="0.25">
      <c r="A40" s="96"/>
      <c r="B40" s="97" t="s">
        <v>521</v>
      </c>
      <c r="C40" s="91"/>
      <c r="D40" s="92"/>
      <c r="E40" s="93"/>
      <c r="F40" s="94"/>
      <c r="G40" s="94"/>
      <c r="H40" s="94"/>
      <c r="I40" s="94"/>
      <c r="J40" s="94"/>
      <c r="K40" s="141"/>
      <c r="L40" s="94"/>
      <c r="M40" s="94"/>
      <c r="N40" s="94"/>
      <c r="O40" s="94"/>
    </row>
    <row r="41" spans="1:15" s="7" customFormat="1" ht="30" x14ac:dyDescent="0.25">
      <c r="A41" s="70">
        <v>17</v>
      </c>
      <c r="B41" s="88" t="s">
        <v>238</v>
      </c>
      <c r="C41" s="70" t="s">
        <v>151</v>
      </c>
      <c r="D41" s="89">
        <v>1</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75" x14ac:dyDescent="0.25">
      <c r="A42" s="71">
        <v>18</v>
      </c>
      <c r="B42" s="88" t="s">
        <v>239</v>
      </c>
      <c r="C42" s="71" t="s">
        <v>151</v>
      </c>
      <c r="D42" s="89">
        <v>1</v>
      </c>
      <c r="E42" s="90"/>
      <c r="F42" s="90"/>
      <c r="G42" s="60"/>
      <c r="H42" s="60"/>
      <c r="I42" s="60"/>
      <c r="J42" s="60">
        <f t="shared" si="0"/>
        <v>0</v>
      </c>
      <c r="K42" s="140">
        <f t="shared" si="5"/>
        <v>0</v>
      </c>
      <c r="L42" s="60">
        <f t="shared" si="1"/>
        <v>0</v>
      </c>
      <c r="M42" s="60">
        <f t="shared" si="2"/>
        <v>0</v>
      </c>
      <c r="N42" s="60">
        <f t="shared" si="3"/>
        <v>0</v>
      </c>
      <c r="O42" s="60">
        <f t="shared" si="4"/>
        <v>0</v>
      </c>
    </row>
    <row r="43" spans="1:15" s="7" customFormat="1" ht="15" x14ac:dyDescent="0.25">
      <c r="A43" s="70">
        <v>19</v>
      </c>
      <c r="B43" s="88" t="s">
        <v>240</v>
      </c>
      <c r="C43" s="70" t="s">
        <v>133</v>
      </c>
      <c r="D43" s="89">
        <v>1.07</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15" x14ac:dyDescent="0.25">
      <c r="A44" s="70">
        <v>20</v>
      </c>
      <c r="B44" s="88" t="s">
        <v>205</v>
      </c>
      <c r="C44" s="71" t="s">
        <v>133</v>
      </c>
      <c r="D44" s="86">
        <v>0.86</v>
      </c>
      <c r="E44" s="87"/>
      <c r="F44" s="60"/>
      <c r="G44" s="60"/>
      <c r="H44" s="60"/>
      <c r="I44" s="60"/>
      <c r="J44" s="60">
        <f t="shared" si="0"/>
        <v>0</v>
      </c>
      <c r="K44" s="140">
        <f t="shared" si="5"/>
        <v>0</v>
      </c>
      <c r="L44" s="60">
        <f t="shared" si="1"/>
        <v>0</v>
      </c>
      <c r="M44" s="60">
        <f t="shared" si="2"/>
        <v>0</v>
      </c>
      <c r="N44" s="60">
        <f t="shared" si="3"/>
        <v>0</v>
      </c>
      <c r="O44" s="60">
        <f t="shared" si="4"/>
        <v>0</v>
      </c>
    </row>
    <row r="45" spans="1:15" s="7" customFormat="1" ht="30" x14ac:dyDescent="0.25">
      <c r="A45" s="71">
        <v>21</v>
      </c>
      <c r="B45" s="85" t="s">
        <v>206</v>
      </c>
      <c r="C45" s="71" t="s">
        <v>133</v>
      </c>
      <c r="D45" s="86">
        <v>0.86</v>
      </c>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30" x14ac:dyDescent="0.25">
      <c r="A46" s="70">
        <v>22</v>
      </c>
      <c r="B46" s="88" t="s">
        <v>241</v>
      </c>
      <c r="C46" s="70" t="s">
        <v>133</v>
      </c>
      <c r="D46" s="89">
        <v>0.86</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75" x14ac:dyDescent="0.25">
      <c r="A47" s="70">
        <v>23</v>
      </c>
      <c r="B47" s="88" t="s">
        <v>242</v>
      </c>
      <c r="C47" s="70" t="s">
        <v>243</v>
      </c>
      <c r="D47" s="89">
        <v>2</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60" x14ac:dyDescent="0.25">
      <c r="A48" s="71">
        <v>24</v>
      </c>
      <c r="B48" s="88" t="s">
        <v>244</v>
      </c>
      <c r="C48" s="71" t="s">
        <v>243</v>
      </c>
      <c r="D48" s="89">
        <v>1</v>
      </c>
      <c r="E48" s="90"/>
      <c r="F48" s="90"/>
      <c r="G48" s="60"/>
      <c r="H48" s="60"/>
      <c r="I48" s="60"/>
      <c r="J48" s="60">
        <f t="shared" si="0"/>
        <v>0</v>
      </c>
      <c r="K48" s="140">
        <f t="shared" si="5"/>
        <v>0</v>
      </c>
      <c r="L48" s="60">
        <f t="shared" si="1"/>
        <v>0</v>
      </c>
      <c r="M48" s="60">
        <f t="shared" si="2"/>
        <v>0</v>
      </c>
      <c r="N48" s="60">
        <f t="shared" si="3"/>
        <v>0</v>
      </c>
      <c r="O48" s="60">
        <f t="shared" si="4"/>
        <v>0</v>
      </c>
    </row>
    <row r="49" spans="1:15" s="7" customFormat="1" ht="30" x14ac:dyDescent="0.25">
      <c r="A49" s="70">
        <v>25</v>
      </c>
      <c r="B49" s="88" t="s">
        <v>245</v>
      </c>
      <c r="C49" s="70" t="s">
        <v>133</v>
      </c>
      <c r="D49" s="89">
        <v>5.8</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15" x14ac:dyDescent="0.25">
      <c r="A50" s="96"/>
      <c r="B50" s="97" t="s">
        <v>246</v>
      </c>
      <c r="C50" s="91"/>
      <c r="D50" s="92"/>
      <c r="E50" s="93"/>
      <c r="F50" s="94"/>
      <c r="G50" s="94"/>
      <c r="H50" s="94"/>
      <c r="I50" s="94"/>
      <c r="J50" s="94"/>
      <c r="K50" s="141"/>
      <c r="L50" s="94"/>
      <c r="M50" s="94"/>
      <c r="N50" s="94"/>
      <c r="O50" s="94"/>
    </row>
    <row r="51" spans="1:15" s="7" customFormat="1" ht="15" x14ac:dyDescent="0.25">
      <c r="A51" s="71">
        <v>26</v>
      </c>
      <c r="B51" s="85" t="s">
        <v>247</v>
      </c>
      <c r="C51" s="71" t="s">
        <v>133</v>
      </c>
      <c r="D51" s="86">
        <v>152.46</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15" x14ac:dyDescent="0.25">
      <c r="A52" s="70">
        <v>27</v>
      </c>
      <c r="B52" s="88" t="s">
        <v>248</v>
      </c>
      <c r="C52" s="70" t="s">
        <v>133</v>
      </c>
      <c r="D52" s="89">
        <v>152.46</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15" x14ac:dyDescent="0.25">
      <c r="A53" s="70">
        <v>28</v>
      </c>
      <c r="B53" s="88" t="s">
        <v>249</v>
      </c>
      <c r="C53" s="70" t="s">
        <v>133</v>
      </c>
      <c r="D53" s="89">
        <v>152.46</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15" x14ac:dyDescent="0.25">
      <c r="A54" s="71">
        <v>29</v>
      </c>
      <c r="B54" s="88" t="s">
        <v>250</v>
      </c>
      <c r="C54" s="71" t="s">
        <v>133</v>
      </c>
      <c r="D54" s="89">
        <v>121.6</v>
      </c>
      <c r="E54" s="90"/>
      <c r="F54" s="90"/>
      <c r="G54" s="60"/>
      <c r="H54" s="60"/>
      <c r="I54" s="60"/>
      <c r="J54" s="60">
        <f t="shared" si="0"/>
        <v>0</v>
      </c>
      <c r="K54" s="140">
        <f t="shared" si="5"/>
        <v>0</v>
      </c>
      <c r="L54" s="60">
        <f t="shared" si="1"/>
        <v>0</v>
      </c>
      <c r="M54" s="60">
        <f t="shared" si="2"/>
        <v>0</v>
      </c>
      <c r="N54" s="60">
        <f t="shared" si="3"/>
        <v>0</v>
      </c>
      <c r="O54" s="60">
        <f t="shared" si="4"/>
        <v>0</v>
      </c>
    </row>
    <row r="55" spans="1:15" s="7" customFormat="1" ht="15" x14ac:dyDescent="0.25">
      <c r="A55" s="70">
        <v>30</v>
      </c>
      <c r="B55" s="88" t="s">
        <v>522</v>
      </c>
      <c r="C55" s="70" t="s">
        <v>243</v>
      </c>
      <c r="D55" s="89">
        <v>3</v>
      </c>
      <c r="E55" s="87"/>
      <c r="F55" s="60"/>
      <c r="G55" s="60"/>
      <c r="H55" s="60"/>
      <c r="I55" s="60"/>
      <c r="J55" s="60">
        <f t="shared" si="0"/>
        <v>0</v>
      </c>
      <c r="K55" s="140">
        <f t="shared" si="5"/>
        <v>0</v>
      </c>
      <c r="L55" s="60">
        <f t="shared" si="1"/>
        <v>0</v>
      </c>
      <c r="M55" s="60">
        <f t="shared" si="2"/>
        <v>0</v>
      </c>
      <c r="N55" s="60">
        <f t="shared" si="3"/>
        <v>0</v>
      </c>
      <c r="O55" s="60">
        <f t="shared" si="4"/>
        <v>0</v>
      </c>
    </row>
    <row r="56" spans="1:15" s="7" customFormat="1" ht="15" x14ac:dyDescent="0.25">
      <c r="A56" s="70">
        <v>31</v>
      </c>
      <c r="B56" s="88" t="s">
        <v>252</v>
      </c>
      <c r="C56" s="71" t="s">
        <v>133</v>
      </c>
      <c r="D56" s="86">
        <v>6.1</v>
      </c>
      <c r="E56" s="87"/>
      <c r="F56" s="60"/>
      <c r="G56" s="60"/>
      <c r="H56" s="60"/>
      <c r="I56" s="60"/>
      <c r="J56" s="60">
        <f t="shared" si="0"/>
        <v>0</v>
      </c>
      <c r="K56" s="140">
        <f t="shared" si="5"/>
        <v>0</v>
      </c>
      <c r="L56" s="60">
        <f t="shared" si="1"/>
        <v>0</v>
      </c>
      <c r="M56" s="60">
        <f t="shared" si="2"/>
        <v>0</v>
      </c>
      <c r="N56" s="60">
        <f t="shared" si="3"/>
        <v>0</v>
      </c>
      <c r="O56" s="60">
        <f t="shared" si="4"/>
        <v>0</v>
      </c>
    </row>
    <row r="57" spans="1:15" s="7" customFormat="1" ht="15" x14ac:dyDescent="0.25">
      <c r="A57" s="71">
        <v>32</v>
      </c>
      <c r="B57" s="85" t="s">
        <v>253</v>
      </c>
      <c r="C57" s="71" t="s">
        <v>133</v>
      </c>
      <c r="D57" s="86">
        <v>8.35</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15" x14ac:dyDescent="0.25">
      <c r="A58" s="96"/>
      <c r="B58" s="97" t="s">
        <v>254</v>
      </c>
      <c r="C58" s="91"/>
      <c r="D58" s="92"/>
      <c r="E58" s="93"/>
      <c r="F58" s="94"/>
      <c r="G58" s="94"/>
      <c r="H58" s="94"/>
      <c r="I58" s="94"/>
      <c r="J58" s="94"/>
      <c r="K58" s="141"/>
      <c r="L58" s="94"/>
      <c r="M58" s="94"/>
      <c r="N58" s="94"/>
      <c r="O58" s="94"/>
    </row>
    <row r="59" spans="1:15" s="7" customFormat="1" ht="30" x14ac:dyDescent="0.25">
      <c r="A59" s="70">
        <v>33</v>
      </c>
      <c r="B59" s="88" t="s">
        <v>255</v>
      </c>
      <c r="C59" s="70" t="s">
        <v>129</v>
      </c>
      <c r="D59" s="89">
        <v>1</v>
      </c>
      <c r="E59" s="90"/>
      <c r="F59" s="90"/>
      <c r="G59" s="60"/>
      <c r="H59" s="60"/>
      <c r="I59" s="60"/>
      <c r="J59" s="60">
        <f t="shared" si="0"/>
        <v>0</v>
      </c>
      <c r="K59" s="140">
        <f t="shared" si="5"/>
        <v>0</v>
      </c>
      <c r="L59" s="60">
        <f t="shared" si="1"/>
        <v>0</v>
      </c>
      <c r="M59" s="60">
        <f t="shared" si="2"/>
        <v>0</v>
      </c>
      <c r="N59" s="60">
        <f t="shared" si="3"/>
        <v>0</v>
      </c>
      <c r="O59" s="60">
        <f t="shared" si="4"/>
        <v>0</v>
      </c>
    </row>
    <row r="60" spans="1:15" s="7" customFormat="1" ht="75" x14ac:dyDescent="0.25">
      <c r="A60" s="71">
        <v>34</v>
      </c>
      <c r="B60" s="88" t="s">
        <v>256</v>
      </c>
      <c r="C60" s="71" t="s">
        <v>243</v>
      </c>
      <c r="D60" s="89">
        <v>1</v>
      </c>
      <c r="E60" s="90"/>
      <c r="F60" s="90"/>
      <c r="G60" s="60"/>
      <c r="H60" s="60"/>
      <c r="I60" s="60"/>
      <c r="J60" s="60">
        <f t="shared" si="0"/>
        <v>0</v>
      </c>
      <c r="K60" s="140">
        <f t="shared" si="5"/>
        <v>0</v>
      </c>
      <c r="L60" s="60">
        <f t="shared" si="1"/>
        <v>0</v>
      </c>
      <c r="M60" s="60">
        <f t="shared" si="2"/>
        <v>0</v>
      </c>
      <c r="N60" s="60">
        <f t="shared" si="3"/>
        <v>0</v>
      </c>
      <c r="O60" s="60">
        <f t="shared" si="4"/>
        <v>0</v>
      </c>
    </row>
    <row r="61" spans="1:15" s="7" customFormat="1" ht="60" x14ac:dyDescent="0.25">
      <c r="A61" s="70">
        <v>35</v>
      </c>
      <c r="B61" s="88" t="s">
        <v>257</v>
      </c>
      <c r="C61" s="70" t="s">
        <v>243</v>
      </c>
      <c r="D61" s="89">
        <v>1</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30" x14ac:dyDescent="0.25">
      <c r="A62" s="70">
        <v>36</v>
      </c>
      <c r="B62" s="88" t="s">
        <v>258</v>
      </c>
      <c r="C62" s="71" t="s">
        <v>243</v>
      </c>
      <c r="D62" s="86">
        <v>1</v>
      </c>
      <c r="E62" s="87"/>
      <c r="F62" s="60"/>
      <c r="G62" s="60"/>
      <c r="H62" s="60"/>
      <c r="I62" s="60"/>
      <c r="J62" s="60">
        <f t="shared" si="0"/>
        <v>0</v>
      </c>
      <c r="K62" s="140">
        <f t="shared" si="5"/>
        <v>0</v>
      </c>
      <c r="L62" s="60">
        <f t="shared" si="1"/>
        <v>0</v>
      </c>
      <c r="M62" s="60">
        <f t="shared" si="2"/>
        <v>0</v>
      </c>
      <c r="N62" s="60">
        <f t="shared" si="3"/>
        <v>0</v>
      </c>
      <c r="O62" s="60">
        <f t="shared" si="4"/>
        <v>0</v>
      </c>
    </row>
    <row r="63" spans="1:15" s="7" customFormat="1" ht="15" x14ac:dyDescent="0.25">
      <c r="A63" s="71">
        <v>37</v>
      </c>
      <c r="B63" s="85" t="s">
        <v>259</v>
      </c>
      <c r="C63" s="71" t="s">
        <v>151</v>
      </c>
      <c r="D63" s="86">
        <v>3</v>
      </c>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15" x14ac:dyDescent="0.25">
      <c r="A64" s="70">
        <v>38</v>
      </c>
      <c r="B64" s="88" t="s">
        <v>260</v>
      </c>
      <c r="C64" s="70" t="s">
        <v>133</v>
      </c>
      <c r="D64" s="89">
        <v>13.4</v>
      </c>
      <c r="E64" s="90"/>
      <c r="F64" s="90"/>
      <c r="G64" s="60"/>
      <c r="H64" s="60"/>
      <c r="I64" s="60"/>
      <c r="J64" s="60">
        <f t="shared" si="0"/>
        <v>0</v>
      </c>
      <c r="K64" s="140">
        <f t="shared" si="5"/>
        <v>0</v>
      </c>
      <c r="L64" s="60">
        <f t="shared" si="1"/>
        <v>0</v>
      </c>
      <c r="M64" s="60">
        <f t="shared" si="2"/>
        <v>0</v>
      </c>
      <c r="N64" s="60">
        <f t="shared" si="3"/>
        <v>0</v>
      </c>
      <c r="O64" s="60">
        <f t="shared" si="4"/>
        <v>0</v>
      </c>
    </row>
    <row r="65" spans="1:15" s="7" customFormat="1" ht="15" x14ac:dyDescent="0.25">
      <c r="A65" s="96"/>
      <c r="B65" s="97" t="s">
        <v>523</v>
      </c>
      <c r="C65" s="91"/>
      <c r="D65" s="92"/>
      <c r="E65" s="93"/>
      <c r="F65" s="94"/>
      <c r="G65" s="94"/>
      <c r="H65" s="94"/>
      <c r="I65" s="94"/>
      <c r="J65" s="94"/>
      <c r="K65" s="141"/>
      <c r="L65" s="94"/>
      <c r="M65" s="94"/>
      <c r="N65" s="94"/>
      <c r="O65" s="94"/>
    </row>
    <row r="66" spans="1:15" s="7" customFormat="1" ht="60" x14ac:dyDescent="0.25">
      <c r="A66" s="70">
        <v>39</v>
      </c>
      <c r="B66" s="88" t="s">
        <v>262</v>
      </c>
      <c r="C66" s="71" t="s">
        <v>133</v>
      </c>
      <c r="D66" s="89">
        <v>40.700000000000003</v>
      </c>
      <c r="E66" s="90"/>
      <c r="F66" s="90"/>
      <c r="G66" s="60"/>
      <c r="H66" s="60"/>
      <c r="I66" s="60"/>
      <c r="J66" s="60">
        <f t="shared" si="0"/>
        <v>0</v>
      </c>
      <c r="K66" s="140">
        <f t="shared" si="5"/>
        <v>0</v>
      </c>
      <c r="L66" s="60">
        <f t="shared" si="1"/>
        <v>0</v>
      </c>
      <c r="M66" s="60">
        <f t="shared" si="2"/>
        <v>0</v>
      </c>
      <c r="N66" s="60">
        <f t="shared" si="3"/>
        <v>0</v>
      </c>
      <c r="O66" s="60">
        <f t="shared" si="4"/>
        <v>0</v>
      </c>
    </row>
    <row r="67" spans="1:15" s="7" customFormat="1" ht="45" x14ac:dyDescent="0.25">
      <c r="A67" s="71">
        <v>40</v>
      </c>
      <c r="B67" s="88" t="s">
        <v>525</v>
      </c>
      <c r="C67" s="70" t="s">
        <v>133</v>
      </c>
      <c r="D67" s="89">
        <v>1.5</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15" x14ac:dyDescent="0.25">
      <c r="A68" s="70">
        <v>41</v>
      </c>
      <c r="B68" s="88" t="s">
        <v>263</v>
      </c>
      <c r="C68" s="71" t="s">
        <v>141</v>
      </c>
      <c r="D68" s="86">
        <v>52.4</v>
      </c>
      <c r="E68" s="87"/>
      <c r="F68" s="60"/>
      <c r="G68" s="60"/>
      <c r="H68" s="60"/>
      <c r="I68" s="60"/>
      <c r="J68" s="60">
        <f t="shared" si="0"/>
        <v>0</v>
      </c>
      <c r="K68" s="140">
        <f t="shared" si="5"/>
        <v>0</v>
      </c>
      <c r="L68" s="60">
        <f t="shared" si="1"/>
        <v>0</v>
      </c>
      <c r="M68" s="60">
        <f t="shared" si="2"/>
        <v>0</v>
      </c>
      <c r="N68" s="60">
        <f t="shared" si="3"/>
        <v>0</v>
      </c>
      <c r="O68" s="60">
        <f t="shared" si="4"/>
        <v>0</v>
      </c>
    </row>
    <row r="69" spans="1:15" s="7" customFormat="1" ht="30" x14ac:dyDescent="0.25">
      <c r="A69" s="70">
        <v>42</v>
      </c>
      <c r="B69" s="85" t="s">
        <v>264</v>
      </c>
      <c r="C69" s="71" t="s">
        <v>223</v>
      </c>
      <c r="D69" s="86">
        <v>1</v>
      </c>
      <c r="E69" s="90"/>
      <c r="F69" s="90"/>
      <c r="G69" s="60"/>
      <c r="H69" s="60"/>
      <c r="I69" s="60"/>
      <c r="J69" s="60">
        <f t="shared" si="0"/>
        <v>0</v>
      </c>
      <c r="K69" s="140">
        <f t="shared" si="5"/>
        <v>0</v>
      </c>
      <c r="L69" s="60">
        <f t="shared" si="1"/>
        <v>0</v>
      </c>
      <c r="M69" s="60">
        <f t="shared" si="2"/>
        <v>0</v>
      </c>
      <c r="N69" s="60">
        <f t="shared" si="3"/>
        <v>0</v>
      </c>
      <c r="O69" s="60">
        <f t="shared" si="4"/>
        <v>0</v>
      </c>
    </row>
    <row r="70" spans="1:15" s="7" customFormat="1" ht="15" hidden="1" x14ac:dyDescent="0.25">
      <c r="A70" s="71">
        <v>50</v>
      </c>
      <c r="B70" s="88"/>
      <c r="C70" s="70"/>
      <c r="D70" s="89"/>
      <c r="E70" s="90"/>
      <c r="F70" s="90"/>
      <c r="G70" s="60">
        <f t="shared" ref="G70:G84" si="6">ROUND(E70*F70,2)</f>
        <v>0</v>
      </c>
      <c r="H70" s="60"/>
      <c r="I70" s="60"/>
      <c r="J70" s="60">
        <f t="shared" si="0"/>
        <v>0</v>
      </c>
      <c r="K70" s="140">
        <f t="shared" si="5"/>
        <v>0</v>
      </c>
      <c r="L70" s="60">
        <f t="shared" si="1"/>
        <v>0</v>
      </c>
      <c r="M70" s="60">
        <f t="shared" si="2"/>
        <v>0</v>
      </c>
      <c r="N70" s="60">
        <f t="shared" si="3"/>
        <v>0</v>
      </c>
      <c r="O70" s="60">
        <f t="shared" si="4"/>
        <v>0</v>
      </c>
    </row>
    <row r="71" spans="1:15" s="7" customFormat="1" ht="15" hidden="1" x14ac:dyDescent="0.25">
      <c r="A71" s="70">
        <v>51</v>
      </c>
      <c r="B71" s="88"/>
      <c r="C71" s="70"/>
      <c r="D71" s="89"/>
      <c r="E71" s="90"/>
      <c r="F71" s="90"/>
      <c r="G71" s="60">
        <f t="shared" si="6"/>
        <v>0</v>
      </c>
      <c r="H71" s="60"/>
      <c r="I71" s="60"/>
      <c r="J71" s="60">
        <f t="shared" si="0"/>
        <v>0</v>
      </c>
      <c r="K71" s="140">
        <f t="shared" si="5"/>
        <v>0</v>
      </c>
      <c r="L71" s="60">
        <f t="shared" si="1"/>
        <v>0</v>
      </c>
      <c r="M71" s="60">
        <f t="shared" si="2"/>
        <v>0</v>
      </c>
      <c r="N71" s="60">
        <f t="shared" si="3"/>
        <v>0</v>
      </c>
      <c r="O71" s="60">
        <f t="shared" si="4"/>
        <v>0</v>
      </c>
    </row>
    <row r="72" spans="1:15" s="7" customFormat="1" ht="15" hidden="1" x14ac:dyDescent="0.25">
      <c r="A72" s="70">
        <v>52</v>
      </c>
      <c r="B72" s="88"/>
      <c r="C72" s="71"/>
      <c r="D72" s="89"/>
      <c r="E72" s="90"/>
      <c r="F72" s="90"/>
      <c r="G72" s="60">
        <f t="shared" si="6"/>
        <v>0</v>
      </c>
      <c r="H72" s="60"/>
      <c r="I72" s="60"/>
      <c r="J72" s="60">
        <f t="shared" si="0"/>
        <v>0</v>
      </c>
      <c r="K72" s="140">
        <f t="shared" si="5"/>
        <v>0</v>
      </c>
      <c r="L72" s="60">
        <f t="shared" si="1"/>
        <v>0</v>
      </c>
      <c r="M72" s="60">
        <f t="shared" si="2"/>
        <v>0</v>
      </c>
      <c r="N72" s="60">
        <f t="shared" si="3"/>
        <v>0</v>
      </c>
      <c r="O72" s="60">
        <f t="shared" si="4"/>
        <v>0</v>
      </c>
    </row>
    <row r="73" spans="1:15" s="7" customFormat="1" ht="15" hidden="1" x14ac:dyDescent="0.25">
      <c r="A73" s="71">
        <v>53</v>
      </c>
      <c r="B73" s="88"/>
      <c r="C73" s="70"/>
      <c r="D73" s="89"/>
      <c r="E73" s="87"/>
      <c r="F73" s="60"/>
      <c r="G73" s="60">
        <f t="shared" si="6"/>
        <v>0</v>
      </c>
      <c r="H73" s="60"/>
      <c r="I73" s="60"/>
      <c r="J73" s="60">
        <f t="shared" si="0"/>
        <v>0</v>
      </c>
      <c r="K73" s="140">
        <f t="shared" si="5"/>
        <v>0</v>
      </c>
      <c r="L73" s="60">
        <f t="shared" si="1"/>
        <v>0</v>
      </c>
      <c r="M73" s="60">
        <f t="shared" si="2"/>
        <v>0</v>
      </c>
      <c r="N73" s="60">
        <f t="shared" si="3"/>
        <v>0</v>
      </c>
      <c r="O73" s="60">
        <f t="shared" si="4"/>
        <v>0</v>
      </c>
    </row>
    <row r="74" spans="1:15" s="7" customFormat="1" ht="15" hidden="1" x14ac:dyDescent="0.25">
      <c r="A74" s="70">
        <v>54</v>
      </c>
      <c r="B74" s="88"/>
      <c r="C74" s="71"/>
      <c r="D74" s="86"/>
      <c r="E74" s="87"/>
      <c r="F74" s="60"/>
      <c r="G74" s="60">
        <f t="shared" si="6"/>
        <v>0</v>
      </c>
      <c r="H74" s="60"/>
      <c r="I74" s="60"/>
      <c r="J74" s="60">
        <f t="shared" si="0"/>
        <v>0</v>
      </c>
      <c r="K74" s="140">
        <f t="shared" si="5"/>
        <v>0</v>
      </c>
      <c r="L74" s="60">
        <f t="shared" si="1"/>
        <v>0</v>
      </c>
      <c r="M74" s="60">
        <f t="shared" si="2"/>
        <v>0</v>
      </c>
      <c r="N74" s="60">
        <f t="shared" si="3"/>
        <v>0</v>
      </c>
      <c r="O74" s="60">
        <f t="shared" si="4"/>
        <v>0</v>
      </c>
    </row>
    <row r="75" spans="1:15" s="7" customFormat="1" ht="15" hidden="1" x14ac:dyDescent="0.25">
      <c r="A75" s="70">
        <v>55</v>
      </c>
      <c r="B75" s="85"/>
      <c r="C75" s="71"/>
      <c r="D75" s="86"/>
      <c r="E75" s="90"/>
      <c r="F75" s="90"/>
      <c r="G75" s="60">
        <f t="shared" si="6"/>
        <v>0</v>
      </c>
      <c r="H75" s="60"/>
      <c r="I75" s="60"/>
      <c r="J75" s="60">
        <f t="shared" si="0"/>
        <v>0</v>
      </c>
      <c r="K75" s="140">
        <f t="shared" si="5"/>
        <v>0</v>
      </c>
      <c r="L75" s="60">
        <f t="shared" si="1"/>
        <v>0</v>
      </c>
      <c r="M75" s="60">
        <f t="shared" si="2"/>
        <v>0</v>
      </c>
      <c r="N75" s="60">
        <f t="shared" si="3"/>
        <v>0</v>
      </c>
      <c r="O75" s="60">
        <f t="shared" si="4"/>
        <v>0</v>
      </c>
    </row>
    <row r="76" spans="1:15" s="7" customFormat="1" ht="15" hidden="1" x14ac:dyDescent="0.25">
      <c r="A76" s="71">
        <v>56</v>
      </c>
      <c r="B76" s="88"/>
      <c r="C76" s="70"/>
      <c r="D76" s="89"/>
      <c r="E76" s="90"/>
      <c r="F76" s="90"/>
      <c r="G76" s="60">
        <f t="shared" si="6"/>
        <v>0</v>
      </c>
      <c r="H76" s="60"/>
      <c r="I76" s="60"/>
      <c r="J76" s="60">
        <f t="shared" si="0"/>
        <v>0</v>
      </c>
      <c r="K76" s="140">
        <f t="shared" si="5"/>
        <v>0</v>
      </c>
      <c r="L76" s="60">
        <f t="shared" si="1"/>
        <v>0</v>
      </c>
      <c r="M76" s="60">
        <f t="shared" si="2"/>
        <v>0</v>
      </c>
      <c r="N76" s="60">
        <f t="shared" si="3"/>
        <v>0</v>
      </c>
      <c r="O76" s="60">
        <f t="shared" si="4"/>
        <v>0</v>
      </c>
    </row>
    <row r="77" spans="1:15" s="7" customFormat="1" ht="15" hidden="1" x14ac:dyDescent="0.25">
      <c r="A77" s="70">
        <v>57</v>
      </c>
      <c r="B77" s="88"/>
      <c r="C77" s="70"/>
      <c r="D77" s="89"/>
      <c r="E77" s="90"/>
      <c r="F77" s="90"/>
      <c r="G77" s="60">
        <f t="shared" si="6"/>
        <v>0</v>
      </c>
      <c r="H77" s="60"/>
      <c r="I77" s="60"/>
      <c r="J77" s="60">
        <f t="shared" si="0"/>
        <v>0</v>
      </c>
      <c r="K77" s="140">
        <f t="shared" si="5"/>
        <v>0</v>
      </c>
      <c r="L77" s="60">
        <f t="shared" si="1"/>
        <v>0</v>
      </c>
      <c r="M77" s="60">
        <f t="shared" si="2"/>
        <v>0</v>
      </c>
      <c r="N77" s="60">
        <f t="shared" si="3"/>
        <v>0</v>
      </c>
      <c r="O77" s="60">
        <f t="shared" si="4"/>
        <v>0</v>
      </c>
    </row>
    <row r="78" spans="1:15" s="7" customFormat="1" ht="15" hidden="1" x14ac:dyDescent="0.25">
      <c r="A78" s="70">
        <v>58</v>
      </c>
      <c r="B78" s="88"/>
      <c r="C78" s="71"/>
      <c r="D78" s="89"/>
      <c r="E78" s="90"/>
      <c r="F78" s="90"/>
      <c r="G78" s="60">
        <f t="shared" si="6"/>
        <v>0</v>
      </c>
      <c r="H78" s="60"/>
      <c r="I78" s="60"/>
      <c r="J78" s="60">
        <f t="shared" si="0"/>
        <v>0</v>
      </c>
      <c r="K78" s="140">
        <f t="shared" si="5"/>
        <v>0</v>
      </c>
      <c r="L78" s="60">
        <f t="shared" si="1"/>
        <v>0</v>
      </c>
      <c r="M78" s="60">
        <f t="shared" si="2"/>
        <v>0</v>
      </c>
      <c r="N78" s="60">
        <f t="shared" si="3"/>
        <v>0</v>
      </c>
      <c r="O78" s="60">
        <f t="shared" si="4"/>
        <v>0</v>
      </c>
    </row>
    <row r="79" spans="1:15" s="7" customFormat="1" ht="15" hidden="1" x14ac:dyDescent="0.25">
      <c r="A79" s="71">
        <v>59</v>
      </c>
      <c r="B79" s="88"/>
      <c r="C79" s="70"/>
      <c r="D79" s="89"/>
      <c r="E79" s="87"/>
      <c r="F79" s="60"/>
      <c r="G79" s="60">
        <f t="shared" si="6"/>
        <v>0</v>
      </c>
      <c r="H79" s="60"/>
      <c r="I79" s="60"/>
      <c r="J79" s="60">
        <f t="shared" si="0"/>
        <v>0</v>
      </c>
      <c r="K79" s="140">
        <f t="shared" si="5"/>
        <v>0</v>
      </c>
      <c r="L79" s="60">
        <f t="shared" si="1"/>
        <v>0</v>
      </c>
      <c r="M79" s="60">
        <f t="shared" si="2"/>
        <v>0</v>
      </c>
      <c r="N79" s="60">
        <f t="shared" si="3"/>
        <v>0</v>
      </c>
      <c r="O79" s="60">
        <f t="shared" si="4"/>
        <v>0</v>
      </c>
    </row>
    <row r="80" spans="1:15" s="7" customFormat="1" ht="15" hidden="1" x14ac:dyDescent="0.25">
      <c r="A80" s="70">
        <v>60</v>
      </c>
      <c r="B80" s="88"/>
      <c r="C80" s="71"/>
      <c r="D80" s="86"/>
      <c r="E80" s="87"/>
      <c r="F80" s="60"/>
      <c r="G80" s="60">
        <f t="shared" si="6"/>
        <v>0</v>
      </c>
      <c r="H80" s="60"/>
      <c r="I80" s="60"/>
      <c r="J80" s="60">
        <f t="shared" si="0"/>
        <v>0</v>
      </c>
      <c r="K80" s="140">
        <f t="shared" si="5"/>
        <v>0</v>
      </c>
      <c r="L80" s="60">
        <f t="shared" si="1"/>
        <v>0</v>
      </c>
      <c r="M80" s="60">
        <f t="shared" si="2"/>
        <v>0</v>
      </c>
      <c r="N80" s="60">
        <f t="shared" si="3"/>
        <v>0</v>
      </c>
      <c r="O80" s="60">
        <f t="shared" si="4"/>
        <v>0</v>
      </c>
    </row>
    <row r="81" spans="1:15" s="7" customFormat="1" ht="15" hidden="1" x14ac:dyDescent="0.25">
      <c r="A81" s="70">
        <v>61</v>
      </c>
      <c r="B81" s="85"/>
      <c r="C81" s="71"/>
      <c r="D81" s="86"/>
      <c r="E81" s="90"/>
      <c r="F81" s="90"/>
      <c r="G81" s="60">
        <f t="shared" si="6"/>
        <v>0</v>
      </c>
      <c r="H81" s="60"/>
      <c r="I81" s="60"/>
      <c r="J81" s="60">
        <f t="shared" si="0"/>
        <v>0</v>
      </c>
      <c r="K81" s="140">
        <f t="shared" si="5"/>
        <v>0</v>
      </c>
      <c r="L81" s="60">
        <f t="shared" si="1"/>
        <v>0</v>
      </c>
      <c r="M81" s="60">
        <f t="shared" si="2"/>
        <v>0</v>
      </c>
      <c r="N81" s="60">
        <f t="shared" si="3"/>
        <v>0</v>
      </c>
      <c r="O81" s="60">
        <f t="shared" si="4"/>
        <v>0</v>
      </c>
    </row>
    <row r="82" spans="1:15" s="7" customFormat="1" ht="15" hidden="1" x14ac:dyDescent="0.25">
      <c r="A82" s="71">
        <v>62</v>
      </c>
      <c r="B82" s="88"/>
      <c r="C82" s="70"/>
      <c r="D82" s="89"/>
      <c r="E82" s="90"/>
      <c r="F82" s="90"/>
      <c r="G82" s="60">
        <f t="shared" si="6"/>
        <v>0</v>
      </c>
      <c r="H82" s="60"/>
      <c r="I82" s="60"/>
      <c r="J82" s="60">
        <f t="shared" si="0"/>
        <v>0</v>
      </c>
      <c r="K82" s="140">
        <f t="shared" si="5"/>
        <v>0</v>
      </c>
      <c r="L82" s="60">
        <f t="shared" si="1"/>
        <v>0</v>
      </c>
      <c r="M82" s="60">
        <f t="shared" si="2"/>
        <v>0</v>
      </c>
      <c r="N82" s="60">
        <f t="shared" si="3"/>
        <v>0</v>
      </c>
      <c r="O82" s="60">
        <f t="shared" si="4"/>
        <v>0</v>
      </c>
    </row>
    <row r="83" spans="1:15" s="7" customFormat="1" ht="15" hidden="1" x14ac:dyDescent="0.25">
      <c r="A83" s="70">
        <v>63</v>
      </c>
      <c r="B83" s="88"/>
      <c r="C83" s="70"/>
      <c r="D83" s="89"/>
      <c r="E83" s="90"/>
      <c r="F83" s="90"/>
      <c r="G83" s="60">
        <f t="shared" si="6"/>
        <v>0</v>
      </c>
      <c r="H83" s="60"/>
      <c r="I83" s="60"/>
      <c r="J83" s="60">
        <f t="shared" si="0"/>
        <v>0</v>
      </c>
      <c r="K83" s="140">
        <f t="shared" si="5"/>
        <v>0</v>
      </c>
      <c r="L83" s="60">
        <f t="shared" si="1"/>
        <v>0</v>
      </c>
      <c r="M83" s="60">
        <f t="shared" si="2"/>
        <v>0</v>
      </c>
      <c r="N83" s="60">
        <f t="shared" si="3"/>
        <v>0</v>
      </c>
      <c r="O83" s="60">
        <f t="shared" si="4"/>
        <v>0</v>
      </c>
    </row>
    <row r="84" spans="1:15" s="7" customFormat="1" ht="15" hidden="1" x14ac:dyDescent="0.25">
      <c r="A84" s="70">
        <v>64</v>
      </c>
      <c r="B84" s="88"/>
      <c r="C84" s="71"/>
      <c r="D84" s="89"/>
      <c r="E84" s="90"/>
      <c r="F84" s="90"/>
      <c r="G84" s="60">
        <f t="shared" si="6"/>
        <v>0</v>
      </c>
      <c r="H84" s="60"/>
      <c r="I84" s="60"/>
      <c r="J84" s="60">
        <f t="shared" si="0"/>
        <v>0</v>
      </c>
      <c r="K84" s="140">
        <f t="shared" si="5"/>
        <v>0</v>
      </c>
      <c r="L84" s="60">
        <f t="shared" si="1"/>
        <v>0</v>
      </c>
      <c r="M84" s="60">
        <f t="shared" si="2"/>
        <v>0</v>
      </c>
      <c r="N84" s="60">
        <f t="shared" si="3"/>
        <v>0</v>
      </c>
      <c r="O84" s="60">
        <f t="shared" si="4"/>
        <v>0</v>
      </c>
    </row>
    <row r="85" spans="1:15" s="7" customFormat="1" ht="15" hidden="1" x14ac:dyDescent="0.25">
      <c r="A85" s="71">
        <v>65</v>
      </c>
      <c r="B85" s="88"/>
      <c r="C85" s="70"/>
      <c r="D85" s="89"/>
      <c r="E85" s="87"/>
      <c r="F85" s="60"/>
      <c r="G85" s="60">
        <f t="shared" ref="G85:G120" si="7">ROUND(E85*F85,2)</f>
        <v>0</v>
      </c>
      <c r="H85" s="60"/>
      <c r="I85" s="60"/>
      <c r="J85" s="60">
        <f t="shared" ref="J85:J120" si="8">I85+H85+G85</f>
        <v>0</v>
      </c>
      <c r="K85" s="140">
        <f t="shared" si="5"/>
        <v>0</v>
      </c>
      <c r="L85" s="60">
        <f t="shared" ref="L85:L120" si="9">ROUND(D85*G85,2)</f>
        <v>0</v>
      </c>
      <c r="M85" s="60">
        <f t="shared" ref="M85:M120" si="10">ROUND(D85*H85,2)</f>
        <v>0</v>
      </c>
      <c r="N85" s="60">
        <f t="shared" ref="N85:N120" si="11">ROUND(D85*I85,2)</f>
        <v>0</v>
      </c>
      <c r="O85" s="60">
        <f t="shared" ref="O85:O120" si="12">N85+M85+L85</f>
        <v>0</v>
      </c>
    </row>
    <row r="86" spans="1:15" s="7" customFormat="1" ht="15" hidden="1" x14ac:dyDescent="0.25">
      <c r="A86" s="71">
        <v>66</v>
      </c>
      <c r="B86" s="88"/>
      <c r="C86" s="70"/>
      <c r="D86" s="89"/>
      <c r="E86" s="87"/>
      <c r="F86" s="60"/>
      <c r="G86" s="60">
        <f t="shared" si="7"/>
        <v>0</v>
      </c>
      <c r="H86" s="60"/>
      <c r="I86" s="60"/>
      <c r="J86" s="60">
        <f t="shared" si="8"/>
        <v>0</v>
      </c>
      <c r="K86" s="140">
        <f t="shared" si="5"/>
        <v>0</v>
      </c>
      <c r="L86" s="60">
        <f t="shared" si="9"/>
        <v>0</v>
      </c>
      <c r="M86" s="60">
        <f t="shared" si="10"/>
        <v>0</v>
      </c>
      <c r="N86" s="60">
        <f t="shared" si="11"/>
        <v>0</v>
      </c>
      <c r="O86" s="60">
        <f t="shared" si="12"/>
        <v>0</v>
      </c>
    </row>
    <row r="87" spans="1:15" s="7" customFormat="1" ht="15" hidden="1" x14ac:dyDescent="0.25">
      <c r="A87" s="70">
        <v>67</v>
      </c>
      <c r="B87" s="88"/>
      <c r="C87" s="71"/>
      <c r="D87" s="86"/>
      <c r="E87" s="87"/>
      <c r="F87" s="60"/>
      <c r="G87" s="60">
        <f t="shared" si="7"/>
        <v>0</v>
      </c>
      <c r="H87" s="60"/>
      <c r="I87" s="60"/>
      <c r="J87" s="60">
        <f t="shared" si="8"/>
        <v>0</v>
      </c>
      <c r="K87" s="140">
        <f t="shared" ref="K87:K120" si="13">ROUND(D87*E87,1)</f>
        <v>0</v>
      </c>
      <c r="L87" s="60">
        <f t="shared" si="9"/>
        <v>0</v>
      </c>
      <c r="M87" s="60">
        <f t="shared" si="10"/>
        <v>0</v>
      </c>
      <c r="N87" s="60">
        <f t="shared" si="11"/>
        <v>0</v>
      </c>
      <c r="O87" s="60">
        <f t="shared" si="12"/>
        <v>0</v>
      </c>
    </row>
    <row r="88" spans="1:15" s="7" customFormat="1" ht="15" hidden="1" x14ac:dyDescent="0.25">
      <c r="A88" s="70">
        <v>68</v>
      </c>
      <c r="B88" s="85"/>
      <c r="C88" s="71"/>
      <c r="D88" s="86"/>
      <c r="E88" s="90"/>
      <c r="F88" s="90"/>
      <c r="G88" s="60">
        <f t="shared" si="7"/>
        <v>0</v>
      </c>
      <c r="H88" s="60"/>
      <c r="I88" s="60"/>
      <c r="J88" s="60">
        <f t="shared" si="8"/>
        <v>0</v>
      </c>
      <c r="K88" s="140">
        <f t="shared" si="13"/>
        <v>0</v>
      </c>
      <c r="L88" s="60">
        <f t="shared" si="9"/>
        <v>0</v>
      </c>
      <c r="M88" s="60">
        <f t="shared" si="10"/>
        <v>0</v>
      </c>
      <c r="N88" s="60">
        <f t="shared" si="11"/>
        <v>0</v>
      </c>
      <c r="O88" s="60">
        <f t="shared" si="12"/>
        <v>0</v>
      </c>
    </row>
    <row r="89" spans="1:15" s="7" customFormat="1" ht="15" hidden="1" x14ac:dyDescent="0.25">
      <c r="A89" s="71">
        <v>69</v>
      </c>
      <c r="B89" s="88"/>
      <c r="C89" s="70"/>
      <c r="D89" s="89"/>
      <c r="E89" s="90"/>
      <c r="F89" s="90"/>
      <c r="G89" s="60">
        <f t="shared" si="7"/>
        <v>0</v>
      </c>
      <c r="H89" s="60"/>
      <c r="I89" s="60"/>
      <c r="J89" s="60">
        <f t="shared" si="8"/>
        <v>0</v>
      </c>
      <c r="K89" s="140">
        <f t="shared" si="13"/>
        <v>0</v>
      </c>
      <c r="L89" s="60">
        <f t="shared" si="9"/>
        <v>0</v>
      </c>
      <c r="M89" s="60">
        <f t="shared" si="10"/>
        <v>0</v>
      </c>
      <c r="N89" s="60">
        <f t="shared" si="11"/>
        <v>0</v>
      </c>
      <c r="O89" s="60">
        <f t="shared" si="12"/>
        <v>0</v>
      </c>
    </row>
    <row r="90" spans="1:15" s="7" customFormat="1" ht="15" hidden="1" x14ac:dyDescent="0.25">
      <c r="A90" s="70">
        <v>70</v>
      </c>
      <c r="B90" s="88"/>
      <c r="C90" s="70"/>
      <c r="D90" s="89"/>
      <c r="E90" s="90"/>
      <c r="F90" s="90"/>
      <c r="G90" s="60">
        <f t="shared" si="7"/>
        <v>0</v>
      </c>
      <c r="H90" s="60"/>
      <c r="I90" s="60"/>
      <c r="J90" s="60">
        <f t="shared" si="8"/>
        <v>0</v>
      </c>
      <c r="K90" s="140">
        <f t="shared" si="13"/>
        <v>0</v>
      </c>
      <c r="L90" s="60">
        <f t="shared" si="9"/>
        <v>0</v>
      </c>
      <c r="M90" s="60">
        <f t="shared" si="10"/>
        <v>0</v>
      </c>
      <c r="N90" s="60">
        <f t="shared" si="11"/>
        <v>0</v>
      </c>
      <c r="O90" s="60">
        <f t="shared" si="12"/>
        <v>0</v>
      </c>
    </row>
    <row r="91" spans="1:15" s="7" customFormat="1" ht="15" hidden="1" x14ac:dyDescent="0.25">
      <c r="A91" s="70">
        <v>71</v>
      </c>
      <c r="B91" s="88"/>
      <c r="C91" s="71"/>
      <c r="D91" s="89"/>
      <c r="E91" s="90"/>
      <c r="F91" s="90"/>
      <c r="G91" s="60">
        <f t="shared" si="7"/>
        <v>0</v>
      </c>
      <c r="H91" s="60"/>
      <c r="I91" s="60"/>
      <c r="J91" s="60">
        <f t="shared" si="8"/>
        <v>0</v>
      </c>
      <c r="K91" s="140">
        <f t="shared" si="13"/>
        <v>0</v>
      </c>
      <c r="L91" s="60">
        <f t="shared" si="9"/>
        <v>0</v>
      </c>
      <c r="M91" s="60">
        <f t="shared" si="10"/>
        <v>0</v>
      </c>
      <c r="N91" s="60">
        <f t="shared" si="11"/>
        <v>0</v>
      </c>
      <c r="O91" s="60">
        <f t="shared" si="12"/>
        <v>0</v>
      </c>
    </row>
    <row r="92" spans="1:15" s="7" customFormat="1" ht="15" hidden="1" x14ac:dyDescent="0.25">
      <c r="A92" s="71">
        <v>72</v>
      </c>
      <c r="B92" s="88"/>
      <c r="C92" s="70"/>
      <c r="D92" s="89"/>
      <c r="E92" s="87"/>
      <c r="F92" s="60"/>
      <c r="G92" s="60">
        <f t="shared" si="7"/>
        <v>0</v>
      </c>
      <c r="H92" s="60"/>
      <c r="I92" s="60"/>
      <c r="J92" s="60">
        <f t="shared" si="8"/>
        <v>0</v>
      </c>
      <c r="K92" s="140">
        <f t="shared" si="13"/>
        <v>0</v>
      </c>
      <c r="L92" s="60">
        <f t="shared" si="9"/>
        <v>0</v>
      </c>
      <c r="M92" s="60">
        <f t="shared" si="10"/>
        <v>0</v>
      </c>
      <c r="N92" s="60">
        <f t="shared" si="11"/>
        <v>0</v>
      </c>
      <c r="O92" s="60">
        <f t="shared" si="12"/>
        <v>0</v>
      </c>
    </row>
    <row r="93" spans="1:15" s="7" customFormat="1" ht="15" hidden="1" x14ac:dyDescent="0.25">
      <c r="A93" s="70">
        <v>73</v>
      </c>
      <c r="B93" s="88"/>
      <c r="C93" s="71"/>
      <c r="D93" s="86"/>
      <c r="E93" s="87"/>
      <c r="F93" s="60"/>
      <c r="G93" s="60">
        <f t="shared" si="7"/>
        <v>0</v>
      </c>
      <c r="H93" s="60"/>
      <c r="I93" s="60"/>
      <c r="J93" s="60">
        <f t="shared" si="8"/>
        <v>0</v>
      </c>
      <c r="K93" s="140">
        <f t="shared" si="13"/>
        <v>0</v>
      </c>
      <c r="L93" s="60">
        <f t="shared" si="9"/>
        <v>0</v>
      </c>
      <c r="M93" s="60">
        <f t="shared" si="10"/>
        <v>0</v>
      </c>
      <c r="N93" s="60">
        <f t="shared" si="11"/>
        <v>0</v>
      </c>
      <c r="O93" s="60">
        <f t="shared" si="12"/>
        <v>0</v>
      </c>
    </row>
    <row r="94" spans="1:15" s="7" customFormat="1" ht="15" hidden="1" x14ac:dyDescent="0.25">
      <c r="A94" s="70">
        <v>74</v>
      </c>
      <c r="B94" s="85"/>
      <c r="C94" s="71"/>
      <c r="D94" s="86"/>
      <c r="E94" s="90"/>
      <c r="F94" s="90"/>
      <c r="G94" s="60">
        <f t="shared" si="7"/>
        <v>0</v>
      </c>
      <c r="H94" s="60"/>
      <c r="I94" s="60"/>
      <c r="J94" s="60">
        <f t="shared" si="8"/>
        <v>0</v>
      </c>
      <c r="K94" s="140">
        <f t="shared" si="13"/>
        <v>0</v>
      </c>
      <c r="L94" s="60">
        <f t="shared" si="9"/>
        <v>0</v>
      </c>
      <c r="M94" s="60">
        <f t="shared" si="10"/>
        <v>0</v>
      </c>
      <c r="N94" s="60">
        <f t="shared" si="11"/>
        <v>0</v>
      </c>
      <c r="O94" s="60">
        <f t="shared" si="12"/>
        <v>0</v>
      </c>
    </row>
    <row r="95" spans="1:15" s="7" customFormat="1" ht="15" hidden="1" x14ac:dyDescent="0.25">
      <c r="A95" s="71">
        <v>75</v>
      </c>
      <c r="B95" s="88"/>
      <c r="C95" s="70"/>
      <c r="D95" s="89"/>
      <c r="E95" s="90"/>
      <c r="F95" s="90"/>
      <c r="G95" s="60">
        <f t="shared" si="7"/>
        <v>0</v>
      </c>
      <c r="H95" s="60"/>
      <c r="I95" s="60"/>
      <c r="J95" s="60">
        <f t="shared" si="8"/>
        <v>0</v>
      </c>
      <c r="K95" s="140">
        <f t="shared" si="13"/>
        <v>0</v>
      </c>
      <c r="L95" s="60">
        <f t="shared" si="9"/>
        <v>0</v>
      </c>
      <c r="M95" s="60">
        <f t="shared" si="10"/>
        <v>0</v>
      </c>
      <c r="N95" s="60">
        <f t="shared" si="11"/>
        <v>0</v>
      </c>
      <c r="O95" s="60">
        <f t="shared" si="12"/>
        <v>0</v>
      </c>
    </row>
    <row r="96" spans="1:15" s="7" customFormat="1" ht="15" hidden="1" x14ac:dyDescent="0.25">
      <c r="A96" s="70">
        <v>76</v>
      </c>
      <c r="B96" s="88"/>
      <c r="C96" s="70"/>
      <c r="D96" s="89"/>
      <c r="E96" s="90"/>
      <c r="F96" s="90"/>
      <c r="G96" s="60">
        <f t="shared" si="7"/>
        <v>0</v>
      </c>
      <c r="H96" s="60"/>
      <c r="I96" s="60"/>
      <c r="J96" s="60">
        <f t="shared" si="8"/>
        <v>0</v>
      </c>
      <c r="K96" s="140">
        <f t="shared" si="13"/>
        <v>0</v>
      </c>
      <c r="L96" s="60">
        <f t="shared" si="9"/>
        <v>0</v>
      </c>
      <c r="M96" s="60">
        <f t="shared" si="10"/>
        <v>0</v>
      </c>
      <c r="N96" s="60">
        <f t="shared" si="11"/>
        <v>0</v>
      </c>
      <c r="O96" s="60">
        <f t="shared" si="12"/>
        <v>0</v>
      </c>
    </row>
    <row r="97" spans="1:15" s="7" customFormat="1" ht="15" hidden="1" x14ac:dyDescent="0.25">
      <c r="A97" s="70">
        <v>77</v>
      </c>
      <c r="B97" s="88"/>
      <c r="C97" s="71"/>
      <c r="D97" s="89"/>
      <c r="E97" s="90"/>
      <c r="F97" s="90"/>
      <c r="G97" s="60">
        <f t="shared" si="7"/>
        <v>0</v>
      </c>
      <c r="H97" s="60"/>
      <c r="I97" s="60"/>
      <c r="J97" s="60">
        <f t="shared" si="8"/>
        <v>0</v>
      </c>
      <c r="K97" s="140">
        <f t="shared" si="13"/>
        <v>0</v>
      </c>
      <c r="L97" s="60">
        <f t="shared" si="9"/>
        <v>0</v>
      </c>
      <c r="M97" s="60">
        <f t="shared" si="10"/>
        <v>0</v>
      </c>
      <c r="N97" s="60">
        <f t="shared" si="11"/>
        <v>0</v>
      </c>
      <c r="O97" s="60">
        <f t="shared" si="12"/>
        <v>0</v>
      </c>
    </row>
    <row r="98" spans="1:15" s="7" customFormat="1" ht="15" hidden="1" x14ac:dyDescent="0.25">
      <c r="A98" s="71">
        <v>78</v>
      </c>
      <c r="B98" s="88"/>
      <c r="C98" s="70"/>
      <c r="D98" s="89"/>
      <c r="E98" s="87"/>
      <c r="F98" s="60"/>
      <c r="G98" s="60">
        <f t="shared" si="7"/>
        <v>0</v>
      </c>
      <c r="H98" s="60"/>
      <c r="I98" s="60"/>
      <c r="J98" s="60">
        <f t="shared" si="8"/>
        <v>0</v>
      </c>
      <c r="K98" s="140">
        <f t="shared" si="13"/>
        <v>0</v>
      </c>
      <c r="L98" s="60">
        <f t="shared" si="9"/>
        <v>0</v>
      </c>
      <c r="M98" s="60">
        <f t="shared" si="10"/>
        <v>0</v>
      </c>
      <c r="N98" s="60">
        <f t="shared" si="11"/>
        <v>0</v>
      </c>
      <c r="O98" s="60">
        <f t="shared" si="12"/>
        <v>0</v>
      </c>
    </row>
    <row r="99" spans="1:15" s="7" customFormat="1" ht="15" hidden="1" x14ac:dyDescent="0.25">
      <c r="A99" s="70">
        <v>79</v>
      </c>
      <c r="B99" s="88"/>
      <c r="C99" s="71"/>
      <c r="D99" s="86"/>
      <c r="E99" s="87"/>
      <c r="F99" s="60"/>
      <c r="G99" s="60">
        <f t="shared" si="7"/>
        <v>0</v>
      </c>
      <c r="H99" s="60"/>
      <c r="I99" s="60"/>
      <c r="J99" s="60">
        <f t="shared" si="8"/>
        <v>0</v>
      </c>
      <c r="K99" s="140">
        <f t="shared" si="13"/>
        <v>0</v>
      </c>
      <c r="L99" s="60">
        <f t="shared" si="9"/>
        <v>0</v>
      </c>
      <c r="M99" s="60">
        <f t="shared" si="10"/>
        <v>0</v>
      </c>
      <c r="N99" s="60">
        <f t="shared" si="11"/>
        <v>0</v>
      </c>
      <c r="O99" s="60">
        <f t="shared" si="12"/>
        <v>0</v>
      </c>
    </row>
    <row r="100" spans="1:15" s="7" customFormat="1" ht="15" hidden="1" x14ac:dyDescent="0.25">
      <c r="A100" s="70">
        <v>80</v>
      </c>
      <c r="B100" s="85"/>
      <c r="C100" s="71"/>
      <c r="D100" s="86"/>
      <c r="E100" s="90"/>
      <c r="F100" s="90"/>
      <c r="G100" s="60">
        <f t="shared" si="7"/>
        <v>0</v>
      </c>
      <c r="H100" s="60"/>
      <c r="I100" s="60"/>
      <c r="J100" s="60">
        <f t="shared" si="8"/>
        <v>0</v>
      </c>
      <c r="K100" s="140">
        <f t="shared" si="13"/>
        <v>0</v>
      </c>
      <c r="L100" s="60">
        <f t="shared" si="9"/>
        <v>0</v>
      </c>
      <c r="M100" s="60">
        <f t="shared" si="10"/>
        <v>0</v>
      </c>
      <c r="N100" s="60">
        <f t="shared" si="11"/>
        <v>0</v>
      </c>
      <c r="O100" s="60">
        <f t="shared" si="12"/>
        <v>0</v>
      </c>
    </row>
    <row r="101" spans="1:15" s="7" customFormat="1" ht="15" hidden="1" x14ac:dyDescent="0.25">
      <c r="A101" s="70">
        <v>81</v>
      </c>
      <c r="B101" s="85"/>
      <c r="C101" s="71"/>
      <c r="D101" s="86"/>
      <c r="E101" s="90"/>
      <c r="F101" s="90"/>
      <c r="G101" s="60">
        <f t="shared" si="7"/>
        <v>0</v>
      </c>
      <c r="H101" s="60"/>
      <c r="I101" s="60"/>
      <c r="J101" s="60">
        <f t="shared" si="8"/>
        <v>0</v>
      </c>
      <c r="K101" s="140">
        <f t="shared" si="13"/>
        <v>0</v>
      </c>
      <c r="L101" s="60">
        <f t="shared" si="9"/>
        <v>0</v>
      </c>
      <c r="M101" s="60">
        <f t="shared" si="10"/>
        <v>0</v>
      </c>
      <c r="N101" s="60">
        <f t="shared" si="11"/>
        <v>0</v>
      </c>
      <c r="O101" s="60">
        <f t="shared" si="12"/>
        <v>0</v>
      </c>
    </row>
    <row r="102" spans="1:15" s="7" customFormat="1" ht="15" hidden="1" x14ac:dyDescent="0.25">
      <c r="A102" s="71">
        <v>82</v>
      </c>
      <c r="B102" s="88"/>
      <c r="C102" s="70"/>
      <c r="D102" s="89"/>
      <c r="E102" s="90"/>
      <c r="F102" s="90"/>
      <c r="G102" s="60">
        <f t="shared" si="7"/>
        <v>0</v>
      </c>
      <c r="H102" s="60"/>
      <c r="I102" s="60"/>
      <c r="J102" s="60">
        <f t="shared" si="8"/>
        <v>0</v>
      </c>
      <c r="K102" s="140">
        <f t="shared" si="13"/>
        <v>0</v>
      </c>
      <c r="L102" s="60">
        <f t="shared" si="9"/>
        <v>0</v>
      </c>
      <c r="M102" s="60">
        <f t="shared" si="10"/>
        <v>0</v>
      </c>
      <c r="N102" s="60">
        <f t="shared" si="11"/>
        <v>0</v>
      </c>
      <c r="O102" s="60">
        <f t="shared" si="12"/>
        <v>0</v>
      </c>
    </row>
    <row r="103" spans="1:15" s="7" customFormat="1" ht="15" hidden="1" x14ac:dyDescent="0.25">
      <c r="A103" s="70">
        <v>83</v>
      </c>
      <c r="B103" s="88"/>
      <c r="C103" s="70"/>
      <c r="D103" s="89"/>
      <c r="E103" s="90"/>
      <c r="F103" s="90"/>
      <c r="G103" s="60">
        <f t="shared" si="7"/>
        <v>0</v>
      </c>
      <c r="H103" s="60"/>
      <c r="I103" s="60"/>
      <c r="J103" s="60">
        <f t="shared" si="8"/>
        <v>0</v>
      </c>
      <c r="K103" s="140">
        <f t="shared" si="13"/>
        <v>0</v>
      </c>
      <c r="L103" s="60">
        <f t="shared" si="9"/>
        <v>0</v>
      </c>
      <c r="M103" s="60">
        <f t="shared" si="10"/>
        <v>0</v>
      </c>
      <c r="N103" s="60">
        <f t="shared" si="11"/>
        <v>0</v>
      </c>
      <c r="O103" s="60">
        <f t="shared" si="12"/>
        <v>0</v>
      </c>
    </row>
    <row r="104" spans="1:15" s="7" customFormat="1" ht="15" hidden="1" x14ac:dyDescent="0.25">
      <c r="A104" s="70">
        <v>84</v>
      </c>
      <c r="B104" s="88"/>
      <c r="C104" s="71"/>
      <c r="D104" s="89"/>
      <c r="E104" s="90"/>
      <c r="F104" s="90"/>
      <c r="G104" s="60">
        <f t="shared" si="7"/>
        <v>0</v>
      </c>
      <c r="H104" s="60"/>
      <c r="I104" s="60"/>
      <c r="J104" s="60">
        <f t="shared" si="8"/>
        <v>0</v>
      </c>
      <c r="K104" s="140">
        <f t="shared" si="13"/>
        <v>0</v>
      </c>
      <c r="L104" s="60">
        <f t="shared" si="9"/>
        <v>0</v>
      </c>
      <c r="M104" s="60">
        <f t="shared" si="10"/>
        <v>0</v>
      </c>
      <c r="N104" s="60">
        <f t="shared" si="11"/>
        <v>0</v>
      </c>
      <c r="O104" s="60">
        <f t="shared" si="12"/>
        <v>0</v>
      </c>
    </row>
    <row r="105" spans="1:15" s="7" customFormat="1" ht="15" hidden="1" x14ac:dyDescent="0.25">
      <c r="A105" s="71">
        <v>85</v>
      </c>
      <c r="B105" s="88"/>
      <c r="C105" s="70"/>
      <c r="D105" s="89"/>
      <c r="E105" s="87"/>
      <c r="F105" s="60"/>
      <c r="G105" s="60">
        <f t="shared" si="7"/>
        <v>0</v>
      </c>
      <c r="H105" s="60"/>
      <c r="I105" s="60"/>
      <c r="J105" s="60">
        <f t="shared" si="8"/>
        <v>0</v>
      </c>
      <c r="K105" s="140">
        <f t="shared" si="13"/>
        <v>0</v>
      </c>
      <c r="L105" s="60">
        <f t="shared" si="9"/>
        <v>0</v>
      </c>
      <c r="M105" s="60">
        <f t="shared" si="10"/>
        <v>0</v>
      </c>
      <c r="N105" s="60">
        <f t="shared" si="11"/>
        <v>0</v>
      </c>
      <c r="O105" s="60">
        <f t="shared" si="12"/>
        <v>0</v>
      </c>
    </row>
    <row r="106" spans="1:15" s="7" customFormat="1" ht="15" hidden="1" x14ac:dyDescent="0.25">
      <c r="A106" s="70">
        <v>86</v>
      </c>
      <c r="B106" s="88"/>
      <c r="C106" s="71"/>
      <c r="D106" s="86"/>
      <c r="E106" s="87"/>
      <c r="F106" s="60"/>
      <c r="G106" s="60">
        <f t="shared" si="7"/>
        <v>0</v>
      </c>
      <c r="H106" s="60"/>
      <c r="I106" s="60"/>
      <c r="J106" s="60">
        <f t="shared" si="8"/>
        <v>0</v>
      </c>
      <c r="K106" s="140">
        <f t="shared" si="13"/>
        <v>0</v>
      </c>
      <c r="L106" s="60">
        <f t="shared" si="9"/>
        <v>0</v>
      </c>
      <c r="M106" s="60">
        <f t="shared" si="10"/>
        <v>0</v>
      </c>
      <c r="N106" s="60">
        <f t="shared" si="11"/>
        <v>0</v>
      </c>
      <c r="O106" s="60">
        <f t="shared" si="12"/>
        <v>0</v>
      </c>
    </row>
    <row r="107" spans="1:15" s="7" customFormat="1" ht="15" hidden="1" x14ac:dyDescent="0.25">
      <c r="A107" s="70">
        <v>87</v>
      </c>
      <c r="B107" s="85"/>
      <c r="C107" s="71"/>
      <c r="D107" s="86"/>
      <c r="E107" s="90"/>
      <c r="F107" s="90"/>
      <c r="G107" s="60">
        <f t="shared" si="7"/>
        <v>0</v>
      </c>
      <c r="H107" s="60"/>
      <c r="I107" s="60"/>
      <c r="J107" s="60">
        <f t="shared" si="8"/>
        <v>0</v>
      </c>
      <c r="K107" s="140">
        <f t="shared" si="13"/>
        <v>0</v>
      </c>
      <c r="L107" s="60">
        <f t="shared" si="9"/>
        <v>0</v>
      </c>
      <c r="M107" s="60">
        <f t="shared" si="10"/>
        <v>0</v>
      </c>
      <c r="N107" s="60">
        <f t="shared" si="11"/>
        <v>0</v>
      </c>
      <c r="O107" s="60">
        <f t="shared" si="12"/>
        <v>0</v>
      </c>
    </row>
    <row r="108" spans="1:15" s="7" customFormat="1" ht="15" hidden="1" x14ac:dyDescent="0.25">
      <c r="A108" s="70">
        <v>88</v>
      </c>
      <c r="B108" s="85"/>
      <c r="C108" s="71"/>
      <c r="D108" s="86"/>
      <c r="E108" s="90"/>
      <c r="F108" s="90"/>
      <c r="G108" s="60">
        <f t="shared" si="7"/>
        <v>0</v>
      </c>
      <c r="H108" s="60"/>
      <c r="I108" s="60"/>
      <c r="J108" s="60">
        <f t="shared" si="8"/>
        <v>0</v>
      </c>
      <c r="K108" s="140">
        <f t="shared" si="13"/>
        <v>0</v>
      </c>
      <c r="L108" s="60">
        <f t="shared" si="9"/>
        <v>0</v>
      </c>
      <c r="M108" s="60">
        <f t="shared" si="10"/>
        <v>0</v>
      </c>
      <c r="N108" s="60">
        <f t="shared" si="11"/>
        <v>0</v>
      </c>
      <c r="O108" s="60">
        <f t="shared" si="12"/>
        <v>0</v>
      </c>
    </row>
    <row r="109" spans="1:15" s="7" customFormat="1" ht="15" hidden="1" x14ac:dyDescent="0.25">
      <c r="A109" s="71">
        <v>89</v>
      </c>
      <c r="B109" s="88"/>
      <c r="C109" s="70"/>
      <c r="D109" s="89"/>
      <c r="E109" s="90"/>
      <c r="F109" s="90"/>
      <c r="G109" s="60">
        <f t="shared" si="7"/>
        <v>0</v>
      </c>
      <c r="H109" s="60"/>
      <c r="I109" s="60"/>
      <c r="J109" s="60">
        <f t="shared" si="8"/>
        <v>0</v>
      </c>
      <c r="K109" s="140">
        <f t="shared" si="13"/>
        <v>0</v>
      </c>
      <c r="L109" s="60">
        <f t="shared" si="9"/>
        <v>0</v>
      </c>
      <c r="M109" s="60">
        <f t="shared" si="10"/>
        <v>0</v>
      </c>
      <c r="N109" s="60">
        <f t="shared" si="11"/>
        <v>0</v>
      </c>
      <c r="O109" s="60">
        <f t="shared" si="12"/>
        <v>0</v>
      </c>
    </row>
    <row r="110" spans="1:15" s="7" customFormat="1" ht="15" hidden="1" x14ac:dyDescent="0.25">
      <c r="A110" s="70">
        <v>90</v>
      </c>
      <c r="B110" s="88"/>
      <c r="C110" s="70"/>
      <c r="D110" s="89"/>
      <c r="E110" s="90"/>
      <c r="F110" s="90"/>
      <c r="G110" s="60">
        <f t="shared" si="7"/>
        <v>0</v>
      </c>
      <c r="H110" s="60"/>
      <c r="I110" s="60"/>
      <c r="J110" s="60">
        <f t="shared" si="8"/>
        <v>0</v>
      </c>
      <c r="K110" s="140">
        <f t="shared" si="13"/>
        <v>0</v>
      </c>
      <c r="L110" s="60">
        <f t="shared" si="9"/>
        <v>0</v>
      </c>
      <c r="M110" s="60">
        <f t="shared" si="10"/>
        <v>0</v>
      </c>
      <c r="N110" s="60">
        <f t="shared" si="11"/>
        <v>0</v>
      </c>
      <c r="O110" s="60">
        <f t="shared" si="12"/>
        <v>0</v>
      </c>
    </row>
    <row r="111" spans="1:15" s="7" customFormat="1" ht="15" hidden="1" x14ac:dyDescent="0.25">
      <c r="A111" s="70">
        <v>91</v>
      </c>
      <c r="B111" s="85"/>
      <c r="C111" s="71"/>
      <c r="D111" s="86"/>
      <c r="E111" s="90"/>
      <c r="F111" s="90"/>
      <c r="G111" s="60">
        <f t="shared" si="7"/>
        <v>0</v>
      </c>
      <c r="H111" s="60"/>
      <c r="I111" s="60"/>
      <c r="J111" s="60">
        <f t="shared" si="8"/>
        <v>0</v>
      </c>
      <c r="K111" s="140">
        <f t="shared" si="13"/>
        <v>0</v>
      </c>
      <c r="L111" s="60">
        <f t="shared" si="9"/>
        <v>0</v>
      </c>
      <c r="M111" s="60">
        <f t="shared" si="10"/>
        <v>0</v>
      </c>
      <c r="N111" s="60">
        <f t="shared" si="11"/>
        <v>0</v>
      </c>
      <c r="O111" s="60">
        <f t="shared" si="12"/>
        <v>0</v>
      </c>
    </row>
    <row r="112" spans="1:15" s="7" customFormat="1" ht="15" hidden="1" x14ac:dyDescent="0.25">
      <c r="A112" s="70">
        <v>92</v>
      </c>
      <c r="B112" s="85"/>
      <c r="C112" s="71"/>
      <c r="D112" s="86"/>
      <c r="E112" s="90"/>
      <c r="F112" s="90"/>
      <c r="G112" s="60">
        <f t="shared" si="7"/>
        <v>0</v>
      </c>
      <c r="H112" s="60"/>
      <c r="I112" s="60"/>
      <c r="J112" s="60">
        <f t="shared" si="8"/>
        <v>0</v>
      </c>
      <c r="K112" s="140">
        <f t="shared" si="13"/>
        <v>0</v>
      </c>
      <c r="L112" s="60">
        <f t="shared" si="9"/>
        <v>0</v>
      </c>
      <c r="M112" s="60">
        <f t="shared" si="10"/>
        <v>0</v>
      </c>
      <c r="N112" s="60">
        <f t="shared" si="11"/>
        <v>0</v>
      </c>
      <c r="O112" s="60">
        <f t="shared" si="12"/>
        <v>0</v>
      </c>
    </row>
    <row r="113" spans="1:15" s="7" customFormat="1" ht="15" hidden="1" x14ac:dyDescent="0.25">
      <c r="A113" s="71">
        <v>93</v>
      </c>
      <c r="B113" s="88"/>
      <c r="C113" s="70"/>
      <c r="D113" s="89"/>
      <c r="E113" s="90"/>
      <c r="F113" s="90"/>
      <c r="G113" s="60">
        <f t="shared" si="7"/>
        <v>0</v>
      </c>
      <c r="H113" s="60"/>
      <c r="I113" s="60"/>
      <c r="J113" s="60">
        <f t="shared" si="8"/>
        <v>0</v>
      </c>
      <c r="K113" s="140">
        <f t="shared" si="13"/>
        <v>0</v>
      </c>
      <c r="L113" s="60">
        <f t="shared" si="9"/>
        <v>0</v>
      </c>
      <c r="M113" s="60">
        <f t="shared" si="10"/>
        <v>0</v>
      </c>
      <c r="N113" s="60">
        <f t="shared" si="11"/>
        <v>0</v>
      </c>
      <c r="O113" s="60">
        <f t="shared" si="12"/>
        <v>0</v>
      </c>
    </row>
    <row r="114" spans="1:15" s="7" customFormat="1" ht="15" hidden="1" x14ac:dyDescent="0.25">
      <c r="A114" s="70">
        <v>94</v>
      </c>
      <c r="B114" s="88"/>
      <c r="C114" s="70"/>
      <c r="D114" s="89"/>
      <c r="E114" s="90"/>
      <c r="F114" s="90"/>
      <c r="G114" s="60">
        <f t="shared" si="7"/>
        <v>0</v>
      </c>
      <c r="H114" s="60"/>
      <c r="I114" s="60"/>
      <c r="J114" s="60">
        <f t="shared" si="8"/>
        <v>0</v>
      </c>
      <c r="K114" s="140">
        <f t="shared" si="13"/>
        <v>0</v>
      </c>
      <c r="L114" s="60">
        <f t="shared" si="9"/>
        <v>0</v>
      </c>
      <c r="M114" s="60">
        <f t="shared" si="10"/>
        <v>0</v>
      </c>
      <c r="N114" s="60">
        <f t="shared" si="11"/>
        <v>0</v>
      </c>
      <c r="O114" s="60">
        <f t="shared" si="12"/>
        <v>0</v>
      </c>
    </row>
    <row r="115" spans="1:15" s="7" customFormat="1" ht="15" hidden="1" x14ac:dyDescent="0.25">
      <c r="A115" s="70">
        <v>95</v>
      </c>
      <c r="B115" s="85"/>
      <c r="C115" s="71"/>
      <c r="D115" s="86"/>
      <c r="E115" s="90"/>
      <c r="F115" s="90"/>
      <c r="G115" s="60">
        <f t="shared" si="7"/>
        <v>0</v>
      </c>
      <c r="H115" s="60"/>
      <c r="I115" s="60"/>
      <c r="J115" s="60">
        <f t="shared" si="8"/>
        <v>0</v>
      </c>
      <c r="K115" s="140">
        <f t="shared" si="13"/>
        <v>0</v>
      </c>
      <c r="L115" s="60">
        <f t="shared" si="9"/>
        <v>0</v>
      </c>
      <c r="M115" s="60">
        <f t="shared" si="10"/>
        <v>0</v>
      </c>
      <c r="N115" s="60">
        <f t="shared" si="11"/>
        <v>0</v>
      </c>
      <c r="O115" s="60">
        <f t="shared" si="12"/>
        <v>0</v>
      </c>
    </row>
    <row r="116" spans="1:15" s="7" customFormat="1" ht="15" hidden="1" x14ac:dyDescent="0.25">
      <c r="A116" s="70">
        <v>96</v>
      </c>
      <c r="B116" s="85"/>
      <c r="C116" s="71"/>
      <c r="D116" s="86"/>
      <c r="E116" s="90"/>
      <c r="F116" s="90"/>
      <c r="G116" s="60">
        <f t="shared" si="7"/>
        <v>0</v>
      </c>
      <c r="H116" s="60"/>
      <c r="I116" s="60"/>
      <c r="J116" s="60">
        <f t="shared" si="8"/>
        <v>0</v>
      </c>
      <c r="K116" s="140">
        <f t="shared" si="13"/>
        <v>0</v>
      </c>
      <c r="L116" s="60">
        <f t="shared" si="9"/>
        <v>0</v>
      </c>
      <c r="M116" s="60">
        <f t="shared" si="10"/>
        <v>0</v>
      </c>
      <c r="N116" s="60">
        <f t="shared" si="11"/>
        <v>0</v>
      </c>
      <c r="O116" s="60">
        <f t="shared" si="12"/>
        <v>0</v>
      </c>
    </row>
    <row r="117" spans="1:15" s="7" customFormat="1" ht="15" hidden="1" x14ac:dyDescent="0.25">
      <c r="A117" s="71">
        <v>97</v>
      </c>
      <c r="B117" s="88"/>
      <c r="C117" s="70"/>
      <c r="D117" s="89"/>
      <c r="E117" s="90"/>
      <c r="F117" s="90"/>
      <c r="G117" s="60">
        <f t="shared" si="7"/>
        <v>0</v>
      </c>
      <c r="H117" s="60"/>
      <c r="I117" s="60"/>
      <c r="J117" s="60">
        <f t="shared" si="8"/>
        <v>0</v>
      </c>
      <c r="K117" s="140">
        <f t="shared" si="13"/>
        <v>0</v>
      </c>
      <c r="L117" s="60">
        <f t="shared" si="9"/>
        <v>0</v>
      </c>
      <c r="M117" s="60">
        <f t="shared" si="10"/>
        <v>0</v>
      </c>
      <c r="N117" s="60">
        <f t="shared" si="11"/>
        <v>0</v>
      </c>
      <c r="O117" s="60">
        <f t="shared" si="12"/>
        <v>0</v>
      </c>
    </row>
    <row r="118" spans="1:15" s="7" customFormat="1" ht="15" hidden="1" x14ac:dyDescent="0.25">
      <c r="A118" s="70">
        <v>98</v>
      </c>
      <c r="B118" s="88"/>
      <c r="C118" s="70"/>
      <c r="D118" s="89"/>
      <c r="E118" s="90"/>
      <c r="F118" s="90"/>
      <c r="G118" s="60">
        <f t="shared" si="7"/>
        <v>0</v>
      </c>
      <c r="H118" s="60"/>
      <c r="I118" s="60"/>
      <c r="J118" s="60">
        <f t="shared" si="8"/>
        <v>0</v>
      </c>
      <c r="K118" s="140">
        <f t="shared" si="13"/>
        <v>0</v>
      </c>
      <c r="L118" s="60">
        <f t="shared" si="9"/>
        <v>0</v>
      </c>
      <c r="M118" s="60">
        <f t="shared" si="10"/>
        <v>0</v>
      </c>
      <c r="N118" s="60">
        <f t="shared" si="11"/>
        <v>0</v>
      </c>
      <c r="O118" s="60">
        <f t="shared" si="12"/>
        <v>0</v>
      </c>
    </row>
    <row r="119" spans="1:15" s="7" customFormat="1" ht="15" hidden="1" x14ac:dyDescent="0.25">
      <c r="A119" s="70">
        <v>99</v>
      </c>
      <c r="B119" s="85"/>
      <c r="C119" s="71"/>
      <c r="D119" s="86"/>
      <c r="E119" s="90"/>
      <c r="F119" s="90"/>
      <c r="G119" s="60">
        <f t="shared" si="7"/>
        <v>0</v>
      </c>
      <c r="H119" s="60"/>
      <c r="I119" s="60"/>
      <c r="J119" s="60">
        <f t="shared" si="8"/>
        <v>0</v>
      </c>
      <c r="K119" s="140">
        <f t="shared" si="13"/>
        <v>0</v>
      </c>
      <c r="L119" s="60">
        <f t="shared" si="9"/>
        <v>0</v>
      </c>
      <c r="M119" s="60">
        <f t="shared" si="10"/>
        <v>0</v>
      </c>
      <c r="N119" s="60">
        <f t="shared" si="11"/>
        <v>0</v>
      </c>
      <c r="O119" s="60">
        <f t="shared" si="12"/>
        <v>0</v>
      </c>
    </row>
    <row r="120" spans="1:15" s="7" customFormat="1" ht="15" hidden="1" x14ac:dyDescent="0.25">
      <c r="A120" s="70">
        <v>100</v>
      </c>
      <c r="B120" s="85"/>
      <c r="C120" s="71"/>
      <c r="D120" s="86"/>
      <c r="E120" s="90"/>
      <c r="F120" s="90"/>
      <c r="G120" s="60">
        <f t="shared" si="7"/>
        <v>0</v>
      </c>
      <c r="H120" s="60"/>
      <c r="I120" s="60"/>
      <c r="J120" s="60">
        <f t="shared" si="8"/>
        <v>0</v>
      </c>
      <c r="K120" s="140">
        <f t="shared" si="13"/>
        <v>0</v>
      </c>
      <c r="L120" s="60">
        <f t="shared" si="9"/>
        <v>0</v>
      </c>
      <c r="M120" s="60">
        <f t="shared" si="10"/>
        <v>0</v>
      </c>
      <c r="N120" s="60">
        <f t="shared" si="11"/>
        <v>0</v>
      </c>
      <c r="O120" s="60">
        <f t="shared" si="12"/>
        <v>0</v>
      </c>
    </row>
    <row r="121" spans="1:15" ht="15.75" x14ac:dyDescent="0.25">
      <c r="A121" s="66"/>
      <c r="B121" s="64"/>
      <c r="C121" s="65"/>
      <c r="D121" s="62"/>
      <c r="E121" s="63"/>
      <c r="F121" s="63"/>
      <c r="G121" s="63"/>
      <c r="H121" s="63"/>
      <c r="I121" s="63"/>
      <c r="J121" s="63"/>
      <c r="K121" s="142"/>
      <c r="L121" s="63"/>
      <c r="M121" s="63"/>
      <c r="N121" s="63"/>
      <c r="O121" s="60"/>
    </row>
    <row r="122" spans="1:15" ht="15.75" customHeight="1" x14ac:dyDescent="0.25">
      <c r="A122" s="170" t="s">
        <v>63</v>
      </c>
      <c r="B122" s="171"/>
      <c r="C122" s="171"/>
      <c r="D122" s="171"/>
      <c r="E122" s="171"/>
      <c r="F122" s="171"/>
      <c r="G122" s="171"/>
      <c r="H122" s="171"/>
      <c r="I122" s="171"/>
      <c r="J122" s="172"/>
      <c r="K122" s="143">
        <f>SUM(K21:K121)</f>
        <v>0</v>
      </c>
      <c r="L122" s="69">
        <f>SUM(L21:L121)</f>
        <v>0</v>
      </c>
      <c r="M122" s="69">
        <f>SUM(M21:M121)</f>
        <v>0</v>
      </c>
      <c r="N122" s="69">
        <f>SUM(N21:N121)</f>
        <v>0</v>
      </c>
      <c r="O122" s="69">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49"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0"/>
  <sheetViews>
    <sheetView topLeftCell="A60" zoomScale="90" zoomScaleNormal="90" workbookViewId="0">
      <selection activeCell="E22" sqref="E22:I6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3" max="253" width="8.7109375" customWidth="1"/>
    <col min="254" max="254" width="9.85546875" bestFit="1" customWidth="1"/>
    <col min="255" max="255" width="45.28515625" customWidth="1"/>
    <col min="257" max="257" width="11" customWidth="1"/>
    <col min="258" max="258" width="8.5703125" customWidth="1"/>
    <col min="259" max="259" width="8" customWidth="1"/>
    <col min="260" max="260" width="9.28515625" customWidth="1"/>
    <col min="261" max="261" width="7.42578125" customWidth="1"/>
    <col min="262" max="262" width="9.85546875" customWidth="1"/>
    <col min="263" max="263" width="9.7109375" customWidth="1"/>
    <col min="264" max="264" width="10.5703125" customWidth="1"/>
    <col min="265" max="265" width="11" bestFit="1" customWidth="1"/>
    <col min="266" max="266" width="10.140625" customWidth="1"/>
    <col min="267" max="267" width="11" bestFit="1" customWidth="1"/>
    <col min="268" max="268" width="11.85546875" customWidth="1"/>
    <col min="509" max="509" width="8.7109375" customWidth="1"/>
    <col min="510" max="510" width="9.85546875" bestFit="1" customWidth="1"/>
    <col min="511" max="511" width="45.28515625" customWidth="1"/>
    <col min="513" max="513" width="11" customWidth="1"/>
    <col min="514" max="514" width="8.5703125" customWidth="1"/>
    <col min="515" max="515" width="8" customWidth="1"/>
    <col min="516" max="516" width="9.28515625" customWidth="1"/>
    <col min="517" max="517" width="7.42578125" customWidth="1"/>
    <col min="518" max="518" width="9.85546875" customWidth="1"/>
    <col min="519" max="519" width="9.7109375" customWidth="1"/>
    <col min="520" max="520" width="10.5703125" customWidth="1"/>
    <col min="521" max="521" width="11" bestFit="1" customWidth="1"/>
    <col min="522" max="522" width="10.140625" customWidth="1"/>
    <col min="523" max="523" width="11" bestFit="1" customWidth="1"/>
    <col min="524" max="524" width="11.85546875" customWidth="1"/>
    <col min="765" max="765" width="8.7109375" customWidth="1"/>
    <col min="766" max="766" width="9.85546875" bestFit="1" customWidth="1"/>
    <col min="767" max="767" width="45.28515625" customWidth="1"/>
    <col min="769" max="769" width="11" customWidth="1"/>
    <col min="770" max="770" width="8.5703125" customWidth="1"/>
    <col min="771" max="771" width="8" customWidth="1"/>
    <col min="772" max="772" width="9.28515625" customWidth="1"/>
    <col min="773" max="773" width="7.42578125" customWidth="1"/>
    <col min="774" max="774" width="9.85546875" customWidth="1"/>
    <col min="775" max="775" width="9.7109375" customWidth="1"/>
    <col min="776" max="776" width="10.5703125" customWidth="1"/>
    <col min="777" max="777" width="11" bestFit="1" customWidth="1"/>
    <col min="778" max="778" width="10.140625" customWidth="1"/>
    <col min="779" max="779" width="11" bestFit="1" customWidth="1"/>
    <col min="780" max="780" width="11.85546875" customWidth="1"/>
    <col min="1021" max="1021" width="8.7109375" customWidth="1"/>
    <col min="1022" max="1022" width="9.85546875" bestFit="1" customWidth="1"/>
    <col min="1023" max="1023" width="45.28515625" customWidth="1"/>
    <col min="1025" max="1025" width="11" customWidth="1"/>
    <col min="1026" max="1026" width="8.5703125" customWidth="1"/>
    <col min="1027" max="1027" width="8" customWidth="1"/>
    <col min="1028" max="1028" width="9.28515625" customWidth="1"/>
    <col min="1029" max="1029" width="7.42578125" customWidth="1"/>
    <col min="1030" max="1030" width="9.85546875" customWidth="1"/>
    <col min="1031" max="1031" width="9.7109375" customWidth="1"/>
    <col min="1032" max="1032" width="10.5703125" customWidth="1"/>
    <col min="1033" max="1033" width="11" bestFit="1" customWidth="1"/>
    <col min="1034" max="1034" width="10.140625" customWidth="1"/>
    <col min="1035" max="1035" width="11" bestFit="1" customWidth="1"/>
    <col min="1036" max="1036" width="11.85546875" customWidth="1"/>
    <col min="1277" max="1277" width="8.7109375" customWidth="1"/>
    <col min="1278" max="1278" width="9.85546875" bestFit="1" customWidth="1"/>
    <col min="1279" max="1279" width="45.28515625" customWidth="1"/>
    <col min="1281" max="1281" width="11" customWidth="1"/>
    <col min="1282" max="1282" width="8.5703125" customWidth="1"/>
    <col min="1283" max="1283" width="8" customWidth="1"/>
    <col min="1284" max="1284" width="9.28515625" customWidth="1"/>
    <col min="1285" max="1285" width="7.42578125" customWidth="1"/>
    <col min="1286" max="1286" width="9.85546875" customWidth="1"/>
    <col min="1287" max="1287" width="9.7109375" customWidth="1"/>
    <col min="1288" max="1288" width="10.5703125" customWidth="1"/>
    <col min="1289" max="1289" width="11" bestFit="1" customWidth="1"/>
    <col min="1290" max="1290" width="10.140625" customWidth="1"/>
    <col min="1291" max="1291" width="11" bestFit="1" customWidth="1"/>
    <col min="1292" max="1292" width="11.85546875" customWidth="1"/>
    <col min="1533" max="1533" width="8.7109375" customWidth="1"/>
    <col min="1534" max="1534" width="9.85546875" bestFit="1" customWidth="1"/>
    <col min="1535" max="1535" width="45.28515625" customWidth="1"/>
    <col min="1537" max="1537" width="11" customWidth="1"/>
    <col min="1538" max="1538" width="8.5703125" customWidth="1"/>
    <col min="1539" max="1539" width="8" customWidth="1"/>
    <col min="1540" max="1540" width="9.28515625" customWidth="1"/>
    <col min="1541" max="1541" width="7.42578125" customWidth="1"/>
    <col min="1542" max="1542" width="9.85546875" customWidth="1"/>
    <col min="1543" max="1543" width="9.7109375" customWidth="1"/>
    <col min="1544" max="1544" width="10.5703125" customWidth="1"/>
    <col min="1545" max="1545" width="11" bestFit="1" customWidth="1"/>
    <col min="1546" max="1546" width="10.140625" customWidth="1"/>
    <col min="1547" max="1547" width="11" bestFit="1" customWidth="1"/>
    <col min="1548" max="1548" width="11.85546875" customWidth="1"/>
    <col min="1789" max="1789" width="8.7109375" customWidth="1"/>
    <col min="1790" max="1790" width="9.85546875" bestFit="1" customWidth="1"/>
    <col min="1791" max="1791" width="45.28515625" customWidth="1"/>
    <col min="1793" max="1793" width="11" customWidth="1"/>
    <col min="1794" max="1794" width="8.5703125" customWidth="1"/>
    <col min="1795" max="1795" width="8" customWidth="1"/>
    <col min="1796" max="1796" width="9.28515625" customWidth="1"/>
    <col min="1797" max="1797" width="7.42578125" customWidth="1"/>
    <col min="1798" max="1798" width="9.85546875" customWidth="1"/>
    <col min="1799" max="1799" width="9.7109375" customWidth="1"/>
    <col min="1800" max="1800" width="10.5703125" customWidth="1"/>
    <col min="1801" max="1801" width="11" bestFit="1" customWidth="1"/>
    <col min="1802" max="1802" width="10.140625" customWidth="1"/>
    <col min="1803" max="1803" width="11" bestFit="1" customWidth="1"/>
    <col min="1804" max="1804" width="11.85546875" customWidth="1"/>
    <col min="2045" max="2045" width="8.7109375" customWidth="1"/>
    <col min="2046" max="2046" width="9.85546875" bestFit="1" customWidth="1"/>
    <col min="2047" max="2047" width="45.28515625" customWidth="1"/>
    <col min="2049" max="2049" width="11" customWidth="1"/>
    <col min="2050" max="2050" width="8.5703125" customWidth="1"/>
    <col min="2051" max="2051" width="8" customWidth="1"/>
    <col min="2052" max="2052" width="9.28515625" customWidth="1"/>
    <col min="2053" max="2053" width="7.42578125" customWidth="1"/>
    <col min="2054" max="2054" width="9.85546875" customWidth="1"/>
    <col min="2055" max="2055" width="9.7109375" customWidth="1"/>
    <col min="2056" max="2056" width="10.5703125" customWidth="1"/>
    <col min="2057" max="2057" width="11" bestFit="1" customWidth="1"/>
    <col min="2058" max="2058" width="10.140625" customWidth="1"/>
    <col min="2059" max="2059" width="11" bestFit="1" customWidth="1"/>
    <col min="2060" max="2060" width="11.85546875" customWidth="1"/>
    <col min="2301" max="2301" width="8.7109375" customWidth="1"/>
    <col min="2302" max="2302" width="9.85546875" bestFit="1" customWidth="1"/>
    <col min="2303" max="2303" width="45.28515625" customWidth="1"/>
    <col min="2305" max="2305" width="11" customWidth="1"/>
    <col min="2306" max="2306" width="8.5703125" customWidth="1"/>
    <col min="2307" max="2307" width="8" customWidth="1"/>
    <col min="2308" max="2308" width="9.28515625" customWidth="1"/>
    <col min="2309" max="2309" width="7.42578125" customWidth="1"/>
    <col min="2310" max="2310" width="9.85546875" customWidth="1"/>
    <col min="2311" max="2311" width="9.7109375" customWidth="1"/>
    <col min="2312" max="2312" width="10.5703125" customWidth="1"/>
    <col min="2313" max="2313" width="11" bestFit="1" customWidth="1"/>
    <col min="2314" max="2314" width="10.140625" customWidth="1"/>
    <col min="2315" max="2315" width="11" bestFit="1" customWidth="1"/>
    <col min="2316" max="2316" width="11.85546875" customWidth="1"/>
    <col min="2557" max="2557" width="8.7109375" customWidth="1"/>
    <col min="2558" max="2558" width="9.85546875" bestFit="1" customWidth="1"/>
    <col min="2559" max="2559" width="45.28515625" customWidth="1"/>
    <col min="2561" max="2561" width="11" customWidth="1"/>
    <col min="2562" max="2562" width="8.5703125" customWidth="1"/>
    <col min="2563" max="2563" width="8" customWidth="1"/>
    <col min="2564" max="2564" width="9.28515625" customWidth="1"/>
    <col min="2565" max="2565" width="7.42578125" customWidth="1"/>
    <col min="2566" max="2566" width="9.85546875" customWidth="1"/>
    <col min="2567" max="2567" width="9.7109375" customWidth="1"/>
    <col min="2568" max="2568" width="10.5703125" customWidth="1"/>
    <col min="2569" max="2569" width="11" bestFit="1" customWidth="1"/>
    <col min="2570" max="2570" width="10.140625" customWidth="1"/>
    <col min="2571" max="2571" width="11" bestFit="1" customWidth="1"/>
    <col min="2572" max="2572" width="11.85546875" customWidth="1"/>
    <col min="2813" max="2813" width="8.7109375" customWidth="1"/>
    <col min="2814" max="2814" width="9.85546875" bestFit="1" customWidth="1"/>
    <col min="2815" max="2815" width="45.28515625" customWidth="1"/>
    <col min="2817" max="2817" width="11" customWidth="1"/>
    <col min="2818" max="2818" width="8.5703125" customWidth="1"/>
    <col min="2819" max="2819" width="8" customWidth="1"/>
    <col min="2820" max="2820" width="9.28515625" customWidth="1"/>
    <col min="2821" max="2821" width="7.42578125" customWidth="1"/>
    <col min="2822" max="2822" width="9.85546875" customWidth="1"/>
    <col min="2823" max="2823" width="9.7109375" customWidth="1"/>
    <col min="2824" max="2824" width="10.5703125" customWidth="1"/>
    <col min="2825" max="2825" width="11" bestFit="1" customWidth="1"/>
    <col min="2826" max="2826" width="10.140625" customWidth="1"/>
    <col min="2827" max="2827" width="11" bestFit="1" customWidth="1"/>
    <col min="2828" max="2828" width="11.85546875" customWidth="1"/>
    <col min="3069" max="3069" width="8.7109375" customWidth="1"/>
    <col min="3070" max="3070" width="9.85546875" bestFit="1" customWidth="1"/>
    <col min="3071" max="3071" width="45.28515625" customWidth="1"/>
    <col min="3073" max="3073" width="11" customWidth="1"/>
    <col min="3074" max="3074" width="8.5703125" customWidth="1"/>
    <col min="3075" max="3075" width="8" customWidth="1"/>
    <col min="3076" max="3076" width="9.28515625" customWidth="1"/>
    <col min="3077" max="3077" width="7.42578125" customWidth="1"/>
    <col min="3078" max="3078" width="9.85546875" customWidth="1"/>
    <col min="3079" max="3079" width="9.7109375" customWidth="1"/>
    <col min="3080" max="3080" width="10.5703125" customWidth="1"/>
    <col min="3081" max="3081" width="11" bestFit="1" customWidth="1"/>
    <col min="3082" max="3082" width="10.140625" customWidth="1"/>
    <col min="3083" max="3083" width="11" bestFit="1" customWidth="1"/>
    <col min="3084" max="3084" width="11.85546875" customWidth="1"/>
    <col min="3325" max="3325" width="8.7109375" customWidth="1"/>
    <col min="3326" max="3326" width="9.85546875" bestFit="1" customWidth="1"/>
    <col min="3327" max="3327" width="45.28515625" customWidth="1"/>
    <col min="3329" max="3329" width="11" customWidth="1"/>
    <col min="3330" max="3330" width="8.5703125" customWidth="1"/>
    <col min="3331" max="3331" width="8" customWidth="1"/>
    <col min="3332" max="3332" width="9.28515625" customWidth="1"/>
    <col min="3333" max="3333" width="7.42578125" customWidth="1"/>
    <col min="3334" max="3334" width="9.85546875" customWidth="1"/>
    <col min="3335" max="3335" width="9.7109375" customWidth="1"/>
    <col min="3336" max="3336" width="10.5703125" customWidth="1"/>
    <col min="3337" max="3337" width="11" bestFit="1" customWidth="1"/>
    <col min="3338" max="3338" width="10.140625" customWidth="1"/>
    <col min="3339" max="3339" width="11" bestFit="1" customWidth="1"/>
    <col min="3340" max="3340" width="11.85546875" customWidth="1"/>
    <col min="3581" max="3581" width="8.7109375" customWidth="1"/>
    <col min="3582" max="3582" width="9.85546875" bestFit="1" customWidth="1"/>
    <col min="3583" max="3583" width="45.28515625" customWidth="1"/>
    <col min="3585" max="3585" width="11" customWidth="1"/>
    <col min="3586" max="3586" width="8.5703125" customWidth="1"/>
    <col min="3587" max="3587" width="8" customWidth="1"/>
    <col min="3588" max="3588" width="9.28515625" customWidth="1"/>
    <col min="3589" max="3589" width="7.42578125" customWidth="1"/>
    <col min="3590" max="3590" width="9.85546875" customWidth="1"/>
    <col min="3591" max="3591" width="9.7109375" customWidth="1"/>
    <col min="3592" max="3592" width="10.5703125" customWidth="1"/>
    <col min="3593" max="3593" width="11" bestFit="1" customWidth="1"/>
    <col min="3594" max="3594" width="10.140625" customWidth="1"/>
    <col min="3595" max="3595" width="11" bestFit="1" customWidth="1"/>
    <col min="3596" max="3596" width="11.85546875" customWidth="1"/>
    <col min="3837" max="3837" width="8.7109375" customWidth="1"/>
    <col min="3838" max="3838" width="9.85546875" bestFit="1" customWidth="1"/>
    <col min="3839" max="3839" width="45.28515625" customWidth="1"/>
    <col min="3841" max="3841" width="11" customWidth="1"/>
    <col min="3842" max="3842" width="8.5703125" customWidth="1"/>
    <col min="3843" max="3843" width="8" customWidth="1"/>
    <col min="3844" max="3844" width="9.28515625" customWidth="1"/>
    <col min="3845" max="3845" width="7.42578125" customWidth="1"/>
    <col min="3846" max="3846" width="9.85546875" customWidth="1"/>
    <col min="3847" max="3847" width="9.7109375" customWidth="1"/>
    <col min="3848" max="3848" width="10.5703125" customWidth="1"/>
    <col min="3849" max="3849" width="11" bestFit="1" customWidth="1"/>
    <col min="3850" max="3850" width="10.140625" customWidth="1"/>
    <col min="3851" max="3851" width="11" bestFit="1" customWidth="1"/>
    <col min="3852" max="3852" width="11.85546875" customWidth="1"/>
    <col min="4093" max="4093" width="8.7109375" customWidth="1"/>
    <col min="4094" max="4094" width="9.85546875" bestFit="1" customWidth="1"/>
    <col min="4095" max="4095" width="45.28515625" customWidth="1"/>
    <col min="4097" max="4097" width="11" customWidth="1"/>
    <col min="4098" max="4098" width="8.5703125" customWidth="1"/>
    <col min="4099" max="4099" width="8" customWidth="1"/>
    <col min="4100" max="4100" width="9.28515625" customWidth="1"/>
    <col min="4101" max="4101" width="7.42578125" customWidth="1"/>
    <col min="4102" max="4102" width="9.85546875" customWidth="1"/>
    <col min="4103" max="4103" width="9.7109375" customWidth="1"/>
    <col min="4104" max="4104" width="10.5703125" customWidth="1"/>
    <col min="4105" max="4105" width="11" bestFit="1" customWidth="1"/>
    <col min="4106" max="4106" width="10.140625" customWidth="1"/>
    <col min="4107" max="4107" width="11" bestFit="1" customWidth="1"/>
    <col min="4108" max="4108" width="11.85546875" customWidth="1"/>
    <col min="4349" max="4349" width="8.7109375" customWidth="1"/>
    <col min="4350" max="4350" width="9.85546875" bestFit="1" customWidth="1"/>
    <col min="4351" max="4351" width="45.28515625" customWidth="1"/>
    <col min="4353" max="4353" width="11" customWidth="1"/>
    <col min="4354" max="4354" width="8.5703125" customWidth="1"/>
    <col min="4355" max="4355" width="8" customWidth="1"/>
    <col min="4356" max="4356" width="9.28515625" customWidth="1"/>
    <col min="4357" max="4357" width="7.42578125" customWidth="1"/>
    <col min="4358" max="4358" width="9.85546875" customWidth="1"/>
    <col min="4359" max="4359" width="9.7109375" customWidth="1"/>
    <col min="4360" max="4360" width="10.5703125" customWidth="1"/>
    <col min="4361" max="4361" width="11" bestFit="1" customWidth="1"/>
    <col min="4362" max="4362" width="10.140625" customWidth="1"/>
    <col min="4363" max="4363" width="11" bestFit="1" customWidth="1"/>
    <col min="4364" max="4364" width="11.85546875" customWidth="1"/>
    <col min="4605" max="4605" width="8.7109375" customWidth="1"/>
    <col min="4606" max="4606" width="9.85546875" bestFit="1" customWidth="1"/>
    <col min="4607" max="4607" width="45.28515625" customWidth="1"/>
    <col min="4609" max="4609" width="11" customWidth="1"/>
    <col min="4610" max="4610" width="8.5703125" customWidth="1"/>
    <col min="4611" max="4611" width="8" customWidth="1"/>
    <col min="4612" max="4612" width="9.28515625" customWidth="1"/>
    <col min="4613" max="4613" width="7.42578125" customWidth="1"/>
    <col min="4614" max="4614" width="9.85546875" customWidth="1"/>
    <col min="4615" max="4615" width="9.7109375" customWidth="1"/>
    <col min="4616" max="4616" width="10.5703125" customWidth="1"/>
    <col min="4617" max="4617" width="11" bestFit="1" customWidth="1"/>
    <col min="4618" max="4618" width="10.140625" customWidth="1"/>
    <col min="4619" max="4619" width="11" bestFit="1" customWidth="1"/>
    <col min="4620" max="4620" width="11.85546875" customWidth="1"/>
    <col min="4861" max="4861" width="8.7109375" customWidth="1"/>
    <col min="4862" max="4862" width="9.85546875" bestFit="1" customWidth="1"/>
    <col min="4863" max="4863" width="45.28515625" customWidth="1"/>
    <col min="4865" max="4865" width="11" customWidth="1"/>
    <col min="4866" max="4866" width="8.5703125" customWidth="1"/>
    <col min="4867" max="4867" width="8" customWidth="1"/>
    <col min="4868" max="4868" width="9.28515625" customWidth="1"/>
    <col min="4869" max="4869" width="7.42578125" customWidth="1"/>
    <col min="4870" max="4870" width="9.85546875" customWidth="1"/>
    <col min="4871" max="4871" width="9.7109375" customWidth="1"/>
    <col min="4872" max="4872" width="10.5703125" customWidth="1"/>
    <col min="4873" max="4873" width="11" bestFit="1" customWidth="1"/>
    <col min="4874" max="4874" width="10.140625" customWidth="1"/>
    <col min="4875" max="4875" width="11" bestFit="1" customWidth="1"/>
    <col min="4876" max="4876" width="11.85546875" customWidth="1"/>
    <col min="5117" max="5117" width="8.7109375" customWidth="1"/>
    <col min="5118" max="5118" width="9.85546875" bestFit="1" customWidth="1"/>
    <col min="5119" max="5119" width="45.28515625" customWidth="1"/>
    <col min="5121" max="5121" width="11" customWidth="1"/>
    <col min="5122" max="5122" width="8.5703125" customWidth="1"/>
    <col min="5123" max="5123" width="8" customWidth="1"/>
    <col min="5124" max="5124" width="9.28515625" customWidth="1"/>
    <col min="5125" max="5125" width="7.42578125" customWidth="1"/>
    <col min="5126" max="5126" width="9.85546875" customWidth="1"/>
    <col min="5127" max="5127" width="9.7109375" customWidth="1"/>
    <col min="5128" max="5128" width="10.5703125" customWidth="1"/>
    <col min="5129" max="5129" width="11" bestFit="1" customWidth="1"/>
    <col min="5130" max="5130" width="10.140625" customWidth="1"/>
    <col min="5131" max="5131" width="11" bestFit="1" customWidth="1"/>
    <col min="5132" max="5132" width="11.85546875" customWidth="1"/>
    <col min="5373" max="5373" width="8.7109375" customWidth="1"/>
    <col min="5374" max="5374" width="9.85546875" bestFit="1" customWidth="1"/>
    <col min="5375" max="5375" width="45.28515625" customWidth="1"/>
    <col min="5377" max="5377" width="11" customWidth="1"/>
    <col min="5378" max="5378" width="8.5703125" customWidth="1"/>
    <col min="5379" max="5379" width="8" customWidth="1"/>
    <col min="5380" max="5380" width="9.28515625" customWidth="1"/>
    <col min="5381" max="5381" width="7.42578125" customWidth="1"/>
    <col min="5382" max="5382" width="9.85546875" customWidth="1"/>
    <col min="5383" max="5383" width="9.7109375" customWidth="1"/>
    <col min="5384" max="5384" width="10.5703125" customWidth="1"/>
    <col min="5385" max="5385" width="11" bestFit="1" customWidth="1"/>
    <col min="5386" max="5386" width="10.140625" customWidth="1"/>
    <col min="5387" max="5387" width="11" bestFit="1" customWidth="1"/>
    <col min="5388" max="5388" width="11.85546875" customWidth="1"/>
    <col min="5629" max="5629" width="8.7109375" customWidth="1"/>
    <col min="5630" max="5630" width="9.85546875" bestFit="1" customWidth="1"/>
    <col min="5631" max="5631" width="45.28515625" customWidth="1"/>
    <col min="5633" max="5633" width="11" customWidth="1"/>
    <col min="5634" max="5634" width="8.5703125" customWidth="1"/>
    <col min="5635" max="5635" width="8" customWidth="1"/>
    <col min="5636" max="5636" width="9.28515625" customWidth="1"/>
    <col min="5637" max="5637" width="7.42578125" customWidth="1"/>
    <col min="5638" max="5638" width="9.85546875" customWidth="1"/>
    <col min="5639" max="5639" width="9.7109375" customWidth="1"/>
    <col min="5640" max="5640" width="10.5703125" customWidth="1"/>
    <col min="5641" max="5641" width="11" bestFit="1" customWidth="1"/>
    <col min="5642" max="5642" width="10.140625" customWidth="1"/>
    <col min="5643" max="5643" width="11" bestFit="1" customWidth="1"/>
    <col min="5644" max="5644" width="11.85546875" customWidth="1"/>
    <col min="5885" max="5885" width="8.7109375" customWidth="1"/>
    <col min="5886" max="5886" width="9.85546875" bestFit="1" customWidth="1"/>
    <col min="5887" max="5887" width="45.28515625" customWidth="1"/>
    <col min="5889" max="5889" width="11" customWidth="1"/>
    <col min="5890" max="5890" width="8.5703125" customWidth="1"/>
    <col min="5891" max="5891" width="8" customWidth="1"/>
    <col min="5892" max="5892" width="9.28515625" customWidth="1"/>
    <col min="5893" max="5893" width="7.42578125" customWidth="1"/>
    <col min="5894" max="5894" width="9.85546875" customWidth="1"/>
    <col min="5895" max="5895" width="9.7109375" customWidth="1"/>
    <col min="5896" max="5896" width="10.5703125" customWidth="1"/>
    <col min="5897" max="5897" width="11" bestFit="1" customWidth="1"/>
    <col min="5898" max="5898" width="10.140625" customWidth="1"/>
    <col min="5899" max="5899" width="11" bestFit="1" customWidth="1"/>
    <col min="5900" max="5900" width="11.85546875" customWidth="1"/>
    <col min="6141" max="6141" width="8.7109375" customWidth="1"/>
    <col min="6142" max="6142" width="9.85546875" bestFit="1" customWidth="1"/>
    <col min="6143" max="6143" width="45.28515625" customWidth="1"/>
    <col min="6145" max="6145" width="11" customWidth="1"/>
    <col min="6146" max="6146" width="8.5703125" customWidth="1"/>
    <col min="6147" max="6147" width="8" customWidth="1"/>
    <col min="6148" max="6148" width="9.28515625" customWidth="1"/>
    <col min="6149" max="6149" width="7.42578125" customWidth="1"/>
    <col min="6150" max="6150" width="9.85546875" customWidth="1"/>
    <col min="6151" max="6151" width="9.7109375" customWidth="1"/>
    <col min="6152" max="6152" width="10.5703125" customWidth="1"/>
    <col min="6153" max="6153" width="11" bestFit="1" customWidth="1"/>
    <col min="6154" max="6154" width="10.140625" customWidth="1"/>
    <col min="6155" max="6155" width="11" bestFit="1" customWidth="1"/>
    <col min="6156" max="6156" width="11.85546875" customWidth="1"/>
    <col min="6397" max="6397" width="8.7109375" customWidth="1"/>
    <col min="6398" max="6398" width="9.85546875" bestFit="1" customWidth="1"/>
    <col min="6399" max="6399" width="45.28515625" customWidth="1"/>
    <col min="6401" max="6401" width="11" customWidth="1"/>
    <col min="6402" max="6402" width="8.5703125" customWidth="1"/>
    <col min="6403" max="6403" width="8" customWidth="1"/>
    <col min="6404" max="6404" width="9.28515625" customWidth="1"/>
    <col min="6405" max="6405" width="7.42578125" customWidth="1"/>
    <col min="6406" max="6406" width="9.85546875" customWidth="1"/>
    <col min="6407" max="6407" width="9.7109375" customWidth="1"/>
    <col min="6408" max="6408" width="10.5703125" customWidth="1"/>
    <col min="6409" max="6409" width="11" bestFit="1" customWidth="1"/>
    <col min="6410" max="6410" width="10.140625" customWidth="1"/>
    <col min="6411" max="6411" width="11" bestFit="1" customWidth="1"/>
    <col min="6412" max="6412" width="11.85546875" customWidth="1"/>
    <col min="6653" max="6653" width="8.7109375" customWidth="1"/>
    <col min="6654" max="6654" width="9.85546875" bestFit="1" customWidth="1"/>
    <col min="6655" max="6655" width="45.28515625" customWidth="1"/>
    <col min="6657" max="6657" width="11" customWidth="1"/>
    <col min="6658" max="6658" width="8.5703125" customWidth="1"/>
    <col min="6659" max="6659" width="8" customWidth="1"/>
    <col min="6660" max="6660" width="9.28515625" customWidth="1"/>
    <col min="6661" max="6661" width="7.42578125" customWidth="1"/>
    <col min="6662" max="6662" width="9.85546875" customWidth="1"/>
    <col min="6663" max="6663" width="9.7109375" customWidth="1"/>
    <col min="6664" max="6664" width="10.5703125" customWidth="1"/>
    <col min="6665" max="6665" width="11" bestFit="1" customWidth="1"/>
    <col min="6666" max="6666" width="10.140625" customWidth="1"/>
    <col min="6667" max="6667" width="11" bestFit="1" customWidth="1"/>
    <col min="6668" max="6668" width="11.85546875" customWidth="1"/>
    <col min="6909" max="6909" width="8.7109375" customWidth="1"/>
    <col min="6910" max="6910" width="9.85546875" bestFit="1" customWidth="1"/>
    <col min="6911" max="6911" width="45.28515625" customWidth="1"/>
    <col min="6913" max="6913" width="11" customWidth="1"/>
    <col min="6914" max="6914" width="8.5703125" customWidth="1"/>
    <col min="6915" max="6915" width="8" customWidth="1"/>
    <col min="6916" max="6916" width="9.28515625" customWidth="1"/>
    <col min="6917" max="6917" width="7.42578125" customWidth="1"/>
    <col min="6918" max="6918" width="9.85546875" customWidth="1"/>
    <col min="6919" max="6919" width="9.7109375" customWidth="1"/>
    <col min="6920" max="6920" width="10.5703125" customWidth="1"/>
    <col min="6921" max="6921" width="11" bestFit="1" customWidth="1"/>
    <col min="6922" max="6922" width="10.140625" customWidth="1"/>
    <col min="6923" max="6923" width="11" bestFit="1" customWidth="1"/>
    <col min="6924" max="6924" width="11.85546875" customWidth="1"/>
    <col min="7165" max="7165" width="8.7109375" customWidth="1"/>
    <col min="7166" max="7166" width="9.85546875" bestFit="1" customWidth="1"/>
    <col min="7167" max="7167" width="45.28515625" customWidth="1"/>
    <col min="7169" max="7169" width="11" customWidth="1"/>
    <col min="7170" max="7170" width="8.5703125" customWidth="1"/>
    <col min="7171" max="7171" width="8" customWidth="1"/>
    <col min="7172" max="7172" width="9.28515625" customWidth="1"/>
    <col min="7173" max="7173" width="7.42578125" customWidth="1"/>
    <col min="7174" max="7174" width="9.85546875" customWidth="1"/>
    <col min="7175" max="7175" width="9.7109375" customWidth="1"/>
    <col min="7176" max="7176" width="10.5703125" customWidth="1"/>
    <col min="7177" max="7177" width="11" bestFit="1" customWidth="1"/>
    <col min="7178" max="7178" width="10.140625" customWidth="1"/>
    <col min="7179" max="7179" width="11" bestFit="1" customWidth="1"/>
    <col min="7180" max="7180" width="11.85546875" customWidth="1"/>
    <col min="7421" max="7421" width="8.7109375" customWidth="1"/>
    <col min="7422" max="7422" width="9.85546875" bestFit="1" customWidth="1"/>
    <col min="7423" max="7423" width="45.28515625" customWidth="1"/>
    <col min="7425" max="7425" width="11" customWidth="1"/>
    <col min="7426" max="7426" width="8.5703125" customWidth="1"/>
    <col min="7427" max="7427" width="8" customWidth="1"/>
    <col min="7428" max="7428" width="9.28515625" customWidth="1"/>
    <col min="7429" max="7429" width="7.42578125" customWidth="1"/>
    <col min="7430" max="7430" width="9.85546875" customWidth="1"/>
    <col min="7431" max="7431" width="9.7109375" customWidth="1"/>
    <col min="7432" max="7432" width="10.5703125" customWidth="1"/>
    <col min="7433" max="7433" width="11" bestFit="1" customWidth="1"/>
    <col min="7434" max="7434" width="10.140625" customWidth="1"/>
    <col min="7435" max="7435" width="11" bestFit="1" customWidth="1"/>
    <col min="7436" max="7436" width="11.85546875" customWidth="1"/>
    <col min="7677" max="7677" width="8.7109375" customWidth="1"/>
    <col min="7678" max="7678" width="9.85546875" bestFit="1" customWidth="1"/>
    <col min="7679" max="7679" width="45.28515625" customWidth="1"/>
    <col min="7681" max="7681" width="11" customWidth="1"/>
    <col min="7682" max="7682" width="8.5703125" customWidth="1"/>
    <col min="7683" max="7683" width="8" customWidth="1"/>
    <col min="7684" max="7684" width="9.28515625" customWidth="1"/>
    <col min="7685" max="7685" width="7.42578125" customWidth="1"/>
    <col min="7686" max="7686" width="9.85546875" customWidth="1"/>
    <col min="7687" max="7687" width="9.7109375" customWidth="1"/>
    <col min="7688" max="7688" width="10.5703125" customWidth="1"/>
    <col min="7689" max="7689" width="11" bestFit="1" customWidth="1"/>
    <col min="7690" max="7690" width="10.140625" customWidth="1"/>
    <col min="7691" max="7691" width="11" bestFit="1" customWidth="1"/>
    <col min="7692" max="7692" width="11.85546875" customWidth="1"/>
    <col min="7933" max="7933" width="8.7109375" customWidth="1"/>
    <col min="7934" max="7934" width="9.85546875" bestFit="1" customWidth="1"/>
    <col min="7935" max="7935" width="45.28515625" customWidth="1"/>
    <col min="7937" max="7937" width="11" customWidth="1"/>
    <col min="7938" max="7938" width="8.5703125" customWidth="1"/>
    <col min="7939" max="7939" width="8" customWidth="1"/>
    <col min="7940" max="7940" width="9.28515625" customWidth="1"/>
    <col min="7941" max="7941" width="7.42578125" customWidth="1"/>
    <col min="7942" max="7942" width="9.85546875" customWidth="1"/>
    <col min="7943" max="7943" width="9.7109375" customWidth="1"/>
    <col min="7944" max="7944" width="10.5703125" customWidth="1"/>
    <col min="7945" max="7945" width="11" bestFit="1" customWidth="1"/>
    <col min="7946" max="7946" width="10.140625" customWidth="1"/>
    <col min="7947" max="7947" width="11" bestFit="1" customWidth="1"/>
    <col min="7948" max="7948" width="11.85546875" customWidth="1"/>
    <col min="8189" max="8189" width="8.7109375" customWidth="1"/>
    <col min="8190" max="8190" width="9.85546875" bestFit="1" customWidth="1"/>
    <col min="8191" max="8191" width="45.28515625" customWidth="1"/>
    <col min="8193" max="8193" width="11" customWidth="1"/>
    <col min="8194" max="8194" width="8.5703125" customWidth="1"/>
    <col min="8195" max="8195" width="8" customWidth="1"/>
    <col min="8196" max="8196" width="9.28515625" customWidth="1"/>
    <col min="8197" max="8197" width="7.42578125" customWidth="1"/>
    <col min="8198" max="8198" width="9.85546875" customWidth="1"/>
    <col min="8199" max="8199" width="9.7109375" customWidth="1"/>
    <col min="8200" max="8200" width="10.5703125" customWidth="1"/>
    <col min="8201" max="8201" width="11" bestFit="1" customWidth="1"/>
    <col min="8202" max="8202" width="10.140625" customWidth="1"/>
    <col min="8203" max="8203" width="11" bestFit="1" customWidth="1"/>
    <col min="8204" max="8204" width="11.85546875" customWidth="1"/>
    <col min="8445" max="8445" width="8.7109375" customWidth="1"/>
    <col min="8446" max="8446" width="9.85546875" bestFit="1" customWidth="1"/>
    <col min="8447" max="8447" width="45.28515625" customWidth="1"/>
    <col min="8449" max="8449" width="11" customWidth="1"/>
    <col min="8450" max="8450" width="8.5703125" customWidth="1"/>
    <col min="8451" max="8451" width="8" customWidth="1"/>
    <col min="8452" max="8452" width="9.28515625" customWidth="1"/>
    <col min="8453" max="8453" width="7.42578125" customWidth="1"/>
    <col min="8454" max="8454" width="9.85546875" customWidth="1"/>
    <col min="8455" max="8455" width="9.7109375" customWidth="1"/>
    <col min="8456" max="8456" width="10.5703125" customWidth="1"/>
    <col min="8457" max="8457" width="11" bestFit="1" customWidth="1"/>
    <col min="8458" max="8458" width="10.140625" customWidth="1"/>
    <col min="8459" max="8459" width="11" bestFit="1" customWidth="1"/>
    <col min="8460" max="8460" width="11.85546875" customWidth="1"/>
    <col min="8701" max="8701" width="8.7109375" customWidth="1"/>
    <col min="8702" max="8702" width="9.85546875" bestFit="1" customWidth="1"/>
    <col min="8703" max="8703" width="45.28515625" customWidth="1"/>
    <col min="8705" max="8705" width="11" customWidth="1"/>
    <col min="8706" max="8706" width="8.5703125" customWidth="1"/>
    <col min="8707" max="8707" width="8" customWidth="1"/>
    <col min="8708" max="8708" width="9.28515625" customWidth="1"/>
    <col min="8709" max="8709" width="7.42578125" customWidth="1"/>
    <col min="8710" max="8710" width="9.85546875" customWidth="1"/>
    <col min="8711" max="8711" width="9.7109375" customWidth="1"/>
    <col min="8712" max="8712" width="10.5703125" customWidth="1"/>
    <col min="8713" max="8713" width="11" bestFit="1" customWidth="1"/>
    <col min="8714" max="8714" width="10.140625" customWidth="1"/>
    <col min="8715" max="8715" width="11" bestFit="1" customWidth="1"/>
    <col min="8716" max="8716" width="11.85546875" customWidth="1"/>
    <col min="8957" max="8957" width="8.7109375" customWidth="1"/>
    <col min="8958" max="8958" width="9.85546875" bestFit="1" customWidth="1"/>
    <col min="8959" max="8959" width="45.28515625" customWidth="1"/>
    <col min="8961" max="8961" width="11" customWidth="1"/>
    <col min="8962" max="8962" width="8.5703125" customWidth="1"/>
    <col min="8963" max="8963" width="8" customWidth="1"/>
    <col min="8964" max="8964" width="9.28515625" customWidth="1"/>
    <col min="8965" max="8965" width="7.42578125" customWidth="1"/>
    <col min="8966" max="8966" width="9.85546875" customWidth="1"/>
    <col min="8967" max="8967" width="9.7109375" customWidth="1"/>
    <col min="8968" max="8968" width="10.5703125" customWidth="1"/>
    <col min="8969" max="8969" width="11" bestFit="1" customWidth="1"/>
    <col min="8970" max="8970" width="10.140625" customWidth="1"/>
    <col min="8971" max="8971" width="11" bestFit="1" customWidth="1"/>
    <col min="8972" max="8972" width="11.85546875" customWidth="1"/>
    <col min="9213" max="9213" width="8.7109375" customWidth="1"/>
    <col min="9214" max="9214" width="9.85546875" bestFit="1" customWidth="1"/>
    <col min="9215" max="9215" width="45.28515625" customWidth="1"/>
    <col min="9217" max="9217" width="11" customWidth="1"/>
    <col min="9218" max="9218" width="8.5703125" customWidth="1"/>
    <col min="9219" max="9219" width="8" customWidth="1"/>
    <col min="9220" max="9220" width="9.28515625" customWidth="1"/>
    <col min="9221" max="9221" width="7.42578125" customWidth="1"/>
    <col min="9222" max="9222" width="9.85546875" customWidth="1"/>
    <col min="9223" max="9223" width="9.7109375" customWidth="1"/>
    <col min="9224" max="9224" width="10.5703125" customWidth="1"/>
    <col min="9225" max="9225" width="11" bestFit="1" customWidth="1"/>
    <col min="9226" max="9226" width="10.140625" customWidth="1"/>
    <col min="9227" max="9227" width="11" bestFit="1" customWidth="1"/>
    <col min="9228" max="9228" width="11.85546875" customWidth="1"/>
    <col min="9469" max="9469" width="8.7109375" customWidth="1"/>
    <col min="9470" max="9470" width="9.85546875" bestFit="1" customWidth="1"/>
    <col min="9471" max="9471" width="45.28515625" customWidth="1"/>
    <col min="9473" max="9473" width="11" customWidth="1"/>
    <col min="9474" max="9474" width="8.5703125" customWidth="1"/>
    <col min="9475" max="9475" width="8" customWidth="1"/>
    <col min="9476" max="9476" width="9.28515625" customWidth="1"/>
    <col min="9477" max="9477" width="7.42578125" customWidth="1"/>
    <col min="9478" max="9478" width="9.85546875" customWidth="1"/>
    <col min="9479" max="9479" width="9.7109375" customWidth="1"/>
    <col min="9480" max="9480" width="10.5703125" customWidth="1"/>
    <col min="9481" max="9481" width="11" bestFit="1" customWidth="1"/>
    <col min="9482" max="9482" width="10.140625" customWidth="1"/>
    <col min="9483" max="9483" width="11" bestFit="1" customWidth="1"/>
    <col min="9484" max="9484" width="11.85546875" customWidth="1"/>
    <col min="9725" max="9725" width="8.7109375" customWidth="1"/>
    <col min="9726" max="9726" width="9.85546875" bestFit="1" customWidth="1"/>
    <col min="9727" max="9727" width="45.28515625" customWidth="1"/>
    <col min="9729" max="9729" width="11" customWidth="1"/>
    <col min="9730" max="9730" width="8.5703125" customWidth="1"/>
    <col min="9731" max="9731" width="8" customWidth="1"/>
    <col min="9732" max="9732" width="9.28515625" customWidth="1"/>
    <col min="9733" max="9733" width="7.42578125" customWidth="1"/>
    <col min="9734" max="9734" width="9.85546875" customWidth="1"/>
    <col min="9735" max="9735" width="9.7109375" customWidth="1"/>
    <col min="9736" max="9736" width="10.5703125" customWidth="1"/>
    <col min="9737" max="9737" width="11" bestFit="1" customWidth="1"/>
    <col min="9738" max="9738" width="10.140625" customWidth="1"/>
    <col min="9739" max="9739" width="11" bestFit="1" customWidth="1"/>
    <col min="9740" max="9740" width="11.85546875" customWidth="1"/>
    <col min="9981" max="9981" width="8.7109375" customWidth="1"/>
    <col min="9982" max="9982" width="9.85546875" bestFit="1" customWidth="1"/>
    <col min="9983" max="9983" width="45.28515625" customWidth="1"/>
    <col min="9985" max="9985" width="11" customWidth="1"/>
    <col min="9986" max="9986" width="8.5703125" customWidth="1"/>
    <col min="9987" max="9987" width="8" customWidth="1"/>
    <col min="9988" max="9988" width="9.28515625" customWidth="1"/>
    <col min="9989" max="9989" width="7.42578125" customWidth="1"/>
    <col min="9990" max="9990" width="9.85546875" customWidth="1"/>
    <col min="9991" max="9991" width="9.7109375" customWidth="1"/>
    <col min="9992" max="9992" width="10.5703125" customWidth="1"/>
    <col min="9993" max="9993" width="11" bestFit="1" customWidth="1"/>
    <col min="9994" max="9994" width="10.140625" customWidth="1"/>
    <col min="9995" max="9995" width="11" bestFit="1" customWidth="1"/>
    <col min="9996" max="9996" width="11.85546875" customWidth="1"/>
    <col min="10237" max="10237" width="8.7109375" customWidth="1"/>
    <col min="10238" max="10238" width="9.85546875" bestFit="1" customWidth="1"/>
    <col min="10239" max="10239" width="45.28515625" customWidth="1"/>
    <col min="10241" max="10241" width="11" customWidth="1"/>
    <col min="10242" max="10242" width="8.5703125" customWidth="1"/>
    <col min="10243" max="10243" width="8" customWidth="1"/>
    <col min="10244" max="10244" width="9.28515625" customWidth="1"/>
    <col min="10245" max="10245" width="7.42578125" customWidth="1"/>
    <col min="10246" max="10246" width="9.85546875" customWidth="1"/>
    <col min="10247" max="10247" width="9.7109375" customWidth="1"/>
    <col min="10248" max="10248" width="10.5703125" customWidth="1"/>
    <col min="10249" max="10249" width="11" bestFit="1" customWidth="1"/>
    <col min="10250" max="10250" width="10.140625" customWidth="1"/>
    <col min="10251" max="10251" width="11" bestFit="1" customWidth="1"/>
    <col min="10252" max="10252" width="11.85546875" customWidth="1"/>
    <col min="10493" max="10493" width="8.7109375" customWidth="1"/>
    <col min="10494" max="10494" width="9.85546875" bestFit="1" customWidth="1"/>
    <col min="10495" max="10495" width="45.28515625" customWidth="1"/>
    <col min="10497" max="10497" width="11" customWidth="1"/>
    <col min="10498" max="10498" width="8.5703125" customWidth="1"/>
    <col min="10499" max="10499" width="8" customWidth="1"/>
    <col min="10500" max="10500" width="9.28515625" customWidth="1"/>
    <col min="10501" max="10501" width="7.42578125" customWidth="1"/>
    <col min="10502" max="10502" width="9.85546875" customWidth="1"/>
    <col min="10503" max="10503" width="9.7109375" customWidth="1"/>
    <col min="10504" max="10504" width="10.5703125" customWidth="1"/>
    <col min="10505" max="10505" width="11" bestFit="1" customWidth="1"/>
    <col min="10506" max="10506" width="10.140625" customWidth="1"/>
    <col min="10507" max="10507" width="11" bestFit="1" customWidth="1"/>
    <col min="10508" max="10508" width="11.85546875" customWidth="1"/>
    <col min="10749" max="10749" width="8.7109375" customWidth="1"/>
    <col min="10750" max="10750" width="9.85546875" bestFit="1" customWidth="1"/>
    <col min="10751" max="10751" width="45.28515625" customWidth="1"/>
    <col min="10753" max="10753" width="11" customWidth="1"/>
    <col min="10754" max="10754" width="8.5703125" customWidth="1"/>
    <col min="10755" max="10755" width="8" customWidth="1"/>
    <col min="10756" max="10756" width="9.28515625" customWidth="1"/>
    <col min="10757" max="10757" width="7.42578125" customWidth="1"/>
    <col min="10758" max="10758" width="9.85546875" customWidth="1"/>
    <col min="10759" max="10759" width="9.7109375" customWidth="1"/>
    <col min="10760" max="10760" width="10.5703125" customWidth="1"/>
    <col min="10761" max="10761" width="11" bestFit="1" customWidth="1"/>
    <col min="10762" max="10762" width="10.140625" customWidth="1"/>
    <col min="10763" max="10763" width="11" bestFit="1" customWidth="1"/>
    <col min="10764" max="10764" width="11.85546875" customWidth="1"/>
    <col min="11005" max="11005" width="8.7109375" customWidth="1"/>
    <col min="11006" max="11006" width="9.85546875" bestFit="1" customWidth="1"/>
    <col min="11007" max="11007" width="45.28515625" customWidth="1"/>
    <col min="11009" max="11009" width="11" customWidth="1"/>
    <col min="11010" max="11010" width="8.5703125" customWidth="1"/>
    <col min="11011" max="11011" width="8" customWidth="1"/>
    <col min="11012" max="11012" width="9.28515625" customWidth="1"/>
    <col min="11013" max="11013" width="7.42578125" customWidth="1"/>
    <col min="11014" max="11014" width="9.85546875" customWidth="1"/>
    <col min="11015" max="11015" width="9.7109375" customWidth="1"/>
    <col min="11016" max="11016" width="10.5703125" customWidth="1"/>
    <col min="11017" max="11017" width="11" bestFit="1" customWidth="1"/>
    <col min="11018" max="11018" width="10.140625" customWidth="1"/>
    <col min="11019" max="11019" width="11" bestFit="1" customWidth="1"/>
    <col min="11020" max="11020" width="11.85546875" customWidth="1"/>
    <col min="11261" max="11261" width="8.7109375" customWidth="1"/>
    <col min="11262" max="11262" width="9.85546875" bestFit="1" customWidth="1"/>
    <col min="11263" max="11263" width="45.28515625" customWidth="1"/>
    <col min="11265" max="11265" width="11" customWidth="1"/>
    <col min="11266" max="11266" width="8.5703125" customWidth="1"/>
    <col min="11267" max="11267" width="8" customWidth="1"/>
    <col min="11268" max="11268" width="9.28515625" customWidth="1"/>
    <col min="11269" max="11269" width="7.42578125" customWidth="1"/>
    <col min="11270" max="11270" width="9.85546875" customWidth="1"/>
    <col min="11271" max="11271" width="9.7109375" customWidth="1"/>
    <col min="11272" max="11272" width="10.5703125" customWidth="1"/>
    <col min="11273" max="11273" width="11" bestFit="1" customWidth="1"/>
    <col min="11274" max="11274" width="10.140625" customWidth="1"/>
    <col min="11275" max="11275" width="11" bestFit="1" customWidth="1"/>
    <col min="11276" max="11276" width="11.85546875" customWidth="1"/>
    <col min="11517" max="11517" width="8.7109375" customWidth="1"/>
    <col min="11518" max="11518" width="9.85546875" bestFit="1" customWidth="1"/>
    <col min="11519" max="11519" width="45.28515625" customWidth="1"/>
    <col min="11521" max="11521" width="11" customWidth="1"/>
    <col min="11522" max="11522" width="8.5703125" customWidth="1"/>
    <col min="11523" max="11523" width="8" customWidth="1"/>
    <col min="11524" max="11524" width="9.28515625" customWidth="1"/>
    <col min="11525" max="11525" width="7.42578125" customWidth="1"/>
    <col min="11526" max="11526" width="9.85546875" customWidth="1"/>
    <col min="11527" max="11527" width="9.7109375" customWidth="1"/>
    <col min="11528" max="11528" width="10.5703125" customWidth="1"/>
    <col min="11529" max="11529" width="11" bestFit="1" customWidth="1"/>
    <col min="11530" max="11530" width="10.140625" customWidth="1"/>
    <col min="11531" max="11531" width="11" bestFit="1" customWidth="1"/>
    <col min="11532" max="11532" width="11.85546875" customWidth="1"/>
    <col min="11773" max="11773" width="8.7109375" customWidth="1"/>
    <col min="11774" max="11774" width="9.85546875" bestFit="1" customWidth="1"/>
    <col min="11775" max="11775" width="45.28515625" customWidth="1"/>
    <col min="11777" max="11777" width="11" customWidth="1"/>
    <col min="11778" max="11778" width="8.5703125" customWidth="1"/>
    <col min="11779" max="11779" width="8" customWidth="1"/>
    <col min="11780" max="11780" width="9.28515625" customWidth="1"/>
    <col min="11781" max="11781" width="7.42578125" customWidth="1"/>
    <col min="11782" max="11782" width="9.85546875" customWidth="1"/>
    <col min="11783" max="11783" width="9.7109375" customWidth="1"/>
    <col min="11784" max="11784" width="10.5703125" customWidth="1"/>
    <col min="11785" max="11785" width="11" bestFit="1" customWidth="1"/>
    <col min="11786" max="11786" width="10.140625" customWidth="1"/>
    <col min="11787" max="11787" width="11" bestFit="1" customWidth="1"/>
    <col min="11788" max="11788" width="11.85546875" customWidth="1"/>
    <col min="12029" max="12029" width="8.7109375" customWidth="1"/>
    <col min="12030" max="12030" width="9.85546875" bestFit="1" customWidth="1"/>
    <col min="12031" max="12031" width="45.28515625" customWidth="1"/>
    <col min="12033" max="12033" width="11" customWidth="1"/>
    <col min="12034" max="12034" width="8.5703125" customWidth="1"/>
    <col min="12035" max="12035" width="8" customWidth="1"/>
    <col min="12036" max="12036" width="9.28515625" customWidth="1"/>
    <col min="12037" max="12037" width="7.42578125" customWidth="1"/>
    <col min="12038" max="12038" width="9.85546875" customWidth="1"/>
    <col min="12039" max="12039" width="9.7109375" customWidth="1"/>
    <col min="12040" max="12040" width="10.5703125" customWidth="1"/>
    <col min="12041" max="12041" width="11" bestFit="1" customWidth="1"/>
    <col min="12042" max="12042" width="10.140625" customWidth="1"/>
    <col min="12043" max="12043" width="11" bestFit="1" customWidth="1"/>
    <col min="12044" max="12044" width="11.85546875" customWidth="1"/>
    <col min="12285" max="12285" width="8.7109375" customWidth="1"/>
    <col min="12286" max="12286" width="9.85546875" bestFit="1" customWidth="1"/>
    <col min="12287" max="12287" width="45.28515625" customWidth="1"/>
    <col min="12289" max="12289" width="11" customWidth="1"/>
    <col min="12290" max="12290" width="8.5703125" customWidth="1"/>
    <col min="12291" max="12291" width="8" customWidth="1"/>
    <col min="12292" max="12292" width="9.28515625" customWidth="1"/>
    <col min="12293" max="12293" width="7.42578125" customWidth="1"/>
    <col min="12294" max="12294" width="9.85546875" customWidth="1"/>
    <col min="12295" max="12295" width="9.7109375" customWidth="1"/>
    <col min="12296" max="12296" width="10.5703125" customWidth="1"/>
    <col min="12297" max="12297" width="11" bestFit="1" customWidth="1"/>
    <col min="12298" max="12298" width="10.140625" customWidth="1"/>
    <col min="12299" max="12299" width="11" bestFit="1" customWidth="1"/>
    <col min="12300" max="12300" width="11.85546875" customWidth="1"/>
    <col min="12541" max="12541" width="8.7109375" customWidth="1"/>
    <col min="12542" max="12542" width="9.85546875" bestFit="1" customWidth="1"/>
    <col min="12543" max="12543" width="45.28515625" customWidth="1"/>
    <col min="12545" max="12545" width="11" customWidth="1"/>
    <col min="12546" max="12546" width="8.5703125" customWidth="1"/>
    <col min="12547" max="12547" width="8" customWidth="1"/>
    <col min="12548" max="12548" width="9.28515625" customWidth="1"/>
    <col min="12549" max="12549" width="7.42578125" customWidth="1"/>
    <col min="12550" max="12550" width="9.85546875" customWidth="1"/>
    <col min="12551" max="12551" width="9.7109375" customWidth="1"/>
    <col min="12552" max="12552" width="10.5703125" customWidth="1"/>
    <col min="12553" max="12553" width="11" bestFit="1" customWidth="1"/>
    <col min="12554" max="12554" width="10.140625" customWidth="1"/>
    <col min="12555" max="12555" width="11" bestFit="1" customWidth="1"/>
    <col min="12556" max="12556" width="11.85546875" customWidth="1"/>
    <col min="12797" max="12797" width="8.7109375" customWidth="1"/>
    <col min="12798" max="12798" width="9.85546875" bestFit="1" customWidth="1"/>
    <col min="12799" max="12799" width="45.28515625" customWidth="1"/>
    <col min="12801" max="12801" width="11" customWidth="1"/>
    <col min="12802" max="12802" width="8.5703125" customWidth="1"/>
    <col min="12803" max="12803" width="8" customWidth="1"/>
    <col min="12804" max="12804" width="9.28515625" customWidth="1"/>
    <col min="12805" max="12805" width="7.42578125" customWidth="1"/>
    <col min="12806" max="12806" width="9.85546875" customWidth="1"/>
    <col min="12807" max="12807" width="9.7109375" customWidth="1"/>
    <col min="12808" max="12808" width="10.5703125" customWidth="1"/>
    <col min="12809" max="12809" width="11" bestFit="1" customWidth="1"/>
    <col min="12810" max="12810" width="10.140625" customWidth="1"/>
    <col min="12811" max="12811" width="11" bestFit="1" customWidth="1"/>
    <col min="12812" max="12812" width="11.85546875" customWidth="1"/>
    <col min="13053" max="13053" width="8.7109375" customWidth="1"/>
    <col min="13054" max="13054" width="9.85546875" bestFit="1" customWidth="1"/>
    <col min="13055" max="13055" width="45.28515625" customWidth="1"/>
    <col min="13057" max="13057" width="11" customWidth="1"/>
    <col min="13058" max="13058" width="8.5703125" customWidth="1"/>
    <col min="13059" max="13059" width="8" customWidth="1"/>
    <col min="13060" max="13060" width="9.28515625" customWidth="1"/>
    <col min="13061" max="13061" width="7.42578125" customWidth="1"/>
    <col min="13062" max="13062" width="9.85546875" customWidth="1"/>
    <col min="13063" max="13063" width="9.7109375" customWidth="1"/>
    <col min="13064" max="13064" width="10.5703125" customWidth="1"/>
    <col min="13065" max="13065" width="11" bestFit="1" customWidth="1"/>
    <col min="13066" max="13066" width="10.140625" customWidth="1"/>
    <col min="13067" max="13067" width="11" bestFit="1" customWidth="1"/>
    <col min="13068" max="13068" width="11.85546875" customWidth="1"/>
    <col min="13309" max="13309" width="8.7109375" customWidth="1"/>
    <col min="13310" max="13310" width="9.85546875" bestFit="1" customWidth="1"/>
    <col min="13311" max="13311" width="45.28515625" customWidth="1"/>
    <col min="13313" max="13313" width="11" customWidth="1"/>
    <col min="13314" max="13314" width="8.5703125" customWidth="1"/>
    <col min="13315" max="13315" width="8" customWidth="1"/>
    <col min="13316" max="13316" width="9.28515625" customWidth="1"/>
    <col min="13317" max="13317" width="7.42578125" customWidth="1"/>
    <col min="13318" max="13318" width="9.85546875" customWidth="1"/>
    <col min="13319" max="13319" width="9.7109375" customWidth="1"/>
    <col min="13320" max="13320" width="10.5703125" customWidth="1"/>
    <col min="13321" max="13321" width="11" bestFit="1" customWidth="1"/>
    <col min="13322" max="13322" width="10.140625" customWidth="1"/>
    <col min="13323" max="13323" width="11" bestFit="1" customWidth="1"/>
    <col min="13324" max="13324" width="11.85546875" customWidth="1"/>
    <col min="13565" max="13565" width="8.7109375" customWidth="1"/>
    <col min="13566" max="13566" width="9.85546875" bestFit="1" customWidth="1"/>
    <col min="13567" max="13567" width="45.28515625" customWidth="1"/>
    <col min="13569" max="13569" width="11" customWidth="1"/>
    <col min="13570" max="13570" width="8.5703125" customWidth="1"/>
    <col min="13571" max="13571" width="8" customWidth="1"/>
    <col min="13572" max="13572" width="9.28515625" customWidth="1"/>
    <col min="13573" max="13573" width="7.42578125" customWidth="1"/>
    <col min="13574" max="13574" width="9.85546875" customWidth="1"/>
    <col min="13575" max="13575" width="9.7109375" customWidth="1"/>
    <col min="13576" max="13576" width="10.5703125" customWidth="1"/>
    <col min="13577" max="13577" width="11" bestFit="1" customWidth="1"/>
    <col min="13578" max="13578" width="10.140625" customWidth="1"/>
    <col min="13579" max="13579" width="11" bestFit="1" customWidth="1"/>
    <col min="13580" max="13580" width="11.85546875" customWidth="1"/>
    <col min="13821" max="13821" width="8.7109375" customWidth="1"/>
    <col min="13822" max="13822" width="9.85546875" bestFit="1" customWidth="1"/>
    <col min="13823" max="13823" width="45.28515625" customWidth="1"/>
    <col min="13825" max="13825" width="11" customWidth="1"/>
    <col min="13826" max="13826" width="8.5703125" customWidth="1"/>
    <col min="13827" max="13827" width="8" customWidth="1"/>
    <col min="13828" max="13828" width="9.28515625" customWidth="1"/>
    <col min="13829" max="13829" width="7.42578125" customWidth="1"/>
    <col min="13830" max="13830" width="9.85546875" customWidth="1"/>
    <col min="13831" max="13831" width="9.7109375" customWidth="1"/>
    <col min="13832" max="13832" width="10.5703125" customWidth="1"/>
    <col min="13833" max="13833" width="11" bestFit="1" customWidth="1"/>
    <col min="13834" max="13834" width="10.140625" customWidth="1"/>
    <col min="13835" max="13835" width="11" bestFit="1" customWidth="1"/>
    <col min="13836" max="13836" width="11.85546875" customWidth="1"/>
    <col min="14077" max="14077" width="8.7109375" customWidth="1"/>
    <col min="14078" max="14078" width="9.85546875" bestFit="1" customWidth="1"/>
    <col min="14079" max="14079" width="45.28515625" customWidth="1"/>
    <col min="14081" max="14081" width="11" customWidth="1"/>
    <col min="14082" max="14082" width="8.5703125" customWidth="1"/>
    <col min="14083" max="14083" width="8" customWidth="1"/>
    <col min="14084" max="14084" width="9.28515625" customWidth="1"/>
    <col min="14085" max="14085" width="7.42578125" customWidth="1"/>
    <col min="14086" max="14086" width="9.85546875" customWidth="1"/>
    <col min="14087" max="14087" width="9.7109375" customWidth="1"/>
    <col min="14088" max="14088" width="10.5703125" customWidth="1"/>
    <col min="14089" max="14089" width="11" bestFit="1" customWidth="1"/>
    <col min="14090" max="14090" width="10.140625" customWidth="1"/>
    <col min="14091" max="14091" width="11" bestFit="1" customWidth="1"/>
    <col min="14092" max="14092" width="11.85546875" customWidth="1"/>
    <col min="14333" max="14333" width="8.7109375" customWidth="1"/>
    <col min="14334" max="14334" width="9.85546875" bestFit="1" customWidth="1"/>
    <col min="14335" max="14335" width="45.28515625" customWidth="1"/>
    <col min="14337" max="14337" width="11" customWidth="1"/>
    <col min="14338" max="14338" width="8.5703125" customWidth="1"/>
    <col min="14339" max="14339" width="8" customWidth="1"/>
    <col min="14340" max="14340" width="9.28515625" customWidth="1"/>
    <col min="14341" max="14341" width="7.42578125" customWidth="1"/>
    <col min="14342" max="14342" width="9.85546875" customWidth="1"/>
    <col min="14343" max="14343" width="9.7109375" customWidth="1"/>
    <col min="14344" max="14344" width="10.5703125" customWidth="1"/>
    <col min="14345" max="14345" width="11" bestFit="1" customWidth="1"/>
    <col min="14346" max="14346" width="10.140625" customWidth="1"/>
    <col min="14347" max="14347" width="11" bestFit="1" customWidth="1"/>
    <col min="14348" max="14348" width="11.85546875" customWidth="1"/>
    <col min="14589" max="14589" width="8.7109375" customWidth="1"/>
    <col min="14590" max="14590" width="9.85546875" bestFit="1" customWidth="1"/>
    <col min="14591" max="14591" width="45.28515625" customWidth="1"/>
    <col min="14593" max="14593" width="11" customWidth="1"/>
    <col min="14594" max="14594" width="8.5703125" customWidth="1"/>
    <col min="14595" max="14595" width="8" customWidth="1"/>
    <col min="14596" max="14596" width="9.28515625" customWidth="1"/>
    <col min="14597" max="14597" width="7.42578125" customWidth="1"/>
    <col min="14598" max="14598" width="9.85546875" customWidth="1"/>
    <col min="14599" max="14599" width="9.7109375" customWidth="1"/>
    <col min="14600" max="14600" width="10.5703125" customWidth="1"/>
    <col min="14601" max="14601" width="11" bestFit="1" customWidth="1"/>
    <col min="14602" max="14602" width="10.140625" customWidth="1"/>
    <col min="14603" max="14603" width="11" bestFit="1" customWidth="1"/>
    <col min="14604" max="14604" width="11.85546875" customWidth="1"/>
    <col min="14845" max="14845" width="8.7109375" customWidth="1"/>
    <col min="14846" max="14846" width="9.85546875" bestFit="1" customWidth="1"/>
    <col min="14847" max="14847" width="45.28515625" customWidth="1"/>
    <col min="14849" max="14849" width="11" customWidth="1"/>
    <col min="14850" max="14850" width="8.5703125" customWidth="1"/>
    <col min="14851" max="14851" width="8" customWidth="1"/>
    <col min="14852" max="14852" width="9.28515625" customWidth="1"/>
    <col min="14853" max="14853" width="7.42578125" customWidth="1"/>
    <col min="14854" max="14854" width="9.85546875" customWidth="1"/>
    <col min="14855" max="14855" width="9.7109375" customWidth="1"/>
    <col min="14856" max="14856" width="10.5703125" customWidth="1"/>
    <col min="14857" max="14857" width="11" bestFit="1" customWidth="1"/>
    <col min="14858" max="14858" width="10.140625" customWidth="1"/>
    <col min="14859" max="14859" width="11" bestFit="1" customWidth="1"/>
    <col min="14860" max="14860" width="11.85546875" customWidth="1"/>
    <col min="15101" max="15101" width="8.7109375" customWidth="1"/>
    <col min="15102" max="15102" width="9.85546875" bestFit="1" customWidth="1"/>
    <col min="15103" max="15103" width="45.28515625" customWidth="1"/>
    <col min="15105" max="15105" width="11" customWidth="1"/>
    <col min="15106" max="15106" width="8.5703125" customWidth="1"/>
    <col min="15107" max="15107" width="8" customWidth="1"/>
    <col min="15108" max="15108" width="9.28515625" customWidth="1"/>
    <col min="15109" max="15109" width="7.42578125" customWidth="1"/>
    <col min="15110" max="15110" width="9.85546875" customWidth="1"/>
    <col min="15111" max="15111" width="9.7109375" customWidth="1"/>
    <col min="15112" max="15112" width="10.5703125" customWidth="1"/>
    <col min="15113" max="15113" width="11" bestFit="1" customWidth="1"/>
    <col min="15114" max="15114" width="10.140625" customWidth="1"/>
    <col min="15115" max="15115" width="11" bestFit="1" customWidth="1"/>
    <col min="15116" max="15116" width="11.85546875" customWidth="1"/>
    <col min="15357" max="15357" width="8.7109375" customWidth="1"/>
    <col min="15358" max="15358" width="9.85546875" bestFit="1" customWidth="1"/>
    <col min="15359" max="15359" width="45.28515625" customWidth="1"/>
    <col min="15361" max="15361" width="11" customWidth="1"/>
    <col min="15362" max="15362" width="8.5703125" customWidth="1"/>
    <col min="15363" max="15363" width="8" customWidth="1"/>
    <col min="15364" max="15364" width="9.28515625" customWidth="1"/>
    <col min="15365" max="15365" width="7.42578125" customWidth="1"/>
    <col min="15366" max="15366" width="9.85546875" customWidth="1"/>
    <col min="15367" max="15367" width="9.7109375" customWidth="1"/>
    <col min="15368" max="15368" width="10.5703125" customWidth="1"/>
    <col min="15369" max="15369" width="11" bestFit="1" customWidth="1"/>
    <col min="15370" max="15370" width="10.140625" customWidth="1"/>
    <col min="15371" max="15371" width="11" bestFit="1" customWidth="1"/>
    <col min="15372" max="15372" width="11.85546875" customWidth="1"/>
    <col min="15613" max="15613" width="8.7109375" customWidth="1"/>
    <col min="15614" max="15614" width="9.85546875" bestFit="1" customWidth="1"/>
    <col min="15615" max="15615" width="45.28515625" customWidth="1"/>
    <col min="15617" max="15617" width="11" customWidth="1"/>
    <col min="15618" max="15618" width="8.5703125" customWidth="1"/>
    <col min="15619" max="15619" width="8" customWidth="1"/>
    <col min="15620" max="15620" width="9.28515625" customWidth="1"/>
    <col min="15621" max="15621" width="7.42578125" customWidth="1"/>
    <col min="15622" max="15622" width="9.85546875" customWidth="1"/>
    <col min="15623" max="15623" width="9.7109375" customWidth="1"/>
    <col min="15624" max="15624" width="10.5703125" customWidth="1"/>
    <col min="15625" max="15625" width="11" bestFit="1" customWidth="1"/>
    <col min="15626" max="15626" width="10.140625" customWidth="1"/>
    <col min="15627" max="15627" width="11" bestFit="1" customWidth="1"/>
    <col min="15628" max="15628" width="11.85546875" customWidth="1"/>
    <col min="15869" max="15869" width="8.7109375" customWidth="1"/>
    <col min="15870" max="15870" width="9.85546875" bestFit="1" customWidth="1"/>
    <col min="15871" max="15871" width="45.28515625" customWidth="1"/>
    <col min="15873" max="15873" width="11" customWidth="1"/>
    <col min="15874" max="15874" width="8.5703125" customWidth="1"/>
    <col min="15875" max="15875" width="8" customWidth="1"/>
    <col min="15876" max="15876" width="9.28515625" customWidth="1"/>
    <col min="15877" max="15877" width="7.42578125" customWidth="1"/>
    <col min="15878" max="15878" width="9.85546875" customWidth="1"/>
    <col min="15879" max="15879" width="9.7109375" customWidth="1"/>
    <col min="15880" max="15880" width="10.5703125" customWidth="1"/>
    <col min="15881" max="15881" width="11" bestFit="1" customWidth="1"/>
    <col min="15882" max="15882" width="10.140625" customWidth="1"/>
    <col min="15883" max="15883" width="11" bestFit="1" customWidth="1"/>
    <col min="15884" max="15884" width="11.85546875" customWidth="1"/>
    <col min="16125" max="16125" width="8.7109375" customWidth="1"/>
    <col min="16126" max="16126" width="9.85546875" bestFit="1" customWidth="1"/>
    <col min="16127" max="16127" width="45.28515625" customWidth="1"/>
    <col min="16129" max="16129" width="11" customWidth="1"/>
    <col min="16130" max="16130" width="8.5703125" customWidth="1"/>
    <col min="16131" max="16131" width="8" customWidth="1"/>
    <col min="16132" max="16132" width="9.28515625" customWidth="1"/>
    <col min="16133" max="16133" width="7.42578125" customWidth="1"/>
    <col min="16134" max="16134" width="9.85546875" customWidth="1"/>
    <col min="16135" max="16135" width="9.7109375" customWidth="1"/>
    <col min="16136" max="16136" width="10.5703125" customWidth="1"/>
    <col min="16137" max="16137" width="11" bestFit="1" customWidth="1"/>
    <col min="16138" max="16138" width="10.140625" customWidth="1"/>
    <col min="16139" max="16139" width="11" bestFit="1" customWidth="1"/>
    <col min="16140" max="16140" width="11.85546875" customWidth="1"/>
  </cols>
  <sheetData>
    <row r="1" spans="1:15" x14ac:dyDescent="0.25">
      <c r="O1" s="2" t="s">
        <v>41</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50"/>
      <c r="C7" s="50"/>
      <c r="D7" s="50"/>
      <c r="E7" s="50" t="s">
        <v>125</v>
      </c>
      <c r="G7" s="50"/>
      <c r="H7" s="50"/>
      <c r="I7" s="50"/>
      <c r="J7" s="50"/>
      <c r="L7" s="31"/>
      <c r="M7" s="50"/>
      <c r="N7" s="50"/>
      <c r="O7" s="50"/>
    </row>
    <row r="9" spans="1:15" ht="15" x14ac:dyDescent="0.25">
      <c r="B9" s="9" t="s">
        <v>43</v>
      </c>
      <c r="C9" s="7" t="s">
        <v>518</v>
      </c>
      <c r="D9" s="7"/>
      <c r="E9" s="7"/>
      <c r="F9" s="7"/>
      <c r="G9" s="7"/>
      <c r="H9" s="7"/>
      <c r="I9" s="7"/>
      <c r="J9" s="7"/>
      <c r="K9" s="7"/>
      <c r="L9" s="7"/>
      <c r="M9" s="7"/>
      <c r="N9" s="7"/>
      <c r="O9" s="7"/>
    </row>
    <row r="10" spans="1:15" ht="15" x14ac:dyDescent="0.25">
      <c r="B10" s="9" t="s">
        <v>64</v>
      </c>
      <c r="C10" s="7" t="s">
        <v>535</v>
      </c>
      <c r="D10" s="7"/>
      <c r="E10" s="7"/>
      <c r="F10" s="7"/>
      <c r="G10" s="7"/>
      <c r="H10" s="7"/>
      <c r="I10" s="7"/>
      <c r="J10" s="7"/>
      <c r="K10" s="7"/>
      <c r="L10" s="7"/>
      <c r="M10" s="7"/>
      <c r="N10" s="7"/>
      <c r="O10" s="7"/>
    </row>
    <row r="11" spans="1:15" ht="15" x14ac:dyDescent="0.25">
      <c r="B11" s="9" t="s">
        <v>65</v>
      </c>
      <c r="C11" s="7" t="s">
        <v>68</v>
      </c>
      <c r="D11" s="7"/>
      <c r="E11" s="7"/>
      <c r="F11" s="7"/>
      <c r="G11" s="7"/>
      <c r="H11" s="7"/>
      <c r="I11" s="7"/>
      <c r="J11" s="7"/>
      <c r="K11" s="7"/>
      <c r="L11" s="7"/>
      <c r="M11" s="7"/>
      <c r="N11" s="7"/>
      <c r="O11" s="7"/>
    </row>
    <row r="12" spans="1:15" ht="15" x14ac:dyDescent="0.25">
      <c r="B12" s="9" t="s">
        <v>66</v>
      </c>
      <c r="C12" s="7"/>
      <c r="D12" s="7"/>
      <c r="E12" s="7"/>
      <c r="F12" s="7"/>
      <c r="G12" s="7"/>
      <c r="H12" s="7"/>
      <c r="I12" s="7"/>
      <c r="J12" s="7"/>
      <c r="K12" s="7"/>
      <c r="L12" s="7"/>
      <c r="M12" s="7"/>
      <c r="N12" s="7"/>
      <c r="O12" s="7"/>
    </row>
    <row r="13" spans="1:15" ht="15.75" x14ac:dyDescent="0.25">
      <c r="B13" s="32" t="s">
        <v>67</v>
      </c>
      <c r="C13" s="7"/>
      <c r="D13" s="7"/>
      <c r="E13" s="7"/>
      <c r="F13" s="7"/>
      <c r="G13" s="7"/>
      <c r="H13" s="7"/>
      <c r="I13" s="7"/>
      <c r="J13" s="7"/>
      <c r="K13" s="7"/>
      <c r="L13" s="7"/>
      <c r="M13" s="7"/>
      <c r="N13" s="7"/>
      <c r="O13" s="7"/>
    </row>
    <row r="14" spans="1:15" ht="15" x14ac:dyDescent="0.25">
      <c r="A14" s="7" t="s">
        <v>545</v>
      </c>
      <c r="B14" s="51"/>
      <c r="C14" s="51"/>
      <c r="D14" s="51"/>
      <c r="E14" s="51"/>
      <c r="F14" s="51"/>
      <c r="G14" s="51"/>
      <c r="H14" s="51"/>
      <c r="I14" s="7"/>
      <c r="J14" s="7"/>
      <c r="M14" s="52" t="s">
        <v>44</v>
      </c>
      <c r="N14" s="53">
        <f>O122</f>
        <v>0</v>
      </c>
      <c r="O14" s="54" t="s">
        <v>45</v>
      </c>
    </row>
    <row r="15" spans="1:15" ht="15" x14ac:dyDescent="0.25">
      <c r="B15" s="7"/>
      <c r="C15" s="7"/>
      <c r="D15" s="7"/>
      <c r="E15" s="7"/>
      <c r="F15" s="7"/>
      <c r="G15" s="7"/>
      <c r="H15" s="7"/>
      <c r="I15" s="7"/>
      <c r="J15" s="7"/>
      <c r="M15" s="55" t="s">
        <v>46</v>
      </c>
      <c r="N15" s="56"/>
      <c r="O15" s="7"/>
    </row>
    <row r="16" spans="1:15" ht="15" x14ac:dyDescent="0.25">
      <c r="A16" s="7"/>
      <c r="B16" s="7"/>
      <c r="C16" s="7"/>
      <c r="D16" s="7"/>
      <c r="E16" s="7"/>
      <c r="F16" s="7"/>
      <c r="G16" s="7"/>
      <c r="H16" s="7"/>
      <c r="I16" s="7"/>
      <c r="J16" s="7"/>
      <c r="K16" s="55"/>
      <c r="L16" s="7"/>
      <c r="M16" s="7"/>
      <c r="N16" s="7"/>
      <c r="O16" s="7"/>
    </row>
    <row r="17" spans="1:15" x14ac:dyDescent="0.25">
      <c r="A17" s="173" t="s">
        <v>47</v>
      </c>
      <c r="B17" s="169" t="s">
        <v>48</v>
      </c>
      <c r="C17" s="173" t="s">
        <v>49</v>
      </c>
      <c r="D17" s="173" t="s">
        <v>50</v>
      </c>
      <c r="E17" s="169" t="s">
        <v>51</v>
      </c>
      <c r="F17" s="169"/>
      <c r="G17" s="169"/>
      <c r="H17" s="169"/>
      <c r="I17" s="169"/>
      <c r="J17" s="169"/>
      <c r="K17" s="169" t="s">
        <v>52</v>
      </c>
      <c r="L17" s="169"/>
      <c r="M17" s="169"/>
      <c r="N17" s="169"/>
      <c r="O17" s="169"/>
    </row>
    <row r="18" spans="1:15"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row>
    <row r="19" spans="1:15" ht="14.2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row>
    <row r="20" spans="1:15" s="7" customFormat="1" ht="15.75" thickTop="1" x14ac:dyDescent="0.25">
      <c r="A20" s="81"/>
      <c r="B20" s="82"/>
      <c r="C20" s="83"/>
      <c r="D20" s="83"/>
      <c r="E20" s="84"/>
      <c r="F20" s="84"/>
      <c r="G20" s="84"/>
      <c r="H20" s="84"/>
      <c r="I20" s="84"/>
      <c r="J20" s="84"/>
      <c r="K20" s="84"/>
      <c r="L20" s="84"/>
      <c r="M20" s="84"/>
      <c r="N20" s="84"/>
      <c r="O20" s="84"/>
    </row>
    <row r="21" spans="1:15" s="7" customFormat="1" ht="15" x14ac:dyDescent="0.25">
      <c r="A21" s="96"/>
      <c r="B21" s="97" t="s">
        <v>219</v>
      </c>
      <c r="C21" s="91"/>
      <c r="D21" s="92"/>
      <c r="E21" s="93"/>
      <c r="F21" s="94"/>
      <c r="G21" s="94"/>
      <c r="H21" s="94"/>
      <c r="I21" s="94"/>
      <c r="J21" s="94"/>
      <c r="K21" s="95"/>
      <c r="L21" s="94"/>
      <c r="M21" s="94"/>
      <c r="N21" s="94"/>
      <c r="O21" s="94"/>
    </row>
    <row r="22" spans="1:15" s="7" customFormat="1" ht="15" x14ac:dyDescent="0.25">
      <c r="A22" s="71">
        <v>1</v>
      </c>
      <c r="B22" s="88" t="s">
        <v>220</v>
      </c>
      <c r="C22" s="71" t="s">
        <v>151</v>
      </c>
      <c r="D22" s="89">
        <v>7</v>
      </c>
      <c r="E22" s="87"/>
      <c r="F22" s="60"/>
      <c r="G22" s="60"/>
      <c r="H22" s="60"/>
      <c r="I22" s="60"/>
      <c r="J22" s="60">
        <f t="shared" ref="J22:J84" si="0">I22+H22+G22</f>
        <v>0</v>
      </c>
      <c r="K22" s="140">
        <f>ROUND(D22*E22,1)</f>
        <v>0</v>
      </c>
      <c r="L22" s="60">
        <f t="shared" ref="L22:L84" si="1">ROUND(D22*G22,2)</f>
        <v>0</v>
      </c>
      <c r="M22" s="60">
        <f t="shared" ref="M22:M84" si="2">ROUND(D22*H22,2)</f>
        <v>0</v>
      </c>
      <c r="N22" s="60">
        <f t="shared" ref="N22:N84" si="3">ROUND(D22*I22,2)</f>
        <v>0</v>
      </c>
      <c r="O22" s="60">
        <f t="shared" ref="O22:O84" si="4">N22+M22+L22</f>
        <v>0</v>
      </c>
    </row>
    <row r="23" spans="1:15" s="7" customFormat="1" ht="15" x14ac:dyDescent="0.25">
      <c r="A23" s="70">
        <v>2</v>
      </c>
      <c r="B23" s="88" t="s">
        <v>221</v>
      </c>
      <c r="C23" s="70" t="s">
        <v>151</v>
      </c>
      <c r="D23" s="89">
        <v>5</v>
      </c>
      <c r="E23" s="87"/>
      <c r="F23" s="60"/>
      <c r="G23" s="60"/>
      <c r="H23" s="60"/>
      <c r="I23" s="60"/>
      <c r="J23" s="60">
        <f t="shared" si="0"/>
        <v>0</v>
      </c>
      <c r="K23" s="140">
        <f t="shared" ref="K23:K86" si="5">ROUND(D23*E23,1)</f>
        <v>0</v>
      </c>
      <c r="L23" s="60">
        <f t="shared" si="1"/>
        <v>0</v>
      </c>
      <c r="M23" s="60">
        <f t="shared" si="2"/>
        <v>0</v>
      </c>
      <c r="N23" s="60">
        <f t="shared" si="3"/>
        <v>0</v>
      </c>
      <c r="O23" s="60">
        <f t="shared" si="4"/>
        <v>0</v>
      </c>
    </row>
    <row r="24" spans="1:15" s="7" customFormat="1" ht="30" x14ac:dyDescent="0.25">
      <c r="A24" s="70">
        <v>3</v>
      </c>
      <c r="B24" s="85" t="s">
        <v>222</v>
      </c>
      <c r="C24" s="70" t="s">
        <v>223</v>
      </c>
      <c r="D24" s="86">
        <v>1</v>
      </c>
      <c r="E24" s="87"/>
      <c r="F24" s="60"/>
      <c r="G24" s="60"/>
      <c r="H24" s="60"/>
      <c r="I24" s="60"/>
      <c r="J24" s="60">
        <f t="shared" si="0"/>
        <v>0</v>
      </c>
      <c r="K24" s="140">
        <f t="shared" si="5"/>
        <v>0</v>
      </c>
      <c r="L24" s="60">
        <f t="shared" si="1"/>
        <v>0</v>
      </c>
      <c r="M24" s="60">
        <f t="shared" si="2"/>
        <v>0</v>
      </c>
      <c r="N24" s="60">
        <f t="shared" si="3"/>
        <v>0</v>
      </c>
      <c r="O24" s="60">
        <f t="shared" si="4"/>
        <v>0</v>
      </c>
    </row>
    <row r="25" spans="1:15" s="7" customFormat="1" ht="30" x14ac:dyDescent="0.25">
      <c r="A25" s="71">
        <v>4</v>
      </c>
      <c r="B25" s="88" t="s">
        <v>224</v>
      </c>
      <c r="C25" s="70" t="s">
        <v>141</v>
      </c>
      <c r="D25" s="86">
        <v>65</v>
      </c>
      <c r="E25" s="87"/>
      <c r="F25" s="60"/>
      <c r="G25" s="60"/>
      <c r="H25" s="60"/>
      <c r="I25" s="60"/>
      <c r="J25" s="60">
        <f t="shared" si="0"/>
        <v>0</v>
      </c>
      <c r="K25" s="140">
        <f t="shared" si="5"/>
        <v>0</v>
      </c>
      <c r="L25" s="60">
        <f t="shared" si="1"/>
        <v>0</v>
      </c>
      <c r="M25" s="60">
        <f t="shared" si="2"/>
        <v>0</v>
      </c>
      <c r="N25" s="60">
        <f t="shared" si="3"/>
        <v>0</v>
      </c>
      <c r="O25" s="60">
        <f t="shared" si="4"/>
        <v>0</v>
      </c>
    </row>
    <row r="26" spans="1:15" s="7" customFormat="1" ht="30" x14ac:dyDescent="0.25">
      <c r="A26" s="70">
        <v>5</v>
      </c>
      <c r="B26" s="85" t="s">
        <v>225</v>
      </c>
      <c r="C26" s="71" t="s">
        <v>226</v>
      </c>
      <c r="D26" s="86">
        <v>1</v>
      </c>
      <c r="E26" s="87"/>
      <c r="F26" s="60"/>
      <c r="G26" s="60"/>
      <c r="H26" s="60"/>
      <c r="I26" s="60"/>
      <c r="J26" s="60">
        <f t="shared" si="0"/>
        <v>0</v>
      </c>
      <c r="K26" s="140">
        <f t="shared" si="5"/>
        <v>0</v>
      </c>
      <c r="L26" s="60">
        <f t="shared" si="1"/>
        <v>0</v>
      </c>
      <c r="M26" s="60">
        <f t="shared" si="2"/>
        <v>0</v>
      </c>
      <c r="N26" s="60">
        <f t="shared" si="3"/>
        <v>0</v>
      </c>
      <c r="O26" s="60">
        <f t="shared" si="4"/>
        <v>0</v>
      </c>
    </row>
    <row r="27" spans="1:15" s="7" customFormat="1" ht="45" x14ac:dyDescent="0.25">
      <c r="A27" s="70">
        <v>6</v>
      </c>
      <c r="B27" s="88" t="s">
        <v>185</v>
      </c>
      <c r="C27" s="71" t="s">
        <v>129</v>
      </c>
      <c r="D27" s="89">
        <v>1</v>
      </c>
      <c r="E27" s="87"/>
      <c r="F27" s="60"/>
      <c r="G27" s="60"/>
      <c r="H27" s="60"/>
      <c r="I27" s="60"/>
      <c r="J27" s="60">
        <f t="shared" si="0"/>
        <v>0</v>
      </c>
      <c r="K27" s="140">
        <f t="shared" si="5"/>
        <v>0</v>
      </c>
      <c r="L27" s="60">
        <f t="shared" si="1"/>
        <v>0</v>
      </c>
      <c r="M27" s="60">
        <f t="shared" si="2"/>
        <v>0</v>
      </c>
      <c r="N27" s="60">
        <f t="shared" si="3"/>
        <v>0</v>
      </c>
      <c r="O27" s="60">
        <f t="shared" si="4"/>
        <v>0</v>
      </c>
    </row>
    <row r="28" spans="1:15" s="7" customFormat="1" ht="60" x14ac:dyDescent="0.25">
      <c r="A28" s="71">
        <v>7</v>
      </c>
      <c r="B28" s="88" t="s">
        <v>186</v>
      </c>
      <c r="C28" s="71" t="s">
        <v>129</v>
      </c>
      <c r="D28" s="89">
        <v>1</v>
      </c>
      <c r="E28" s="90"/>
      <c r="F28" s="90"/>
      <c r="G28" s="60"/>
      <c r="H28" s="60"/>
      <c r="I28" s="60"/>
      <c r="J28" s="60">
        <f t="shared" si="0"/>
        <v>0</v>
      </c>
      <c r="K28" s="140">
        <f t="shared" si="5"/>
        <v>0</v>
      </c>
      <c r="L28" s="60">
        <f t="shared" si="1"/>
        <v>0</v>
      </c>
      <c r="M28" s="60">
        <f t="shared" si="2"/>
        <v>0</v>
      </c>
      <c r="N28" s="60">
        <f t="shared" si="3"/>
        <v>0</v>
      </c>
      <c r="O28" s="60">
        <f t="shared" si="4"/>
        <v>0</v>
      </c>
    </row>
    <row r="29" spans="1:15" s="7" customFormat="1" ht="60" x14ac:dyDescent="0.25">
      <c r="A29" s="70">
        <v>8</v>
      </c>
      <c r="B29" s="88" t="s">
        <v>195</v>
      </c>
      <c r="C29" s="71" t="s">
        <v>129</v>
      </c>
      <c r="D29" s="89">
        <v>1</v>
      </c>
      <c r="E29" s="87"/>
      <c r="F29" s="60"/>
      <c r="G29" s="60"/>
      <c r="H29" s="60"/>
      <c r="I29" s="60"/>
      <c r="J29" s="60">
        <f t="shared" si="0"/>
        <v>0</v>
      </c>
      <c r="K29" s="140">
        <f t="shared" si="5"/>
        <v>0</v>
      </c>
      <c r="L29" s="60">
        <f t="shared" si="1"/>
        <v>0</v>
      </c>
      <c r="M29" s="60">
        <f t="shared" si="2"/>
        <v>0</v>
      </c>
      <c r="N29" s="60">
        <f t="shared" si="3"/>
        <v>0</v>
      </c>
      <c r="O29" s="60">
        <f t="shared" si="4"/>
        <v>0</v>
      </c>
    </row>
    <row r="30" spans="1:15" s="7" customFormat="1" ht="15" x14ac:dyDescent="0.25">
      <c r="A30" s="70">
        <v>9</v>
      </c>
      <c r="B30" s="88" t="s">
        <v>227</v>
      </c>
      <c r="C30" s="71" t="s">
        <v>226</v>
      </c>
      <c r="D30" s="89">
        <v>1</v>
      </c>
      <c r="E30" s="87"/>
      <c r="F30" s="60"/>
      <c r="G30" s="60"/>
      <c r="H30" s="60"/>
      <c r="I30" s="60"/>
      <c r="J30" s="60">
        <f t="shared" si="0"/>
        <v>0</v>
      </c>
      <c r="K30" s="140">
        <f t="shared" si="5"/>
        <v>0</v>
      </c>
      <c r="L30" s="60">
        <f t="shared" si="1"/>
        <v>0</v>
      </c>
      <c r="M30" s="60">
        <f t="shared" si="2"/>
        <v>0</v>
      </c>
      <c r="N30" s="60">
        <f t="shared" si="3"/>
        <v>0</v>
      </c>
      <c r="O30" s="60">
        <f t="shared" si="4"/>
        <v>0</v>
      </c>
    </row>
    <row r="31" spans="1:15" s="7" customFormat="1" ht="15" x14ac:dyDescent="0.25">
      <c r="A31" s="71">
        <v>10</v>
      </c>
      <c r="B31" s="88" t="s">
        <v>228</v>
      </c>
      <c r="C31" s="71" t="s">
        <v>226</v>
      </c>
      <c r="D31" s="86">
        <v>1</v>
      </c>
      <c r="E31" s="87"/>
      <c r="F31" s="60"/>
      <c r="G31" s="60"/>
      <c r="H31" s="60"/>
      <c r="I31" s="60"/>
      <c r="J31" s="60">
        <f t="shared" si="0"/>
        <v>0</v>
      </c>
      <c r="K31" s="140">
        <f t="shared" si="5"/>
        <v>0</v>
      </c>
      <c r="L31" s="60">
        <f t="shared" si="1"/>
        <v>0</v>
      </c>
      <c r="M31" s="60">
        <f t="shared" si="2"/>
        <v>0</v>
      </c>
      <c r="N31" s="60">
        <f t="shared" si="3"/>
        <v>0</v>
      </c>
      <c r="O31" s="60">
        <f t="shared" si="4"/>
        <v>0</v>
      </c>
    </row>
    <row r="32" spans="1:15" s="7" customFormat="1" ht="15" x14ac:dyDescent="0.25">
      <c r="A32" s="70">
        <v>11</v>
      </c>
      <c r="B32" s="85" t="s">
        <v>229</v>
      </c>
      <c r="C32" s="70" t="s">
        <v>151</v>
      </c>
      <c r="D32" s="86">
        <v>6</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15" x14ac:dyDescent="0.25">
      <c r="A33" s="96"/>
      <c r="B33" s="97" t="s">
        <v>230</v>
      </c>
      <c r="C33" s="91"/>
      <c r="D33" s="92"/>
      <c r="E33" s="93"/>
      <c r="F33" s="94"/>
      <c r="G33" s="94"/>
      <c r="H33" s="94"/>
      <c r="I33" s="94"/>
      <c r="J33" s="94"/>
      <c r="K33" s="141"/>
      <c r="L33" s="94"/>
      <c r="M33" s="94"/>
      <c r="N33" s="94"/>
      <c r="O33" s="94"/>
    </row>
    <row r="34" spans="1:15" s="7" customFormat="1" ht="45" x14ac:dyDescent="0.25">
      <c r="A34" s="70">
        <v>12</v>
      </c>
      <c r="B34" s="88" t="s">
        <v>265</v>
      </c>
      <c r="C34" s="71" t="s">
        <v>133</v>
      </c>
      <c r="D34" s="89">
        <v>8.23</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15" x14ac:dyDescent="0.25">
      <c r="A35" s="96"/>
      <c r="B35" s="97" t="s">
        <v>232</v>
      </c>
      <c r="C35" s="91"/>
      <c r="D35" s="92"/>
      <c r="E35" s="93"/>
      <c r="F35" s="94"/>
      <c r="G35" s="94"/>
      <c r="H35" s="94"/>
      <c r="I35" s="94"/>
      <c r="J35" s="94"/>
      <c r="K35" s="141"/>
      <c r="L35" s="94"/>
      <c r="M35" s="94"/>
      <c r="N35" s="94"/>
      <c r="O35" s="94"/>
    </row>
    <row r="36" spans="1:15" s="7" customFormat="1" ht="30" x14ac:dyDescent="0.25">
      <c r="A36" s="71">
        <v>13</v>
      </c>
      <c r="B36" s="88" t="s">
        <v>233</v>
      </c>
      <c r="C36" s="70" t="s">
        <v>133</v>
      </c>
      <c r="D36" s="89">
        <v>48.4</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15" x14ac:dyDescent="0.25">
      <c r="A37" s="70">
        <v>14</v>
      </c>
      <c r="B37" s="88" t="s">
        <v>234</v>
      </c>
      <c r="C37" s="70" t="s">
        <v>133</v>
      </c>
      <c r="D37" s="89">
        <v>48.4</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15" x14ac:dyDescent="0.25">
      <c r="A38" s="70">
        <v>15</v>
      </c>
      <c r="B38" s="88" t="s">
        <v>235</v>
      </c>
      <c r="C38" s="71" t="s">
        <v>133</v>
      </c>
      <c r="D38" s="86">
        <v>48.4</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15" x14ac:dyDescent="0.25">
      <c r="A39" s="71">
        <v>16</v>
      </c>
      <c r="B39" s="85" t="s">
        <v>236</v>
      </c>
      <c r="C39" s="71" t="s">
        <v>133</v>
      </c>
      <c r="D39" s="86">
        <v>48.4</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15" x14ac:dyDescent="0.25">
      <c r="A40" s="71">
        <v>17</v>
      </c>
      <c r="B40" s="88" t="s">
        <v>237</v>
      </c>
      <c r="C40" s="70"/>
      <c r="D40" s="89"/>
      <c r="E40" s="90"/>
      <c r="F40" s="90"/>
      <c r="G40" s="60"/>
      <c r="H40" s="60"/>
      <c r="I40" s="60"/>
      <c r="J40" s="60">
        <f t="shared" si="0"/>
        <v>0</v>
      </c>
      <c r="K40" s="140">
        <f t="shared" si="5"/>
        <v>0</v>
      </c>
      <c r="L40" s="60">
        <f t="shared" si="1"/>
        <v>0</v>
      </c>
      <c r="M40" s="60">
        <f t="shared" si="2"/>
        <v>0</v>
      </c>
      <c r="N40" s="60">
        <f t="shared" si="3"/>
        <v>0</v>
      </c>
      <c r="O40" s="60">
        <f t="shared" si="4"/>
        <v>0</v>
      </c>
    </row>
    <row r="41" spans="1:15" s="7" customFormat="1" ht="30" x14ac:dyDescent="0.25">
      <c r="A41" s="70">
        <v>18</v>
      </c>
      <c r="B41" s="88" t="s">
        <v>238</v>
      </c>
      <c r="C41" s="70" t="s">
        <v>151</v>
      </c>
      <c r="D41" s="89">
        <v>1</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75" x14ac:dyDescent="0.25">
      <c r="A42" s="70">
        <v>19</v>
      </c>
      <c r="B42" s="88" t="s">
        <v>239</v>
      </c>
      <c r="C42" s="71" t="s">
        <v>151</v>
      </c>
      <c r="D42" s="89">
        <v>1</v>
      </c>
      <c r="E42" s="90"/>
      <c r="F42" s="90"/>
      <c r="G42" s="60"/>
      <c r="H42" s="60"/>
      <c r="I42" s="60"/>
      <c r="J42" s="60">
        <f t="shared" si="0"/>
        <v>0</v>
      </c>
      <c r="K42" s="140">
        <f t="shared" si="5"/>
        <v>0</v>
      </c>
      <c r="L42" s="60">
        <f t="shared" si="1"/>
        <v>0</v>
      </c>
      <c r="M42" s="60">
        <f t="shared" si="2"/>
        <v>0</v>
      </c>
      <c r="N42" s="60">
        <f t="shared" si="3"/>
        <v>0</v>
      </c>
      <c r="O42" s="60">
        <f t="shared" si="4"/>
        <v>0</v>
      </c>
    </row>
    <row r="43" spans="1:15" s="7" customFormat="1" ht="15" x14ac:dyDescent="0.25">
      <c r="A43" s="71">
        <v>20</v>
      </c>
      <c r="B43" s="88" t="s">
        <v>240</v>
      </c>
      <c r="C43" s="70" t="s">
        <v>133</v>
      </c>
      <c r="D43" s="89">
        <v>1.07</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15" x14ac:dyDescent="0.25">
      <c r="A44" s="71">
        <v>21</v>
      </c>
      <c r="B44" s="88" t="s">
        <v>205</v>
      </c>
      <c r="C44" s="71" t="s">
        <v>133</v>
      </c>
      <c r="D44" s="86">
        <v>0.86</v>
      </c>
      <c r="E44" s="87"/>
      <c r="F44" s="60"/>
      <c r="G44" s="60"/>
      <c r="H44" s="60"/>
      <c r="I44" s="60"/>
      <c r="J44" s="60">
        <f t="shared" si="0"/>
        <v>0</v>
      </c>
      <c r="K44" s="140">
        <f t="shared" si="5"/>
        <v>0</v>
      </c>
      <c r="L44" s="60">
        <f t="shared" si="1"/>
        <v>0</v>
      </c>
      <c r="M44" s="60">
        <f t="shared" si="2"/>
        <v>0</v>
      </c>
      <c r="N44" s="60">
        <f t="shared" si="3"/>
        <v>0</v>
      </c>
      <c r="O44" s="60">
        <f t="shared" si="4"/>
        <v>0</v>
      </c>
    </row>
    <row r="45" spans="1:15" s="7" customFormat="1" ht="30" x14ac:dyDescent="0.25">
      <c r="A45" s="70">
        <v>22</v>
      </c>
      <c r="B45" s="85" t="s">
        <v>206</v>
      </c>
      <c r="C45" s="71" t="s">
        <v>133</v>
      </c>
      <c r="D45" s="86">
        <v>0.86</v>
      </c>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30" x14ac:dyDescent="0.25">
      <c r="A46" s="70">
        <v>23</v>
      </c>
      <c r="B46" s="88" t="s">
        <v>241</v>
      </c>
      <c r="C46" s="70" t="s">
        <v>133</v>
      </c>
      <c r="D46" s="89">
        <v>0.86</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75" x14ac:dyDescent="0.25">
      <c r="A47" s="71">
        <v>24</v>
      </c>
      <c r="B47" s="88" t="s">
        <v>266</v>
      </c>
      <c r="C47" s="70" t="s">
        <v>243</v>
      </c>
      <c r="D47" s="89">
        <v>2</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75" x14ac:dyDescent="0.25">
      <c r="A48" s="71">
        <v>25</v>
      </c>
      <c r="B48" s="88" t="s">
        <v>267</v>
      </c>
      <c r="C48" s="71" t="s">
        <v>243</v>
      </c>
      <c r="D48" s="89">
        <v>1</v>
      </c>
      <c r="E48" s="90"/>
      <c r="F48" s="90"/>
      <c r="G48" s="60"/>
      <c r="H48" s="60"/>
      <c r="I48" s="60"/>
      <c r="J48" s="60">
        <f t="shared" si="0"/>
        <v>0</v>
      </c>
      <c r="K48" s="140">
        <f t="shared" si="5"/>
        <v>0</v>
      </c>
      <c r="L48" s="60">
        <f t="shared" si="1"/>
        <v>0</v>
      </c>
      <c r="M48" s="60">
        <f t="shared" si="2"/>
        <v>0</v>
      </c>
      <c r="N48" s="60">
        <f t="shared" si="3"/>
        <v>0</v>
      </c>
      <c r="O48" s="60">
        <f t="shared" si="4"/>
        <v>0</v>
      </c>
    </row>
    <row r="49" spans="1:15" s="7" customFormat="1" ht="30" x14ac:dyDescent="0.25">
      <c r="A49" s="70">
        <v>26</v>
      </c>
      <c r="B49" s="88" t="s">
        <v>245</v>
      </c>
      <c r="C49" s="70" t="s">
        <v>133</v>
      </c>
      <c r="D49" s="89">
        <v>5.8</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15" x14ac:dyDescent="0.25">
      <c r="A50" s="96"/>
      <c r="B50" s="97" t="s">
        <v>246</v>
      </c>
      <c r="C50" s="91"/>
      <c r="D50" s="92"/>
      <c r="E50" s="93"/>
      <c r="F50" s="94"/>
      <c r="G50" s="94"/>
      <c r="H50" s="94"/>
      <c r="I50" s="94"/>
      <c r="J50" s="94"/>
      <c r="K50" s="141"/>
      <c r="L50" s="94"/>
      <c r="M50" s="94"/>
      <c r="N50" s="94"/>
      <c r="O50" s="94"/>
    </row>
    <row r="51" spans="1:15" s="7" customFormat="1" ht="15" x14ac:dyDescent="0.25">
      <c r="A51" s="70">
        <v>27</v>
      </c>
      <c r="B51" s="85" t="s">
        <v>247</v>
      </c>
      <c r="C51" s="71" t="s">
        <v>133</v>
      </c>
      <c r="D51" s="86">
        <v>147.25</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15" x14ac:dyDescent="0.25">
      <c r="A52" s="71">
        <v>28</v>
      </c>
      <c r="B52" s="88" t="s">
        <v>248</v>
      </c>
      <c r="C52" s="70" t="s">
        <v>133</v>
      </c>
      <c r="D52" s="89">
        <v>147.25</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15" x14ac:dyDescent="0.25">
      <c r="A53" s="71">
        <v>29</v>
      </c>
      <c r="B53" s="88" t="s">
        <v>249</v>
      </c>
      <c r="C53" s="70" t="s">
        <v>133</v>
      </c>
      <c r="D53" s="89">
        <v>147.25</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15" x14ac:dyDescent="0.25">
      <c r="A54" s="70">
        <v>30</v>
      </c>
      <c r="B54" s="88" t="s">
        <v>250</v>
      </c>
      <c r="C54" s="71" t="s">
        <v>133</v>
      </c>
      <c r="D54" s="89">
        <v>106.74</v>
      </c>
      <c r="E54" s="90"/>
      <c r="F54" s="90"/>
      <c r="G54" s="60"/>
      <c r="H54" s="60"/>
      <c r="I54" s="60"/>
      <c r="J54" s="60">
        <f t="shared" si="0"/>
        <v>0</v>
      </c>
      <c r="K54" s="140">
        <f t="shared" si="5"/>
        <v>0</v>
      </c>
      <c r="L54" s="60">
        <f t="shared" si="1"/>
        <v>0</v>
      </c>
      <c r="M54" s="60">
        <f t="shared" si="2"/>
        <v>0</v>
      </c>
      <c r="N54" s="60">
        <f t="shared" si="3"/>
        <v>0</v>
      </c>
      <c r="O54" s="60">
        <f t="shared" si="4"/>
        <v>0</v>
      </c>
    </row>
    <row r="55" spans="1:15" s="7" customFormat="1" ht="30" x14ac:dyDescent="0.25">
      <c r="A55" s="70">
        <v>31</v>
      </c>
      <c r="B55" s="88" t="s">
        <v>251</v>
      </c>
      <c r="C55" s="70" t="s">
        <v>243</v>
      </c>
      <c r="D55" s="89">
        <v>3</v>
      </c>
      <c r="E55" s="87"/>
      <c r="F55" s="60"/>
      <c r="G55" s="60"/>
      <c r="H55" s="60"/>
      <c r="I55" s="60"/>
      <c r="J55" s="60">
        <f t="shared" si="0"/>
        <v>0</v>
      </c>
      <c r="K55" s="140">
        <f t="shared" si="5"/>
        <v>0</v>
      </c>
      <c r="L55" s="60">
        <f t="shared" si="1"/>
        <v>0</v>
      </c>
      <c r="M55" s="60">
        <f t="shared" si="2"/>
        <v>0</v>
      </c>
      <c r="N55" s="60">
        <f t="shared" si="3"/>
        <v>0</v>
      </c>
      <c r="O55" s="60">
        <f t="shared" si="4"/>
        <v>0</v>
      </c>
    </row>
    <row r="56" spans="1:15" s="7" customFormat="1" ht="15" x14ac:dyDescent="0.25">
      <c r="A56" s="71">
        <v>32</v>
      </c>
      <c r="B56" s="88" t="s">
        <v>268</v>
      </c>
      <c r="C56" s="71" t="s">
        <v>133</v>
      </c>
      <c r="D56" s="86">
        <v>8</v>
      </c>
      <c r="E56" s="87"/>
      <c r="F56" s="60"/>
      <c r="G56" s="60"/>
      <c r="H56" s="60"/>
      <c r="I56" s="60"/>
      <c r="J56" s="60">
        <f t="shared" si="0"/>
        <v>0</v>
      </c>
      <c r="K56" s="140">
        <f t="shared" si="5"/>
        <v>0</v>
      </c>
      <c r="L56" s="60">
        <f t="shared" si="1"/>
        <v>0</v>
      </c>
      <c r="M56" s="60">
        <f t="shared" si="2"/>
        <v>0</v>
      </c>
      <c r="N56" s="60">
        <f t="shared" si="3"/>
        <v>0</v>
      </c>
      <c r="O56" s="60">
        <f t="shared" si="4"/>
        <v>0</v>
      </c>
    </row>
    <row r="57" spans="1:15" s="7" customFormat="1" ht="15" x14ac:dyDescent="0.25">
      <c r="A57" s="70">
        <v>33</v>
      </c>
      <c r="B57" s="85" t="s">
        <v>269</v>
      </c>
      <c r="C57" s="71" t="s">
        <v>133</v>
      </c>
      <c r="D57" s="86">
        <v>33.6</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15" x14ac:dyDescent="0.25">
      <c r="A58" s="96"/>
      <c r="B58" s="97" t="s">
        <v>254</v>
      </c>
      <c r="C58" s="91"/>
      <c r="D58" s="92"/>
      <c r="E58" s="93"/>
      <c r="F58" s="94"/>
      <c r="G58" s="94"/>
      <c r="H58" s="94"/>
      <c r="I58" s="94"/>
      <c r="J58" s="94"/>
      <c r="K58" s="141"/>
      <c r="L58" s="94"/>
      <c r="M58" s="94"/>
      <c r="N58" s="94"/>
      <c r="O58" s="94"/>
    </row>
    <row r="59" spans="1:15" s="7" customFormat="1" ht="30" x14ac:dyDescent="0.25">
      <c r="A59" s="71">
        <v>34</v>
      </c>
      <c r="B59" s="88" t="s">
        <v>255</v>
      </c>
      <c r="C59" s="70" t="s">
        <v>129</v>
      </c>
      <c r="D59" s="89">
        <v>1</v>
      </c>
      <c r="E59" s="90"/>
      <c r="F59" s="90"/>
      <c r="G59" s="60"/>
      <c r="H59" s="60"/>
      <c r="I59" s="60"/>
      <c r="J59" s="60">
        <f t="shared" si="0"/>
        <v>0</v>
      </c>
      <c r="K59" s="140">
        <f t="shared" si="5"/>
        <v>0</v>
      </c>
      <c r="L59" s="60">
        <f t="shared" si="1"/>
        <v>0</v>
      </c>
      <c r="M59" s="60">
        <f t="shared" si="2"/>
        <v>0</v>
      </c>
      <c r="N59" s="60">
        <f t="shared" si="3"/>
        <v>0</v>
      </c>
      <c r="O59" s="60">
        <f t="shared" si="4"/>
        <v>0</v>
      </c>
    </row>
    <row r="60" spans="1:15" s="7" customFormat="1" ht="60" x14ac:dyDescent="0.25">
      <c r="A60" s="71">
        <v>35</v>
      </c>
      <c r="B60" s="88" t="s">
        <v>270</v>
      </c>
      <c r="C60" s="71" t="s">
        <v>243</v>
      </c>
      <c r="D60" s="89">
        <v>1</v>
      </c>
      <c r="E60" s="90"/>
      <c r="F60" s="90"/>
      <c r="G60" s="60"/>
      <c r="H60" s="60"/>
      <c r="I60" s="60"/>
      <c r="J60" s="60">
        <f t="shared" si="0"/>
        <v>0</v>
      </c>
      <c r="K60" s="140">
        <f t="shared" si="5"/>
        <v>0</v>
      </c>
      <c r="L60" s="60">
        <f t="shared" si="1"/>
        <v>0</v>
      </c>
      <c r="M60" s="60">
        <f t="shared" si="2"/>
        <v>0</v>
      </c>
      <c r="N60" s="60">
        <f t="shared" si="3"/>
        <v>0</v>
      </c>
      <c r="O60" s="60">
        <f t="shared" si="4"/>
        <v>0</v>
      </c>
    </row>
    <row r="61" spans="1:15" s="7" customFormat="1" ht="90" x14ac:dyDescent="0.25">
      <c r="A61" s="70">
        <v>36</v>
      </c>
      <c r="B61" s="88" t="s">
        <v>271</v>
      </c>
      <c r="C61" s="70" t="s">
        <v>243</v>
      </c>
      <c r="D61" s="89">
        <v>1</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30" x14ac:dyDescent="0.25">
      <c r="A62" s="71">
        <v>37</v>
      </c>
      <c r="B62" s="88" t="s">
        <v>258</v>
      </c>
      <c r="C62" s="71" t="s">
        <v>243</v>
      </c>
      <c r="D62" s="86">
        <v>1</v>
      </c>
      <c r="E62" s="87"/>
      <c r="F62" s="60"/>
      <c r="G62" s="60"/>
      <c r="H62" s="60"/>
      <c r="I62" s="60"/>
      <c r="J62" s="60">
        <f t="shared" si="0"/>
        <v>0</v>
      </c>
      <c r="K62" s="140">
        <f t="shared" si="5"/>
        <v>0</v>
      </c>
      <c r="L62" s="60">
        <f t="shared" si="1"/>
        <v>0</v>
      </c>
      <c r="M62" s="60">
        <f t="shared" si="2"/>
        <v>0</v>
      </c>
      <c r="N62" s="60">
        <f t="shared" si="3"/>
        <v>0</v>
      </c>
      <c r="O62" s="60">
        <f t="shared" si="4"/>
        <v>0</v>
      </c>
    </row>
    <row r="63" spans="1:15" s="7" customFormat="1" ht="15" x14ac:dyDescent="0.25">
      <c r="A63" s="71">
        <v>38</v>
      </c>
      <c r="B63" s="85" t="s">
        <v>259</v>
      </c>
      <c r="C63" s="71" t="s">
        <v>151</v>
      </c>
      <c r="D63" s="86">
        <v>3</v>
      </c>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15" x14ac:dyDescent="0.25">
      <c r="A64" s="70">
        <v>39</v>
      </c>
      <c r="B64" s="88" t="s">
        <v>260</v>
      </c>
      <c r="C64" s="70" t="s">
        <v>133</v>
      </c>
      <c r="D64" s="89">
        <v>10.51</v>
      </c>
      <c r="E64" s="90"/>
      <c r="F64" s="90"/>
      <c r="G64" s="60"/>
      <c r="H64" s="60"/>
      <c r="I64" s="60"/>
      <c r="J64" s="60">
        <f t="shared" si="0"/>
        <v>0</v>
      </c>
      <c r="K64" s="140">
        <f t="shared" si="5"/>
        <v>0</v>
      </c>
      <c r="L64" s="60">
        <f t="shared" si="1"/>
        <v>0</v>
      </c>
      <c r="M64" s="60">
        <f t="shared" si="2"/>
        <v>0</v>
      </c>
      <c r="N64" s="60">
        <f t="shared" si="3"/>
        <v>0</v>
      </c>
      <c r="O64" s="60">
        <f t="shared" si="4"/>
        <v>0</v>
      </c>
    </row>
    <row r="65" spans="1:15" s="7" customFormat="1" ht="15" x14ac:dyDescent="0.25">
      <c r="A65" s="96"/>
      <c r="B65" s="97" t="s">
        <v>261</v>
      </c>
      <c r="C65" s="91"/>
      <c r="D65" s="92"/>
      <c r="E65" s="93"/>
      <c r="F65" s="94"/>
      <c r="G65" s="94"/>
      <c r="H65" s="94"/>
      <c r="I65" s="94"/>
      <c r="J65" s="94"/>
      <c r="K65" s="141"/>
      <c r="L65" s="94"/>
      <c r="M65" s="94"/>
      <c r="N65" s="94"/>
      <c r="O65" s="94"/>
    </row>
    <row r="66" spans="1:15" s="7" customFormat="1" ht="60" x14ac:dyDescent="0.25">
      <c r="A66" s="71">
        <v>40</v>
      </c>
      <c r="B66" s="88" t="s">
        <v>262</v>
      </c>
      <c r="C66" s="71" t="s">
        <v>133</v>
      </c>
      <c r="D66" s="89">
        <v>36.5</v>
      </c>
      <c r="E66" s="90"/>
      <c r="F66" s="90"/>
      <c r="G66" s="60"/>
      <c r="H66" s="60"/>
      <c r="I66" s="60"/>
      <c r="J66" s="60">
        <f t="shared" si="0"/>
        <v>0</v>
      </c>
      <c r="K66" s="140">
        <f t="shared" si="5"/>
        <v>0</v>
      </c>
      <c r="L66" s="60">
        <f t="shared" si="1"/>
        <v>0</v>
      </c>
      <c r="M66" s="60">
        <f t="shared" si="2"/>
        <v>0</v>
      </c>
      <c r="N66" s="60">
        <f t="shared" si="3"/>
        <v>0</v>
      </c>
      <c r="O66" s="60">
        <f t="shared" si="4"/>
        <v>0</v>
      </c>
    </row>
    <row r="67" spans="1:15" s="7" customFormat="1" ht="15" x14ac:dyDescent="0.25">
      <c r="A67" s="71">
        <v>41</v>
      </c>
      <c r="B67" s="88" t="s">
        <v>263</v>
      </c>
      <c r="C67" s="70" t="s">
        <v>141</v>
      </c>
      <c r="D67" s="89">
        <v>48.4</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30" x14ac:dyDescent="0.25">
      <c r="A68" s="70">
        <v>42</v>
      </c>
      <c r="B68" s="88" t="s">
        <v>264</v>
      </c>
      <c r="C68" s="71" t="s">
        <v>223</v>
      </c>
      <c r="D68" s="86">
        <v>1</v>
      </c>
      <c r="E68" s="87"/>
      <c r="F68" s="60"/>
      <c r="G68" s="60"/>
      <c r="H68" s="60"/>
      <c r="I68" s="60"/>
      <c r="J68" s="60">
        <f t="shared" si="0"/>
        <v>0</v>
      </c>
      <c r="K68" s="140">
        <f t="shared" si="5"/>
        <v>0</v>
      </c>
      <c r="L68" s="60">
        <f t="shared" si="1"/>
        <v>0</v>
      </c>
      <c r="M68" s="60">
        <f t="shared" si="2"/>
        <v>0</v>
      </c>
      <c r="N68" s="60">
        <f t="shared" si="3"/>
        <v>0</v>
      </c>
      <c r="O68" s="60">
        <f t="shared" si="4"/>
        <v>0</v>
      </c>
    </row>
    <row r="69" spans="1:15" s="7" customFormat="1" ht="15" hidden="1" x14ac:dyDescent="0.25">
      <c r="A69" s="70">
        <v>49</v>
      </c>
      <c r="B69" s="85"/>
      <c r="C69" s="71"/>
      <c r="D69" s="86"/>
      <c r="E69" s="90"/>
      <c r="F69" s="90"/>
      <c r="G69" s="60">
        <f t="shared" ref="G69:G84" si="6">ROUND(E69*F69,2)</f>
        <v>0</v>
      </c>
      <c r="H69" s="60"/>
      <c r="I69" s="60"/>
      <c r="J69" s="60">
        <f t="shared" si="0"/>
        <v>0</v>
      </c>
      <c r="K69" s="140">
        <f t="shared" si="5"/>
        <v>0</v>
      </c>
      <c r="L69" s="60">
        <f t="shared" si="1"/>
        <v>0</v>
      </c>
      <c r="M69" s="60">
        <f t="shared" si="2"/>
        <v>0</v>
      </c>
      <c r="N69" s="60">
        <f t="shared" si="3"/>
        <v>0</v>
      </c>
      <c r="O69" s="60">
        <f t="shared" si="4"/>
        <v>0</v>
      </c>
    </row>
    <row r="70" spans="1:15" s="7" customFormat="1" ht="15" hidden="1" x14ac:dyDescent="0.25">
      <c r="A70" s="71">
        <v>50</v>
      </c>
      <c r="B70" s="88"/>
      <c r="C70" s="70"/>
      <c r="D70" s="89"/>
      <c r="E70" s="90"/>
      <c r="F70" s="90"/>
      <c r="G70" s="60">
        <f t="shared" si="6"/>
        <v>0</v>
      </c>
      <c r="H70" s="60"/>
      <c r="I70" s="60"/>
      <c r="J70" s="60">
        <f t="shared" si="0"/>
        <v>0</v>
      </c>
      <c r="K70" s="140">
        <f t="shared" si="5"/>
        <v>0</v>
      </c>
      <c r="L70" s="60">
        <f t="shared" si="1"/>
        <v>0</v>
      </c>
      <c r="M70" s="60">
        <f t="shared" si="2"/>
        <v>0</v>
      </c>
      <c r="N70" s="60">
        <f t="shared" si="3"/>
        <v>0</v>
      </c>
      <c r="O70" s="60">
        <f t="shared" si="4"/>
        <v>0</v>
      </c>
    </row>
    <row r="71" spans="1:15" s="7" customFormat="1" ht="15" hidden="1" x14ac:dyDescent="0.25">
      <c r="A71" s="70">
        <v>51</v>
      </c>
      <c r="B71" s="88"/>
      <c r="C71" s="70"/>
      <c r="D71" s="89"/>
      <c r="E71" s="90"/>
      <c r="F71" s="90"/>
      <c r="G71" s="60">
        <f t="shared" si="6"/>
        <v>0</v>
      </c>
      <c r="H71" s="60"/>
      <c r="I71" s="60"/>
      <c r="J71" s="60">
        <f t="shared" si="0"/>
        <v>0</v>
      </c>
      <c r="K71" s="140">
        <f t="shared" si="5"/>
        <v>0</v>
      </c>
      <c r="L71" s="60">
        <f t="shared" si="1"/>
        <v>0</v>
      </c>
      <c r="M71" s="60">
        <f t="shared" si="2"/>
        <v>0</v>
      </c>
      <c r="N71" s="60">
        <f t="shared" si="3"/>
        <v>0</v>
      </c>
      <c r="O71" s="60">
        <f t="shared" si="4"/>
        <v>0</v>
      </c>
    </row>
    <row r="72" spans="1:15" s="7" customFormat="1" ht="15" hidden="1" x14ac:dyDescent="0.25">
      <c r="A72" s="70">
        <v>52</v>
      </c>
      <c r="B72" s="88"/>
      <c r="C72" s="71"/>
      <c r="D72" s="89"/>
      <c r="E72" s="90"/>
      <c r="F72" s="90"/>
      <c r="G72" s="60">
        <f t="shared" si="6"/>
        <v>0</v>
      </c>
      <c r="H72" s="60"/>
      <c r="I72" s="60"/>
      <c r="J72" s="60">
        <f t="shared" si="0"/>
        <v>0</v>
      </c>
      <c r="K72" s="140">
        <f t="shared" si="5"/>
        <v>0</v>
      </c>
      <c r="L72" s="60">
        <f t="shared" si="1"/>
        <v>0</v>
      </c>
      <c r="M72" s="60">
        <f t="shared" si="2"/>
        <v>0</v>
      </c>
      <c r="N72" s="60">
        <f t="shared" si="3"/>
        <v>0</v>
      </c>
      <c r="O72" s="60">
        <f t="shared" si="4"/>
        <v>0</v>
      </c>
    </row>
    <row r="73" spans="1:15" s="7" customFormat="1" ht="15" hidden="1" x14ac:dyDescent="0.25">
      <c r="A73" s="71">
        <v>53</v>
      </c>
      <c r="B73" s="88"/>
      <c r="C73" s="70"/>
      <c r="D73" s="89"/>
      <c r="E73" s="87"/>
      <c r="F73" s="60"/>
      <c r="G73" s="60">
        <f t="shared" si="6"/>
        <v>0</v>
      </c>
      <c r="H73" s="60"/>
      <c r="I73" s="60"/>
      <c r="J73" s="60">
        <f t="shared" si="0"/>
        <v>0</v>
      </c>
      <c r="K73" s="140">
        <f t="shared" si="5"/>
        <v>0</v>
      </c>
      <c r="L73" s="60">
        <f t="shared" si="1"/>
        <v>0</v>
      </c>
      <c r="M73" s="60">
        <f t="shared" si="2"/>
        <v>0</v>
      </c>
      <c r="N73" s="60">
        <f t="shared" si="3"/>
        <v>0</v>
      </c>
      <c r="O73" s="60">
        <f t="shared" si="4"/>
        <v>0</v>
      </c>
    </row>
    <row r="74" spans="1:15" s="7" customFormat="1" ht="15" hidden="1" x14ac:dyDescent="0.25">
      <c r="A74" s="70">
        <v>54</v>
      </c>
      <c r="B74" s="88"/>
      <c r="C74" s="71"/>
      <c r="D74" s="86"/>
      <c r="E74" s="87"/>
      <c r="F74" s="60"/>
      <c r="G74" s="60">
        <f t="shared" si="6"/>
        <v>0</v>
      </c>
      <c r="H74" s="60"/>
      <c r="I74" s="60"/>
      <c r="J74" s="60">
        <f t="shared" si="0"/>
        <v>0</v>
      </c>
      <c r="K74" s="140">
        <f t="shared" si="5"/>
        <v>0</v>
      </c>
      <c r="L74" s="60">
        <f t="shared" si="1"/>
        <v>0</v>
      </c>
      <c r="M74" s="60">
        <f t="shared" si="2"/>
        <v>0</v>
      </c>
      <c r="N74" s="60">
        <f t="shared" si="3"/>
        <v>0</v>
      </c>
      <c r="O74" s="60">
        <f t="shared" si="4"/>
        <v>0</v>
      </c>
    </row>
    <row r="75" spans="1:15" s="7" customFormat="1" ht="15" hidden="1" x14ac:dyDescent="0.25">
      <c r="A75" s="70">
        <v>55</v>
      </c>
      <c r="B75" s="85"/>
      <c r="C75" s="71"/>
      <c r="D75" s="86"/>
      <c r="E75" s="90"/>
      <c r="F75" s="90"/>
      <c r="G75" s="60">
        <f t="shared" si="6"/>
        <v>0</v>
      </c>
      <c r="H75" s="60"/>
      <c r="I75" s="60"/>
      <c r="J75" s="60">
        <f t="shared" si="0"/>
        <v>0</v>
      </c>
      <c r="K75" s="140">
        <f t="shared" si="5"/>
        <v>0</v>
      </c>
      <c r="L75" s="60">
        <f t="shared" si="1"/>
        <v>0</v>
      </c>
      <c r="M75" s="60">
        <f t="shared" si="2"/>
        <v>0</v>
      </c>
      <c r="N75" s="60">
        <f t="shared" si="3"/>
        <v>0</v>
      </c>
      <c r="O75" s="60">
        <f t="shared" si="4"/>
        <v>0</v>
      </c>
    </row>
    <row r="76" spans="1:15" s="7" customFormat="1" ht="15" hidden="1" x14ac:dyDescent="0.25">
      <c r="A76" s="71">
        <v>56</v>
      </c>
      <c r="B76" s="88"/>
      <c r="C76" s="70"/>
      <c r="D76" s="89"/>
      <c r="E76" s="90"/>
      <c r="F76" s="90"/>
      <c r="G76" s="60">
        <f t="shared" si="6"/>
        <v>0</v>
      </c>
      <c r="H76" s="60"/>
      <c r="I76" s="60"/>
      <c r="J76" s="60">
        <f t="shared" si="0"/>
        <v>0</v>
      </c>
      <c r="K76" s="140">
        <f t="shared" si="5"/>
        <v>0</v>
      </c>
      <c r="L76" s="60">
        <f t="shared" si="1"/>
        <v>0</v>
      </c>
      <c r="M76" s="60">
        <f t="shared" si="2"/>
        <v>0</v>
      </c>
      <c r="N76" s="60">
        <f t="shared" si="3"/>
        <v>0</v>
      </c>
      <c r="O76" s="60">
        <f t="shared" si="4"/>
        <v>0</v>
      </c>
    </row>
    <row r="77" spans="1:15" s="7" customFormat="1" ht="15" hidden="1" x14ac:dyDescent="0.25">
      <c r="A77" s="70">
        <v>57</v>
      </c>
      <c r="B77" s="88"/>
      <c r="C77" s="70"/>
      <c r="D77" s="89"/>
      <c r="E77" s="90"/>
      <c r="F77" s="90"/>
      <c r="G77" s="60">
        <f t="shared" si="6"/>
        <v>0</v>
      </c>
      <c r="H77" s="60"/>
      <c r="I77" s="60"/>
      <c r="J77" s="60">
        <f t="shared" si="0"/>
        <v>0</v>
      </c>
      <c r="K77" s="140">
        <f t="shared" si="5"/>
        <v>0</v>
      </c>
      <c r="L77" s="60">
        <f t="shared" si="1"/>
        <v>0</v>
      </c>
      <c r="M77" s="60">
        <f t="shared" si="2"/>
        <v>0</v>
      </c>
      <c r="N77" s="60">
        <f t="shared" si="3"/>
        <v>0</v>
      </c>
      <c r="O77" s="60">
        <f t="shared" si="4"/>
        <v>0</v>
      </c>
    </row>
    <row r="78" spans="1:15" s="7" customFormat="1" ht="15" hidden="1" x14ac:dyDescent="0.25">
      <c r="A78" s="70">
        <v>58</v>
      </c>
      <c r="B78" s="88"/>
      <c r="C78" s="71"/>
      <c r="D78" s="89"/>
      <c r="E78" s="90"/>
      <c r="F78" s="90"/>
      <c r="G78" s="60">
        <f t="shared" si="6"/>
        <v>0</v>
      </c>
      <c r="H78" s="60"/>
      <c r="I78" s="60"/>
      <c r="J78" s="60">
        <f t="shared" si="0"/>
        <v>0</v>
      </c>
      <c r="K78" s="140">
        <f t="shared" si="5"/>
        <v>0</v>
      </c>
      <c r="L78" s="60">
        <f t="shared" si="1"/>
        <v>0</v>
      </c>
      <c r="M78" s="60">
        <f t="shared" si="2"/>
        <v>0</v>
      </c>
      <c r="N78" s="60">
        <f t="shared" si="3"/>
        <v>0</v>
      </c>
      <c r="O78" s="60">
        <f t="shared" si="4"/>
        <v>0</v>
      </c>
    </row>
    <row r="79" spans="1:15" s="7" customFormat="1" ht="15" hidden="1" x14ac:dyDescent="0.25">
      <c r="A79" s="71">
        <v>59</v>
      </c>
      <c r="B79" s="88"/>
      <c r="C79" s="70"/>
      <c r="D79" s="89"/>
      <c r="E79" s="87"/>
      <c r="F79" s="60"/>
      <c r="G79" s="60">
        <f t="shared" si="6"/>
        <v>0</v>
      </c>
      <c r="H79" s="60"/>
      <c r="I79" s="60"/>
      <c r="J79" s="60">
        <f t="shared" si="0"/>
        <v>0</v>
      </c>
      <c r="K79" s="140">
        <f t="shared" si="5"/>
        <v>0</v>
      </c>
      <c r="L79" s="60">
        <f t="shared" si="1"/>
        <v>0</v>
      </c>
      <c r="M79" s="60">
        <f t="shared" si="2"/>
        <v>0</v>
      </c>
      <c r="N79" s="60">
        <f t="shared" si="3"/>
        <v>0</v>
      </c>
      <c r="O79" s="60">
        <f t="shared" si="4"/>
        <v>0</v>
      </c>
    </row>
    <row r="80" spans="1:15" s="7" customFormat="1" ht="15" hidden="1" x14ac:dyDescent="0.25">
      <c r="A80" s="70">
        <v>60</v>
      </c>
      <c r="B80" s="88"/>
      <c r="C80" s="71"/>
      <c r="D80" s="86"/>
      <c r="E80" s="87"/>
      <c r="F80" s="60"/>
      <c r="G80" s="60">
        <f t="shared" si="6"/>
        <v>0</v>
      </c>
      <c r="H80" s="60"/>
      <c r="I80" s="60"/>
      <c r="J80" s="60">
        <f t="shared" si="0"/>
        <v>0</v>
      </c>
      <c r="K80" s="140">
        <f t="shared" si="5"/>
        <v>0</v>
      </c>
      <c r="L80" s="60">
        <f t="shared" si="1"/>
        <v>0</v>
      </c>
      <c r="M80" s="60">
        <f t="shared" si="2"/>
        <v>0</v>
      </c>
      <c r="N80" s="60">
        <f t="shared" si="3"/>
        <v>0</v>
      </c>
      <c r="O80" s="60">
        <f t="shared" si="4"/>
        <v>0</v>
      </c>
    </row>
    <row r="81" spans="1:15" s="7" customFormat="1" ht="15" hidden="1" x14ac:dyDescent="0.25">
      <c r="A81" s="70">
        <v>61</v>
      </c>
      <c r="B81" s="85"/>
      <c r="C81" s="71"/>
      <c r="D81" s="86"/>
      <c r="E81" s="90"/>
      <c r="F81" s="90"/>
      <c r="G81" s="60">
        <f t="shared" si="6"/>
        <v>0</v>
      </c>
      <c r="H81" s="60"/>
      <c r="I81" s="60"/>
      <c r="J81" s="60">
        <f t="shared" si="0"/>
        <v>0</v>
      </c>
      <c r="K81" s="140">
        <f t="shared" si="5"/>
        <v>0</v>
      </c>
      <c r="L81" s="60">
        <f t="shared" si="1"/>
        <v>0</v>
      </c>
      <c r="M81" s="60">
        <f t="shared" si="2"/>
        <v>0</v>
      </c>
      <c r="N81" s="60">
        <f t="shared" si="3"/>
        <v>0</v>
      </c>
      <c r="O81" s="60">
        <f t="shared" si="4"/>
        <v>0</v>
      </c>
    </row>
    <row r="82" spans="1:15" s="7" customFormat="1" ht="15" hidden="1" x14ac:dyDescent="0.25">
      <c r="A82" s="71">
        <v>62</v>
      </c>
      <c r="B82" s="88"/>
      <c r="C82" s="70"/>
      <c r="D82" s="89"/>
      <c r="E82" s="90"/>
      <c r="F82" s="90"/>
      <c r="G82" s="60">
        <f t="shared" si="6"/>
        <v>0</v>
      </c>
      <c r="H82" s="60"/>
      <c r="I82" s="60"/>
      <c r="J82" s="60">
        <f t="shared" si="0"/>
        <v>0</v>
      </c>
      <c r="K82" s="140">
        <f t="shared" si="5"/>
        <v>0</v>
      </c>
      <c r="L82" s="60">
        <f t="shared" si="1"/>
        <v>0</v>
      </c>
      <c r="M82" s="60">
        <f t="shared" si="2"/>
        <v>0</v>
      </c>
      <c r="N82" s="60">
        <f t="shared" si="3"/>
        <v>0</v>
      </c>
      <c r="O82" s="60">
        <f t="shared" si="4"/>
        <v>0</v>
      </c>
    </row>
    <row r="83" spans="1:15" s="7" customFormat="1" ht="15" hidden="1" x14ac:dyDescent="0.25">
      <c r="A83" s="70">
        <v>63</v>
      </c>
      <c r="B83" s="88"/>
      <c r="C83" s="70"/>
      <c r="D83" s="89"/>
      <c r="E83" s="90"/>
      <c r="F83" s="90"/>
      <c r="G83" s="60">
        <f t="shared" si="6"/>
        <v>0</v>
      </c>
      <c r="H83" s="60"/>
      <c r="I83" s="60"/>
      <c r="J83" s="60">
        <f t="shared" si="0"/>
        <v>0</v>
      </c>
      <c r="K83" s="140">
        <f t="shared" si="5"/>
        <v>0</v>
      </c>
      <c r="L83" s="60">
        <f t="shared" si="1"/>
        <v>0</v>
      </c>
      <c r="M83" s="60">
        <f t="shared" si="2"/>
        <v>0</v>
      </c>
      <c r="N83" s="60">
        <f t="shared" si="3"/>
        <v>0</v>
      </c>
      <c r="O83" s="60">
        <f t="shared" si="4"/>
        <v>0</v>
      </c>
    </row>
    <row r="84" spans="1:15" s="7" customFormat="1" ht="15" hidden="1" x14ac:dyDescent="0.25">
      <c r="A84" s="70">
        <v>64</v>
      </c>
      <c r="B84" s="88"/>
      <c r="C84" s="71"/>
      <c r="D84" s="89"/>
      <c r="E84" s="90"/>
      <c r="F84" s="90"/>
      <c r="G84" s="60">
        <f t="shared" si="6"/>
        <v>0</v>
      </c>
      <c r="H84" s="60"/>
      <c r="I84" s="60"/>
      <c r="J84" s="60">
        <f t="shared" si="0"/>
        <v>0</v>
      </c>
      <c r="K84" s="140">
        <f t="shared" si="5"/>
        <v>0</v>
      </c>
      <c r="L84" s="60">
        <f t="shared" si="1"/>
        <v>0</v>
      </c>
      <c r="M84" s="60">
        <f t="shared" si="2"/>
        <v>0</v>
      </c>
      <c r="N84" s="60">
        <f t="shared" si="3"/>
        <v>0</v>
      </c>
      <c r="O84" s="60">
        <f t="shared" si="4"/>
        <v>0</v>
      </c>
    </row>
    <row r="85" spans="1:15" s="7" customFormat="1" ht="15" hidden="1" x14ac:dyDescent="0.25">
      <c r="A85" s="71">
        <v>65</v>
      </c>
      <c r="B85" s="88"/>
      <c r="C85" s="70"/>
      <c r="D85" s="89"/>
      <c r="E85" s="87"/>
      <c r="F85" s="60"/>
      <c r="G85" s="60">
        <f t="shared" ref="G85:G120" si="7">ROUND(E85*F85,2)</f>
        <v>0</v>
      </c>
      <c r="H85" s="60"/>
      <c r="I85" s="60"/>
      <c r="J85" s="60">
        <f t="shared" ref="J85:J120" si="8">I85+H85+G85</f>
        <v>0</v>
      </c>
      <c r="K85" s="140">
        <f t="shared" si="5"/>
        <v>0</v>
      </c>
      <c r="L85" s="60">
        <f t="shared" ref="L85:L120" si="9">ROUND(D85*G85,2)</f>
        <v>0</v>
      </c>
      <c r="M85" s="60">
        <f t="shared" ref="M85:M120" si="10">ROUND(D85*H85,2)</f>
        <v>0</v>
      </c>
      <c r="N85" s="60">
        <f t="shared" ref="N85:N120" si="11">ROUND(D85*I85,2)</f>
        <v>0</v>
      </c>
      <c r="O85" s="60">
        <f t="shared" ref="O85:O120" si="12">N85+M85+L85</f>
        <v>0</v>
      </c>
    </row>
    <row r="86" spans="1:15" s="7" customFormat="1" ht="15" hidden="1" x14ac:dyDescent="0.25">
      <c r="A86" s="71">
        <v>66</v>
      </c>
      <c r="B86" s="88"/>
      <c r="C86" s="70"/>
      <c r="D86" s="89"/>
      <c r="E86" s="87"/>
      <c r="F86" s="60"/>
      <c r="G86" s="60">
        <f t="shared" si="7"/>
        <v>0</v>
      </c>
      <c r="H86" s="60"/>
      <c r="I86" s="60"/>
      <c r="J86" s="60">
        <f t="shared" si="8"/>
        <v>0</v>
      </c>
      <c r="K86" s="140">
        <f t="shared" si="5"/>
        <v>0</v>
      </c>
      <c r="L86" s="60">
        <f t="shared" si="9"/>
        <v>0</v>
      </c>
      <c r="M86" s="60">
        <f t="shared" si="10"/>
        <v>0</v>
      </c>
      <c r="N86" s="60">
        <f t="shared" si="11"/>
        <v>0</v>
      </c>
      <c r="O86" s="60">
        <f t="shared" si="12"/>
        <v>0</v>
      </c>
    </row>
    <row r="87" spans="1:15" s="7" customFormat="1" ht="15" hidden="1" x14ac:dyDescent="0.25">
      <c r="A87" s="70">
        <v>67</v>
      </c>
      <c r="B87" s="88"/>
      <c r="C87" s="71"/>
      <c r="D87" s="86"/>
      <c r="E87" s="87"/>
      <c r="F87" s="60"/>
      <c r="G87" s="60">
        <f t="shared" si="7"/>
        <v>0</v>
      </c>
      <c r="H87" s="60"/>
      <c r="I87" s="60"/>
      <c r="J87" s="60">
        <f t="shared" si="8"/>
        <v>0</v>
      </c>
      <c r="K87" s="140">
        <f t="shared" ref="K87:K120" si="13">ROUND(D87*E87,1)</f>
        <v>0</v>
      </c>
      <c r="L87" s="60">
        <f t="shared" si="9"/>
        <v>0</v>
      </c>
      <c r="M87" s="60">
        <f t="shared" si="10"/>
        <v>0</v>
      </c>
      <c r="N87" s="60">
        <f t="shared" si="11"/>
        <v>0</v>
      </c>
      <c r="O87" s="60">
        <f t="shared" si="12"/>
        <v>0</v>
      </c>
    </row>
    <row r="88" spans="1:15" s="7" customFormat="1" ht="15" hidden="1" x14ac:dyDescent="0.25">
      <c r="A88" s="70">
        <v>68</v>
      </c>
      <c r="B88" s="85"/>
      <c r="C88" s="71"/>
      <c r="D88" s="86"/>
      <c r="E88" s="90"/>
      <c r="F88" s="90"/>
      <c r="G88" s="60">
        <f t="shared" si="7"/>
        <v>0</v>
      </c>
      <c r="H88" s="60"/>
      <c r="I88" s="60"/>
      <c r="J88" s="60">
        <f t="shared" si="8"/>
        <v>0</v>
      </c>
      <c r="K88" s="140">
        <f t="shared" si="13"/>
        <v>0</v>
      </c>
      <c r="L88" s="60">
        <f t="shared" si="9"/>
        <v>0</v>
      </c>
      <c r="M88" s="60">
        <f t="shared" si="10"/>
        <v>0</v>
      </c>
      <c r="N88" s="60">
        <f t="shared" si="11"/>
        <v>0</v>
      </c>
      <c r="O88" s="60">
        <f t="shared" si="12"/>
        <v>0</v>
      </c>
    </row>
    <row r="89" spans="1:15" s="7" customFormat="1" ht="15" hidden="1" x14ac:dyDescent="0.25">
      <c r="A89" s="71">
        <v>69</v>
      </c>
      <c r="B89" s="88"/>
      <c r="C89" s="70"/>
      <c r="D89" s="89"/>
      <c r="E89" s="90"/>
      <c r="F89" s="90"/>
      <c r="G89" s="60">
        <f t="shared" si="7"/>
        <v>0</v>
      </c>
      <c r="H89" s="60"/>
      <c r="I89" s="60"/>
      <c r="J89" s="60">
        <f t="shared" si="8"/>
        <v>0</v>
      </c>
      <c r="K89" s="140">
        <f t="shared" si="13"/>
        <v>0</v>
      </c>
      <c r="L89" s="60">
        <f t="shared" si="9"/>
        <v>0</v>
      </c>
      <c r="M89" s="60">
        <f t="shared" si="10"/>
        <v>0</v>
      </c>
      <c r="N89" s="60">
        <f t="shared" si="11"/>
        <v>0</v>
      </c>
      <c r="O89" s="60">
        <f t="shared" si="12"/>
        <v>0</v>
      </c>
    </row>
    <row r="90" spans="1:15" s="7" customFormat="1" ht="15" hidden="1" x14ac:dyDescent="0.25">
      <c r="A90" s="70">
        <v>70</v>
      </c>
      <c r="B90" s="88"/>
      <c r="C90" s="70"/>
      <c r="D90" s="89"/>
      <c r="E90" s="90"/>
      <c r="F90" s="90"/>
      <c r="G90" s="60">
        <f t="shared" si="7"/>
        <v>0</v>
      </c>
      <c r="H90" s="60"/>
      <c r="I90" s="60"/>
      <c r="J90" s="60">
        <f t="shared" si="8"/>
        <v>0</v>
      </c>
      <c r="K90" s="140">
        <f t="shared" si="13"/>
        <v>0</v>
      </c>
      <c r="L90" s="60">
        <f t="shared" si="9"/>
        <v>0</v>
      </c>
      <c r="M90" s="60">
        <f t="shared" si="10"/>
        <v>0</v>
      </c>
      <c r="N90" s="60">
        <f t="shared" si="11"/>
        <v>0</v>
      </c>
      <c r="O90" s="60">
        <f t="shared" si="12"/>
        <v>0</v>
      </c>
    </row>
    <row r="91" spans="1:15" s="7" customFormat="1" ht="15" hidden="1" x14ac:dyDescent="0.25">
      <c r="A91" s="70">
        <v>71</v>
      </c>
      <c r="B91" s="88"/>
      <c r="C91" s="71"/>
      <c r="D91" s="89"/>
      <c r="E91" s="90"/>
      <c r="F91" s="90"/>
      <c r="G91" s="60">
        <f t="shared" si="7"/>
        <v>0</v>
      </c>
      <c r="H91" s="60"/>
      <c r="I91" s="60"/>
      <c r="J91" s="60">
        <f t="shared" si="8"/>
        <v>0</v>
      </c>
      <c r="K91" s="140">
        <f t="shared" si="13"/>
        <v>0</v>
      </c>
      <c r="L91" s="60">
        <f t="shared" si="9"/>
        <v>0</v>
      </c>
      <c r="M91" s="60">
        <f t="shared" si="10"/>
        <v>0</v>
      </c>
      <c r="N91" s="60">
        <f t="shared" si="11"/>
        <v>0</v>
      </c>
      <c r="O91" s="60">
        <f t="shared" si="12"/>
        <v>0</v>
      </c>
    </row>
    <row r="92" spans="1:15" s="7" customFormat="1" ht="15" hidden="1" x14ac:dyDescent="0.25">
      <c r="A92" s="71">
        <v>72</v>
      </c>
      <c r="B92" s="88"/>
      <c r="C92" s="70"/>
      <c r="D92" s="89"/>
      <c r="E92" s="87"/>
      <c r="F92" s="60"/>
      <c r="G92" s="60">
        <f t="shared" si="7"/>
        <v>0</v>
      </c>
      <c r="H92" s="60"/>
      <c r="I92" s="60"/>
      <c r="J92" s="60">
        <f t="shared" si="8"/>
        <v>0</v>
      </c>
      <c r="K92" s="140">
        <f t="shared" si="13"/>
        <v>0</v>
      </c>
      <c r="L92" s="60">
        <f t="shared" si="9"/>
        <v>0</v>
      </c>
      <c r="M92" s="60">
        <f t="shared" si="10"/>
        <v>0</v>
      </c>
      <c r="N92" s="60">
        <f t="shared" si="11"/>
        <v>0</v>
      </c>
      <c r="O92" s="60">
        <f t="shared" si="12"/>
        <v>0</v>
      </c>
    </row>
    <row r="93" spans="1:15" s="7" customFormat="1" ht="15" hidden="1" x14ac:dyDescent="0.25">
      <c r="A93" s="70">
        <v>73</v>
      </c>
      <c r="B93" s="88"/>
      <c r="C93" s="71"/>
      <c r="D93" s="86"/>
      <c r="E93" s="87"/>
      <c r="F93" s="60"/>
      <c r="G93" s="60">
        <f t="shared" si="7"/>
        <v>0</v>
      </c>
      <c r="H93" s="60"/>
      <c r="I93" s="60"/>
      <c r="J93" s="60">
        <f t="shared" si="8"/>
        <v>0</v>
      </c>
      <c r="K93" s="140">
        <f t="shared" si="13"/>
        <v>0</v>
      </c>
      <c r="L93" s="60">
        <f t="shared" si="9"/>
        <v>0</v>
      </c>
      <c r="M93" s="60">
        <f t="shared" si="10"/>
        <v>0</v>
      </c>
      <c r="N93" s="60">
        <f t="shared" si="11"/>
        <v>0</v>
      </c>
      <c r="O93" s="60">
        <f t="shared" si="12"/>
        <v>0</v>
      </c>
    </row>
    <row r="94" spans="1:15" s="7" customFormat="1" ht="15" hidden="1" x14ac:dyDescent="0.25">
      <c r="A94" s="70">
        <v>74</v>
      </c>
      <c r="B94" s="85"/>
      <c r="C94" s="71"/>
      <c r="D94" s="86"/>
      <c r="E94" s="90"/>
      <c r="F94" s="90"/>
      <c r="G94" s="60">
        <f t="shared" si="7"/>
        <v>0</v>
      </c>
      <c r="H94" s="60"/>
      <c r="I94" s="60"/>
      <c r="J94" s="60">
        <f t="shared" si="8"/>
        <v>0</v>
      </c>
      <c r="K94" s="140">
        <f t="shared" si="13"/>
        <v>0</v>
      </c>
      <c r="L94" s="60">
        <f t="shared" si="9"/>
        <v>0</v>
      </c>
      <c r="M94" s="60">
        <f t="shared" si="10"/>
        <v>0</v>
      </c>
      <c r="N94" s="60">
        <f t="shared" si="11"/>
        <v>0</v>
      </c>
      <c r="O94" s="60">
        <f t="shared" si="12"/>
        <v>0</v>
      </c>
    </row>
    <row r="95" spans="1:15" s="7" customFormat="1" ht="15" hidden="1" x14ac:dyDescent="0.25">
      <c r="A95" s="71">
        <v>75</v>
      </c>
      <c r="B95" s="88"/>
      <c r="C95" s="70"/>
      <c r="D95" s="89"/>
      <c r="E95" s="90"/>
      <c r="F95" s="90"/>
      <c r="G95" s="60">
        <f t="shared" si="7"/>
        <v>0</v>
      </c>
      <c r="H95" s="60"/>
      <c r="I95" s="60"/>
      <c r="J95" s="60">
        <f t="shared" si="8"/>
        <v>0</v>
      </c>
      <c r="K95" s="140">
        <f t="shared" si="13"/>
        <v>0</v>
      </c>
      <c r="L95" s="60">
        <f t="shared" si="9"/>
        <v>0</v>
      </c>
      <c r="M95" s="60">
        <f t="shared" si="10"/>
        <v>0</v>
      </c>
      <c r="N95" s="60">
        <f t="shared" si="11"/>
        <v>0</v>
      </c>
      <c r="O95" s="60">
        <f t="shared" si="12"/>
        <v>0</v>
      </c>
    </row>
    <row r="96" spans="1:15" s="7" customFormat="1" ht="15" hidden="1" x14ac:dyDescent="0.25">
      <c r="A96" s="70">
        <v>76</v>
      </c>
      <c r="B96" s="88"/>
      <c r="C96" s="70"/>
      <c r="D96" s="89"/>
      <c r="E96" s="90"/>
      <c r="F96" s="90"/>
      <c r="G96" s="60">
        <f t="shared" si="7"/>
        <v>0</v>
      </c>
      <c r="H96" s="60"/>
      <c r="I96" s="60"/>
      <c r="J96" s="60">
        <f t="shared" si="8"/>
        <v>0</v>
      </c>
      <c r="K96" s="140">
        <f t="shared" si="13"/>
        <v>0</v>
      </c>
      <c r="L96" s="60">
        <f t="shared" si="9"/>
        <v>0</v>
      </c>
      <c r="M96" s="60">
        <f t="shared" si="10"/>
        <v>0</v>
      </c>
      <c r="N96" s="60">
        <f t="shared" si="11"/>
        <v>0</v>
      </c>
      <c r="O96" s="60">
        <f t="shared" si="12"/>
        <v>0</v>
      </c>
    </row>
    <row r="97" spans="1:15" s="7" customFormat="1" ht="15" hidden="1" x14ac:dyDescent="0.25">
      <c r="A97" s="70">
        <v>77</v>
      </c>
      <c r="B97" s="88"/>
      <c r="C97" s="71"/>
      <c r="D97" s="89"/>
      <c r="E97" s="90"/>
      <c r="F97" s="90"/>
      <c r="G97" s="60">
        <f t="shared" si="7"/>
        <v>0</v>
      </c>
      <c r="H97" s="60"/>
      <c r="I97" s="60"/>
      <c r="J97" s="60">
        <f t="shared" si="8"/>
        <v>0</v>
      </c>
      <c r="K97" s="140">
        <f t="shared" si="13"/>
        <v>0</v>
      </c>
      <c r="L97" s="60">
        <f t="shared" si="9"/>
        <v>0</v>
      </c>
      <c r="M97" s="60">
        <f t="shared" si="10"/>
        <v>0</v>
      </c>
      <c r="N97" s="60">
        <f t="shared" si="11"/>
        <v>0</v>
      </c>
      <c r="O97" s="60">
        <f t="shared" si="12"/>
        <v>0</v>
      </c>
    </row>
    <row r="98" spans="1:15" s="7" customFormat="1" ht="15" hidden="1" x14ac:dyDescent="0.25">
      <c r="A98" s="71">
        <v>78</v>
      </c>
      <c r="B98" s="88"/>
      <c r="C98" s="70"/>
      <c r="D98" s="89"/>
      <c r="E98" s="87"/>
      <c r="F98" s="60"/>
      <c r="G98" s="60">
        <f t="shared" si="7"/>
        <v>0</v>
      </c>
      <c r="H98" s="60"/>
      <c r="I98" s="60"/>
      <c r="J98" s="60">
        <f t="shared" si="8"/>
        <v>0</v>
      </c>
      <c r="K98" s="140">
        <f t="shared" si="13"/>
        <v>0</v>
      </c>
      <c r="L98" s="60">
        <f t="shared" si="9"/>
        <v>0</v>
      </c>
      <c r="M98" s="60">
        <f t="shared" si="10"/>
        <v>0</v>
      </c>
      <c r="N98" s="60">
        <f t="shared" si="11"/>
        <v>0</v>
      </c>
      <c r="O98" s="60">
        <f t="shared" si="12"/>
        <v>0</v>
      </c>
    </row>
    <row r="99" spans="1:15" s="7" customFormat="1" ht="15" hidden="1" x14ac:dyDescent="0.25">
      <c r="A99" s="70">
        <v>79</v>
      </c>
      <c r="B99" s="88"/>
      <c r="C99" s="71"/>
      <c r="D99" s="86"/>
      <c r="E99" s="87"/>
      <c r="F99" s="60"/>
      <c r="G99" s="60">
        <f t="shared" si="7"/>
        <v>0</v>
      </c>
      <c r="H99" s="60"/>
      <c r="I99" s="60"/>
      <c r="J99" s="60">
        <f t="shared" si="8"/>
        <v>0</v>
      </c>
      <c r="K99" s="140">
        <f t="shared" si="13"/>
        <v>0</v>
      </c>
      <c r="L99" s="60">
        <f t="shared" si="9"/>
        <v>0</v>
      </c>
      <c r="M99" s="60">
        <f t="shared" si="10"/>
        <v>0</v>
      </c>
      <c r="N99" s="60">
        <f t="shared" si="11"/>
        <v>0</v>
      </c>
      <c r="O99" s="60">
        <f t="shared" si="12"/>
        <v>0</v>
      </c>
    </row>
    <row r="100" spans="1:15" s="7" customFormat="1" ht="15" hidden="1" x14ac:dyDescent="0.25">
      <c r="A100" s="70">
        <v>80</v>
      </c>
      <c r="B100" s="85"/>
      <c r="C100" s="71"/>
      <c r="D100" s="86"/>
      <c r="E100" s="90"/>
      <c r="F100" s="90"/>
      <c r="G100" s="60">
        <f t="shared" si="7"/>
        <v>0</v>
      </c>
      <c r="H100" s="60"/>
      <c r="I100" s="60"/>
      <c r="J100" s="60">
        <f t="shared" si="8"/>
        <v>0</v>
      </c>
      <c r="K100" s="140">
        <f t="shared" si="13"/>
        <v>0</v>
      </c>
      <c r="L100" s="60">
        <f t="shared" si="9"/>
        <v>0</v>
      </c>
      <c r="M100" s="60">
        <f t="shared" si="10"/>
        <v>0</v>
      </c>
      <c r="N100" s="60">
        <f t="shared" si="11"/>
        <v>0</v>
      </c>
      <c r="O100" s="60">
        <f t="shared" si="12"/>
        <v>0</v>
      </c>
    </row>
    <row r="101" spans="1:15" s="7" customFormat="1" ht="15" hidden="1" x14ac:dyDescent="0.25">
      <c r="A101" s="70">
        <v>81</v>
      </c>
      <c r="B101" s="85"/>
      <c r="C101" s="71"/>
      <c r="D101" s="86"/>
      <c r="E101" s="90"/>
      <c r="F101" s="90"/>
      <c r="G101" s="60">
        <f t="shared" si="7"/>
        <v>0</v>
      </c>
      <c r="H101" s="60"/>
      <c r="I101" s="60"/>
      <c r="J101" s="60">
        <f t="shared" si="8"/>
        <v>0</v>
      </c>
      <c r="K101" s="140">
        <f t="shared" si="13"/>
        <v>0</v>
      </c>
      <c r="L101" s="60">
        <f t="shared" si="9"/>
        <v>0</v>
      </c>
      <c r="M101" s="60">
        <f t="shared" si="10"/>
        <v>0</v>
      </c>
      <c r="N101" s="60">
        <f t="shared" si="11"/>
        <v>0</v>
      </c>
      <c r="O101" s="60">
        <f t="shared" si="12"/>
        <v>0</v>
      </c>
    </row>
    <row r="102" spans="1:15" s="7" customFormat="1" ht="15" hidden="1" x14ac:dyDescent="0.25">
      <c r="A102" s="71">
        <v>82</v>
      </c>
      <c r="B102" s="88"/>
      <c r="C102" s="70"/>
      <c r="D102" s="89"/>
      <c r="E102" s="90"/>
      <c r="F102" s="90"/>
      <c r="G102" s="60">
        <f t="shared" si="7"/>
        <v>0</v>
      </c>
      <c r="H102" s="60"/>
      <c r="I102" s="60"/>
      <c r="J102" s="60">
        <f t="shared" si="8"/>
        <v>0</v>
      </c>
      <c r="K102" s="140">
        <f t="shared" si="13"/>
        <v>0</v>
      </c>
      <c r="L102" s="60">
        <f t="shared" si="9"/>
        <v>0</v>
      </c>
      <c r="M102" s="60">
        <f t="shared" si="10"/>
        <v>0</v>
      </c>
      <c r="N102" s="60">
        <f t="shared" si="11"/>
        <v>0</v>
      </c>
      <c r="O102" s="60">
        <f t="shared" si="12"/>
        <v>0</v>
      </c>
    </row>
    <row r="103" spans="1:15" s="7" customFormat="1" ht="15" hidden="1" x14ac:dyDescent="0.25">
      <c r="A103" s="70">
        <v>83</v>
      </c>
      <c r="B103" s="88"/>
      <c r="C103" s="70"/>
      <c r="D103" s="89"/>
      <c r="E103" s="90"/>
      <c r="F103" s="90"/>
      <c r="G103" s="60">
        <f t="shared" si="7"/>
        <v>0</v>
      </c>
      <c r="H103" s="60"/>
      <c r="I103" s="60"/>
      <c r="J103" s="60">
        <f t="shared" si="8"/>
        <v>0</v>
      </c>
      <c r="K103" s="140">
        <f t="shared" si="13"/>
        <v>0</v>
      </c>
      <c r="L103" s="60">
        <f t="shared" si="9"/>
        <v>0</v>
      </c>
      <c r="M103" s="60">
        <f t="shared" si="10"/>
        <v>0</v>
      </c>
      <c r="N103" s="60">
        <f t="shared" si="11"/>
        <v>0</v>
      </c>
      <c r="O103" s="60">
        <f t="shared" si="12"/>
        <v>0</v>
      </c>
    </row>
    <row r="104" spans="1:15" s="7" customFormat="1" ht="15" hidden="1" x14ac:dyDescent="0.25">
      <c r="A104" s="70">
        <v>84</v>
      </c>
      <c r="B104" s="88"/>
      <c r="C104" s="71"/>
      <c r="D104" s="89"/>
      <c r="E104" s="90"/>
      <c r="F104" s="90"/>
      <c r="G104" s="60">
        <f t="shared" si="7"/>
        <v>0</v>
      </c>
      <c r="H104" s="60"/>
      <c r="I104" s="60"/>
      <c r="J104" s="60">
        <f t="shared" si="8"/>
        <v>0</v>
      </c>
      <c r="K104" s="140">
        <f t="shared" si="13"/>
        <v>0</v>
      </c>
      <c r="L104" s="60">
        <f t="shared" si="9"/>
        <v>0</v>
      </c>
      <c r="M104" s="60">
        <f t="shared" si="10"/>
        <v>0</v>
      </c>
      <c r="N104" s="60">
        <f t="shared" si="11"/>
        <v>0</v>
      </c>
      <c r="O104" s="60">
        <f t="shared" si="12"/>
        <v>0</v>
      </c>
    </row>
    <row r="105" spans="1:15" s="7" customFormat="1" ht="15" hidden="1" x14ac:dyDescent="0.25">
      <c r="A105" s="71">
        <v>85</v>
      </c>
      <c r="B105" s="88"/>
      <c r="C105" s="70"/>
      <c r="D105" s="89"/>
      <c r="E105" s="87"/>
      <c r="F105" s="60"/>
      <c r="G105" s="60">
        <f t="shared" si="7"/>
        <v>0</v>
      </c>
      <c r="H105" s="60"/>
      <c r="I105" s="60"/>
      <c r="J105" s="60">
        <f t="shared" si="8"/>
        <v>0</v>
      </c>
      <c r="K105" s="140">
        <f t="shared" si="13"/>
        <v>0</v>
      </c>
      <c r="L105" s="60">
        <f t="shared" si="9"/>
        <v>0</v>
      </c>
      <c r="M105" s="60">
        <f t="shared" si="10"/>
        <v>0</v>
      </c>
      <c r="N105" s="60">
        <f t="shared" si="11"/>
        <v>0</v>
      </c>
      <c r="O105" s="60">
        <f t="shared" si="12"/>
        <v>0</v>
      </c>
    </row>
    <row r="106" spans="1:15" s="7" customFormat="1" ht="15" hidden="1" x14ac:dyDescent="0.25">
      <c r="A106" s="70">
        <v>86</v>
      </c>
      <c r="B106" s="88"/>
      <c r="C106" s="71"/>
      <c r="D106" s="86"/>
      <c r="E106" s="87"/>
      <c r="F106" s="60"/>
      <c r="G106" s="60">
        <f t="shared" si="7"/>
        <v>0</v>
      </c>
      <c r="H106" s="60"/>
      <c r="I106" s="60"/>
      <c r="J106" s="60">
        <f t="shared" si="8"/>
        <v>0</v>
      </c>
      <c r="K106" s="140">
        <f t="shared" si="13"/>
        <v>0</v>
      </c>
      <c r="L106" s="60">
        <f t="shared" si="9"/>
        <v>0</v>
      </c>
      <c r="M106" s="60">
        <f t="shared" si="10"/>
        <v>0</v>
      </c>
      <c r="N106" s="60">
        <f t="shared" si="11"/>
        <v>0</v>
      </c>
      <c r="O106" s="60">
        <f t="shared" si="12"/>
        <v>0</v>
      </c>
    </row>
    <row r="107" spans="1:15" s="7" customFormat="1" ht="15" hidden="1" x14ac:dyDescent="0.25">
      <c r="A107" s="70">
        <v>87</v>
      </c>
      <c r="B107" s="85"/>
      <c r="C107" s="71"/>
      <c r="D107" s="86"/>
      <c r="E107" s="90"/>
      <c r="F107" s="90"/>
      <c r="G107" s="60">
        <f t="shared" si="7"/>
        <v>0</v>
      </c>
      <c r="H107" s="60"/>
      <c r="I107" s="60"/>
      <c r="J107" s="60">
        <f t="shared" si="8"/>
        <v>0</v>
      </c>
      <c r="K107" s="140">
        <f t="shared" si="13"/>
        <v>0</v>
      </c>
      <c r="L107" s="60">
        <f t="shared" si="9"/>
        <v>0</v>
      </c>
      <c r="M107" s="60">
        <f t="shared" si="10"/>
        <v>0</v>
      </c>
      <c r="N107" s="60">
        <f t="shared" si="11"/>
        <v>0</v>
      </c>
      <c r="O107" s="60">
        <f t="shared" si="12"/>
        <v>0</v>
      </c>
    </row>
    <row r="108" spans="1:15" s="7" customFormat="1" ht="15" hidden="1" x14ac:dyDescent="0.25">
      <c r="A108" s="70">
        <v>88</v>
      </c>
      <c r="B108" s="85"/>
      <c r="C108" s="71"/>
      <c r="D108" s="86"/>
      <c r="E108" s="90"/>
      <c r="F108" s="90"/>
      <c r="G108" s="60">
        <f t="shared" si="7"/>
        <v>0</v>
      </c>
      <c r="H108" s="60"/>
      <c r="I108" s="60"/>
      <c r="J108" s="60">
        <f t="shared" si="8"/>
        <v>0</v>
      </c>
      <c r="K108" s="140">
        <f t="shared" si="13"/>
        <v>0</v>
      </c>
      <c r="L108" s="60">
        <f t="shared" si="9"/>
        <v>0</v>
      </c>
      <c r="M108" s="60">
        <f t="shared" si="10"/>
        <v>0</v>
      </c>
      <c r="N108" s="60">
        <f t="shared" si="11"/>
        <v>0</v>
      </c>
      <c r="O108" s="60">
        <f t="shared" si="12"/>
        <v>0</v>
      </c>
    </row>
    <row r="109" spans="1:15" s="7" customFormat="1" ht="15" hidden="1" x14ac:dyDescent="0.25">
      <c r="A109" s="71">
        <v>89</v>
      </c>
      <c r="B109" s="88"/>
      <c r="C109" s="70"/>
      <c r="D109" s="89"/>
      <c r="E109" s="90"/>
      <c r="F109" s="90"/>
      <c r="G109" s="60">
        <f t="shared" si="7"/>
        <v>0</v>
      </c>
      <c r="H109" s="60"/>
      <c r="I109" s="60"/>
      <c r="J109" s="60">
        <f t="shared" si="8"/>
        <v>0</v>
      </c>
      <c r="K109" s="140">
        <f t="shared" si="13"/>
        <v>0</v>
      </c>
      <c r="L109" s="60">
        <f t="shared" si="9"/>
        <v>0</v>
      </c>
      <c r="M109" s="60">
        <f t="shared" si="10"/>
        <v>0</v>
      </c>
      <c r="N109" s="60">
        <f t="shared" si="11"/>
        <v>0</v>
      </c>
      <c r="O109" s="60">
        <f t="shared" si="12"/>
        <v>0</v>
      </c>
    </row>
    <row r="110" spans="1:15" s="7" customFormat="1" ht="15" hidden="1" x14ac:dyDescent="0.25">
      <c r="A110" s="70">
        <v>90</v>
      </c>
      <c r="B110" s="88"/>
      <c r="C110" s="70"/>
      <c r="D110" s="89"/>
      <c r="E110" s="90"/>
      <c r="F110" s="90"/>
      <c r="G110" s="60">
        <f t="shared" si="7"/>
        <v>0</v>
      </c>
      <c r="H110" s="60"/>
      <c r="I110" s="60"/>
      <c r="J110" s="60">
        <f t="shared" si="8"/>
        <v>0</v>
      </c>
      <c r="K110" s="140">
        <f t="shared" si="13"/>
        <v>0</v>
      </c>
      <c r="L110" s="60">
        <f t="shared" si="9"/>
        <v>0</v>
      </c>
      <c r="M110" s="60">
        <f t="shared" si="10"/>
        <v>0</v>
      </c>
      <c r="N110" s="60">
        <f t="shared" si="11"/>
        <v>0</v>
      </c>
      <c r="O110" s="60">
        <f t="shared" si="12"/>
        <v>0</v>
      </c>
    </row>
    <row r="111" spans="1:15" s="7" customFormat="1" ht="15" hidden="1" x14ac:dyDescent="0.25">
      <c r="A111" s="70">
        <v>91</v>
      </c>
      <c r="B111" s="85"/>
      <c r="C111" s="71"/>
      <c r="D111" s="86"/>
      <c r="E111" s="90"/>
      <c r="F111" s="90"/>
      <c r="G111" s="60">
        <f t="shared" si="7"/>
        <v>0</v>
      </c>
      <c r="H111" s="60"/>
      <c r="I111" s="60"/>
      <c r="J111" s="60">
        <f t="shared" si="8"/>
        <v>0</v>
      </c>
      <c r="K111" s="140">
        <f t="shared" si="13"/>
        <v>0</v>
      </c>
      <c r="L111" s="60">
        <f t="shared" si="9"/>
        <v>0</v>
      </c>
      <c r="M111" s="60">
        <f t="shared" si="10"/>
        <v>0</v>
      </c>
      <c r="N111" s="60">
        <f t="shared" si="11"/>
        <v>0</v>
      </c>
      <c r="O111" s="60">
        <f t="shared" si="12"/>
        <v>0</v>
      </c>
    </row>
    <row r="112" spans="1:15" s="7" customFormat="1" ht="15" hidden="1" x14ac:dyDescent="0.25">
      <c r="A112" s="70">
        <v>92</v>
      </c>
      <c r="B112" s="85"/>
      <c r="C112" s="71"/>
      <c r="D112" s="86"/>
      <c r="E112" s="90"/>
      <c r="F112" s="90"/>
      <c r="G112" s="60">
        <f t="shared" si="7"/>
        <v>0</v>
      </c>
      <c r="H112" s="60"/>
      <c r="I112" s="60"/>
      <c r="J112" s="60">
        <f t="shared" si="8"/>
        <v>0</v>
      </c>
      <c r="K112" s="140">
        <f t="shared" si="13"/>
        <v>0</v>
      </c>
      <c r="L112" s="60">
        <f t="shared" si="9"/>
        <v>0</v>
      </c>
      <c r="M112" s="60">
        <f t="shared" si="10"/>
        <v>0</v>
      </c>
      <c r="N112" s="60">
        <f t="shared" si="11"/>
        <v>0</v>
      </c>
      <c r="O112" s="60">
        <f t="shared" si="12"/>
        <v>0</v>
      </c>
    </row>
    <row r="113" spans="1:15" s="7" customFormat="1" ht="15" hidden="1" x14ac:dyDescent="0.25">
      <c r="A113" s="71">
        <v>93</v>
      </c>
      <c r="B113" s="88"/>
      <c r="C113" s="70"/>
      <c r="D113" s="89"/>
      <c r="E113" s="90"/>
      <c r="F113" s="90"/>
      <c r="G113" s="60">
        <f t="shared" si="7"/>
        <v>0</v>
      </c>
      <c r="H113" s="60"/>
      <c r="I113" s="60"/>
      <c r="J113" s="60">
        <f t="shared" si="8"/>
        <v>0</v>
      </c>
      <c r="K113" s="140">
        <f t="shared" si="13"/>
        <v>0</v>
      </c>
      <c r="L113" s="60">
        <f t="shared" si="9"/>
        <v>0</v>
      </c>
      <c r="M113" s="60">
        <f t="shared" si="10"/>
        <v>0</v>
      </c>
      <c r="N113" s="60">
        <f t="shared" si="11"/>
        <v>0</v>
      </c>
      <c r="O113" s="60">
        <f t="shared" si="12"/>
        <v>0</v>
      </c>
    </row>
    <row r="114" spans="1:15" s="7" customFormat="1" ht="15" hidden="1" x14ac:dyDescent="0.25">
      <c r="A114" s="70">
        <v>94</v>
      </c>
      <c r="B114" s="88"/>
      <c r="C114" s="70"/>
      <c r="D114" s="89"/>
      <c r="E114" s="90"/>
      <c r="F114" s="90"/>
      <c r="G114" s="60">
        <f t="shared" si="7"/>
        <v>0</v>
      </c>
      <c r="H114" s="60"/>
      <c r="I114" s="60"/>
      <c r="J114" s="60">
        <f t="shared" si="8"/>
        <v>0</v>
      </c>
      <c r="K114" s="140">
        <f t="shared" si="13"/>
        <v>0</v>
      </c>
      <c r="L114" s="60">
        <f t="shared" si="9"/>
        <v>0</v>
      </c>
      <c r="M114" s="60">
        <f t="shared" si="10"/>
        <v>0</v>
      </c>
      <c r="N114" s="60">
        <f t="shared" si="11"/>
        <v>0</v>
      </c>
      <c r="O114" s="60">
        <f t="shared" si="12"/>
        <v>0</v>
      </c>
    </row>
    <row r="115" spans="1:15" s="7" customFormat="1" ht="15" hidden="1" x14ac:dyDescent="0.25">
      <c r="A115" s="70">
        <v>95</v>
      </c>
      <c r="B115" s="85"/>
      <c r="C115" s="71"/>
      <c r="D115" s="86"/>
      <c r="E115" s="90"/>
      <c r="F115" s="90"/>
      <c r="G115" s="60">
        <f t="shared" si="7"/>
        <v>0</v>
      </c>
      <c r="H115" s="60"/>
      <c r="I115" s="60"/>
      <c r="J115" s="60">
        <f t="shared" si="8"/>
        <v>0</v>
      </c>
      <c r="K115" s="140">
        <f t="shared" si="13"/>
        <v>0</v>
      </c>
      <c r="L115" s="60">
        <f t="shared" si="9"/>
        <v>0</v>
      </c>
      <c r="M115" s="60">
        <f t="shared" si="10"/>
        <v>0</v>
      </c>
      <c r="N115" s="60">
        <f t="shared" si="11"/>
        <v>0</v>
      </c>
      <c r="O115" s="60">
        <f t="shared" si="12"/>
        <v>0</v>
      </c>
    </row>
    <row r="116" spans="1:15" s="7" customFormat="1" ht="15" hidden="1" x14ac:dyDescent="0.25">
      <c r="A116" s="70">
        <v>96</v>
      </c>
      <c r="B116" s="85"/>
      <c r="C116" s="71"/>
      <c r="D116" s="86"/>
      <c r="E116" s="90"/>
      <c r="F116" s="90"/>
      <c r="G116" s="60">
        <f t="shared" si="7"/>
        <v>0</v>
      </c>
      <c r="H116" s="60"/>
      <c r="I116" s="60"/>
      <c r="J116" s="60">
        <f t="shared" si="8"/>
        <v>0</v>
      </c>
      <c r="K116" s="140">
        <f t="shared" si="13"/>
        <v>0</v>
      </c>
      <c r="L116" s="60">
        <f t="shared" si="9"/>
        <v>0</v>
      </c>
      <c r="M116" s="60">
        <f t="shared" si="10"/>
        <v>0</v>
      </c>
      <c r="N116" s="60">
        <f t="shared" si="11"/>
        <v>0</v>
      </c>
      <c r="O116" s="60">
        <f t="shared" si="12"/>
        <v>0</v>
      </c>
    </row>
    <row r="117" spans="1:15" s="7" customFormat="1" ht="15" hidden="1" x14ac:dyDescent="0.25">
      <c r="A117" s="71">
        <v>97</v>
      </c>
      <c r="B117" s="88"/>
      <c r="C117" s="70"/>
      <c r="D117" s="89"/>
      <c r="E117" s="90"/>
      <c r="F117" s="90"/>
      <c r="G117" s="60">
        <f t="shared" si="7"/>
        <v>0</v>
      </c>
      <c r="H117" s="60"/>
      <c r="I117" s="60"/>
      <c r="J117" s="60">
        <f t="shared" si="8"/>
        <v>0</v>
      </c>
      <c r="K117" s="140">
        <f t="shared" si="13"/>
        <v>0</v>
      </c>
      <c r="L117" s="60">
        <f t="shared" si="9"/>
        <v>0</v>
      </c>
      <c r="M117" s="60">
        <f t="shared" si="10"/>
        <v>0</v>
      </c>
      <c r="N117" s="60">
        <f t="shared" si="11"/>
        <v>0</v>
      </c>
      <c r="O117" s="60">
        <f t="shared" si="12"/>
        <v>0</v>
      </c>
    </row>
    <row r="118" spans="1:15" s="7" customFormat="1" ht="15" hidden="1" x14ac:dyDescent="0.25">
      <c r="A118" s="70">
        <v>98</v>
      </c>
      <c r="B118" s="88"/>
      <c r="C118" s="70"/>
      <c r="D118" s="89"/>
      <c r="E118" s="90"/>
      <c r="F118" s="90"/>
      <c r="G118" s="60">
        <f t="shared" si="7"/>
        <v>0</v>
      </c>
      <c r="H118" s="60"/>
      <c r="I118" s="60"/>
      <c r="J118" s="60">
        <f t="shared" si="8"/>
        <v>0</v>
      </c>
      <c r="K118" s="140">
        <f t="shared" si="13"/>
        <v>0</v>
      </c>
      <c r="L118" s="60">
        <f t="shared" si="9"/>
        <v>0</v>
      </c>
      <c r="M118" s="60">
        <f t="shared" si="10"/>
        <v>0</v>
      </c>
      <c r="N118" s="60">
        <f t="shared" si="11"/>
        <v>0</v>
      </c>
      <c r="O118" s="60">
        <f t="shared" si="12"/>
        <v>0</v>
      </c>
    </row>
    <row r="119" spans="1:15" s="7" customFormat="1" ht="15" hidden="1" x14ac:dyDescent="0.25">
      <c r="A119" s="70">
        <v>99</v>
      </c>
      <c r="B119" s="85"/>
      <c r="C119" s="71"/>
      <c r="D119" s="86"/>
      <c r="E119" s="90"/>
      <c r="F119" s="90"/>
      <c r="G119" s="60">
        <f t="shared" si="7"/>
        <v>0</v>
      </c>
      <c r="H119" s="60"/>
      <c r="I119" s="60"/>
      <c r="J119" s="60">
        <f t="shared" si="8"/>
        <v>0</v>
      </c>
      <c r="K119" s="140">
        <f t="shared" si="13"/>
        <v>0</v>
      </c>
      <c r="L119" s="60">
        <f t="shared" si="9"/>
        <v>0</v>
      </c>
      <c r="M119" s="60">
        <f t="shared" si="10"/>
        <v>0</v>
      </c>
      <c r="N119" s="60">
        <f t="shared" si="11"/>
        <v>0</v>
      </c>
      <c r="O119" s="60">
        <f t="shared" si="12"/>
        <v>0</v>
      </c>
    </row>
    <row r="120" spans="1:15" s="7" customFormat="1" ht="15" hidden="1" x14ac:dyDescent="0.25">
      <c r="A120" s="70">
        <v>100</v>
      </c>
      <c r="B120" s="85"/>
      <c r="C120" s="71"/>
      <c r="D120" s="86"/>
      <c r="E120" s="90"/>
      <c r="F120" s="90"/>
      <c r="G120" s="60">
        <f t="shared" si="7"/>
        <v>0</v>
      </c>
      <c r="H120" s="60"/>
      <c r="I120" s="60"/>
      <c r="J120" s="60">
        <f t="shared" si="8"/>
        <v>0</v>
      </c>
      <c r="K120" s="140">
        <f t="shared" si="13"/>
        <v>0</v>
      </c>
      <c r="L120" s="60">
        <f t="shared" si="9"/>
        <v>0</v>
      </c>
      <c r="M120" s="60">
        <f t="shared" si="10"/>
        <v>0</v>
      </c>
      <c r="N120" s="60">
        <f t="shared" si="11"/>
        <v>0</v>
      </c>
      <c r="O120" s="60">
        <f t="shared" si="12"/>
        <v>0</v>
      </c>
    </row>
    <row r="121" spans="1:15" ht="15.75" x14ac:dyDescent="0.25">
      <c r="A121" s="66"/>
      <c r="B121" s="64"/>
      <c r="C121" s="65"/>
      <c r="D121" s="62"/>
      <c r="E121" s="63"/>
      <c r="F121" s="63"/>
      <c r="G121" s="63"/>
      <c r="H121" s="63"/>
      <c r="I121" s="63"/>
      <c r="J121" s="63"/>
      <c r="K121" s="142"/>
      <c r="L121" s="63"/>
      <c r="M121" s="63"/>
      <c r="N121" s="63"/>
      <c r="O121" s="60"/>
    </row>
    <row r="122" spans="1:15" ht="15.75" customHeight="1" x14ac:dyDescent="0.25">
      <c r="A122" s="170" t="s">
        <v>63</v>
      </c>
      <c r="B122" s="171"/>
      <c r="C122" s="171"/>
      <c r="D122" s="171"/>
      <c r="E122" s="171"/>
      <c r="F122" s="171"/>
      <c r="G122" s="171"/>
      <c r="H122" s="171"/>
      <c r="I122" s="171"/>
      <c r="J122" s="172"/>
      <c r="K122" s="143">
        <f>SUM(K21:K121)</f>
        <v>0</v>
      </c>
      <c r="L122" s="69">
        <f>SUM(L21:L121)</f>
        <v>0</v>
      </c>
      <c r="M122" s="69">
        <f>SUM(M21:M121)</f>
        <v>0</v>
      </c>
      <c r="N122" s="69">
        <f>SUM(N21:N121)</f>
        <v>0</v>
      </c>
      <c r="O122" s="69">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49"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30"/>
  <sheetViews>
    <sheetView topLeftCell="A60" zoomScale="90" zoomScaleNormal="90" workbookViewId="0">
      <selection activeCell="F28" sqref="F2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124</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536</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219</v>
      </c>
      <c r="C21" s="91"/>
      <c r="D21" s="92"/>
      <c r="E21" s="93"/>
      <c r="F21" s="94"/>
      <c r="G21" s="94"/>
      <c r="H21" s="94"/>
      <c r="I21" s="94"/>
      <c r="J21" s="94"/>
      <c r="K21" s="95"/>
      <c r="L21" s="94"/>
      <c r="M21" s="94"/>
      <c r="N21" s="94"/>
      <c r="O21" s="94"/>
    </row>
    <row r="22" spans="1:16" s="7" customFormat="1" ht="15" x14ac:dyDescent="0.25">
      <c r="A22" s="71">
        <v>1</v>
      </c>
      <c r="B22" s="88" t="s">
        <v>220</v>
      </c>
      <c r="C22" s="71" t="s">
        <v>151</v>
      </c>
      <c r="D22" s="89">
        <v>7</v>
      </c>
      <c r="E22" s="87"/>
      <c r="F22" s="60"/>
      <c r="G22" s="60"/>
      <c r="H22" s="60"/>
      <c r="I22" s="60"/>
      <c r="J22" s="60">
        <f t="shared" ref="J22:J84" si="0">I22+H22+G22</f>
        <v>0</v>
      </c>
      <c r="K22" s="140">
        <f>ROUND(D22*E22,1)</f>
        <v>0</v>
      </c>
      <c r="L22" s="60">
        <f t="shared" ref="L22:L84" si="1">ROUND(D22*G22,2)</f>
        <v>0</v>
      </c>
      <c r="M22" s="60">
        <f t="shared" ref="M22:M84" si="2">ROUND(D22*H22,2)</f>
        <v>0</v>
      </c>
      <c r="N22" s="60">
        <f t="shared" ref="N22:N84" si="3">ROUND(D22*I22,2)</f>
        <v>0</v>
      </c>
      <c r="O22" s="60">
        <f t="shared" ref="O22:O84" si="4">N22+M22+L22</f>
        <v>0</v>
      </c>
    </row>
    <row r="23" spans="1:16" s="7" customFormat="1" ht="15" x14ac:dyDescent="0.25">
      <c r="A23" s="70">
        <v>2</v>
      </c>
      <c r="B23" s="88" t="s">
        <v>221</v>
      </c>
      <c r="C23" s="70" t="s">
        <v>151</v>
      </c>
      <c r="D23" s="89">
        <v>6</v>
      </c>
      <c r="E23" s="87"/>
      <c r="F23" s="60"/>
      <c r="G23" s="60"/>
      <c r="H23" s="60"/>
      <c r="I23" s="60"/>
      <c r="J23" s="60">
        <f t="shared" si="0"/>
        <v>0</v>
      </c>
      <c r="K23" s="140">
        <f t="shared" ref="K23:K86" si="5">ROUND(D23*E23,1)</f>
        <v>0</v>
      </c>
      <c r="L23" s="60">
        <f t="shared" si="1"/>
        <v>0</v>
      </c>
      <c r="M23" s="60">
        <f t="shared" si="2"/>
        <v>0</v>
      </c>
      <c r="N23" s="60">
        <f t="shared" si="3"/>
        <v>0</v>
      </c>
      <c r="O23" s="60">
        <f t="shared" si="4"/>
        <v>0</v>
      </c>
    </row>
    <row r="24" spans="1:16" s="7" customFormat="1" ht="30" x14ac:dyDescent="0.25">
      <c r="A24" s="70">
        <v>3</v>
      </c>
      <c r="B24" s="85" t="s">
        <v>222</v>
      </c>
      <c r="C24" s="70" t="s">
        <v>223</v>
      </c>
      <c r="D24" s="86">
        <v>1</v>
      </c>
      <c r="E24" s="87"/>
      <c r="F24" s="60"/>
      <c r="G24" s="60"/>
      <c r="H24" s="60"/>
      <c r="I24" s="60"/>
      <c r="J24" s="60">
        <f t="shared" si="0"/>
        <v>0</v>
      </c>
      <c r="K24" s="140">
        <f t="shared" si="5"/>
        <v>0</v>
      </c>
      <c r="L24" s="60">
        <f t="shared" si="1"/>
        <v>0</v>
      </c>
      <c r="M24" s="60">
        <f t="shared" si="2"/>
        <v>0</v>
      </c>
      <c r="N24" s="60">
        <f t="shared" si="3"/>
        <v>0</v>
      </c>
      <c r="O24" s="60">
        <f t="shared" si="4"/>
        <v>0</v>
      </c>
    </row>
    <row r="25" spans="1:16" s="7" customFormat="1" ht="30" x14ac:dyDescent="0.25">
      <c r="A25" s="71">
        <v>4</v>
      </c>
      <c r="B25" s="88" t="s">
        <v>224</v>
      </c>
      <c r="C25" s="70" t="s">
        <v>141</v>
      </c>
      <c r="D25" s="86">
        <v>70</v>
      </c>
      <c r="E25" s="87"/>
      <c r="F25" s="60"/>
      <c r="G25" s="60"/>
      <c r="H25" s="60"/>
      <c r="I25" s="60"/>
      <c r="J25" s="60">
        <f t="shared" si="0"/>
        <v>0</v>
      </c>
      <c r="K25" s="140">
        <f t="shared" si="5"/>
        <v>0</v>
      </c>
      <c r="L25" s="60">
        <f t="shared" si="1"/>
        <v>0</v>
      </c>
      <c r="M25" s="60">
        <f t="shared" si="2"/>
        <v>0</v>
      </c>
      <c r="N25" s="60">
        <f t="shared" si="3"/>
        <v>0</v>
      </c>
      <c r="O25" s="60">
        <f t="shared" si="4"/>
        <v>0</v>
      </c>
    </row>
    <row r="26" spans="1:16" s="7" customFormat="1" ht="30" x14ac:dyDescent="0.25">
      <c r="A26" s="70">
        <v>5</v>
      </c>
      <c r="B26" s="85" t="s">
        <v>225</v>
      </c>
      <c r="C26" s="71" t="s">
        <v>226</v>
      </c>
      <c r="D26" s="86">
        <v>1</v>
      </c>
      <c r="E26" s="87"/>
      <c r="F26" s="60"/>
      <c r="G26" s="60"/>
      <c r="H26" s="60"/>
      <c r="I26" s="60"/>
      <c r="J26" s="60">
        <f t="shared" si="0"/>
        <v>0</v>
      </c>
      <c r="K26" s="140">
        <f t="shared" si="5"/>
        <v>0</v>
      </c>
      <c r="L26" s="60">
        <f t="shared" si="1"/>
        <v>0</v>
      </c>
      <c r="M26" s="60">
        <f t="shared" si="2"/>
        <v>0</v>
      </c>
      <c r="N26" s="60">
        <f t="shared" si="3"/>
        <v>0</v>
      </c>
      <c r="O26" s="60">
        <f t="shared" si="4"/>
        <v>0</v>
      </c>
    </row>
    <row r="27" spans="1:16" s="7" customFormat="1" ht="45" x14ac:dyDescent="0.25">
      <c r="A27" s="70">
        <v>6</v>
      </c>
      <c r="B27" s="88" t="s">
        <v>185</v>
      </c>
      <c r="C27" s="71" t="s">
        <v>129</v>
      </c>
      <c r="D27" s="89">
        <v>1</v>
      </c>
      <c r="E27" s="87"/>
      <c r="F27" s="60"/>
      <c r="G27" s="60"/>
      <c r="H27" s="60"/>
      <c r="I27" s="60"/>
      <c r="J27" s="60">
        <f t="shared" si="0"/>
        <v>0</v>
      </c>
      <c r="K27" s="140">
        <f t="shared" si="5"/>
        <v>0</v>
      </c>
      <c r="L27" s="60">
        <f t="shared" si="1"/>
        <v>0</v>
      </c>
      <c r="M27" s="60">
        <f t="shared" si="2"/>
        <v>0</v>
      </c>
      <c r="N27" s="60">
        <f t="shared" si="3"/>
        <v>0</v>
      </c>
      <c r="O27" s="60">
        <f t="shared" si="4"/>
        <v>0</v>
      </c>
    </row>
    <row r="28" spans="1:16" s="7" customFormat="1" ht="60" x14ac:dyDescent="0.25">
      <c r="A28" s="71">
        <v>7</v>
      </c>
      <c r="B28" s="88" t="s">
        <v>186</v>
      </c>
      <c r="C28" s="71" t="s">
        <v>129</v>
      </c>
      <c r="D28" s="89">
        <v>1</v>
      </c>
      <c r="E28" s="90"/>
      <c r="F28" s="90"/>
      <c r="G28" s="60"/>
      <c r="H28" s="60"/>
      <c r="I28" s="60"/>
      <c r="J28" s="60">
        <f t="shared" si="0"/>
        <v>0</v>
      </c>
      <c r="K28" s="140">
        <f t="shared" si="5"/>
        <v>0</v>
      </c>
      <c r="L28" s="60">
        <f t="shared" si="1"/>
        <v>0</v>
      </c>
      <c r="M28" s="60">
        <f t="shared" si="2"/>
        <v>0</v>
      </c>
      <c r="N28" s="60">
        <f t="shared" si="3"/>
        <v>0</v>
      </c>
      <c r="O28" s="60">
        <f t="shared" si="4"/>
        <v>0</v>
      </c>
    </row>
    <row r="29" spans="1:16" s="7" customFormat="1" ht="60" x14ac:dyDescent="0.25">
      <c r="A29" s="70">
        <v>8</v>
      </c>
      <c r="B29" s="88" t="s">
        <v>195</v>
      </c>
      <c r="C29" s="71" t="s">
        <v>129</v>
      </c>
      <c r="D29" s="89">
        <v>1</v>
      </c>
      <c r="E29" s="87"/>
      <c r="F29" s="60"/>
      <c r="G29" s="60"/>
      <c r="H29" s="60"/>
      <c r="I29" s="60"/>
      <c r="J29" s="60">
        <f t="shared" si="0"/>
        <v>0</v>
      </c>
      <c r="K29" s="140">
        <f t="shared" si="5"/>
        <v>0</v>
      </c>
      <c r="L29" s="60">
        <f t="shared" si="1"/>
        <v>0</v>
      </c>
      <c r="M29" s="60">
        <f t="shared" si="2"/>
        <v>0</v>
      </c>
      <c r="N29" s="60">
        <f t="shared" si="3"/>
        <v>0</v>
      </c>
      <c r="O29" s="60">
        <f t="shared" si="4"/>
        <v>0</v>
      </c>
    </row>
    <row r="30" spans="1:16" s="7" customFormat="1" ht="15" x14ac:dyDescent="0.25">
      <c r="A30" s="70">
        <v>9</v>
      </c>
      <c r="B30" s="88" t="s">
        <v>227</v>
      </c>
      <c r="C30" s="71" t="s">
        <v>226</v>
      </c>
      <c r="D30" s="89">
        <v>1</v>
      </c>
      <c r="E30" s="87"/>
      <c r="F30" s="60"/>
      <c r="G30" s="60"/>
      <c r="H30" s="60"/>
      <c r="I30" s="60"/>
      <c r="J30" s="60">
        <f t="shared" si="0"/>
        <v>0</v>
      </c>
      <c r="K30" s="140">
        <f t="shared" si="5"/>
        <v>0</v>
      </c>
      <c r="L30" s="60">
        <f t="shared" si="1"/>
        <v>0</v>
      </c>
      <c r="M30" s="60">
        <f t="shared" si="2"/>
        <v>0</v>
      </c>
      <c r="N30" s="60">
        <f t="shared" si="3"/>
        <v>0</v>
      </c>
      <c r="O30" s="60">
        <f t="shared" si="4"/>
        <v>0</v>
      </c>
    </row>
    <row r="31" spans="1:16" s="7" customFormat="1" ht="15" x14ac:dyDescent="0.25">
      <c r="A31" s="71">
        <v>10</v>
      </c>
      <c r="B31" s="88" t="s">
        <v>228</v>
      </c>
      <c r="C31" s="71" t="s">
        <v>226</v>
      </c>
      <c r="D31" s="86">
        <v>1</v>
      </c>
      <c r="E31" s="87"/>
      <c r="F31" s="60"/>
      <c r="G31" s="60"/>
      <c r="H31" s="60"/>
      <c r="I31" s="60"/>
      <c r="J31" s="60">
        <f t="shared" si="0"/>
        <v>0</v>
      </c>
      <c r="K31" s="140">
        <f t="shared" si="5"/>
        <v>0</v>
      </c>
      <c r="L31" s="60">
        <f t="shared" si="1"/>
        <v>0</v>
      </c>
      <c r="M31" s="60">
        <f t="shared" si="2"/>
        <v>0</v>
      </c>
      <c r="N31" s="60">
        <f t="shared" si="3"/>
        <v>0</v>
      </c>
      <c r="O31" s="60">
        <f t="shared" si="4"/>
        <v>0</v>
      </c>
    </row>
    <row r="32" spans="1:16" s="7" customFormat="1" ht="15" x14ac:dyDescent="0.25">
      <c r="A32" s="70">
        <v>11</v>
      </c>
      <c r="B32" s="85" t="s">
        <v>229</v>
      </c>
      <c r="C32" s="70" t="s">
        <v>151</v>
      </c>
      <c r="D32" s="86">
        <v>6</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15" x14ac:dyDescent="0.25">
      <c r="A33" s="96"/>
      <c r="B33" s="97" t="s">
        <v>230</v>
      </c>
      <c r="C33" s="91"/>
      <c r="D33" s="92"/>
      <c r="E33" s="93"/>
      <c r="F33" s="94"/>
      <c r="G33" s="94"/>
      <c r="H33" s="94"/>
      <c r="I33" s="94"/>
      <c r="J33" s="94"/>
      <c r="K33" s="141"/>
      <c r="L33" s="94"/>
      <c r="M33" s="94"/>
      <c r="N33" s="94"/>
      <c r="O33" s="94"/>
    </row>
    <row r="34" spans="1:15" s="7" customFormat="1" ht="30" x14ac:dyDescent="0.25">
      <c r="A34" s="70">
        <v>12</v>
      </c>
      <c r="B34" s="88" t="s">
        <v>272</v>
      </c>
      <c r="C34" s="71" t="s">
        <v>133</v>
      </c>
      <c r="D34" s="89">
        <v>8.36</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15" x14ac:dyDescent="0.25">
      <c r="A35" s="96"/>
      <c r="B35" s="97" t="s">
        <v>232</v>
      </c>
      <c r="C35" s="91"/>
      <c r="D35" s="92"/>
      <c r="E35" s="93"/>
      <c r="F35" s="94"/>
      <c r="G35" s="94"/>
      <c r="H35" s="94"/>
      <c r="I35" s="94"/>
      <c r="J35" s="94"/>
      <c r="K35" s="141"/>
      <c r="L35" s="94"/>
      <c r="M35" s="94"/>
      <c r="N35" s="94"/>
      <c r="O35" s="94"/>
    </row>
    <row r="36" spans="1:15" s="7" customFormat="1" ht="30" x14ac:dyDescent="0.25">
      <c r="A36" s="71">
        <v>13</v>
      </c>
      <c r="B36" s="88" t="s">
        <v>233</v>
      </c>
      <c r="C36" s="70" t="s">
        <v>133</v>
      </c>
      <c r="D36" s="89">
        <v>52.4</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15" x14ac:dyDescent="0.25">
      <c r="A37" s="70">
        <v>14</v>
      </c>
      <c r="B37" s="88" t="s">
        <v>234</v>
      </c>
      <c r="C37" s="70" t="s">
        <v>133</v>
      </c>
      <c r="D37" s="89">
        <v>52.4</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15" x14ac:dyDescent="0.25">
      <c r="A38" s="70">
        <v>15</v>
      </c>
      <c r="B38" s="88" t="s">
        <v>235</v>
      </c>
      <c r="C38" s="71" t="s">
        <v>133</v>
      </c>
      <c r="D38" s="86">
        <v>52.4</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15" x14ac:dyDescent="0.25">
      <c r="A39" s="71">
        <v>16</v>
      </c>
      <c r="B39" s="85" t="s">
        <v>236</v>
      </c>
      <c r="C39" s="71" t="s">
        <v>133</v>
      </c>
      <c r="D39" s="86">
        <v>52.4</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15" x14ac:dyDescent="0.25">
      <c r="A40" s="96"/>
      <c r="B40" s="97" t="s">
        <v>237</v>
      </c>
      <c r="C40" s="91"/>
      <c r="D40" s="92"/>
      <c r="E40" s="93"/>
      <c r="F40" s="94"/>
      <c r="G40" s="94"/>
      <c r="H40" s="94"/>
      <c r="I40" s="94"/>
      <c r="J40" s="94"/>
      <c r="K40" s="141"/>
      <c r="L40" s="94"/>
      <c r="M40" s="94"/>
      <c r="N40" s="94"/>
      <c r="O40" s="94"/>
    </row>
    <row r="41" spans="1:15" s="7" customFormat="1" ht="30" x14ac:dyDescent="0.25">
      <c r="A41" s="70">
        <v>17</v>
      </c>
      <c r="B41" s="88" t="s">
        <v>238</v>
      </c>
      <c r="C41" s="70" t="s">
        <v>151</v>
      </c>
      <c r="D41" s="89">
        <v>1</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75" x14ac:dyDescent="0.25">
      <c r="A42" s="70">
        <v>18</v>
      </c>
      <c r="B42" s="88" t="s">
        <v>239</v>
      </c>
      <c r="C42" s="71" t="s">
        <v>151</v>
      </c>
      <c r="D42" s="89">
        <v>1</v>
      </c>
      <c r="E42" s="90"/>
      <c r="F42" s="90"/>
      <c r="G42" s="60"/>
      <c r="H42" s="60"/>
      <c r="I42" s="60"/>
      <c r="J42" s="60">
        <f t="shared" si="0"/>
        <v>0</v>
      </c>
      <c r="K42" s="140">
        <f t="shared" si="5"/>
        <v>0</v>
      </c>
      <c r="L42" s="60">
        <f t="shared" si="1"/>
        <v>0</v>
      </c>
      <c r="M42" s="60">
        <f t="shared" si="2"/>
        <v>0</v>
      </c>
      <c r="N42" s="60">
        <f t="shared" si="3"/>
        <v>0</v>
      </c>
      <c r="O42" s="60">
        <f t="shared" si="4"/>
        <v>0</v>
      </c>
    </row>
    <row r="43" spans="1:15" s="7" customFormat="1" ht="15" x14ac:dyDescent="0.25">
      <c r="A43" s="71">
        <v>19</v>
      </c>
      <c r="B43" s="88" t="s">
        <v>240</v>
      </c>
      <c r="C43" s="70" t="s">
        <v>133</v>
      </c>
      <c r="D43" s="89">
        <v>1.07</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15" x14ac:dyDescent="0.25">
      <c r="A44" s="70">
        <v>20</v>
      </c>
      <c r="B44" s="88" t="s">
        <v>205</v>
      </c>
      <c r="C44" s="71" t="s">
        <v>133</v>
      </c>
      <c r="D44" s="86">
        <v>0.86</v>
      </c>
      <c r="E44" s="87"/>
      <c r="F44" s="60"/>
      <c r="G44" s="60"/>
      <c r="H44" s="60"/>
      <c r="I44" s="60"/>
      <c r="J44" s="60">
        <f t="shared" si="0"/>
        <v>0</v>
      </c>
      <c r="K44" s="140">
        <f t="shared" si="5"/>
        <v>0</v>
      </c>
      <c r="L44" s="60">
        <f t="shared" si="1"/>
        <v>0</v>
      </c>
      <c r="M44" s="60">
        <f t="shared" si="2"/>
        <v>0</v>
      </c>
      <c r="N44" s="60">
        <f t="shared" si="3"/>
        <v>0</v>
      </c>
      <c r="O44" s="60">
        <f t="shared" si="4"/>
        <v>0</v>
      </c>
    </row>
    <row r="45" spans="1:15" s="7" customFormat="1" ht="30" x14ac:dyDescent="0.25">
      <c r="A45" s="70">
        <v>21</v>
      </c>
      <c r="B45" s="85" t="s">
        <v>206</v>
      </c>
      <c r="C45" s="71" t="s">
        <v>133</v>
      </c>
      <c r="D45" s="86">
        <v>0.86</v>
      </c>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30" x14ac:dyDescent="0.25">
      <c r="A46" s="70">
        <v>22</v>
      </c>
      <c r="B46" s="88" t="s">
        <v>241</v>
      </c>
      <c r="C46" s="70" t="s">
        <v>133</v>
      </c>
      <c r="D46" s="89">
        <v>0.86</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75" x14ac:dyDescent="0.25">
      <c r="A47" s="71">
        <v>23</v>
      </c>
      <c r="B47" s="88" t="s">
        <v>242</v>
      </c>
      <c r="C47" s="70" t="s">
        <v>243</v>
      </c>
      <c r="D47" s="89">
        <v>2</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75" x14ac:dyDescent="0.25">
      <c r="A48" s="70">
        <v>24</v>
      </c>
      <c r="B48" s="88" t="s">
        <v>244</v>
      </c>
      <c r="C48" s="71" t="s">
        <v>243</v>
      </c>
      <c r="D48" s="89">
        <v>1</v>
      </c>
      <c r="E48" s="90"/>
      <c r="F48" s="90"/>
      <c r="G48" s="60"/>
      <c r="H48" s="60"/>
      <c r="I48" s="60"/>
      <c r="J48" s="60">
        <f t="shared" si="0"/>
        <v>0</v>
      </c>
      <c r="K48" s="140">
        <f t="shared" si="5"/>
        <v>0</v>
      </c>
      <c r="L48" s="60">
        <f t="shared" si="1"/>
        <v>0</v>
      </c>
      <c r="M48" s="60">
        <f t="shared" si="2"/>
        <v>0</v>
      </c>
      <c r="N48" s="60">
        <f t="shared" si="3"/>
        <v>0</v>
      </c>
      <c r="O48" s="60">
        <f t="shared" si="4"/>
        <v>0</v>
      </c>
    </row>
    <row r="49" spans="1:15" s="7" customFormat="1" ht="60" x14ac:dyDescent="0.25">
      <c r="A49" s="70">
        <v>25</v>
      </c>
      <c r="B49" s="88" t="s">
        <v>273</v>
      </c>
      <c r="C49" s="70" t="s">
        <v>133</v>
      </c>
      <c r="D49" s="89">
        <v>5.8</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15" x14ac:dyDescent="0.25">
      <c r="A50" s="96"/>
      <c r="B50" s="97" t="s">
        <v>246</v>
      </c>
      <c r="C50" s="91"/>
      <c r="D50" s="92"/>
      <c r="E50" s="93"/>
      <c r="F50" s="94"/>
      <c r="G50" s="94"/>
      <c r="H50" s="94"/>
      <c r="I50" s="94"/>
      <c r="J50" s="94"/>
      <c r="K50" s="141"/>
      <c r="L50" s="94"/>
      <c r="M50" s="94"/>
      <c r="N50" s="94"/>
      <c r="O50" s="94"/>
    </row>
    <row r="51" spans="1:15" s="7" customFormat="1" ht="15" x14ac:dyDescent="0.25">
      <c r="A51" s="70">
        <v>26</v>
      </c>
      <c r="B51" s="85" t="s">
        <v>247</v>
      </c>
      <c r="C51" s="71" t="s">
        <v>133</v>
      </c>
      <c r="D51" s="86">
        <v>180.36</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15" x14ac:dyDescent="0.25">
      <c r="A52" s="71">
        <v>27</v>
      </c>
      <c r="B52" s="88" t="s">
        <v>248</v>
      </c>
      <c r="C52" s="70" t="s">
        <v>133</v>
      </c>
      <c r="D52" s="89">
        <v>180.36</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15" x14ac:dyDescent="0.25">
      <c r="A53" s="70">
        <v>28</v>
      </c>
      <c r="B53" s="88" t="s">
        <v>249</v>
      </c>
      <c r="C53" s="70" t="s">
        <v>133</v>
      </c>
      <c r="D53" s="89">
        <v>180.36</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15" x14ac:dyDescent="0.25">
      <c r="A54" s="70">
        <v>29</v>
      </c>
      <c r="B54" s="88" t="s">
        <v>250</v>
      </c>
      <c r="C54" s="71" t="s">
        <v>133</v>
      </c>
      <c r="D54" s="89">
        <v>121</v>
      </c>
      <c r="E54" s="90"/>
      <c r="F54" s="90"/>
      <c r="G54" s="60"/>
      <c r="H54" s="60"/>
      <c r="I54" s="60"/>
      <c r="J54" s="60">
        <f t="shared" si="0"/>
        <v>0</v>
      </c>
      <c r="K54" s="140">
        <f t="shared" si="5"/>
        <v>0</v>
      </c>
      <c r="L54" s="60">
        <f t="shared" si="1"/>
        <v>0</v>
      </c>
      <c r="M54" s="60">
        <f t="shared" si="2"/>
        <v>0</v>
      </c>
      <c r="N54" s="60">
        <f t="shared" si="3"/>
        <v>0</v>
      </c>
      <c r="O54" s="60">
        <f t="shared" si="4"/>
        <v>0</v>
      </c>
    </row>
    <row r="55" spans="1:15" s="7" customFormat="1" ht="30" x14ac:dyDescent="0.25">
      <c r="A55" s="70">
        <v>30</v>
      </c>
      <c r="B55" s="88" t="s">
        <v>251</v>
      </c>
      <c r="C55" s="70" t="s">
        <v>243</v>
      </c>
      <c r="D55" s="89">
        <v>3</v>
      </c>
      <c r="E55" s="87"/>
      <c r="F55" s="60"/>
      <c r="G55" s="60"/>
      <c r="H55" s="60"/>
      <c r="I55" s="60"/>
      <c r="J55" s="60">
        <f t="shared" si="0"/>
        <v>0</v>
      </c>
      <c r="K55" s="140">
        <f t="shared" si="5"/>
        <v>0</v>
      </c>
      <c r="L55" s="60">
        <f t="shared" si="1"/>
        <v>0</v>
      </c>
      <c r="M55" s="60">
        <f t="shared" si="2"/>
        <v>0</v>
      </c>
      <c r="N55" s="60">
        <f t="shared" si="3"/>
        <v>0</v>
      </c>
      <c r="O55" s="60">
        <f t="shared" si="4"/>
        <v>0</v>
      </c>
    </row>
    <row r="56" spans="1:15" s="7" customFormat="1" ht="15" x14ac:dyDescent="0.25">
      <c r="A56" s="71">
        <v>31</v>
      </c>
      <c r="B56" s="88" t="s">
        <v>252</v>
      </c>
      <c r="C56" s="71" t="s">
        <v>133</v>
      </c>
      <c r="D56" s="86">
        <v>19.5</v>
      </c>
      <c r="E56" s="87"/>
      <c r="F56" s="60"/>
      <c r="G56" s="60"/>
      <c r="H56" s="60"/>
      <c r="I56" s="60"/>
      <c r="J56" s="60">
        <f t="shared" si="0"/>
        <v>0</v>
      </c>
      <c r="K56" s="140">
        <f t="shared" si="5"/>
        <v>0</v>
      </c>
      <c r="L56" s="60">
        <f t="shared" si="1"/>
        <v>0</v>
      </c>
      <c r="M56" s="60">
        <f t="shared" si="2"/>
        <v>0</v>
      </c>
      <c r="N56" s="60">
        <f t="shared" si="3"/>
        <v>0</v>
      </c>
      <c r="O56" s="60">
        <f t="shared" si="4"/>
        <v>0</v>
      </c>
    </row>
    <row r="57" spans="1:15" s="7" customFormat="1" ht="15" x14ac:dyDescent="0.25">
      <c r="A57" s="70">
        <v>32</v>
      </c>
      <c r="B57" s="85" t="s">
        <v>253</v>
      </c>
      <c r="C57" s="71" t="s">
        <v>133</v>
      </c>
      <c r="D57" s="86">
        <v>8.4</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15" x14ac:dyDescent="0.25">
      <c r="A58" s="96"/>
      <c r="B58" s="97" t="s">
        <v>254</v>
      </c>
      <c r="C58" s="91"/>
      <c r="D58" s="92"/>
      <c r="E58" s="93"/>
      <c r="F58" s="94"/>
      <c r="G58" s="94"/>
      <c r="H58" s="94"/>
      <c r="I58" s="94"/>
      <c r="J58" s="94"/>
      <c r="K58" s="141"/>
      <c r="L58" s="94"/>
      <c r="M58" s="94"/>
      <c r="N58" s="94"/>
      <c r="O58" s="94"/>
    </row>
    <row r="59" spans="1:15" s="7" customFormat="1" ht="30" x14ac:dyDescent="0.25">
      <c r="A59" s="70">
        <v>33</v>
      </c>
      <c r="B59" s="88" t="s">
        <v>255</v>
      </c>
      <c r="C59" s="70" t="s">
        <v>129</v>
      </c>
      <c r="D59" s="89">
        <v>1</v>
      </c>
      <c r="E59" s="90"/>
      <c r="F59" s="90"/>
      <c r="G59" s="60"/>
      <c r="H59" s="60"/>
      <c r="I59" s="60"/>
      <c r="J59" s="60">
        <f t="shared" si="0"/>
        <v>0</v>
      </c>
      <c r="K59" s="140">
        <f t="shared" si="5"/>
        <v>0</v>
      </c>
      <c r="L59" s="60">
        <f t="shared" si="1"/>
        <v>0</v>
      </c>
      <c r="M59" s="60">
        <f t="shared" si="2"/>
        <v>0</v>
      </c>
      <c r="N59" s="60">
        <f t="shared" si="3"/>
        <v>0</v>
      </c>
      <c r="O59" s="60">
        <f t="shared" si="4"/>
        <v>0</v>
      </c>
    </row>
    <row r="60" spans="1:15" s="7" customFormat="1" ht="90" x14ac:dyDescent="0.25">
      <c r="A60" s="70">
        <v>34</v>
      </c>
      <c r="B60" s="88" t="s">
        <v>274</v>
      </c>
      <c r="C60" s="71" t="s">
        <v>243</v>
      </c>
      <c r="D60" s="89">
        <v>1</v>
      </c>
      <c r="E60" s="90"/>
      <c r="F60" s="90"/>
      <c r="G60" s="60"/>
      <c r="H60" s="60"/>
      <c r="I60" s="60"/>
      <c r="J60" s="60">
        <f t="shared" si="0"/>
        <v>0</v>
      </c>
      <c r="K60" s="140">
        <f t="shared" si="5"/>
        <v>0</v>
      </c>
      <c r="L60" s="60">
        <f t="shared" si="1"/>
        <v>0</v>
      </c>
      <c r="M60" s="60">
        <f t="shared" si="2"/>
        <v>0</v>
      </c>
      <c r="N60" s="60">
        <f t="shared" si="3"/>
        <v>0</v>
      </c>
      <c r="O60" s="60">
        <f t="shared" si="4"/>
        <v>0</v>
      </c>
    </row>
    <row r="61" spans="1:15" s="7" customFormat="1" ht="90" x14ac:dyDescent="0.25">
      <c r="A61" s="71">
        <v>35</v>
      </c>
      <c r="B61" s="88" t="s">
        <v>271</v>
      </c>
      <c r="C61" s="70" t="s">
        <v>243</v>
      </c>
      <c r="D61" s="89">
        <v>1</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45" x14ac:dyDescent="0.25">
      <c r="A62" s="70">
        <v>36</v>
      </c>
      <c r="B62" s="88" t="s">
        <v>275</v>
      </c>
      <c r="C62" s="71" t="s">
        <v>243</v>
      </c>
      <c r="D62" s="86">
        <v>1</v>
      </c>
      <c r="E62" s="87"/>
      <c r="F62" s="60"/>
      <c r="G62" s="60"/>
      <c r="H62" s="60"/>
      <c r="I62" s="60"/>
      <c r="J62" s="60">
        <f t="shared" si="0"/>
        <v>0</v>
      </c>
      <c r="K62" s="140">
        <f t="shared" si="5"/>
        <v>0</v>
      </c>
      <c r="L62" s="60">
        <f t="shared" si="1"/>
        <v>0</v>
      </c>
      <c r="M62" s="60">
        <f t="shared" si="2"/>
        <v>0</v>
      </c>
      <c r="N62" s="60">
        <f t="shared" si="3"/>
        <v>0</v>
      </c>
      <c r="O62" s="60">
        <f t="shared" si="4"/>
        <v>0</v>
      </c>
    </row>
    <row r="63" spans="1:15" s="7" customFormat="1" ht="15" x14ac:dyDescent="0.25">
      <c r="A63" s="70">
        <v>37</v>
      </c>
      <c r="B63" s="85" t="s">
        <v>259</v>
      </c>
      <c r="C63" s="71" t="s">
        <v>151</v>
      </c>
      <c r="D63" s="86">
        <v>3</v>
      </c>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15" x14ac:dyDescent="0.25">
      <c r="A64" s="96"/>
      <c r="B64" s="97" t="s">
        <v>261</v>
      </c>
      <c r="C64" s="91"/>
      <c r="D64" s="92"/>
      <c r="E64" s="93"/>
      <c r="F64" s="94"/>
      <c r="G64" s="94"/>
      <c r="H64" s="94"/>
      <c r="I64" s="94"/>
      <c r="J64" s="94"/>
      <c r="K64" s="141"/>
      <c r="L64" s="94"/>
      <c r="M64" s="94"/>
      <c r="N64" s="94"/>
      <c r="O64" s="94"/>
    </row>
    <row r="65" spans="1:15" s="7" customFormat="1" ht="60" x14ac:dyDescent="0.25">
      <c r="A65" s="70">
        <v>38</v>
      </c>
      <c r="B65" s="88" t="s">
        <v>276</v>
      </c>
      <c r="C65" s="70" t="s">
        <v>133</v>
      </c>
      <c r="D65" s="89">
        <v>40.5</v>
      </c>
      <c r="E65" s="90"/>
      <c r="F65" s="90"/>
      <c r="G65" s="60"/>
      <c r="H65" s="60"/>
      <c r="I65" s="60"/>
      <c r="J65" s="60">
        <f t="shared" si="0"/>
        <v>0</v>
      </c>
      <c r="K65" s="140">
        <f t="shared" si="5"/>
        <v>0</v>
      </c>
      <c r="L65" s="60">
        <f t="shared" si="1"/>
        <v>0</v>
      </c>
      <c r="M65" s="60">
        <f t="shared" si="2"/>
        <v>0</v>
      </c>
      <c r="N65" s="60">
        <f t="shared" si="3"/>
        <v>0</v>
      </c>
      <c r="O65" s="60">
        <f t="shared" si="4"/>
        <v>0</v>
      </c>
    </row>
    <row r="66" spans="1:15" s="7" customFormat="1" ht="60" x14ac:dyDescent="0.25">
      <c r="A66" s="71">
        <v>39</v>
      </c>
      <c r="B66" s="88" t="s">
        <v>277</v>
      </c>
      <c r="C66" s="71" t="s">
        <v>133</v>
      </c>
      <c r="D66" s="89">
        <v>3.9</v>
      </c>
      <c r="E66" s="90"/>
      <c r="F66" s="90"/>
      <c r="G66" s="60"/>
      <c r="H66" s="60"/>
      <c r="I66" s="60"/>
      <c r="J66" s="60">
        <f t="shared" si="0"/>
        <v>0</v>
      </c>
      <c r="K66" s="140">
        <f t="shared" si="5"/>
        <v>0</v>
      </c>
      <c r="L66" s="60">
        <f t="shared" si="1"/>
        <v>0</v>
      </c>
      <c r="M66" s="60">
        <f t="shared" si="2"/>
        <v>0</v>
      </c>
      <c r="N66" s="60">
        <f t="shared" si="3"/>
        <v>0</v>
      </c>
      <c r="O66" s="60">
        <f t="shared" si="4"/>
        <v>0</v>
      </c>
    </row>
    <row r="67" spans="1:15" s="7" customFormat="1" ht="15" x14ac:dyDescent="0.25">
      <c r="A67" s="70">
        <v>40</v>
      </c>
      <c r="B67" s="88" t="s">
        <v>263</v>
      </c>
      <c r="C67" s="70" t="s">
        <v>141</v>
      </c>
      <c r="D67" s="89">
        <v>52.4</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30" x14ac:dyDescent="0.25">
      <c r="A68" s="70">
        <v>41</v>
      </c>
      <c r="B68" s="88" t="s">
        <v>264</v>
      </c>
      <c r="C68" s="71" t="s">
        <v>223</v>
      </c>
      <c r="D68" s="86">
        <v>1</v>
      </c>
      <c r="E68" s="87"/>
      <c r="F68" s="60"/>
      <c r="G68" s="60"/>
      <c r="H68" s="60"/>
      <c r="I68" s="60"/>
      <c r="J68" s="60">
        <f t="shared" si="0"/>
        <v>0</v>
      </c>
      <c r="K68" s="140">
        <f t="shared" si="5"/>
        <v>0</v>
      </c>
      <c r="L68" s="60">
        <f t="shared" si="1"/>
        <v>0</v>
      </c>
      <c r="M68" s="60">
        <f t="shared" si="2"/>
        <v>0</v>
      </c>
      <c r="N68" s="60">
        <f t="shared" si="3"/>
        <v>0</v>
      </c>
      <c r="O68" s="60">
        <f t="shared" si="4"/>
        <v>0</v>
      </c>
    </row>
    <row r="69" spans="1:15" s="7" customFormat="1" ht="15" hidden="1" x14ac:dyDescent="0.25">
      <c r="A69" s="70">
        <v>49</v>
      </c>
      <c r="B69" s="85"/>
      <c r="C69" s="71"/>
      <c r="D69" s="86"/>
      <c r="E69" s="90"/>
      <c r="F69" s="90"/>
      <c r="G69" s="60">
        <f t="shared" ref="G69:G84" si="6">ROUND(E69*F69,2)</f>
        <v>0</v>
      </c>
      <c r="H69" s="60"/>
      <c r="I69" s="60"/>
      <c r="J69" s="60">
        <f t="shared" si="0"/>
        <v>0</v>
      </c>
      <c r="K69" s="140">
        <f t="shared" si="5"/>
        <v>0</v>
      </c>
      <c r="L69" s="60">
        <f t="shared" si="1"/>
        <v>0</v>
      </c>
      <c r="M69" s="60">
        <f t="shared" si="2"/>
        <v>0</v>
      </c>
      <c r="N69" s="60">
        <f t="shared" si="3"/>
        <v>0</v>
      </c>
      <c r="O69" s="60">
        <f t="shared" si="4"/>
        <v>0</v>
      </c>
    </row>
    <row r="70" spans="1:15" s="7" customFormat="1" ht="15" hidden="1" x14ac:dyDescent="0.25">
      <c r="A70" s="71">
        <v>50</v>
      </c>
      <c r="B70" s="88"/>
      <c r="C70" s="70"/>
      <c r="D70" s="89"/>
      <c r="E70" s="90"/>
      <c r="F70" s="90"/>
      <c r="G70" s="60">
        <f t="shared" si="6"/>
        <v>0</v>
      </c>
      <c r="H70" s="60"/>
      <c r="I70" s="60"/>
      <c r="J70" s="60">
        <f t="shared" si="0"/>
        <v>0</v>
      </c>
      <c r="K70" s="140">
        <f t="shared" si="5"/>
        <v>0</v>
      </c>
      <c r="L70" s="60">
        <f t="shared" si="1"/>
        <v>0</v>
      </c>
      <c r="M70" s="60">
        <f t="shared" si="2"/>
        <v>0</v>
      </c>
      <c r="N70" s="60">
        <f t="shared" si="3"/>
        <v>0</v>
      </c>
      <c r="O70" s="60">
        <f t="shared" si="4"/>
        <v>0</v>
      </c>
    </row>
    <row r="71" spans="1:15" s="7" customFormat="1" ht="15" hidden="1" x14ac:dyDescent="0.25">
      <c r="A71" s="70">
        <v>51</v>
      </c>
      <c r="B71" s="88"/>
      <c r="C71" s="70"/>
      <c r="D71" s="89"/>
      <c r="E71" s="90"/>
      <c r="F71" s="90"/>
      <c r="G71" s="60">
        <f t="shared" si="6"/>
        <v>0</v>
      </c>
      <c r="H71" s="60"/>
      <c r="I71" s="60"/>
      <c r="J71" s="60">
        <f t="shared" si="0"/>
        <v>0</v>
      </c>
      <c r="K71" s="140">
        <f t="shared" si="5"/>
        <v>0</v>
      </c>
      <c r="L71" s="60">
        <f t="shared" si="1"/>
        <v>0</v>
      </c>
      <c r="M71" s="60">
        <f t="shared" si="2"/>
        <v>0</v>
      </c>
      <c r="N71" s="60">
        <f t="shared" si="3"/>
        <v>0</v>
      </c>
      <c r="O71" s="60">
        <f t="shared" si="4"/>
        <v>0</v>
      </c>
    </row>
    <row r="72" spans="1:15" s="7" customFormat="1" ht="15" hidden="1" x14ac:dyDescent="0.25">
      <c r="A72" s="70">
        <v>52</v>
      </c>
      <c r="B72" s="88"/>
      <c r="C72" s="71"/>
      <c r="D72" s="89"/>
      <c r="E72" s="90"/>
      <c r="F72" s="90"/>
      <c r="G72" s="60">
        <f t="shared" si="6"/>
        <v>0</v>
      </c>
      <c r="H72" s="60"/>
      <c r="I72" s="60"/>
      <c r="J72" s="60">
        <f t="shared" si="0"/>
        <v>0</v>
      </c>
      <c r="K72" s="140">
        <f t="shared" si="5"/>
        <v>0</v>
      </c>
      <c r="L72" s="60">
        <f t="shared" si="1"/>
        <v>0</v>
      </c>
      <c r="M72" s="60">
        <f t="shared" si="2"/>
        <v>0</v>
      </c>
      <c r="N72" s="60">
        <f t="shared" si="3"/>
        <v>0</v>
      </c>
      <c r="O72" s="60">
        <f t="shared" si="4"/>
        <v>0</v>
      </c>
    </row>
    <row r="73" spans="1:15" s="7" customFormat="1" ht="15" hidden="1" x14ac:dyDescent="0.25">
      <c r="A73" s="71">
        <v>53</v>
      </c>
      <c r="B73" s="88"/>
      <c r="C73" s="70"/>
      <c r="D73" s="89"/>
      <c r="E73" s="87"/>
      <c r="F73" s="60"/>
      <c r="G73" s="60">
        <f t="shared" si="6"/>
        <v>0</v>
      </c>
      <c r="H73" s="60"/>
      <c r="I73" s="60"/>
      <c r="J73" s="60">
        <f t="shared" si="0"/>
        <v>0</v>
      </c>
      <c r="K73" s="140">
        <f t="shared" si="5"/>
        <v>0</v>
      </c>
      <c r="L73" s="60">
        <f t="shared" si="1"/>
        <v>0</v>
      </c>
      <c r="M73" s="60">
        <f t="shared" si="2"/>
        <v>0</v>
      </c>
      <c r="N73" s="60">
        <f t="shared" si="3"/>
        <v>0</v>
      </c>
      <c r="O73" s="60">
        <f t="shared" si="4"/>
        <v>0</v>
      </c>
    </row>
    <row r="74" spans="1:15" s="7" customFormat="1" ht="15" hidden="1" x14ac:dyDescent="0.25">
      <c r="A74" s="70">
        <v>54</v>
      </c>
      <c r="B74" s="88"/>
      <c r="C74" s="71"/>
      <c r="D74" s="86"/>
      <c r="E74" s="87"/>
      <c r="F74" s="60"/>
      <c r="G74" s="60">
        <f t="shared" si="6"/>
        <v>0</v>
      </c>
      <c r="H74" s="60"/>
      <c r="I74" s="60"/>
      <c r="J74" s="60">
        <f t="shared" si="0"/>
        <v>0</v>
      </c>
      <c r="K74" s="140">
        <f t="shared" si="5"/>
        <v>0</v>
      </c>
      <c r="L74" s="60">
        <f t="shared" si="1"/>
        <v>0</v>
      </c>
      <c r="M74" s="60">
        <f t="shared" si="2"/>
        <v>0</v>
      </c>
      <c r="N74" s="60">
        <f t="shared" si="3"/>
        <v>0</v>
      </c>
      <c r="O74" s="60">
        <f t="shared" si="4"/>
        <v>0</v>
      </c>
    </row>
    <row r="75" spans="1:15" s="7" customFormat="1" ht="15" hidden="1" x14ac:dyDescent="0.25">
      <c r="A75" s="70">
        <v>55</v>
      </c>
      <c r="B75" s="85"/>
      <c r="C75" s="71"/>
      <c r="D75" s="86"/>
      <c r="E75" s="90"/>
      <c r="F75" s="90"/>
      <c r="G75" s="60">
        <f t="shared" si="6"/>
        <v>0</v>
      </c>
      <c r="H75" s="60"/>
      <c r="I75" s="60"/>
      <c r="J75" s="60">
        <f t="shared" si="0"/>
        <v>0</v>
      </c>
      <c r="K75" s="140">
        <f t="shared" si="5"/>
        <v>0</v>
      </c>
      <c r="L75" s="60">
        <f t="shared" si="1"/>
        <v>0</v>
      </c>
      <c r="M75" s="60">
        <f t="shared" si="2"/>
        <v>0</v>
      </c>
      <c r="N75" s="60">
        <f t="shared" si="3"/>
        <v>0</v>
      </c>
      <c r="O75" s="60">
        <f t="shared" si="4"/>
        <v>0</v>
      </c>
    </row>
    <row r="76" spans="1:15" s="7" customFormat="1" ht="15" hidden="1" x14ac:dyDescent="0.25">
      <c r="A76" s="71">
        <v>56</v>
      </c>
      <c r="B76" s="88"/>
      <c r="C76" s="70"/>
      <c r="D76" s="89"/>
      <c r="E76" s="90"/>
      <c r="F76" s="90"/>
      <c r="G76" s="60">
        <f t="shared" si="6"/>
        <v>0</v>
      </c>
      <c r="H76" s="60"/>
      <c r="I76" s="60"/>
      <c r="J76" s="60">
        <f t="shared" si="0"/>
        <v>0</v>
      </c>
      <c r="K76" s="140">
        <f t="shared" si="5"/>
        <v>0</v>
      </c>
      <c r="L76" s="60">
        <f t="shared" si="1"/>
        <v>0</v>
      </c>
      <c r="M76" s="60">
        <f t="shared" si="2"/>
        <v>0</v>
      </c>
      <c r="N76" s="60">
        <f t="shared" si="3"/>
        <v>0</v>
      </c>
      <c r="O76" s="60">
        <f t="shared" si="4"/>
        <v>0</v>
      </c>
    </row>
    <row r="77" spans="1:15" s="7" customFormat="1" ht="15" hidden="1" x14ac:dyDescent="0.25">
      <c r="A77" s="70">
        <v>57</v>
      </c>
      <c r="B77" s="88"/>
      <c r="C77" s="70"/>
      <c r="D77" s="89"/>
      <c r="E77" s="90"/>
      <c r="F77" s="90"/>
      <c r="G77" s="60">
        <f t="shared" si="6"/>
        <v>0</v>
      </c>
      <c r="H77" s="60"/>
      <c r="I77" s="60"/>
      <c r="J77" s="60">
        <f t="shared" si="0"/>
        <v>0</v>
      </c>
      <c r="K77" s="140">
        <f t="shared" si="5"/>
        <v>0</v>
      </c>
      <c r="L77" s="60">
        <f t="shared" si="1"/>
        <v>0</v>
      </c>
      <c r="M77" s="60">
        <f t="shared" si="2"/>
        <v>0</v>
      </c>
      <c r="N77" s="60">
        <f t="shared" si="3"/>
        <v>0</v>
      </c>
      <c r="O77" s="60">
        <f t="shared" si="4"/>
        <v>0</v>
      </c>
    </row>
    <row r="78" spans="1:15" s="7" customFormat="1" ht="15" hidden="1" x14ac:dyDescent="0.25">
      <c r="A78" s="70">
        <v>58</v>
      </c>
      <c r="B78" s="88"/>
      <c r="C78" s="71"/>
      <c r="D78" s="89"/>
      <c r="E78" s="90"/>
      <c r="F78" s="90"/>
      <c r="G78" s="60">
        <f t="shared" si="6"/>
        <v>0</v>
      </c>
      <c r="H78" s="60"/>
      <c r="I78" s="60"/>
      <c r="J78" s="60">
        <f t="shared" si="0"/>
        <v>0</v>
      </c>
      <c r="K78" s="140">
        <f t="shared" si="5"/>
        <v>0</v>
      </c>
      <c r="L78" s="60">
        <f t="shared" si="1"/>
        <v>0</v>
      </c>
      <c r="M78" s="60">
        <f t="shared" si="2"/>
        <v>0</v>
      </c>
      <c r="N78" s="60">
        <f t="shared" si="3"/>
        <v>0</v>
      </c>
      <c r="O78" s="60">
        <f t="shared" si="4"/>
        <v>0</v>
      </c>
    </row>
    <row r="79" spans="1:15" s="7" customFormat="1" ht="15" hidden="1" x14ac:dyDescent="0.25">
      <c r="A79" s="71">
        <v>59</v>
      </c>
      <c r="B79" s="88"/>
      <c r="C79" s="70"/>
      <c r="D79" s="89"/>
      <c r="E79" s="87"/>
      <c r="F79" s="60"/>
      <c r="G79" s="60">
        <f t="shared" si="6"/>
        <v>0</v>
      </c>
      <c r="H79" s="60"/>
      <c r="I79" s="60"/>
      <c r="J79" s="60">
        <f t="shared" si="0"/>
        <v>0</v>
      </c>
      <c r="K79" s="140">
        <f t="shared" si="5"/>
        <v>0</v>
      </c>
      <c r="L79" s="60">
        <f t="shared" si="1"/>
        <v>0</v>
      </c>
      <c r="M79" s="60">
        <f t="shared" si="2"/>
        <v>0</v>
      </c>
      <c r="N79" s="60">
        <f t="shared" si="3"/>
        <v>0</v>
      </c>
      <c r="O79" s="60">
        <f t="shared" si="4"/>
        <v>0</v>
      </c>
    </row>
    <row r="80" spans="1:15" s="7" customFormat="1" ht="15" hidden="1" x14ac:dyDescent="0.25">
      <c r="A80" s="70">
        <v>60</v>
      </c>
      <c r="B80" s="88"/>
      <c r="C80" s="71"/>
      <c r="D80" s="86"/>
      <c r="E80" s="87"/>
      <c r="F80" s="60"/>
      <c r="G80" s="60">
        <f t="shared" si="6"/>
        <v>0</v>
      </c>
      <c r="H80" s="60"/>
      <c r="I80" s="60"/>
      <c r="J80" s="60">
        <f t="shared" si="0"/>
        <v>0</v>
      </c>
      <c r="K80" s="140">
        <f t="shared" si="5"/>
        <v>0</v>
      </c>
      <c r="L80" s="60">
        <f t="shared" si="1"/>
        <v>0</v>
      </c>
      <c r="M80" s="60">
        <f t="shared" si="2"/>
        <v>0</v>
      </c>
      <c r="N80" s="60">
        <f t="shared" si="3"/>
        <v>0</v>
      </c>
      <c r="O80" s="60">
        <f t="shared" si="4"/>
        <v>0</v>
      </c>
    </row>
    <row r="81" spans="1:15" s="7" customFormat="1" ht="15" hidden="1" x14ac:dyDescent="0.25">
      <c r="A81" s="70">
        <v>61</v>
      </c>
      <c r="B81" s="85"/>
      <c r="C81" s="71"/>
      <c r="D81" s="86"/>
      <c r="E81" s="90"/>
      <c r="F81" s="90"/>
      <c r="G81" s="60">
        <f t="shared" si="6"/>
        <v>0</v>
      </c>
      <c r="H81" s="60"/>
      <c r="I81" s="60"/>
      <c r="J81" s="60">
        <f t="shared" si="0"/>
        <v>0</v>
      </c>
      <c r="K81" s="140">
        <f t="shared" si="5"/>
        <v>0</v>
      </c>
      <c r="L81" s="60">
        <f t="shared" si="1"/>
        <v>0</v>
      </c>
      <c r="M81" s="60">
        <f t="shared" si="2"/>
        <v>0</v>
      </c>
      <c r="N81" s="60">
        <f t="shared" si="3"/>
        <v>0</v>
      </c>
      <c r="O81" s="60">
        <f t="shared" si="4"/>
        <v>0</v>
      </c>
    </row>
    <row r="82" spans="1:15" s="7" customFormat="1" ht="15" hidden="1" x14ac:dyDescent="0.25">
      <c r="A82" s="71">
        <v>62</v>
      </c>
      <c r="B82" s="88"/>
      <c r="C82" s="70"/>
      <c r="D82" s="89"/>
      <c r="E82" s="90"/>
      <c r="F82" s="90"/>
      <c r="G82" s="60">
        <f t="shared" si="6"/>
        <v>0</v>
      </c>
      <c r="H82" s="60"/>
      <c r="I82" s="60"/>
      <c r="J82" s="60">
        <f t="shared" si="0"/>
        <v>0</v>
      </c>
      <c r="K82" s="140">
        <f t="shared" si="5"/>
        <v>0</v>
      </c>
      <c r="L82" s="60">
        <f t="shared" si="1"/>
        <v>0</v>
      </c>
      <c r="M82" s="60">
        <f t="shared" si="2"/>
        <v>0</v>
      </c>
      <c r="N82" s="60">
        <f t="shared" si="3"/>
        <v>0</v>
      </c>
      <c r="O82" s="60">
        <f t="shared" si="4"/>
        <v>0</v>
      </c>
    </row>
    <row r="83" spans="1:15" s="7" customFormat="1" ht="15" hidden="1" x14ac:dyDescent="0.25">
      <c r="A83" s="70">
        <v>63</v>
      </c>
      <c r="B83" s="88"/>
      <c r="C83" s="70"/>
      <c r="D83" s="89"/>
      <c r="E83" s="90"/>
      <c r="F83" s="90"/>
      <c r="G83" s="60">
        <f t="shared" si="6"/>
        <v>0</v>
      </c>
      <c r="H83" s="60"/>
      <c r="I83" s="60"/>
      <c r="J83" s="60">
        <f t="shared" si="0"/>
        <v>0</v>
      </c>
      <c r="K83" s="140">
        <f t="shared" si="5"/>
        <v>0</v>
      </c>
      <c r="L83" s="60">
        <f t="shared" si="1"/>
        <v>0</v>
      </c>
      <c r="M83" s="60">
        <f t="shared" si="2"/>
        <v>0</v>
      </c>
      <c r="N83" s="60">
        <f t="shared" si="3"/>
        <v>0</v>
      </c>
      <c r="O83" s="60">
        <f t="shared" si="4"/>
        <v>0</v>
      </c>
    </row>
    <row r="84" spans="1:15" s="7" customFormat="1" ht="15" hidden="1" x14ac:dyDescent="0.25">
      <c r="A84" s="70">
        <v>64</v>
      </c>
      <c r="B84" s="88"/>
      <c r="C84" s="71"/>
      <c r="D84" s="89"/>
      <c r="E84" s="90"/>
      <c r="F84" s="90"/>
      <c r="G84" s="60">
        <f t="shared" si="6"/>
        <v>0</v>
      </c>
      <c r="H84" s="60"/>
      <c r="I84" s="60"/>
      <c r="J84" s="60">
        <f t="shared" si="0"/>
        <v>0</v>
      </c>
      <c r="K84" s="140">
        <f t="shared" si="5"/>
        <v>0</v>
      </c>
      <c r="L84" s="60">
        <f t="shared" si="1"/>
        <v>0</v>
      </c>
      <c r="M84" s="60">
        <f t="shared" si="2"/>
        <v>0</v>
      </c>
      <c r="N84" s="60">
        <f t="shared" si="3"/>
        <v>0</v>
      </c>
      <c r="O84" s="60">
        <f t="shared" si="4"/>
        <v>0</v>
      </c>
    </row>
    <row r="85" spans="1:15" s="7" customFormat="1" ht="15" hidden="1" x14ac:dyDescent="0.25">
      <c r="A85" s="71">
        <v>65</v>
      </c>
      <c r="B85" s="88"/>
      <c r="C85" s="70"/>
      <c r="D85" s="89"/>
      <c r="E85" s="87"/>
      <c r="F85" s="60"/>
      <c r="G85" s="60">
        <f t="shared" ref="G85:G120" si="7">ROUND(E85*F85,2)</f>
        <v>0</v>
      </c>
      <c r="H85" s="60"/>
      <c r="I85" s="60"/>
      <c r="J85" s="60">
        <f t="shared" ref="J85:J120" si="8">I85+H85+G85</f>
        <v>0</v>
      </c>
      <c r="K85" s="140">
        <f t="shared" si="5"/>
        <v>0</v>
      </c>
      <c r="L85" s="60">
        <f t="shared" ref="L85:L120" si="9">ROUND(D85*G85,2)</f>
        <v>0</v>
      </c>
      <c r="M85" s="60">
        <f t="shared" ref="M85:M120" si="10">ROUND(D85*H85,2)</f>
        <v>0</v>
      </c>
      <c r="N85" s="60">
        <f t="shared" ref="N85:N120" si="11">ROUND(D85*I85,2)</f>
        <v>0</v>
      </c>
      <c r="O85" s="60">
        <f t="shared" ref="O85:O120" si="12">N85+M85+L85</f>
        <v>0</v>
      </c>
    </row>
    <row r="86" spans="1:15" s="7" customFormat="1" ht="15" hidden="1" x14ac:dyDescent="0.25">
      <c r="A86" s="71">
        <v>66</v>
      </c>
      <c r="B86" s="88"/>
      <c r="C86" s="70"/>
      <c r="D86" s="89"/>
      <c r="E86" s="87"/>
      <c r="F86" s="60"/>
      <c r="G86" s="60">
        <f t="shared" si="7"/>
        <v>0</v>
      </c>
      <c r="H86" s="60"/>
      <c r="I86" s="60"/>
      <c r="J86" s="60">
        <f t="shared" si="8"/>
        <v>0</v>
      </c>
      <c r="K86" s="140">
        <f t="shared" si="5"/>
        <v>0</v>
      </c>
      <c r="L86" s="60">
        <f t="shared" si="9"/>
        <v>0</v>
      </c>
      <c r="M86" s="60">
        <f t="shared" si="10"/>
        <v>0</v>
      </c>
      <c r="N86" s="60">
        <f t="shared" si="11"/>
        <v>0</v>
      </c>
      <c r="O86" s="60">
        <f t="shared" si="12"/>
        <v>0</v>
      </c>
    </row>
    <row r="87" spans="1:15" s="7" customFormat="1" ht="15" hidden="1" x14ac:dyDescent="0.25">
      <c r="A87" s="70">
        <v>67</v>
      </c>
      <c r="B87" s="88"/>
      <c r="C87" s="71"/>
      <c r="D87" s="86"/>
      <c r="E87" s="87"/>
      <c r="F87" s="60"/>
      <c r="G87" s="60">
        <f t="shared" si="7"/>
        <v>0</v>
      </c>
      <c r="H87" s="60"/>
      <c r="I87" s="60"/>
      <c r="J87" s="60">
        <f t="shared" si="8"/>
        <v>0</v>
      </c>
      <c r="K87" s="140">
        <f t="shared" ref="K87:K120" si="13">ROUND(D87*E87,1)</f>
        <v>0</v>
      </c>
      <c r="L87" s="60">
        <f t="shared" si="9"/>
        <v>0</v>
      </c>
      <c r="M87" s="60">
        <f t="shared" si="10"/>
        <v>0</v>
      </c>
      <c r="N87" s="60">
        <f t="shared" si="11"/>
        <v>0</v>
      </c>
      <c r="O87" s="60">
        <f t="shared" si="12"/>
        <v>0</v>
      </c>
    </row>
    <row r="88" spans="1:15" s="7" customFormat="1" ht="15" hidden="1" x14ac:dyDescent="0.25">
      <c r="A88" s="70">
        <v>68</v>
      </c>
      <c r="B88" s="85"/>
      <c r="C88" s="71"/>
      <c r="D88" s="86"/>
      <c r="E88" s="90"/>
      <c r="F88" s="90"/>
      <c r="G88" s="60">
        <f t="shared" si="7"/>
        <v>0</v>
      </c>
      <c r="H88" s="60"/>
      <c r="I88" s="60"/>
      <c r="J88" s="60">
        <f t="shared" si="8"/>
        <v>0</v>
      </c>
      <c r="K88" s="140">
        <f t="shared" si="13"/>
        <v>0</v>
      </c>
      <c r="L88" s="60">
        <f t="shared" si="9"/>
        <v>0</v>
      </c>
      <c r="M88" s="60">
        <f t="shared" si="10"/>
        <v>0</v>
      </c>
      <c r="N88" s="60">
        <f t="shared" si="11"/>
        <v>0</v>
      </c>
      <c r="O88" s="60">
        <f t="shared" si="12"/>
        <v>0</v>
      </c>
    </row>
    <row r="89" spans="1:15" s="7" customFormat="1" ht="15" hidden="1" x14ac:dyDescent="0.25">
      <c r="A89" s="71">
        <v>69</v>
      </c>
      <c r="B89" s="88"/>
      <c r="C89" s="70"/>
      <c r="D89" s="89"/>
      <c r="E89" s="90"/>
      <c r="F89" s="90"/>
      <c r="G89" s="60">
        <f t="shared" si="7"/>
        <v>0</v>
      </c>
      <c r="H89" s="60"/>
      <c r="I89" s="60"/>
      <c r="J89" s="60">
        <f t="shared" si="8"/>
        <v>0</v>
      </c>
      <c r="K89" s="140">
        <f t="shared" si="13"/>
        <v>0</v>
      </c>
      <c r="L89" s="60">
        <f t="shared" si="9"/>
        <v>0</v>
      </c>
      <c r="M89" s="60">
        <f t="shared" si="10"/>
        <v>0</v>
      </c>
      <c r="N89" s="60">
        <f t="shared" si="11"/>
        <v>0</v>
      </c>
      <c r="O89" s="60">
        <f t="shared" si="12"/>
        <v>0</v>
      </c>
    </row>
    <row r="90" spans="1:15" s="7" customFormat="1" ht="15" hidden="1" x14ac:dyDescent="0.25">
      <c r="A90" s="70">
        <v>70</v>
      </c>
      <c r="B90" s="88"/>
      <c r="C90" s="70"/>
      <c r="D90" s="89"/>
      <c r="E90" s="90"/>
      <c r="F90" s="90"/>
      <c r="G90" s="60">
        <f t="shared" si="7"/>
        <v>0</v>
      </c>
      <c r="H90" s="60"/>
      <c r="I90" s="60"/>
      <c r="J90" s="60">
        <f t="shared" si="8"/>
        <v>0</v>
      </c>
      <c r="K90" s="140">
        <f t="shared" si="13"/>
        <v>0</v>
      </c>
      <c r="L90" s="60">
        <f t="shared" si="9"/>
        <v>0</v>
      </c>
      <c r="M90" s="60">
        <f t="shared" si="10"/>
        <v>0</v>
      </c>
      <c r="N90" s="60">
        <f t="shared" si="11"/>
        <v>0</v>
      </c>
      <c r="O90" s="60">
        <f t="shared" si="12"/>
        <v>0</v>
      </c>
    </row>
    <row r="91" spans="1:15" s="7" customFormat="1" ht="15" hidden="1" x14ac:dyDescent="0.25">
      <c r="A91" s="70">
        <v>71</v>
      </c>
      <c r="B91" s="88"/>
      <c r="C91" s="71"/>
      <c r="D91" s="89"/>
      <c r="E91" s="90"/>
      <c r="F91" s="90"/>
      <c r="G91" s="60">
        <f t="shared" si="7"/>
        <v>0</v>
      </c>
      <c r="H91" s="60"/>
      <c r="I91" s="60"/>
      <c r="J91" s="60">
        <f t="shared" si="8"/>
        <v>0</v>
      </c>
      <c r="K91" s="140">
        <f t="shared" si="13"/>
        <v>0</v>
      </c>
      <c r="L91" s="60">
        <f t="shared" si="9"/>
        <v>0</v>
      </c>
      <c r="M91" s="60">
        <f t="shared" si="10"/>
        <v>0</v>
      </c>
      <c r="N91" s="60">
        <f t="shared" si="11"/>
        <v>0</v>
      </c>
      <c r="O91" s="60">
        <f t="shared" si="12"/>
        <v>0</v>
      </c>
    </row>
    <row r="92" spans="1:15" s="7" customFormat="1" ht="15" hidden="1" x14ac:dyDescent="0.25">
      <c r="A92" s="71">
        <v>72</v>
      </c>
      <c r="B92" s="88"/>
      <c r="C92" s="70"/>
      <c r="D92" s="89"/>
      <c r="E92" s="87"/>
      <c r="F92" s="60"/>
      <c r="G92" s="60">
        <f t="shared" si="7"/>
        <v>0</v>
      </c>
      <c r="H92" s="60"/>
      <c r="I92" s="60"/>
      <c r="J92" s="60">
        <f t="shared" si="8"/>
        <v>0</v>
      </c>
      <c r="K92" s="140">
        <f t="shared" si="13"/>
        <v>0</v>
      </c>
      <c r="L92" s="60">
        <f t="shared" si="9"/>
        <v>0</v>
      </c>
      <c r="M92" s="60">
        <f t="shared" si="10"/>
        <v>0</v>
      </c>
      <c r="N92" s="60">
        <f t="shared" si="11"/>
        <v>0</v>
      </c>
      <c r="O92" s="60">
        <f t="shared" si="12"/>
        <v>0</v>
      </c>
    </row>
    <row r="93" spans="1:15" s="7" customFormat="1" ht="15" hidden="1" x14ac:dyDescent="0.25">
      <c r="A93" s="70">
        <v>73</v>
      </c>
      <c r="B93" s="88"/>
      <c r="C93" s="71"/>
      <c r="D93" s="86"/>
      <c r="E93" s="87"/>
      <c r="F93" s="60"/>
      <c r="G93" s="60">
        <f t="shared" si="7"/>
        <v>0</v>
      </c>
      <c r="H93" s="60"/>
      <c r="I93" s="60"/>
      <c r="J93" s="60">
        <f t="shared" si="8"/>
        <v>0</v>
      </c>
      <c r="K93" s="140">
        <f t="shared" si="13"/>
        <v>0</v>
      </c>
      <c r="L93" s="60">
        <f t="shared" si="9"/>
        <v>0</v>
      </c>
      <c r="M93" s="60">
        <f t="shared" si="10"/>
        <v>0</v>
      </c>
      <c r="N93" s="60">
        <f t="shared" si="11"/>
        <v>0</v>
      </c>
      <c r="O93" s="60">
        <f t="shared" si="12"/>
        <v>0</v>
      </c>
    </row>
    <row r="94" spans="1:15" s="7" customFormat="1" ht="15" hidden="1" x14ac:dyDescent="0.25">
      <c r="A94" s="70">
        <v>74</v>
      </c>
      <c r="B94" s="85"/>
      <c r="C94" s="71"/>
      <c r="D94" s="86"/>
      <c r="E94" s="90"/>
      <c r="F94" s="90"/>
      <c r="G94" s="60">
        <f t="shared" si="7"/>
        <v>0</v>
      </c>
      <c r="H94" s="60"/>
      <c r="I94" s="60"/>
      <c r="J94" s="60">
        <f t="shared" si="8"/>
        <v>0</v>
      </c>
      <c r="K94" s="140">
        <f t="shared" si="13"/>
        <v>0</v>
      </c>
      <c r="L94" s="60">
        <f t="shared" si="9"/>
        <v>0</v>
      </c>
      <c r="M94" s="60">
        <f t="shared" si="10"/>
        <v>0</v>
      </c>
      <c r="N94" s="60">
        <f t="shared" si="11"/>
        <v>0</v>
      </c>
      <c r="O94" s="60">
        <f t="shared" si="12"/>
        <v>0</v>
      </c>
    </row>
    <row r="95" spans="1:15" s="7" customFormat="1" ht="15" hidden="1" x14ac:dyDescent="0.25">
      <c r="A95" s="71">
        <v>75</v>
      </c>
      <c r="B95" s="88"/>
      <c r="C95" s="70"/>
      <c r="D95" s="89"/>
      <c r="E95" s="90"/>
      <c r="F95" s="90"/>
      <c r="G95" s="60">
        <f t="shared" si="7"/>
        <v>0</v>
      </c>
      <c r="H95" s="60"/>
      <c r="I95" s="60"/>
      <c r="J95" s="60">
        <f t="shared" si="8"/>
        <v>0</v>
      </c>
      <c r="K95" s="140">
        <f t="shared" si="13"/>
        <v>0</v>
      </c>
      <c r="L95" s="60">
        <f t="shared" si="9"/>
        <v>0</v>
      </c>
      <c r="M95" s="60">
        <f t="shared" si="10"/>
        <v>0</v>
      </c>
      <c r="N95" s="60">
        <f t="shared" si="11"/>
        <v>0</v>
      </c>
      <c r="O95" s="60">
        <f t="shared" si="12"/>
        <v>0</v>
      </c>
    </row>
    <row r="96" spans="1:15" s="7" customFormat="1" ht="15" hidden="1" x14ac:dyDescent="0.25">
      <c r="A96" s="70">
        <v>76</v>
      </c>
      <c r="B96" s="88"/>
      <c r="C96" s="70"/>
      <c r="D96" s="89"/>
      <c r="E96" s="90"/>
      <c r="F96" s="90"/>
      <c r="G96" s="60">
        <f t="shared" si="7"/>
        <v>0</v>
      </c>
      <c r="H96" s="60"/>
      <c r="I96" s="60"/>
      <c r="J96" s="60">
        <f t="shared" si="8"/>
        <v>0</v>
      </c>
      <c r="K96" s="140">
        <f t="shared" si="13"/>
        <v>0</v>
      </c>
      <c r="L96" s="60">
        <f t="shared" si="9"/>
        <v>0</v>
      </c>
      <c r="M96" s="60">
        <f t="shared" si="10"/>
        <v>0</v>
      </c>
      <c r="N96" s="60">
        <f t="shared" si="11"/>
        <v>0</v>
      </c>
      <c r="O96" s="60">
        <f t="shared" si="12"/>
        <v>0</v>
      </c>
    </row>
    <row r="97" spans="1:15" s="7" customFormat="1" ht="15" hidden="1" x14ac:dyDescent="0.25">
      <c r="A97" s="70">
        <v>77</v>
      </c>
      <c r="B97" s="88"/>
      <c r="C97" s="71"/>
      <c r="D97" s="89"/>
      <c r="E97" s="90"/>
      <c r="F97" s="90"/>
      <c r="G97" s="60">
        <f t="shared" si="7"/>
        <v>0</v>
      </c>
      <c r="H97" s="60"/>
      <c r="I97" s="60"/>
      <c r="J97" s="60">
        <f t="shared" si="8"/>
        <v>0</v>
      </c>
      <c r="K97" s="140">
        <f t="shared" si="13"/>
        <v>0</v>
      </c>
      <c r="L97" s="60">
        <f t="shared" si="9"/>
        <v>0</v>
      </c>
      <c r="M97" s="60">
        <f t="shared" si="10"/>
        <v>0</v>
      </c>
      <c r="N97" s="60">
        <f t="shared" si="11"/>
        <v>0</v>
      </c>
      <c r="O97" s="60">
        <f t="shared" si="12"/>
        <v>0</v>
      </c>
    </row>
    <row r="98" spans="1:15" s="7" customFormat="1" ht="15" hidden="1" x14ac:dyDescent="0.25">
      <c r="A98" s="71">
        <v>78</v>
      </c>
      <c r="B98" s="88"/>
      <c r="C98" s="70"/>
      <c r="D98" s="89"/>
      <c r="E98" s="87"/>
      <c r="F98" s="60"/>
      <c r="G98" s="60">
        <f t="shared" si="7"/>
        <v>0</v>
      </c>
      <c r="H98" s="60"/>
      <c r="I98" s="60"/>
      <c r="J98" s="60">
        <f t="shared" si="8"/>
        <v>0</v>
      </c>
      <c r="K98" s="140">
        <f t="shared" si="13"/>
        <v>0</v>
      </c>
      <c r="L98" s="60">
        <f t="shared" si="9"/>
        <v>0</v>
      </c>
      <c r="M98" s="60">
        <f t="shared" si="10"/>
        <v>0</v>
      </c>
      <c r="N98" s="60">
        <f t="shared" si="11"/>
        <v>0</v>
      </c>
      <c r="O98" s="60">
        <f t="shared" si="12"/>
        <v>0</v>
      </c>
    </row>
    <row r="99" spans="1:15" s="7" customFormat="1" ht="15" hidden="1" x14ac:dyDescent="0.25">
      <c r="A99" s="70">
        <v>79</v>
      </c>
      <c r="B99" s="88"/>
      <c r="C99" s="71"/>
      <c r="D99" s="86"/>
      <c r="E99" s="87"/>
      <c r="F99" s="60"/>
      <c r="G99" s="60">
        <f t="shared" si="7"/>
        <v>0</v>
      </c>
      <c r="H99" s="60"/>
      <c r="I99" s="60"/>
      <c r="J99" s="60">
        <f t="shared" si="8"/>
        <v>0</v>
      </c>
      <c r="K99" s="140">
        <f t="shared" si="13"/>
        <v>0</v>
      </c>
      <c r="L99" s="60">
        <f t="shared" si="9"/>
        <v>0</v>
      </c>
      <c r="M99" s="60">
        <f t="shared" si="10"/>
        <v>0</v>
      </c>
      <c r="N99" s="60">
        <f t="shared" si="11"/>
        <v>0</v>
      </c>
      <c r="O99" s="60">
        <f t="shared" si="12"/>
        <v>0</v>
      </c>
    </row>
    <row r="100" spans="1:15" s="7" customFormat="1" ht="15" hidden="1" x14ac:dyDescent="0.25">
      <c r="A100" s="70">
        <v>80</v>
      </c>
      <c r="B100" s="85"/>
      <c r="C100" s="71"/>
      <c r="D100" s="86"/>
      <c r="E100" s="90"/>
      <c r="F100" s="90"/>
      <c r="G100" s="60">
        <f t="shared" si="7"/>
        <v>0</v>
      </c>
      <c r="H100" s="60"/>
      <c r="I100" s="60"/>
      <c r="J100" s="60">
        <f t="shared" si="8"/>
        <v>0</v>
      </c>
      <c r="K100" s="140">
        <f t="shared" si="13"/>
        <v>0</v>
      </c>
      <c r="L100" s="60">
        <f t="shared" si="9"/>
        <v>0</v>
      </c>
      <c r="M100" s="60">
        <f t="shared" si="10"/>
        <v>0</v>
      </c>
      <c r="N100" s="60">
        <f t="shared" si="11"/>
        <v>0</v>
      </c>
      <c r="O100" s="60">
        <f t="shared" si="12"/>
        <v>0</v>
      </c>
    </row>
    <row r="101" spans="1:15" s="7" customFormat="1" ht="15" hidden="1" x14ac:dyDescent="0.25">
      <c r="A101" s="70">
        <v>81</v>
      </c>
      <c r="B101" s="85"/>
      <c r="C101" s="71"/>
      <c r="D101" s="86"/>
      <c r="E101" s="90"/>
      <c r="F101" s="90"/>
      <c r="G101" s="60">
        <f t="shared" si="7"/>
        <v>0</v>
      </c>
      <c r="H101" s="60"/>
      <c r="I101" s="60"/>
      <c r="J101" s="60">
        <f t="shared" si="8"/>
        <v>0</v>
      </c>
      <c r="K101" s="140">
        <f t="shared" si="13"/>
        <v>0</v>
      </c>
      <c r="L101" s="60">
        <f t="shared" si="9"/>
        <v>0</v>
      </c>
      <c r="M101" s="60">
        <f t="shared" si="10"/>
        <v>0</v>
      </c>
      <c r="N101" s="60">
        <f t="shared" si="11"/>
        <v>0</v>
      </c>
      <c r="O101" s="60">
        <f t="shared" si="12"/>
        <v>0</v>
      </c>
    </row>
    <row r="102" spans="1:15" s="7" customFormat="1" ht="15" hidden="1" x14ac:dyDescent="0.25">
      <c r="A102" s="71">
        <v>82</v>
      </c>
      <c r="B102" s="88"/>
      <c r="C102" s="70"/>
      <c r="D102" s="89"/>
      <c r="E102" s="90"/>
      <c r="F102" s="90"/>
      <c r="G102" s="60">
        <f t="shared" si="7"/>
        <v>0</v>
      </c>
      <c r="H102" s="60"/>
      <c r="I102" s="60"/>
      <c r="J102" s="60">
        <f t="shared" si="8"/>
        <v>0</v>
      </c>
      <c r="K102" s="140">
        <f t="shared" si="13"/>
        <v>0</v>
      </c>
      <c r="L102" s="60">
        <f t="shared" si="9"/>
        <v>0</v>
      </c>
      <c r="M102" s="60">
        <f t="shared" si="10"/>
        <v>0</v>
      </c>
      <c r="N102" s="60">
        <f t="shared" si="11"/>
        <v>0</v>
      </c>
      <c r="O102" s="60">
        <f t="shared" si="12"/>
        <v>0</v>
      </c>
    </row>
    <row r="103" spans="1:15" s="7" customFormat="1" ht="15" hidden="1" x14ac:dyDescent="0.25">
      <c r="A103" s="70">
        <v>83</v>
      </c>
      <c r="B103" s="88"/>
      <c r="C103" s="70"/>
      <c r="D103" s="89"/>
      <c r="E103" s="90"/>
      <c r="F103" s="90"/>
      <c r="G103" s="60">
        <f t="shared" si="7"/>
        <v>0</v>
      </c>
      <c r="H103" s="60"/>
      <c r="I103" s="60"/>
      <c r="J103" s="60">
        <f t="shared" si="8"/>
        <v>0</v>
      </c>
      <c r="K103" s="140">
        <f t="shared" si="13"/>
        <v>0</v>
      </c>
      <c r="L103" s="60">
        <f t="shared" si="9"/>
        <v>0</v>
      </c>
      <c r="M103" s="60">
        <f t="shared" si="10"/>
        <v>0</v>
      </c>
      <c r="N103" s="60">
        <f t="shared" si="11"/>
        <v>0</v>
      </c>
      <c r="O103" s="60">
        <f t="shared" si="12"/>
        <v>0</v>
      </c>
    </row>
    <row r="104" spans="1:15" s="7" customFormat="1" ht="15" hidden="1" x14ac:dyDescent="0.25">
      <c r="A104" s="70">
        <v>84</v>
      </c>
      <c r="B104" s="88"/>
      <c r="C104" s="71"/>
      <c r="D104" s="89"/>
      <c r="E104" s="90"/>
      <c r="F104" s="90"/>
      <c r="G104" s="60">
        <f t="shared" si="7"/>
        <v>0</v>
      </c>
      <c r="H104" s="60"/>
      <c r="I104" s="60"/>
      <c r="J104" s="60">
        <f t="shared" si="8"/>
        <v>0</v>
      </c>
      <c r="K104" s="140">
        <f t="shared" si="13"/>
        <v>0</v>
      </c>
      <c r="L104" s="60">
        <f t="shared" si="9"/>
        <v>0</v>
      </c>
      <c r="M104" s="60">
        <f t="shared" si="10"/>
        <v>0</v>
      </c>
      <c r="N104" s="60">
        <f t="shared" si="11"/>
        <v>0</v>
      </c>
      <c r="O104" s="60">
        <f t="shared" si="12"/>
        <v>0</v>
      </c>
    </row>
    <row r="105" spans="1:15" s="7" customFormat="1" ht="15" hidden="1" x14ac:dyDescent="0.25">
      <c r="A105" s="71">
        <v>85</v>
      </c>
      <c r="B105" s="88"/>
      <c r="C105" s="70"/>
      <c r="D105" s="89"/>
      <c r="E105" s="87"/>
      <c r="F105" s="60"/>
      <c r="G105" s="60">
        <f t="shared" si="7"/>
        <v>0</v>
      </c>
      <c r="H105" s="60"/>
      <c r="I105" s="60"/>
      <c r="J105" s="60">
        <f t="shared" si="8"/>
        <v>0</v>
      </c>
      <c r="K105" s="140">
        <f t="shared" si="13"/>
        <v>0</v>
      </c>
      <c r="L105" s="60">
        <f t="shared" si="9"/>
        <v>0</v>
      </c>
      <c r="M105" s="60">
        <f t="shared" si="10"/>
        <v>0</v>
      </c>
      <c r="N105" s="60">
        <f t="shared" si="11"/>
        <v>0</v>
      </c>
      <c r="O105" s="60">
        <f t="shared" si="12"/>
        <v>0</v>
      </c>
    </row>
    <row r="106" spans="1:15" s="7" customFormat="1" ht="15" hidden="1" x14ac:dyDescent="0.25">
      <c r="A106" s="70">
        <v>86</v>
      </c>
      <c r="B106" s="88"/>
      <c r="C106" s="71"/>
      <c r="D106" s="86"/>
      <c r="E106" s="87"/>
      <c r="F106" s="60"/>
      <c r="G106" s="60">
        <f t="shared" si="7"/>
        <v>0</v>
      </c>
      <c r="H106" s="60"/>
      <c r="I106" s="60"/>
      <c r="J106" s="60">
        <f t="shared" si="8"/>
        <v>0</v>
      </c>
      <c r="K106" s="140">
        <f t="shared" si="13"/>
        <v>0</v>
      </c>
      <c r="L106" s="60">
        <f t="shared" si="9"/>
        <v>0</v>
      </c>
      <c r="M106" s="60">
        <f t="shared" si="10"/>
        <v>0</v>
      </c>
      <c r="N106" s="60">
        <f t="shared" si="11"/>
        <v>0</v>
      </c>
      <c r="O106" s="60">
        <f t="shared" si="12"/>
        <v>0</v>
      </c>
    </row>
    <row r="107" spans="1:15" s="7" customFormat="1" ht="15" hidden="1" x14ac:dyDescent="0.25">
      <c r="A107" s="70">
        <v>87</v>
      </c>
      <c r="B107" s="85"/>
      <c r="C107" s="71"/>
      <c r="D107" s="86"/>
      <c r="E107" s="90"/>
      <c r="F107" s="90"/>
      <c r="G107" s="60">
        <f t="shared" si="7"/>
        <v>0</v>
      </c>
      <c r="H107" s="60"/>
      <c r="I107" s="60"/>
      <c r="J107" s="60">
        <f t="shared" si="8"/>
        <v>0</v>
      </c>
      <c r="K107" s="140">
        <f t="shared" si="13"/>
        <v>0</v>
      </c>
      <c r="L107" s="60">
        <f t="shared" si="9"/>
        <v>0</v>
      </c>
      <c r="M107" s="60">
        <f t="shared" si="10"/>
        <v>0</v>
      </c>
      <c r="N107" s="60">
        <f t="shared" si="11"/>
        <v>0</v>
      </c>
      <c r="O107" s="60">
        <f t="shared" si="12"/>
        <v>0</v>
      </c>
    </row>
    <row r="108" spans="1:15" s="7" customFormat="1" ht="15" hidden="1" x14ac:dyDescent="0.25">
      <c r="A108" s="70">
        <v>88</v>
      </c>
      <c r="B108" s="85"/>
      <c r="C108" s="71"/>
      <c r="D108" s="86"/>
      <c r="E108" s="90"/>
      <c r="F108" s="90"/>
      <c r="G108" s="60">
        <f t="shared" si="7"/>
        <v>0</v>
      </c>
      <c r="H108" s="60"/>
      <c r="I108" s="60"/>
      <c r="J108" s="60">
        <f t="shared" si="8"/>
        <v>0</v>
      </c>
      <c r="K108" s="140">
        <f t="shared" si="13"/>
        <v>0</v>
      </c>
      <c r="L108" s="60">
        <f t="shared" si="9"/>
        <v>0</v>
      </c>
      <c r="M108" s="60">
        <f t="shared" si="10"/>
        <v>0</v>
      </c>
      <c r="N108" s="60">
        <f t="shared" si="11"/>
        <v>0</v>
      </c>
      <c r="O108" s="60">
        <f t="shared" si="12"/>
        <v>0</v>
      </c>
    </row>
    <row r="109" spans="1:15" s="7" customFormat="1" ht="15" hidden="1" x14ac:dyDescent="0.25">
      <c r="A109" s="71">
        <v>89</v>
      </c>
      <c r="B109" s="88"/>
      <c r="C109" s="70"/>
      <c r="D109" s="89"/>
      <c r="E109" s="90"/>
      <c r="F109" s="90"/>
      <c r="G109" s="60">
        <f t="shared" si="7"/>
        <v>0</v>
      </c>
      <c r="H109" s="60"/>
      <c r="I109" s="60"/>
      <c r="J109" s="60">
        <f t="shared" si="8"/>
        <v>0</v>
      </c>
      <c r="K109" s="140">
        <f t="shared" si="13"/>
        <v>0</v>
      </c>
      <c r="L109" s="60">
        <f t="shared" si="9"/>
        <v>0</v>
      </c>
      <c r="M109" s="60">
        <f t="shared" si="10"/>
        <v>0</v>
      </c>
      <c r="N109" s="60">
        <f t="shared" si="11"/>
        <v>0</v>
      </c>
      <c r="O109" s="60">
        <f t="shared" si="12"/>
        <v>0</v>
      </c>
    </row>
    <row r="110" spans="1:15" s="7" customFormat="1" ht="15" hidden="1" x14ac:dyDescent="0.25">
      <c r="A110" s="70">
        <v>90</v>
      </c>
      <c r="B110" s="88"/>
      <c r="C110" s="70"/>
      <c r="D110" s="89"/>
      <c r="E110" s="90"/>
      <c r="F110" s="90"/>
      <c r="G110" s="60">
        <f t="shared" si="7"/>
        <v>0</v>
      </c>
      <c r="H110" s="60"/>
      <c r="I110" s="60"/>
      <c r="J110" s="60">
        <f t="shared" si="8"/>
        <v>0</v>
      </c>
      <c r="K110" s="140">
        <f t="shared" si="13"/>
        <v>0</v>
      </c>
      <c r="L110" s="60">
        <f t="shared" si="9"/>
        <v>0</v>
      </c>
      <c r="M110" s="60">
        <f t="shared" si="10"/>
        <v>0</v>
      </c>
      <c r="N110" s="60">
        <f t="shared" si="11"/>
        <v>0</v>
      </c>
      <c r="O110" s="60">
        <f t="shared" si="12"/>
        <v>0</v>
      </c>
    </row>
    <row r="111" spans="1:15" s="7" customFormat="1" ht="15" hidden="1" x14ac:dyDescent="0.25">
      <c r="A111" s="70">
        <v>91</v>
      </c>
      <c r="B111" s="85"/>
      <c r="C111" s="71"/>
      <c r="D111" s="86"/>
      <c r="E111" s="90"/>
      <c r="F111" s="90"/>
      <c r="G111" s="60">
        <f t="shared" si="7"/>
        <v>0</v>
      </c>
      <c r="H111" s="60"/>
      <c r="I111" s="60"/>
      <c r="J111" s="60">
        <f t="shared" si="8"/>
        <v>0</v>
      </c>
      <c r="K111" s="140">
        <f t="shared" si="13"/>
        <v>0</v>
      </c>
      <c r="L111" s="60">
        <f t="shared" si="9"/>
        <v>0</v>
      </c>
      <c r="M111" s="60">
        <f t="shared" si="10"/>
        <v>0</v>
      </c>
      <c r="N111" s="60">
        <f t="shared" si="11"/>
        <v>0</v>
      </c>
      <c r="O111" s="60">
        <f t="shared" si="12"/>
        <v>0</v>
      </c>
    </row>
    <row r="112" spans="1:15" s="7" customFormat="1" ht="15" hidden="1" x14ac:dyDescent="0.25">
      <c r="A112" s="70">
        <v>92</v>
      </c>
      <c r="B112" s="85"/>
      <c r="C112" s="71"/>
      <c r="D112" s="86"/>
      <c r="E112" s="90"/>
      <c r="F112" s="90"/>
      <c r="G112" s="60">
        <f t="shared" si="7"/>
        <v>0</v>
      </c>
      <c r="H112" s="60"/>
      <c r="I112" s="60"/>
      <c r="J112" s="60">
        <f t="shared" si="8"/>
        <v>0</v>
      </c>
      <c r="K112" s="140">
        <f t="shared" si="13"/>
        <v>0</v>
      </c>
      <c r="L112" s="60">
        <f t="shared" si="9"/>
        <v>0</v>
      </c>
      <c r="M112" s="60">
        <f t="shared" si="10"/>
        <v>0</v>
      </c>
      <c r="N112" s="60">
        <f t="shared" si="11"/>
        <v>0</v>
      </c>
      <c r="O112" s="60">
        <f t="shared" si="12"/>
        <v>0</v>
      </c>
    </row>
    <row r="113" spans="1:16" s="7" customFormat="1" ht="15" hidden="1" x14ac:dyDescent="0.25">
      <c r="A113" s="71">
        <v>93</v>
      </c>
      <c r="B113" s="88"/>
      <c r="C113" s="70"/>
      <c r="D113" s="89"/>
      <c r="E113" s="90"/>
      <c r="F113" s="90"/>
      <c r="G113" s="60">
        <f t="shared" si="7"/>
        <v>0</v>
      </c>
      <c r="H113" s="60"/>
      <c r="I113" s="60"/>
      <c r="J113" s="60">
        <f t="shared" si="8"/>
        <v>0</v>
      </c>
      <c r="K113" s="140">
        <f t="shared" si="13"/>
        <v>0</v>
      </c>
      <c r="L113" s="60">
        <f t="shared" si="9"/>
        <v>0</v>
      </c>
      <c r="M113" s="60">
        <f t="shared" si="10"/>
        <v>0</v>
      </c>
      <c r="N113" s="60">
        <f t="shared" si="11"/>
        <v>0</v>
      </c>
      <c r="O113" s="60">
        <f t="shared" si="12"/>
        <v>0</v>
      </c>
    </row>
    <row r="114" spans="1:16" s="7" customFormat="1" ht="15" hidden="1" x14ac:dyDescent="0.25">
      <c r="A114" s="70">
        <v>94</v>
      </c>
      <c r="B114" s="88"/>
      <c r="C114" s="70"/>
      <c r="D114" s="89"/>
      <c r="E114" s="90"/>
      <c r="F114" s="90"/>
      <c r="G114" s="60">
        <f t="shared" si="7"/>
        <v>0</v>
      </c>
      <c r="H114" s="60"/>
      <c r="I114" s="60"/>
      <c r="J114" s="60">
        <f t="shared" si="8"/>
        <v>0</v>
      </c>
      <c r="K114" s="140">
        <f t="shared" si="13"/>
        <v>0</v>
      </c>
      <c r="L114" s="60">
        <f t="shared" si="9"/>
        <v>0</v>
      </c>
      <c r="M114" s="60">
        <f t="shared" si="10"/>
        <v>0</v>
      </c>
      <c r="N114" s="60">
        <f t="shared" si="11"/>
        <v>0</v>
      </c>
      <c r="O114" s="60">
        <f t="shared" si="12"/>
        <v>0</v>
      </c>
    </row>
    <row r="115" spans="1:16" s="7" customFormat="1" ht="15" hidden="1" x14ac:dyDescent="0.25">
      <c r="A115" s="70">
        <v>95</v>
      </c>
      <c r="B115" s="85"/>
      <c r="C115" s="71"/>
      <c r="D115" s="86"/>
      <c r="E115" s="90"/>
      <c r="F115" s="90"/>
      <c r="G115" s="60">
        <f t="shared" si="7"/>
        <v>0</v>
      </c>
      <c r="H115" s="60"/>
      <c r="I115" s="60"/>
      <c r="J115" s="60">
        <f t="shared" si="8"/>
        <v>0</v>
      </c>
      <c r="K115" s="140">
        <f t="shared" si="13"/>
        <v>0</v>
      </c>
      <c r="L115" s="60">
        <f t="shared" si="9"/>
        <v>0</v>
      </c>
      <c r="M115" s="60">
        <f t="shared" si="10"/>
        <v>0</v>
      </c>
      <c r="N115" s="60">
        <f t="shared" si="11"/>
        <v>0</v>
      </c>
      <c r="O115" s="60">
        <f t="shared" si="12"/>
        <v>0</v>
      </c>
    </row>
    <row r="116" spans="1:16" s="7" customFormat="1" ht="15" hidden="1" x14ac:dyDescent="0.25">
      <c r="A116" s="70">
        <v>96</v>
      </c>
      <c r="B116" s="85"/>
      <c r="C116" s="71"/>
      <c r="D116" s="86"/>
      <c r="E116" s="90"/>
      <c r="F116" s="90"/>
      <c r="G116" s="60">
        <f t="shared" si="7"/>
        <v>0</v>
      </c>
      <c r="H116" s="60"/>
      <c r="I116" s="60"/>
      <c r="J116" s="60">
        <f t="shared" si="8"/>
        <v>0</v>
      </c>
      <c r="K116" s="140">
        <f t="shared" si="13"/>
        <v>0</v>
      </c>
      <c r="L116" s="60">
        <f t="shared" si="9"/>
        <v>0</v>
      </c>
      <c r="M116" s="60">
        <f t="shared" si="10"/>
        <v>0</v>
      </c>
      <c r="N116" s="60">
        <f t="shared" si="11"/>
        <v>0</v>
      </c>
      <c r="O116" s="60">
        <f t="shared" si="12"/>
        <v>0</v>
      </c>
    </row>
    <row r="117" spans="1:16" s="7" customFormat="1" ht="15" hidden="1" x14ac:dyDescent="0.25">
      <c r="A117" s="71">
        <v>97</v>
      </c>
      <c r="B117" s="88"/>
      <c r="C117" s="70"/>
      <c r="D117" s="89"/>
      <c r="E117" s="90"/>
      <c r="F117" s="90"/>
      <c r="G117" s="60">
        <f t="shared" si="7"/>
        <v>0</v>
      </c>
      <c r="H117" s="60"/>
      <c r="I117" s="60"/>
      <c r="J117" s="60">
        <f t="shared" si="8"/>
        <v>0</v>
      </c>
      <c r="K117" s="140">
        <f t="shared" si="13"/>
        <v>0</v>
      </c>
      <c r="L117" s="60">
        <f t="shared" si="9"/>
        <v>0</v>
      </c>
      <c r="M117" s="60">
        <f t="shared" si="10"/>
        <v>0</v>
      </c>
      <c r="N117" s="60">
        <f t="shared" si="11"/>
        <v>0</v>
      </c>
      <c r="O117" s="60">
        <f t="shared" si="12"/>
        <v>0</v>
      </c>
    </row>
    <row r="118" spans="1:16" s="7" customFormat="1" ht="15" hidden="1" x14ac:dyDescent="0.25">
      <c r="A118" s="70">
        <v>98</v>
      </c>
      <c r="B118" s="88"/>
      <c r="C118" s="70"/>
      <c r="D118" s="89"/>
      <c r="E118" s="90"/>
      <c r="F118" s="90"/>
      <c r="G118" s="60">
        <f t="shared" si="7"/>
        <v>0</v>
      </c>
      <c r="H118" s="60"/>
      <c r="I118" s="60"/>
      <c r="J118" s="60">
        <f t="shared" si="8"/>
        <v>0</v>
      </c>
      <c r="K118" s="140">
        <f t="shared" si="13"/>
        <v>0</v>
      </c>
      <c r="L118" s="60">
        <f t="shared" si="9"/>
        <v>0</v>
      </c>
      <c r="M118" s="60">
        <f t="shared" si="10"/>
        <v>0</v>
      </c>
      <c r="N118" s="60">
        <f t="shared" si="11"/>
        <v>0</v>
      </c>
      <c r="O118" s="60">
        <f t="shared" si="12"/>
        <v>0</v>
      </c>
    </row>
    <row r="119" spans="1:16" s="7" customFormat="1" ht="15" hidden="1" x14ac:dyDescent="0.25">
      <c r="A119" s="70">
        <v>99</v>
      </c>
      <c r="B119" s="85"/>
      <c r="C119" s="71"/>
      <c r="D119" s="86"/>
      <c r="E119" s="90"/>
      <c r="F119" s="90"/>
      <c r="G119" s="60">
        <f t="shared" si="7"/>
        <v>0</v>
      </c>
      <c r="H119" s="60"/>
      <c r="I119" s="60"/>
      <c r="J119" s="60">
        <f t="shared" si="8"/>
        <v>0</v>
      </c>
      <c r="K119" s="140">
        <f t="shared" si="13"/>
        <v>0</v>
      </c>
      <c r="L119" s="60">
        <f t="shared" si="9"/>
        <v>0</v>
      </c>
      <c r="M119" s="60">
        <f t="shared" si="10"/>
        <v>0</v>
      </c>
      <c r="N119" s="60">
        <f t="shared" si="11"/>
        <v>0</v>
      </c>
      <c r="O119" s="60">
        <f t="shared" si="12"/>
        <v>0</v>
      </c>
    </row>
    <row r="120" spans="1:16" s="7" customFormat="1" ht="15" hidden="1" x14ac:dyDescent="0.25">
      <c r="A120" s="70">
        <v>100</v>
      </c>
      <c r="B120" s="85"/>
      <c r="C120" s="71"/>
      <c r="D120" s="86"/>
      <c r="E120" s="90"/>
      <c r="F120" s="90"/>
      <c r="G120" s="60">
        <f t="shared" si="7"/>
        <v>0</v>
      </c>
      <c r="H120" s="60"/>
      <c r="I120" s="60"/>
      <c r="J120" s="60">
        <f t="shared" si="8"/>
        <v>0</v>
      </c>
      <c r="K120" s="140">
        <f t="shared" si="13"/>
        <v>0</v>
      </c>
      <c r="L120" s="60">
        <f t="shared" si="9"/>
        <v>0</v>
      </c>
      <c r="M120" s="60">
        <f t="shared" si="10"/>
        <v>0</v>
      </c>
      <c r="N120" s="60">
        <f t="shared" si="11"/>
        <v>0</v>
      </c>
      <c r="O120" s="60">
        <f t="shared" si="12"/>
        <v>0</v>
      </c>
    </row>
    <row r="121" spans="1:16" ht="15.75" x14ac:dyDescent="0.25">
      <c r="A121" s="66"/>
      <c r="B121" s="64"/>
      <c r="C121" s="65"/>
      <c r="D121" s="62"/>
      <c r="E121" s="63"/>
      <c r="F121" s="63"/>
      <c r="G121" s="63"/>
      <c r="H121" s="63"/>
      <c r="I121" s="63"/>
      <c r="J121" s="63"/>
      <c r="K121" s="142"/>
      <c r="L121" s="63"/>
      <c r="M121" s="63"/>
      <c r="N121" s="63"/>
      <c r="O121" s="60"/>
      <c r="P121" s="7"/>
    </row>
    <row r="122" spans="1:16" ht="15.75" customHeight="1" x14ac:dyDescent="0.25">
      <c r="A122" s="170" t="s">
        <v>63</v>
      </c>
      <c r="B122" s="171"/>
      <c r="C122" s="171"/>
      <c r="D122" s="171"/>
      <c r="E122" s="171"/>
      <c r="F122" s="171"/>
      <c r="G122" s="171"/>
      <c r="H122" s="171"/>
      <c r="I122" s="171"/>
      <c r="J122" s="172"/>
      <c r="K122" s="143">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0"/>
  <sheetViews>
    <sheetView topLeftCell="A10" zoomScale="90" zoomScaleNormal="90" workbookViewId="0">
      <selection activeCell="E22" sqref="E22:I74"/>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123</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537</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219</v>
      </c>
      <c r="C21" s="91"/>
      <c r="D21" s="92"/>
      <c r="E21" s="93"/>
      <c r="F21" s="94"/>
      <c r="G21" s="94"/>
      <c r="H21" s="94"/>
      <c r="I21" s="94"/>
      <c r="J21" s="94"/>
      <c r="K21" s="95"/>
      <c r="L21" s="94"/>
      <c r="M21" s="94"/>
      <c r="N21" s="94"/>
      <c r="O21" s="94"/>
    </row>
    <row r="22" spans="1:16" s="7" customFormat="1" ht="15" x14ac:dyDescent="0.25">
      <c r="A22" s="71">
        <v>1</v>
      </c>
      <c r="B22" s="88" t="s">
        <v>220</v>
      </c>
      <c r="C22" s="71" t="s">
        <v>151</v>
      </c>
      <c r="D22" s="89">
        <v>5</v>
      </c>
      <c r="E22" s="87"/>
      <c r="F22" s="60"/>
      <c r="G22" s="60"/>
      <c r="H22" s="60"/>
      <c r="I22" s="60"/>
      <c r="J22" s="60">
        <f t="shared" ref="J22:J84" si="0">I22+H22+G22</f>
        <v>0</v>
      </c>
      <c r="K22" s="140">
        <f>ROUND(D22*E22,1)</f>
        <v>0</v>
      </c>
      <c r="L22" s="60">
        <f t="shared" ref="L22:L84" si="1">ROUND(D22*G22,2)</f>
        <v>0</v>
      </c>
      <c r="M22" s="60">
        <f t="shared" ref="M22:M84" si="2">ROUND(D22*H22,2)</f>
        <v>0</v>
      </c>
      <c r="N22" s="60">
        <f t="shared" ref="N22:N84" si="3">ROUND(D22*I22,2)</f>
        <v>0</v>
      </c>
      <c r="O22" s="60">
        <f t="shared" ref="O22:O84" si="4">N22+M22+L22</f>
        <v>0</v>
      </c>
    </row>
    <row r="23" spans="1:16" s="7" customFormat="1" ht="15" x14ac:dyDescent="0.25">
      <c r="A23" s="70">
        <v>2</v>
      </c>
      <c r="B23" s="88" t="s">
        <v>221</v>
      </c>
      <c r="C23" s="70" t="s">
        <v>151</v>
      </c>
      <c r="D23" s="89">
        <v>4</v>
      </c>
      <c r="E23" s="87"/>
      <c r="F23" s="60"/>
      <c r="G23" s="60"/>
      <c r="H23" s="60"/>
      <c r="I23" s="60"/>
      <c r="J23" s="60">
        <f t="shared" si="0"/>
        <v>0</v>
      </c>
      <c r="K23" s="140">
        <f t="shared" ref="K23:K86" si="5">ROUND(D23*E23,1)</f>
        <v>0</v>
      </c>
      <c r="L23" s="60">
        <f t="shared" si="1"/>
        <v>0</v>
      </c>
      <c r="M23" s="60">
        <f t="shared" si="2"/>
        <v>0</v>
      </c>
      <c r="N23" s="60">
        <f t="shared" si="3"/>
        <v>0</v>
      </c>
      <c r="O23" s="60">
        <f t="shared" si="4"/>
        <v>0</v>
      </c>
    </row>
    <row r="24" spans="1:16" s="7" customFormat="1" ht="30" x14ac:dyDescent="0.25">
      <c r="A24" s="70">
        <v>3</v>
      </c>
      <c r="B24" s="85" t="s">
        <v>222</v>
      </c>
      <c r="C24" s="70" t="s">
        <v>223</v>
      </c>
      <c r="D24" s="86">
        <v>1</v>
      </c>
      <c r="E24" s="87"/>
      <c r="F24" s="60"/>
      <c r="G24" s="60"/>
      <c r="H24" s="60"/>
      <c r="I24" s="60"/>
      <c r="J24" s="60">
        <f t="shared" si="0"/>
        <v>0</v>
      </c>
      <c r="K24" s="140">
        <f t="shared" si="5"/>
        <v>0</v>
      </c>
      <c r="L24" s="60">
        <f t="shared" si="1"/>
        <v>0</v>
      </c>
      <c r="M24" s="60">
        <f t="shared" si="2"/>
        <v>0</v>
      </c>
      <c r="N24" s="60">
        <f t="shared" si="3"/>
        <v>0</v>
      </c>
      <c r="O24" s="60">
        <f t="shared" si="4"/>
        <v>0</v>
      </c>
    </row>
    <row r="25" spans="1:16" s="7" customFormat="1" ht="30" x14ac:dyDescent="0.25">
      <c r="A25" s="71">
        <v>4</v>
      </c>
      <c r="B25" s="88" t="s">
        <v>224</v>
      </c>
      <c r="C25" s="70" t="s">
        <v>141</v>
      </c>
      <c r="D25" s="86">
        <v>50</v>
      </c>
      <c r="E25" s="87"/>
      <c r="F25" s="60"/>
      <c r="G25" s="60"/>
      <c r="H25" s="60"/>
      <c r="I25" s="60"/>
      <c r="J25" s="60">
        <f t="shared" si="0"/>
        <v>0</v>
      </c>
      <c r="K25" s="140">
        <f t="shared" si="5"/>
        <v>0</v>
      </c>
      <c r="L25" s="60">
        <f t="shared" si="1"/>
        <v>0</v>
      </c>
      <c r="M25" s="60">
        <f t="shared" si="2"/>
        <v>0</v>
      </c>
      <c r="N25" s="60">
        <f t="shared" si="3"/>
        <v>0</v>
      </c>
      <c r="O25" s="60">
        <f t="shared" si="4"/>
        <v>0</v>
      </c>
    </row>
    <row r="26" spans="1:16" s="7" customFormat="1" ht="30" x14ac:dyDescent="0.25">
      <c r="A26" s="70">
        <v>5</v>
      </c>
      <c r="B26" s="85" t="s">
        <v>225</v>
      </c>
      <c r="C26" s="71" t="s">
        <v>226</v>
      </c>
      <c r="D26" s="86">
        <v>1</v>
      </c>
      <c r="E26" s="87"/>
      <c r="F26" s="60"/>
      <c r="G26" s="60"/>
      <c r="H26" s="60"/>
      <c r="I26" s="60"/>
      <c r="J26" s="60">
        <f t="shared" si="0"/>
        <v>0</v>
      </c>
      <c r="K26" s="140">
        <f t="shared" si="5"/>
        <v>0</v>
      </c>
      <c r="L26" s="60">
        <f t="shared" si="1"/>
        <v>0</v>
      </c>
      <c r="M26" s="60">
        <f t="shared" si="2"/>
        <v>0</v>
      </c>
      <c r="N26" s="60">
        <f t="shared" si="3"/>
        <v>0</v>
      </c>
      <c r="O26" s="60">
        <f t="shared" si="4"/>
        <v>0</v>
      </c>
    </row>
    <row r="27" spans="1:16" s="7" customFormat="1" ht="45" x14ac:dyDescent="0.25">
      <c r="A27" s="70">
        <v>6</v>
      </c>
      <c r="B27" s="88" t="s">
        <v>185</v>
      </c>
      <c r="C27" s="71" t="s">
        <v>129</v>
      </c>
      <c r="D27" s="89">
        <v>1</v>
      </c>
      <c r="E27" s="87"/>
      <c r="F27" s="60"/>
      <c r="G27" s="60"/>
      <c r="H27" s="60"/>
      <c r="I27" s="60"/>
      <c r="J27" s="60">
        <f t="shared" si="0"/>
        <v>0</v>
      </c>
      <c r="K27" s="140">
        <f t="shared" si="5"/>
        <v>0</v>
      </c>
      <c r="L27" s="60">
        <f t="shared" si="1"/>
        <v>0</v>
      </c>
      <c r="M27" s="60">
        <f t="shared" si="2"/>
        <v>0</v>
      </c>
      <c r="N27" s="60">
        <f t="shared" si="3"/>
        <v>0</v>
      </c>
      <c r="O27" s="60">
        <f t="shared" si="4"/>
        <v>0</v>
      </c>
    </row>
    <row r="28" spans="1:16" s="7" customFormat="1" ht="60" x14ac:dyDescent="0.25">
      <c r="A28" s="71">
        <v>7</v>
      </c>
      <c r="B28" s="88" t="s">
        <v>186</v>
      </c>
      <c r="C28" s="71" t="s">
        <v>129</v>
      </c>
      <c r="D28" s="89">
        <v>1</v>
      </c>
      <c r="E28" s="90"/>
      <c r="F28" s="90"/>
      <c r="G28" s="60"/>
      <c r="H28" s="60"/>
      <c r="I28" s="60"/>
      <c r="J28" s="60">
        <f t="shared" si="0"/>
        <v>0</v>
      </c>
      <c r="K28" s="140">
        <f t="shared" si="5"/>
        <v>0</v>
      </c>
      <c r="L28" s="60">
        <f t="shared" si="1"/>
        <v>0</v>
      </c>
      <c r="M28" s="60">
        <f t="shared" si="2"/>
        <v>0</v>
      </c>
      <c r="N28" s="60">
        <f t="shared" si="3"/>
        <v>0</v>
      </c>
      <c r="O28" s="60">
        <f t="shared" si="4"/>
        <v>0</v>
      </c>
    </row>
    <row r="29" spans="1:16" s="7" customFormat="1" ht="60" x14ac:dyDescent="0.25">
      <c r="A29" s="70">
        <v>8</v>
      </c>
      <c r="B29" s="88" t="s">
        <v>195</v>
      </c>
      <c r="C29" s="71" t="s">
        <v>129</v>
      </c>
      <c r="D29" s="89">
        <v>1</v>
      </c>
      <c r="E29" s="87"/>
      <c r="F29" s="60"/>
      <c r="G29" s="60"/>
      <c r="H29" s="60"/>
      <c r="I29" s="60"/>
      <c r="J29" s="60">
        <f t="shared" si="0"/>
        <v>0</v>
      </c>
      <c r="K29" s="140">
        <f t="shared" si="5"/>
        <v>0</v>
      </c>
      <c r="L29" s="60">
        <f t="shared" si="1"/>
        <v>0</v>
      </c>
      <c r="M29" s="60">
        <f t="shared" si="2"/>
        <v>0</v>
      </c>
      <c r="N29" s="60">
        <f t="shared" si="3"/>
        <v>0</v>
      </c>
      <c r="O29" s="60">
        <f t="shared" si="4"/>
        <v>0</v>
      </c>
    </row>
    <row r="30" spans="1:16" s="7" customFormat="1" ht="15" x14ac:dyDescent="0.25">
      <c r="A30" s="70">
        <v>9</v>
      </c>
      <c r="B30" s="88" t="s">
        <v>227</v>
      </c>
      <c r="C30" s="71" t="s">
        <v>226</v>
      </c>
      <c r="D30" s="89">
        <v>1</v>
      </c>
      <c r="E30" s="87"/>
      <c r="F30" s="60"/>
      <c r="G30" s="60"/>
      <c r="H30" s="60"/>
      <c r="I30" s="60"/>
      <c r="J30" s="60">
        <f t="shared" si="0"/>
        <v>0</v>
      </c>
      <c r="K30" s="140">
        <f t="shared" si="5"/>
        <v>0</v>
      </c>
      <c r="L30" s="60">
        <f t="shared" si="1"/>
        <v>0</v>
      </c>
      <c r="M30" s="60">
        <f t="shared" si="2"/>
        <v>0</v>
      </c>
      <c r="N30" s="60">
        <f t="shared" si="3"/>
        <v>0</v>
      </c>
      <c r="O30" s="60">
        <f t="shared" si="4"/>
        <v>0</v>
      </c>
    </row>
    <row r="31" spans="1:16" s="7" customFormat="1" ht="15" x14ac:dyDescent="0.25">
      <c r="A31" s="71">
        <v>10</v>
      </c>
      <c r="B31" s="88" t="s">
        <v>228</v>
      </c>
      <c r="C31" s="71" t="s">
        <v>226</v>
      </c>
      <c r="D31" s="86">
        <v>1</v>
      </c>
      <c r="E31" s="87"/>
      <c r="F31" s="60"/>
      <c r="G31" s="60"/>
      <c r="H31" s="60"/>
      <c r="I31" s="60"/>
      <c r="J31" s="60">
        <f t="shared" si="0"/>
        <v>0</v>
      </c>
      <c r="K31" s="140">
        <f t="shared" si="5"/>
        <v>0</v>
      </c>
      <c r="L31" s="60">
        <f t="shared" si="1"/>
        <v>0</v>
      </c>
      <c r="M31" s="60">
        <f t="shared" si="2"/>
        <v>0</v>
      </c>
      <c r="N31" s="60">
        <f t="shared" si="3"/>
        <v>0</v>
      </c>
      <c r="O31" s="60">
        <f t="shared" si="4"/>
        <v>0</v>
      </c>
    </row>
    <row r="32" spans="1:16" s="7" customFormat="1" ht="15" x14ac:dyDescent="0.25">
      <c r="A32" s="70">
        <v>11</v>
      </c>
      <c r="B32" s="85" t="s">
        <v>229</v>
      </c>
      <c r="C32" s="70" t="s">
        <v>151</v>
      </c>
      <c r="D32" s="86">
        <v>4</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15" x14ac:dyDescent="0.25">
      <c r="A33" s="96"/>
      <c r="B33" s="97" t="s">
        <v>230</v>
      </c>
      <c r="C33" s="91"/>
      <c r="D33" s="92"/>
      <c r="E33" s="93"/>
      <c r="F33" s="94"/>
      <c r="G33" s="94"/>
      <c r="H33" s="94"/>
      <c r="I33" s="94"/>
      <c r="J33" s="94"/>
      <c r="K33" s="141"/>
      <c r="L33" s="94"/>
      <c r="M33" s="94"/>
      <c r="N33" s="94"/>
      <c r="O33" s="94"/>
    </row>
    <row r="34" spans="1:15" s="7" customFormat="1" ht="15" x14ac:dyDescent="0.25">
      <c r="A34" s="70">
        <v>12</v>
      </c>
      <c r="B34" s="88" t="s">
        <v>278</v>
      </c>
      <c r="C34" s="71" t="s">
        <v>133</v>
      </c>
      <c r="D34" s="89">
        <v>4.8</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165" x14ac:dyDescent="0.25">
      <c r="A35" s="71">
        <v>13</v>
      </c>
      <c r="B35" s="88" t="s">
        <v>279</v>
      </c>
      <c r="C35" s="70" t="s">
        <v>133</v>
      </c>
      <c r="D35" s="89">
        <v>4.8</v>
      </c>
      <c r="E35" s="87"/>
      <c r="F35" s="60"/>
      <c r="G35" s="60"/>
      <c r="H35" s="60"/>
      <c r="I35" s="60"/>
      <c r="J35" s="60">
        <f t="shared" si="0"/>
        <v>0</v>
      </c>
      <c r="K35" s="140">
        <f t="shared" si="5"/>
        <v>0</v>
      </c>
      <c r="L35" s="60">
        <f t="shared" si="1"/>
        <v>0</v>
      </c>
      <c r="M35" s="60">
        <f t="shared" si="2"/>
        <v>0</v>
      </c>
      <c r="N35" s="60">
        <f t="shared" si="3"/>
        <v>0</v>
      </c>
      <c r="O35" s="60">
        <f t="shared" si="4"/>
        <v>0</v>
      </c>
    </row>
    <row r="36" spans="1:15" s="7" customFormat="1" ht="30" x14ac:dyDescent="0.25">
      <c r="A36" s="70">
        <v>14</v>
      </c>
      <c r="B36" s="88" t="s">
        <v>280</v>
      </c>
      <c r="C36" s="70" t="s">
        <v>133</v>
      </c>
      <c r="D36" s="89">
        <v>3.54</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15" x14ac:dyDescent="0.25">
      <c r="A37" s="70">
        <v>15</v>
      </c>
      <c r="B37" s="88" t="s">
        <v>205</v>
      </c>
      <c r="C37" s="70" t="s">
        <v>133</v>
      </c>
      <c r="D37" s="89">
        <v>3.54</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30" x14ac:dyDescent="0.25">
      <c r="A38" s="71">
        <v>16</v>
      </c>
      <c r="B38" s="88" t="s">
        <v>206</v>
      </c>
      <c r="C38" s="71" t="s">
        <v>133</v>
      </c>
      <c r="D38" s="86">
        <v>3.54</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30" x14ac:dyDescent="0.25">
      <c r="A39" s="70">
        <v>17</v>
      </c>
      <c r="B39" s="85" t="s">
        <v>207</v>
      </c>
      <c r="C39" s="71" t="s">
        <v>133</v>
      </c>
      <c r="D39" s="86">
        <v>2.4</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15" x14ac:dyDescent="0.25">
      <c r="A40" s="96"/>
      <c r="B40" s="97" t="s">
        <v>232</v>
      </c>
      <c r="C40" s="91"/>
      <c r="D40" s="92"/>
      <c r="E40" s="93"/>
      <c r="F40" s="94"/>
      <c r="G40" s="94"/>
      <c r="H40" s="94"/>
      <c r="I40" s="94"/>
      <c r="J40" s="94"/>
      <c r="K40" s="141"/>
      <c r="L40" s="94"/>
      <c r="M40" s="94"/>
      <c r="N40" s="94"/>
      <c r="O40" s="94"/>
    </row>
    <row r="41" spans="1:15" s="7" customFormat="1" ht="30" x14ac:dyDescent="0.25">
      <c r="A41" s="70">
        <v>18</v>
      </c>
      <c r="B41" s="88" t="s">
        <v>233</v>
      </c>
      <c r="C41" s="70" t="s">
        <v>133</v>
      </c>
      <c r="D41" s="89">
        <v>34.299999999999997</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15" x14ac:dyDescent="0.25">
      <c r="A42" s="71">
        <v>19</v>
      </c>
      <c r="B42" s="88" t="s">
        <v>234</v>
      </c>
      <c r="C42" s="71" t="s">
        <v>133</v>
      </c>
      <c r="D42" s="89">
        <v>34.299999999999997</v>
      </c>
      <c r="E42" s="90"/>
      <c r="F42" s="90"/>
      <c r="G42" s="60"/>
      <c r="H42" s="60"/>
      <c r="I42" s="60"/>
      <c r="J42" s="60">
        <f t="shared" si="0"/>
        <v>0</v>
      </c>
      <c r="K42" s="140">
        <f t="shared" si="5"/>
        <v>0</v>
      </c>
      <c r="L42" s="60">
        <f t="shared" si="1"/>
        <v>0</v>
      </c>
      <c r="M42" s="60">
        <f t="shared" si="2"/>
        <v>0</v>
      </c>
      <c r="N42" s="60">
        <f t="shared" si="3"/>
        <v>0</v>
      </c>
      <c r="O42" s="60">
        <f t="shared" si="4"/>
        <v>0</v>
      </c>
    </row>
    <row r="43" spans="1:15" s="7" customFormat="1" ht="15" x14ac:dyDescent="0.25">
      <c r="A43" s="70">
        <v>20</v>
      </c>
      <c r="B43" s="88" t="s">
        <v>235</v>
      </c>
      <c r="C43" s="70" t="s">
        <v>133</v>
      </c>
      <c r="D43" s="89">
        <v>34.299999999999997</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15" x14ac:dyDescent="0.25">
      <c r="A44" s="70">
        <v>21</v>
      </c>
      <c r="B44" s="88" t="s">
        <v>236</v>
      </c>
      <c r="C44" s="71" t="s">
        <v>133</v>
      </c>
      <c r="D44" s="86">
        <v>34.299999999999997</v>
      </c>
      <c r="E44" s="87"/>
      <c r="F44" s="60"/>
      <c r="G44" s="60"/>
      <c r="H44" s="60"/>
      <c r="I44" s="60"/>
      <c r="J44" s="60">
        <f t="shared" si="0"/>
        <v>0</v>
      </c>
      <c r="K44" s="140">
        <f t="shared" si="5"/>
        <v>0</v>
      </c>
      <c r="L44" s="60">
        <f t="shared" si="1"/>
        <v>0</v>
      </c>
      <c r="M44" s="60">
        <f t="shared" si="2"/>
        <v>0</v>
      </c>
      <c r="N44" s="60">
        <f t="shared" si="3"/>
        <v>0</v>
      </c>
      <c r="O44" s="60">
        <f t="shared" si="4"/>
        <v>0</v>
      </c>
    </row>
    <row r="45" spans="1:15" s="7" customFormat="1" ht="15" x14ac:dyDescent="0.25">
      <c r="A45" s="96"/>
      <c r="B45" s="97" t="s">
        <v>237</v>
      </c>
      <c r="C45" s="91"/>
      <c r="D45" s="92"/>
      <c r="E45" s="93"/>
      <c r="F45" s="94"/>
      <c r="G45" s="94"/>
      <c r="H45" s="94"/>
      <c r="I45" s="94"/>
      <c r="J45" s="94"/>
      <c r="K45" s="141"/>
      <c r="L45" s="94"/>
      <c r="M45" s="94"/>
      <c r="N45" s="94"/>
      <c r="O45" s="94"/>
    </row>
    <row r="46" spans="1:15" s="7" customFormat="1" ht="30" x14ac:dyDescent="0.25">
      <c r="A46" s="71">
        <v>22</v>
      </c>
      <c r="B46" s="88" t="s">
        <v>238</v>
      </c>
      <c r="C46" s="70" t="s">
        <v>151</v>
      </c>
      <c r="D46" s="89">
        <v>1</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75" x14ac:dyDescent="0.25">
      <c r="A47" s="70">
        <v>23</v>
      </c>
      <c r="B47" s="88" t="s">
        <v>239</v>
      </c>
      <c r="C47" s="70" t="s">
        <v>151</v>
      </c>
      <c r="D47" s="89">
        <v>1</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15" x14ac:dyDescent="0.25">
      <c r="A48" s="71">
        <v>24</v>
      </c>
      <c r="B48" s="88" t="s">
        <v>240</v>
      </c>
      <c r="C48" s="71" t="s">
        <v>133</v>
      </c>
      <c r="D48" s="89">
        <v>1.07</v>
      </c>
      <c r="E48" s="90"/>
      <c r="F48" s="90"/>
      <c r="G48" s="60"/>
      <c r="H48" s="60"/>
      <c r="I48" s="60"/>
      <c r="J48" s="60">
        <f t="shared" si="0"/>
        <v>0</v>
      </c>
      <c r="K48" s="140">
        <f t="shared" si="5"/>
        <v>0</v>
      </c>
      <c r="L48" s="60">
        <f t="shared" si="1"/>
        <v>0</v>
      </c>
      <c r="M48" s="60">
        <f t="shared" si="2"/>
        <v>0</v>
      </c>
      <c r="N48" s="60">
        <f t="shared" si="3"/>
        <v>0</v>
      </c>
      <c r="O48" s="60">
        <f t="shared" si="4"/>
        <v>0</v>
      </c>
    </row>
    <row r="49" spans="1:15" s="7" customFormat="1" ht="15" x14ac:dyDescent="0.25">
      <c r="A49" s="70">
        <v>25</v>
      </c>
      <c r="B49" s="88" t="s">
        <v>205</v>
      </c>
      <c r="C49" s="70" t="s">
        <v>133</v>
      </c>
      <c r="D49" s="89">
        <v>0.86</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30" x14ac:dyDescent="0.25">
      <c r="A50" s="70">
        <v>26</v>
      </c>
      <c r="B50" s="88" t="s">
        <v>206</v>
      </c>
      <c r="C50" s="71" t="s">
        <v>133</v>
      </c>
      <c r="D50" s="86">
        <v>0.86</v>
      </c>
      <c r="E50" s="87"/>
      <c r="F50" s="60"/>
      <c r="G50" s="60"/>
      <c r="H50" s="60"/>
      <c r="I50" s="60"/>
      <c r="J50" s="60">
        <f t="shared" si="0"/>
        <v>0</v>
      </c>
      <c r="K50" s="140">
        <f t="shared" si="5"/>
        <v>0</v>
      </c>
      <c r="L50" s="60">
        <f t="shared" si="1"/>
        <v>0</v>
      </c>
      <c r="M50" s="60">
        <f t="shared" si="2"/>
        <v>0</v>
      </c>
      <c r="N50" s="60">
        <f t="shared" si="3"/>
        <v>0</v>
      </c>
      <c r="O50" s="60">
        <f t="shared" si="4"/>
        <v>0</v>
      </c>
    </row>
    <row r="51" spans="1:15" s="7" customFormat="1" ht="30" x14ac:dyDescent="0.25">
      <c r="A51" s="71">
        <v>27</v>
      </c>
      <c r="B51" s="85" t="s">
        <v>241</v>
      </c>
      <c r="C51" s="71" t="s">
        <v>133</v>
      </c>
      <c r="D51" s="86">
        <v>0.86</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75" x14ac:dyDescent="0.25">
      <c r="A52" s="70">
        <v>28</v>
      </c>
      <c r="B52" s="88" t="s">
        <v>242</v>
      </c>
      <c r="C52" s="70" t="s">
        <v>243</v>
      </c>
      <c r="D52" s="89">
        <v>1</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75" x14ac:dyDescent="0.25">
      <c r="A53" s="71">
        <v>29</v>
      </c>
      <c r="B53" s="88" t="s">
        <v>244</v>
      </c>
      <c r="C53" s="70" t="s">
        <v>243</v>
      </c>
      <c r="D53" s="89">
        <v>1</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75" x14ac:dyDescent="0.25">
      <c r="A54" s="70">
        <v>30</v>
      </c>
      <c r="B54" s="88" t="s">
        <v>281</v>
      </c>
      <c r="C54" s="71" t="s">
        <v>243</v>
      </c>
      <c r="D54" s="89">
        <v>1</v>
      </c>
      <c r="E54" s="90"/>
      <c r="F54" s="90"/>
      <c r="G54" s="60"/>
      <c r="H54" s="60"/>
      <c r="I54" s="60"/>
      <c r="J54" s="60">
        <f t="shared" si="0"/>
        <v>0</v>
      </c>
      <c r="K54" s="140">
        <f t="shared" si="5"/>
        <v>0</v>
      </c>
      <c r="L54" s="60">
        <f t="shared" si="1"/>
        <v>0</v>
      </c>
      <c r="M54" s="60">
        <f t="shared" si="2"/>
        <v>0</v>
      </c>
      <c r="N54" s="60">
        <f t="shared" si="3"/>
        <v>0</v>
      </c>
      <c r="O54" s="60">
        <f t="shared" si="4"/>
        <v>0</v>
      </c>
    </row>
    <row r="55" spans="1:15" s="7" customFormat="1" ht="15" x14ac:dyDescent="0.25">
      <c r="A55" s="96"/>
      <c r="B55" s="97" t="s">
        <v>246</v>
      </c>
      <c r="C55" s="91"/>
      <c r="D55" s="92"/>
      <c r="E55" s="93"/>
      <c r="F55" s="94"/>
      <c r="G55" s="94"/>
      <c r="H55" s="94"/>
      <c r="I55" s="94"/>
      <c r="J55" s="94"/>
      <c r="K55" s="141"/>
      <c r="L55" s="94"/>
      <c r="M55" s="94"/>
      <c r="N55" s="94"/>
      <c r="O55" s="94"/>
    </row>
    <row r="56" spans="1:15" s="7" customFormat="1" ht="15" x14ac:dyDescent="0.25">
      <c r="A56" s="71">
        <v>31</v>
      </c>
      <c r="B56" s="88" t="s">
        <v>247</v>
      </c>
      <c r="C56" s="71" t="s">
        <v>133</v>
      </c>
      <c r="D56" s="86">
        <v>130.19999999999999</v>
      </c>
      <c r="E56" s="87"/>
      <c r="F56" s="60"/>
      <c r="G56" s="60"/>
      <c r="H56" s="60"/>
      <c r="I56" s="60"/>
      <c r="J56" s="60">
        <f t="shared" si="0"/>
        <v>0</v>
      </c>
      <c r="K56" s="140">
        <f t="shared" si="5"/>
        <v>0</v>
      </c>
      <c r="L56" s="60">
        <f t="shared" si="1"/>
        <v>0</v>
      </c>
      <c r="M56" s="60">
        <f t="shared" si="2"/>
        <v>0</v>
      </c>
      <c r="N56" s="60">
        <f t="shared" si="3"/>
        <v>0</v>
      </c>
      <c r="O56" s="60">
        <f t="shared" si="4"/>
        <v>0</v>
      </c>
    </row>
    <row r="57" spans="1:15" s="7" customFormat="1" ht="15" x14ac:dyDescent="0.25">
      <c r="A57" s="70">
        <v>32</v>
      </c>
      <c r="B57" s="85" t="s">
        <v>248</v>
      </c>
      <c r="C57" s="71" t="s">
        <v>133</v>
      </c>
      <c r="D57" s="86">
        <v>130.19999999999999</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15" x14ac:dyDescent="0.25">
      <c r="A58" s="70">
        <v>33</v>
      </c>
      <c r="B58" s="88" t="s">
        <v>249</v>
      </c>
      <c r="C58" s="70" t="s">
        <v>133</v>
      </c>
      <c r="D58" s="89">
        <v>180.36</v>
      </c>
      <c r="E58" s="90"/>
      <c r="F58" s="90"/>
      <c r="G58" s="60"/>
      <c r="H58" s="60"/>
      <c r="I58" s="60"/>
      <c r="J58" s="60">
        <f t="shared" si="0"/>
        <v>0</v>
      </c>
      <c r="K58" s="140">
        <f t="shared" si="5"/>
        <v>0</v>
      </c>
      <c r="L58" s="60">
        <f t="shared" si="1"/>
        <v>0</v>
      </c>
      <c r="M58" s="60">
        <f t="shared" si="2"/>
        <v>0</v>
      </c>
      <c r="N58" s="60">
        <f t="shared" si="3"/>
        <v>0</v>
      </c>
      <c r="O58" s="60">
        <f t="shared" si="4"/>
        <v>0</v>
      </c>
    </row>
    <row r="59" spans="1:15" s="7" customFormat="1" ht="15" x14ac:dyDescent="0.25">
      <c r="A59" s="71">
        <v>34</v>
      </c>
      <c r="B59" s="88" t="s">
        <v>250</v>
      </c>
      <c r="C59" s="70" t="s">
        <v>133</v>
      </c>
      <c r="D59" s="89">
        <v>107.9</v>
      </c>
      <c r="E59" s="90"/>
      <c r="F59" s="90"/>
      <c r="G59" s="60"/>
      <c r="H59" s="60"/>
      <c r="I59" s="60"/>
      <c r="J59" s="60">
        <f t="shared" si="0"/>
        <v>0</v>
      </c>
      <c r="K59" s="140">
        <f t="shared" si="5"/>
        <v>0</v>
      </c>
      <c r="L59" s="60">
        <f t="shared" si="1"/>
        <v>0</v>
      </c>
      <c r="M59" s="60">
        <f t="shared" si="2"/>
        <v>0</v>
      </c>
      <c r="N59" s="60">
        <f t="shared" si="3"/>
        <v>0</v>
      </c>
      <c r="O59" s="60">
        <f t="shared" si="4"/>
        <v>0</v>
      </c>
    </row>
    <row r="60" spans="1:15" s="7" customFormat="1" ht="30" x14ac:dyDescent="0.25">
      <c r="A60" s="70">
        <v>35</v>
      </c>
      <c r="B60" s="88" t="s">
        <v>251</v>
      </c>
      <c r="C60" s="71" t="s">
        <v>243</v>
      </c>
      <c r="D60" s="89">
        <v>2</v>
      </c>
      <c r="E60" s="90"/>
      <c r="F60" s="90"/>
      <c r="G60" s="60"/>
      <c r="H60" s="60"/>
      <c r="I60" s="60"/>
      <c r="J60" s="60">
        <f t="shared" si="0"/>
        <v>0</v>
      </c>
      <c r="K60" s="140">
        <f t="shared" si="5"/>
        <v>0</v>
      </c>
      <c r="L60" s="60">
        <f t="shared" si="1"/>
        <v>0</v>
      </c>
      <c r="M60" s="60">
        <f t="shared" si="2"/>
        <v>0</v>
      </c>
      <c r="N60" s="60">
        <f t="shared" si="3"/>
        <v>0</v>
      </c>
      <c r="O60" s="60">
        <f t="shared" si="4"/>
        <v>0</v>
      </c>
    </row>
    <row r="61" spans="1:15" s="7" customFormat="1" ht="15" x14ac:dyDescent="0.25">
      <c r="A61" s="71">
        <v>36</v>
      </c>
      <c r="B61" s="88" t="s">
        <v>282</v>
      </c>
      <c r="C61" s="70" t="s">
        <v>133</v>
      </c>
      <c r="D61" s="89">
        <v>15.1</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15" x14ac:dyDescent="0.25">
      <c r="A62" s="70">
        <v>37</v>
      </c>
      <c r="B62" s="88" t="s">
        <v>283</v>
      </c>
      <c r="C62" s="71" t="s">
        <v>133</v>
      </c>
      <c r="D62" s="86">
        <v>7.2</v>
      </c>
      <c r="E62" s="87"/>
      <c r="F62" s="60"/>
      <c r="G62" s="60"/>
      <c r="H62" s="60"/>
      <c r="I62" s="60"/>
      <c r="J62" s="60">
        <f t="shared" si="0"/>
        <v>0</v>
      </c>
      <c r="K62" s="140">
        <f t="shared" si="5"/>
        <v>0</v>
      </c>
      <c r="L62" s="60">
        <f t="shared" si="1"/>
        <v>0</v>
      </c>
      <c r="M62" s="60">
        <f t="shared" si="2"/>
        <v>0</v>
      </c>
      <c r="N62" s="60">
        <f t="shared" si="3"/>
        <v>0</v>
      </c>
      <c r="O62" s="60">
        <f t="shared" si="4"/>
        <v>0</v>
      </c>
    </row>
    <row r="63" spans="1:15" s="7" customFormat="1" ht="15" x14ac:dyDescent="0.25">
      <c r="A63" s="96"/>
      <c r="B63" s="97" t="s">
        <v>254</v>
      </c>
      <c r="C63" s="91"/>
      <c r="D63" s="92"/>
      <c r="E63" s="93"/>
      <c r="F63" s="94"/>
      <c r="G63" s="94"/>
      <c r="H63" s="94"/>
      <c r="I63" s="94"/>
      <c r="J63" s="94"/>
      <c r="K63" s="141"/>
      <c r="L63" s="94"/>
      <c r="M63" s="94"/>
      <c r="N63" s="94"/>
      <c r="O63" s="94"/>
    </row>
    <row r="64" spans="1:15" s="7" customFormat="1" ht="30" x14ac:dyDescent="0.25">
      <c r="A64" s="71">
        <v>38</v>
      </c>
      <c r="B64" s="88" t="s">
        <v>284</v>
      </c>
      <c r="C64" s="70" t="s">
        <v>129</v>
      </c>
      <c r="D64" s="89">
        <v>1</v>
      </c>
      <c r="E64" s="90"/>
      <c r="F64" s="90"/>
      <c r="G64" s="60"/>
      <c r="H64" s="60"/>
      <c r="I64" s="60"/>
      <c r="J64" s="60">
        <f t="shared" si="0"/>
        <v>0</v>
      </c>
      <c r="K64" s="140">
        <f t="shared" si="5"/>
        <v>0</v>
      </c>
      <c r="L64" s="60">
        <f t="shared" si="1"/>
        <v>0</v>
      </c>
      <c r="M64" s="60">
        <f t="shared" si="2"/>
        <v>0</v>
      </c>
      <c r="N64" s="60">
        <f t="shared" si="3"/>
        <v>0</v>
      </c>
      <c r="O64" s="60">
        <f t="shared" si="4"/>
        <v>0</v>
      </c>
    </row>
    <row r="65" spans="1:15" s="7" customFormat="1" ht="75" x14ac:dyDescent="0.25">
      <c r="A65" s="70">
        <v>39</v>
      </c>
      <c r="B65" s="88" t="s">
        <v>285</v>
      </c>
      <c r="C65" s="70" t="s">
        <v>129</v>
      </c>
      <c r="D65" s="89">
        <v>1</v>
      </c>
      <c r="E65" s="90"/>
      <c r="F65" s="90"/>
      <c r="G65" s="60"/>
      <c r="H65" s="60"/>
      <c r="I65" s="60"/>
      <c r="J65" s="60">
        <f t="shared" si="0"/>
        <v>0</v>
      </c>
      <c r="K65" s="140">
        <f t="shared" si="5"/>
        <v>0</v>
      </c>
      <c r="L65" s="60">
        <f t="shared" si="1"/>
        <v>0</v>
      </c>
      <c r="M65" s="60">
        <f t="shared" si="2"/>
        <v>0</v>
      </c>
      <c r="N65" s="60">
        <f t="shared" si="3"/>
        <v>0</v>
      </c>
      <c r="O65" s="60">
        <f t="shared" si="4"/>
        <v>0</v>
      </c>
    </row>
    <row r="66" spans="1:15" s="7" customFormat="1" ht="90" x14ac:dyDescent="0.25">
      <c r="A66" s="70">
        <v>40</v>
      </c>
      <c r="B66" s="88" t="s">
        <v>271</v>
      </c>
      <c r="C66" s="71" t="s">
        <v>243</v>
      </c>
      <c r="D66" s="89">
        <v>1</v>
      </c>
      <c r="E66" s="90"/>
      <c r="F66" s="90"/>
      <c r="G66" s="60"/>
      <c r="H66" s="60"/>
      <c r="I66" s="60"/>
      <c r="J66" s="60">
        <f t="shared" si="0"/>
        <v>0</v>
      </c>
      <c r="K66" s="140">
        <f t="shared" si="5"/>
        <v>0</v>
      </c>
      <c r="L66" s="60">
        <f t="shared" si="1"/>
        <v>0</v>
      </c>
      <c r="M66" s="60">
        <f t="shared" si="2"/>
        <v>0</v>
      </c>
      <c r="N66" s="60">
        <f t="shared" si="3"/>
        <v>0</v>
      </c>
      <c r="O66" s="60">
        <f t="shared" si="4"/>
        <v>0</v>
      </c>
    </row>
    <row r="67" spans="1:15" s="7" customFormat="1" ht="60" x14ac:dyDescent="0.25">
      <c r="A67" s="71">
        <v>41</v>
      </c>
      <c r="B67" s="88" t="s">
        <v>286</v>
      </c>
      <c r="C67" s="70" t="s">
        <v>243</v>
      </c>
      <c r="D67" s="89">
        <v>1</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45" x14ac:dyDescent="0.25">
      <c r="A68" s="71">
        <v>42</v>
      </c>
      <c r="B68" s="88" t="s">
        <v>287</v>
      </c>
      <c r="C68" s="71" t="s">
        <v>243</v>
      </c>
      <c r="D68" s="86">
        <v>1</v>
      </c>
      <c r="E68" s="87"/>
      <c r="F68" s="60"/>
      <c r="G68" s="60"/>
      <c r="H68" s="60"/>
      <c r="I68" s="60"/>
      <c r="J68" s="60">
        <f t="shared" si="0"/>
        <v>0</v>
      </c>
      <c r="K68" s="140">
        <f t="shared" si="5"/>
        <v>0</v>
      </c>
      <c r="L68" s="60">
        <f t="shared" si="1"/>
        <v>0</v>
      </c>
      <c r="M68" s="60">
        <f t="shared" si="2"/>
        <v>0</v>
      </c>
      <c r="N68" s="60">
        <f t="shared" si="3"/>
        <v>0</v>
      </c>
      <c r="O68" s="60">
        <f t="shared" si="4"/>
        <v>0</v>
      </c>
    </row>
    <row r="69" spans="1:15" s="7" customFormat="1" ht="15" x14ac:dyDescent="0.25">
      <c r="A69" s="70">
        <v>43</v>
      </c>
      <c r="B69" s="85" t="s">
        <v>259</v>
      </c>
      <c r="C69" s="71" t="s">
        <v>151</v>
      </c>
      <c r="D69" s="86">
        <v>2</v>
      </c>
      <c r="E69" s="90"/>
      <c r="F69" s="90"/>
      <c r="G69" s="60"/>
      <c r="H69" s="60"/>
      <c r="I69" s="60"/>
      <c r="J69" s="60">
        <f t="shared" si="0"/>
        <v>0</v>
      </c>
      <c r="K69" s="140">
        <f t="shared" si="5"/>
        <v>0</v>
      </c>
      <c r="L69" s="60">
        <f t="shared" si="1"/>
        <v>0</v>
      </c>
      <c r="M69" s="60">
        <f t="shared" si="2"/>
        <v>0</v>
      </c>
      <c r="N69" s="60">
        <f t="shared" si="3"/>
        <v>0</v>
      </c>
      <c r="O69" s="60">
        <f t="shared" si="4"/>
        <v>0</v>
      </c>
    </row>
    <row r="70" spans="1:15" s="7" customFormat="1" ht="15" x14ac:dyDescent="0.25">
      <c r="A70" s="96"/>
      <c r="B70" s="97" t="s">
        <v>261</v>
      </c>
      <c r="C70" s="91"/>
      <c r="D70" s="92"/>
      <c r="E70" s="93"/>
      <c r="F70" s="94"/>
      <c r="G70" s="94"/>
      <c r="H70" s="94"/>
      <c r="I70" s="94"/>
      <c r="J70" s="94"/>
      <c r="K70" s="141"/>
      <c r="L70" s="94"/>
      <c r="M70" s="94"/>
      <c r="N70" s="94"/>
      <c r="O70" s="94"/>
    </row>
    <row r="71" spans="1:15" s="7" customFormat="1" ht="60" x14ac:dyDescent="0.25">
      <c r="A71" s="70">
        <v>44</v>
      </c>
      <c r="B71" s="88" t="s">
        <v>276</v>
      </c>
      <c r="C71" s="70" t="s">
        <v>133</v>
      </c>
      <c r="D71" s="89">
        <v>31.6</v>
      </c>
      <c r="E71" s="90"/>
      <c r="F71" s="90"/>
      <c r="G71" s="60"/>
      <c r="H71" s="60"/>
      <c r="I71" s="60"/>
      <c r="J71" s="60">
        <f t="shared" si="0"/>
        <v>0</v>
      </c>
      <c r="K71" s="140">
        <f t="shared" si="5"/>
        <v>0</v>
      </c>
      <c r="L71" s="60">
        <f t="shared" si="1"/>
        <v>0</v>
      </c>
      <c r="M71" s="60">
        <f t="shared" si="2"/>
        <v>0</v>
      </c>
      <c r="N71" s="60">
        <f t="shared" si="3"/>
        <v>0</v>
      </c>
      <c r="O71" s="60">
        <f t="shared" si="4"/>
        <v>0</v>
      </c>
    </row>
    <row r="72" spans="1:15" s="7" customFormat="1" ht="60" x14ac:dyDescent="0.25">
      <c r="A72" s="71">
        <v>45</v>
      </c>
      <c r="B72" s="88" t="s">
        <v>277</v>
      </c>
      <c r="C72" s="71" t="s">
        <v>133</v>
      </c>
      <c r="D72" s="89">
        <v>2.7</v>
      </c>
      <c r="E72" s="90"/>
      <c r="F72" s="90"/>
      <c r="G72" s="60"/>
      <c r="H72" s="60"/>
      <c r="I72" s="60"/>
      <c r="J72" s="60">
        <f t="shared" si="0"/>
        <v>0</v>
      </c>
      <c r="K72" s="140">
        <f t="shared" si="5"/>
        <v>0</v>
      </c>
      <c r="L72" s="60">
        <f t="shared" si="1"/>
        <v>0</v>
      </c>
      <c r="M72" s="60">
        <f t="shared" si="2"/>
        <v>0</v>
      </c>
      <c r="N72" s="60">
        <f t="shared" si="3"/>
        <v>0</v>
      </c>
      <c r="O72" s="60">
        <f t="shared" si="4"/>
        <v>0</v>
      </c>
    </row>
    <row r="73" spans="1:15" s="7" customFormat="1" ht="15" x14ac:dyDescent="0.25">
      <c r="A73" s="71">
        <v>46</v>
      </c>
      <c r="B73" s="88" t="s">
        <v>263</v>
      </c>
      <c r="C73" s="70" t="s">
        <v>141</v>
      </c>
      <c r="D73" s="89">
        <v>34.299999999999997</v>
      </c>
      <c r="E73" s="87"/>
      <c r="F73" s="60"/>
      <c r="G73" s="60"/>
      <c r="H73" s="60"/>
      <c r="I73" s="60"/>
      <c r="J73" s="60">
        <f t="shared" si="0"/>
        <v>0</v>
      </c>
      <c r="K73" s="140">
        <f t="shared" si="5"/>
        <v>0</v>
      </c>
      <c r="L73" s="60">
        <f t="shared" si="1"/>
        <v>0</v>
      </c>
      <c r="M73" s="60">
        <f t="shared" si="2"/>
        <v>0</v>
      </c>
      <c r="N73" s="60">
        <f t="shared" si="3"/>
        <v>0</v>
      </c>
      <c r="O73" s="60">
        <f t="shared" si="4"/>
        <v>0</v>
      </c>
    </row>
    <row r="74" spans="1:15" s="7" customFormat="1" ht="30" x14ac:dyDescent="0.25">
      <c r="A74" s="70">
        <v>47</v>
      </c>
      <c r="B74" s="88" t="s">
        <v>264</v>
      </c>
      <c r="C74" s="71" t="s">
        <v>223</v>
      </c>
      <c r="D74" s="86">
        <v>1</v>
      </c>
      <c r="E74" s="87"/>
      <c r="F74" s="60"/>
      <c r="G74" s="60"/>
      <c r="H74" s="60"/>
      <c r="I74" s="60"/>
      <c r="J74" s="60">
        <f t="shared" si="0"/>
        <v>0</v>
      </c>
      <c r="K74" s="140">
        <f t="shared" si="5"/>
        <v>0</v>
      </c>
      <c r="L74" s="60">
        <f t="shared" si="1"/>
        <v>0</v>
      </c>
      <c r="M74" s="60">
        <f t="shared" si="2"/>
        <v>0</v>
      </c>
      <c r="N74" s="60">
        <f t="shared" si="3"/>
        <v>0</v>
      </c>
      <c r="O74" s="60">
        <f t="shared" si="4"/>
        <v>0</v>
      </c>
    </row>
    <row r="75" spans="1:15" s="7" customFormat="1" ht="15" hidden="1" x14ac:dyDescent="0.25">
      <c r="A75" s="70">
        <v>55</v>
      </c>
      <c r="B75" s="85"/>
      <c r="C75" s="71"/>
      <c r="D75" s="86"/>
      <c r="E75" s="90"/>
      <c r="F75" s="90"/>
      <c r="G75" s="60">
        <f t="shared" ref="G75:G84" si="6">ROUND(E75*F75,2)</f>
        <v>0</v>
      </c>
      <c r="H75" s="60"/>
      <c r="I75" s="60"/>
      <c r="J75" s="60">
        <f t="shared" si="0"/>
        <v>0</v>
      </c>
      <c r="K75" s="140">
        <f t="shared" si="5"/>
        <v>0</v>
      </c>
      <c r="L75" s="60">
        <f t="shared" si="1"/>
        <v>0</v>
      </c>
      <c r="M75" s="60">
        <f t="shared" si="2"/>
        <v>0</v>
      </c>
      <c r="N75" s="60">
        <f t="shared" si="3"/>
        <v>0</v>
      </c>
      <c r="O75" s="60">
        <f t="shared" si="4"/>
        <v>0</v>
      </c>
    </row>
    <row r="76" spans="1:15" s="7" customFormat="1" ht="15" hidden="1" x14ac:dyDescent="0.25">
      <c r="A76" s="71">
        <v>56</v>
      </c>
      <c r="B76" s="88"/>
      <c r="C76" s="70"/>
      <c r="D76" s="89"/>
      <c r="E76" s="90"/>
      <c r="F76" s="90"/>
      <c r="G76" s="60">
        <f t="shared" si="6"/>
        <v>0</v>
      </c>
      <c r="H76" s="60"/>
      <c r="I76" s="60"/>
      <c r="J76" s="60">
        <f t="shared" si="0"/>
        <v>0</v>
      </c>
      <c r="K76" s="140">
        <f t="shared" si="5"/>
        <v>0</v>
      </c>
      <c r="L76" s="60">
        <f t="shared" si="1"/>
        <v>0</v>
      </c>
      <c r="M76" s="60">
        <f t="shared" si="2"/>
        <v>0</v>
      </c>
      <c r="N76" s="60">
        <f t="shared" si="3"/>
        <v>0</v>
      </c>
      <c r="O76" s="60">
        <f t="shared" si="4"/>
        <v>0</v>
      </c>
    </row>
    <row r="77" spans="1:15" s="7" customFormat="1" ht="15" hidden="1" x14ac:dyDescent="0.25">
      <c r="A77" s="70">
        <v>57</v>
      </c>
      <c r="B77" s="88"/>
      <c r="C77" s="70"/>
      <c r="D77" s="89"/>
      <c r="E77" s="90"/>
      <c r="F77" s="90"/>
      <c r="G77" s="60">
        <f t="shared" si="6"/>
        <v>0</v>
      </c>
      <c r="H77" s="60"/>
      <c r="I77" s="60"/>
      <c r="J77" s="60">
        <f t="shared" si="0"/>
        <v>0</v>
      </c>
      <c r="K77" s="140">
        <f t="shared" si="5"/>
        <v>0</v>
      </c>
      <c r="L77" s="60">
        <f t="shared" si="1"/>
        <v>0</v>
      </c>
      <c r="M77" s="60">
        <f t="shared" si="2"/>
        <v>0</v>
      </c>
      <c r="N77" s="60">
        <f t="shared" si="3"/>
        <v>0</v>
      </c>
      <c r="O77" s="60">
        <f t="shared" si="4"/>
        <v>0</v>
      </c>
    </row>
    <row r="78" spans="1:15" s="7" customFormat="1" ht="15" hidden="1" x14ac:dyDescent="0.25">
      <c r="A78" s="70">
        <v>58</v>
      </c>
      <c r="B78" s="88"/>
      <c r="C78" s="71"/>
      <c r="D78" s="89"/>
      <c r="E78" s="90"/>
      <c r="F78" s="90"/>
      <c r="G78" s="60">
        <f t="shared" si="6"/>
        <v>0</v>
      </c>
      <c r="H78" s="60"/>
      <c r="I78" s="60"/>
      <c r="J78" s="60">
        <f t="shared" si="0"/>
        <v>0</v>
      </c>
      <c r="K78" s="140">
        <f t="shared" si="5"/>
        <v>0</v>
      </c>
      <c r="L78" s="60">
        <f t="shared" si="1"/>
        <v>0</v>
      </c>
      <c r="M78" s="60">
        <f t="shared" si="2"/>
        <v>0</v>
      </c>
      <c r="N78" s="60">
        <f t="shared" si="3"/>
        <v>0</v>
      </c>
      <c r="O78" s="60">
        <f t="shared" si="4"/>
        <v>0</v>
      </c>
    </row>
    <row r="79" spans="1:15" s="7" customFormat="1" ht="15" hidden="1" x14ac:dyDescent="0.25">
      <c r="A79" s="71">
        <v>59</v>
      </c>
      <c r="B79" s="88"/>
      <c r="C79" s="70"/>
      <c r="D79" s="89"/>
      <c r="E79" s="87"/>
      <c r="F79" s="60"/>
      <c r="G79" s="60">
        <f t="shared" si="6"/>
        <v>0</v>
      </c>
      <c r="H79" s="60"/>
      <c r="I79" s="60"/>
      <c r="J79" s="60">
        <f t="shared" si="0"/>
        <v>0</v>
      </c>
      <c r="K79" s="140">
        <f t="shared" si="5"/>
        <v>0</v>
      </c>
      <c r="L79" s="60">
        <f t="shared" si="1"/>
        <v>0</v>
      </c>
      <c r="M79" s="60">
        <f t="shared" si="2"/>
        <v>0</v>
      </c>
      <c r="N79" s="60">
        <f t="shared" si="3"/>
        <v>0</v>
      </c>
      <c r="O79" s="60">
        <f t="shared" si="4"/>
        <v>0</v>
      </c>
    </row>
    <row r="80" spans="1:15" s="7" customFormat="1" ht="15" hidden="1" x14ac:dyDescent="0.25">
      <c r="A80" s="70">
        <v>60</v>
      </c>
      <c r="B80" s="88"/>
      <c r="C80" s="71"/>
      <c r="D80" s="86"/>
      <c r="E80" s="87"/>
      <c r="F80" s="60"/>
      <c r="G80" s="60">
        <f t="shared" si="6"/>
        <v>0</v>
      </c>
      <c r="H80" s="60"/>
      <c r="I80" s="60"/>
      <c r="J80" s="60">
        <f t="shared" si="0"/>
        <v>0</v>
      </c>
      <c r="K80" s="140">
        <f t="shared" si="5"/>
        <v>0</v>
      </c>
      <c r="L80" s="60">
        <f t="shared" si="1"/>
        <v>0</v>
      </c>
      <c r="M80" s="60">
        <f t="shared" si="2"/>
        <v>0</v>
      </c>
      <c r="N80" s="60">
        <f t="shared" si="3"/>
        <v>0</v>
      </c>
      <c r="O80" s="60">
        <f t="shared" si="4"/>
        <v>0</v>
      </c>
    </row>
    <row r="81" spans="1:15" s="7" customFormat="1" ht="15" hidden="1" x14ac:dyDescent="0.25">
      <c r="A81" s="70">
        <v>61</v>
      </c>
      <c r="B81" s="85"/>
      <c r="C81" s="71"/>
      <c r="D81" s="86"/>
      <c r="E81" s="90"/>
      <c r="F81" s="90"/>
      <c r="G81" s="60">
        <f t="shared" si="6"/>
        <v>0</v>
      </c>
      <c r="H81" s="60"/>
      <c r="I81" s="60"/>
      <c r="J81" s="60">
        <f t="shared" si="0"/>
        <v>0</v>
      </c>
      <c r="K81" s="140">
        <f t="shared" si="5"/>
        <v>0</v>
      </c>
      <c r="L81" s="60">
        <f t="shared" si="1"/>
        <v>0</v>
      </c>
      <c r="M81" s="60">
        <f t="shared" si="2"/>
        <v>0</v>
      </c>
      <c r="N81" s="60">
        <f t="shared" si="3"/>
        <v>0</v>
      </c>
      <c r="O81" s="60">
        <f t="shared" si="4"/>
        <v>0</v>
      </c>
    </row>
    <row r="82" spans="1:15" s="7" customFormat="1" ht="15" hidden="1" x14ac:dyDescent="0.25">
      <c r="A82" s="71">
        <v>62</v>
      </c>
      <c r="B82" s="88"/>
      <c r="C82" s="70"/>
      <c r="D82" s="89"/>
      <c r="E82" s="90"/>
      <c r="F82" s="90"/>
      <c r="G82" s="60">
        <f t="shared" si="6"/>
        <v>0</v>
      </c>
      <c r="H82" s="60"/>
      <c r="I82" s="60"/>
      <c r="J82" s="60">
        <f t="shared" si="0"/>
        <v>0</v>
      </c>
      <c r="K82" s="140">
        <f t="shared" si="5"/>
        <v>0</v>
      </c>
      <c r="L82" s="60">
        <f t="shared" si="1"/>
        <v>0</v>
      </c>
      <c r="M82" s="60">
        <f t="shared" si="2"/>
        <v>0</v>
      </c>
      <c r="N82" s="60">
        <f t="shared" si="3"/>
        <v>0</v>
      </c>
      <c r="O82" s="60">
        <f t="shared" si="4"/>
        <v>0</v>
      </c>
    </row>
    <row r="83" spans="1:15" s="7" customFormat="1" ht="15" hidden="1" x14ac:dyDescent="0.25">
      <c r="A83" s="70">
        <v>63</v>
      </c>
      <c r="B83" s="88"/>
      <c r="C83" s="70"/>
      <c r="D83" s="89"/>
      <c r="E83" s="90"/>
      <c r="F83" s="90"/>
      <c r="G83" s="60">
        <f t="shared" si="6"/>
        <v>0</v>
      </c>
      <c r="H83" s="60"/>
      <c r="I83" s="60"/>
      <c r="J83" s="60">
        <f t="shared" si="0"/>
        <v>0</v>
      </c>
      <c r="K83" s="140">
        <f t="shared" si="5"/>
        <v>0</v>
      </c>
      <c r="L83" s="60">
        <f t="shared" si="1"/>
        <v>0</v>
      </c>
      <c r="M83" s="60">
        <f t="shared" si="2"/>
        <v>0</v>
      </c>
      <c r="N83" s="60">
        <f t="shared" si="3"/>
        <v>0</v>
      </c>
      <c r="O83" s="60">
        <f t="shared" si="4"/>
        <v>0</v>
      </c>
    </row>
    <row r="84" spans="1:15" s="7" customFormat="1" ht="15" hidden="1" x14ac:dyDescent="0.25">
      <c r="A84" s="70">
        <v>64</v>
      </c>
      <c r="B84" s="88"/>
      <c r="C84" s="71"/>
      <c r="D84" s="89"/>
      <c r="E84" s="90"/>
      <c r="F84" s="90"/>
      <c r="G84" s="60">
        <f t="shared" si="6"/>
        <v>0</v>
      </c>
      <c r="H84" s="60"/>
      <c r="I84" s="60"/>
      <c r="J84" s="60">
        <f t="shared" si="0"/>
        <v>0</v>
      </c>
      <c r="K84" s="140">
        <f t="shared" si="5"/>
        <v>0</v>
      </c>
      <c r="L84" s="60">
        <f t="shared" si="1"/>
        <v>0</v>
      </c>
      <c r="M84" s="60">
        <f t="shared" si="2"/>
        <v>0</v>
      </c>
      <c r="N84" s="60">
        <f t="shared" si="3"/>
        <v>0</v>
      </c>
      <c r="O84" s="60">
        <f t="shared" si="4"/>
        <v>0</v>
      </c>
    </row>
    <row r="85" spans="1:15" s="7" customFormat="1" ht="15" hidden="1" x14ac:dyDescent="0.25">
      <c r="A85" s="71">
        <v>65</v>
      </c>
      <c r="B85" s="88"/>
      <c r="C85" s="70"/>
      <c r="D85" s="89"/>
      <c r="E85" s="87"/>
      <c r="F85" s="60"/>
      <c r="G85" s="60">
        <f t="shared" ref="G85:G120" si="7">ROUND(E85*F85,2)</f>
        <v>0</v>
      </c>
      <c r="H85" s="60"/>
      <c r="I85" s="60"/>
      <c r="J85" s="60">
        <f t="shared" ref="J85:J120" si="8">I85+H85+G85</f>
        <v>0</v>
      </c>
      <c r="K85" s="140">
        <f t="shared" si="5"/>
        <v>0</v>
      </c>
      <c r="L85" s="60">
        <f t="shared" ref="L85:L120" si="9">ROUND(D85*G85,2)</f>
        <v>0</v>
      </c>
      <c r="M85" s="60">
        <f t="shared" ref="M85:M120" si="10">ROUND(D85*H85,2)</f>
        <v>0</v>
      </c>
      <c r="N85" s="60">
        <f t="shared" ref="N85:N120" si="11">ROUND(D85*I85,2)</f>
        <v>0</v>
      </c>
      <c r="O85" s="60">
        <f t="shared" ref="O85:O120" si="12">N85+M85+L85</f>
        <v>0</v>
      </c>
    </row>
    <row r="86" spans="1:15" s="7" customFormat="1" ht="15" hidden="1" x14ac:dyDescent="0.25">
      <c r="A86" s="71">
        <v>66</v>
      </c>
      <c r="B86" s="88"/>
      <c r="C86" s="70"/>
      <c r="D86" s="89"/>
      <c r="E86" s="87"/>
      <c r="F86" s="60"/>
      <c r="G86" s="60">
        <f t="shared" si="7"/>
        <v>0</v>
      </c>
      <c r="H86" s="60"/>
      <c r="I86" s="60"/>
      <c r="J86" s="60">
        <f t="shared" si="8"/>
        <v>0</v>
      </c>
      <c r="K86" s="140">
        <f t="shared" si="5"/>
        <v>0</v>
      </c>
      <c r="L86" s="60">
        <f t="shared" si="9"/>
        <v>0</v>
      </c>
      <c r="M86" s="60">
        <f t="shared" si="10"/>
        <v>0</v>
      </c>
      <c r="N86" s="60">
        <f t="shared" si="11"/>
        <v>0</v>
      </c>
      <c r="O86" s="60">
        <f t="shared" si="12"/>
        <v>0</v>
      </c>
    </row>
    <row r="87" spans="1:15" s="7" customFormat="1" ht="15" hidden="1" x14ac:dyDescent="0.25">
      <c r="A87" s="70">
        <v>67</v>
      </c>
      <c r="B87" s="88"/>
      <c r="C87" s="71"/>
      <c r="D87" s="86"/>
      <c r="E87" s="87"/>
      <c r="F87" s="60"/>
      <c r="G87" s="60">
        <f t="shared" si="7"/>
        <v>0</v>
      </c>
      <c r="H87" s="60"/>
      <c r="I87" s="60"/>
      <c r="J87" s="60">
        <f t="shared" si="8"/>
        <v>0</v>
      </c>
      <c r="K87" s="140">
        <f t="shared" ref="K87:K120" si="13">ROUND(D87*E87,1)</f>
        <v>0</v>
      </c>
      <c r="L87" s="60">
        <f t="shared" si="9"/>
        <v>0</v>
      </c>
      <c r="M87" s="60">
        <f t="shared" si="10"/>
        <v>0</v>
      </c>
      <c r="N87" s="60">
        <f t="shared" si="11"/>
        <v>0</v>
      </c>
      <c r="O87" s="60">
        <f t="shared" si="12"/>
        <v>0</v>
      </c>
    </row>
    <row r="88" spans="1:15" s="7" customFormat="1" ht="15" hidden="1" x14ac:dyDescent="0.25">
      <c r="A88" s="70">
        <v>68</v>
      </c>
      <c r="B88" s="85"/>
      <c r="C88" s="71"/>
      <c r="D88" s="86"/>
      <c r="E88" s="90"/>
      <c r="F88" s="90"/>
      <c r="G88" s="60">
        <f t="shared" si="7"/>
        <v>0</v>
      </c>
      <c r="H88" s="60"/>
      <c r="I88" s="60"/>
      <c r="J88" s="60">
        <f t="shared" si="8"/>
        <v>0</v>
      </c>
      <c r="K88" s="140">
        <f t="shared" si="13"/>
        <v>0</v>
      </c>
      <c r="L88" s="60">
        <f t="shared" si="9"/>
        <v>0</v>
      </c>
      <c r="M88" s="60">
        <f t="shared" si="10"/>
        <v>0</v>
      </c>
      <c r="N88" s="60">
        <f t="shared" si="11"/>
        <v>0</v>
      </c>
      <c r="O88" s="60">
        <f t="shared" si="12"/>
        <v>0</v>
      </c>
    </row>
    <row r="89" spans="1:15" s="7" customFormat="1" ht="15" hidden="1" x14ac:dyDescent="0.25">
      <c r="A89" s="71">
        <v>69</v>
      </c>
      <c r="B89" s="88"/>
      <c r="C89" s="70"/>
      <c r="D89" s="89"/>
      <c r="E89" s="90"/>
      <c r="F89" s="90"/>
      <c r="G89" s="60">
        <f t="shared" si="7"/>
        <v>0</v>
      </c>
      <c r="H89" s="60"/>
      <c r="I89" s="60"/>
      <c r="J89" s="60">
        <f t="shared" si="8"/>
        <v>0</v>
      </c>
      <c r="K89" s="140">
        <f t="shared" si="13"/>
        <v>0</v>
      </c>
      <c r="L89" s="60">
        <f t="shared" si="9"/>
        <v>0</v>
      </c>
      <c r="M89" s="60">
        <f t="shared" si="10"/>
        <v>0</v>
      </c>
      <c r="N89" s="60">
        <f t="shared" si="11"/>
        <v>0</v>
      </c>
      <c r="O89" s="60">
        <f t="shared" si="12"/>
        <v>0</v>
      </c>
    </row>
    <row r="90" spans="1:15" s="7" customFormat="1" ht="15" hidden="1" x14ac:dyDescent="0.25">
      <c r="A90" s="70">
        <v>70</v>
      </c>
      <c r="B90" s="88"/>
      <c r="C90" s="70"/>
      <c r="D90" s="89"/>
      <c r="E90" s="90"/>
      <c r="F90" s="90"/>
      <c r="G90" s="60">
        <f t="shared" si="7"/>
        <v>0</v>
      </c>
      <c r="H90" s="60"/>
      <c r="I90" s="60"/>
      <c r="J90" s="60">
        <f t="shared" si="8"/>
        <v>0</v>
      </c>
      <c r="K90" s="140">
        <f t="shared" si="13"/>
        <v>0</v>
      </c>
      <c r="L90" s="60">
        <f t="shared" si="9"/>
        <v>0</v>
      </c>
      <c r="M90" s="60">
        <f t="shared" si="10"/>
        <v>0</v>
      </c>
      <c r="N90" s="60">
        <f t="shared" si="11"/>
        <v>0</v>
      </c>
      <c r="O90" s="60">
        <f t="shared" si="12"/>
        <v>0</v>
      </c>
    </row>
    <row r="91" spans="1:15" s="7" customFormat="1" ht="15" hidden="1" x14ac:dyDescent="0.25">
      <c r="A91" s="70">
        <v>71</v>
      </c>
      <c r="B91" s="88"/>
      <c r="C91" s="71"/>
      <c r="D91" s="89"/>
      <c r="E91" s="90"/>
      <c r="F91" s="90"/>
      <c r="G91" s="60">
        <f t="shared" si="7"/>
        <v>0</v>
      </c>
      <c r="H91" s="60"/>
      <c r="I91" s="60"/>
      <c r="J91" s="60">
        <f t="shared" si="8"/>
        <v>0</v>
      </c>
      <c r="K91" s="140">
        <f t="shared" si="13"/>
        <v>0</v>
      </c>
      <c r="L91" s="60">
        <f t="shared" si="9"/>
        <v>0</v>
      </c>
      <c r="M91" s="60">
        <f t="shared" si="10"/>
        <v>0</v>
      </c>
      <c r="N91" s="60">
        <f t="shared" si="11"/>
        <v>0</v>
      </c>
      <c r="O91" s="60">
        <f t="shared" si="12"/>
        <v>0</v>
      </c>
    </row>
    <row r="92" spans="1:15" s="7" customFormat="1" ht="15" hidden="1" x14ac:dyDescent="0.25">
      <c r="A92" s="71">
        <v>72</v>
      </c>
      <c r="B92" s="88"/>
      <c r="C92" s="70"/>
      <c r="D92" s="89"/>
      <c r="E92" s="87"/>
      <c r="F92" s="60"/>
      <c r="G92" s="60">
        <f t="shared" si="7"/>
        <v>0</v>
      </c>
      <c r="H92" s="60"/>
      <c r="I92" s="60"/>
      <c r="J92" s="60">
        <f t="shared" si="8"/>
        <v>0</v>
      </c>
      <c r="K92" s="140">
        <f t="shared" si="13"/>
        <v>0</v>
      </c>
      <c r="L92" s="60">
        <f t="shared" si="9"/>
        <v>0</v>
      </c>
      <c r="M92" s="60">
        <f t="shared" si="10"/>
        <v>0</v>
      </c>
      <c r="N92" s="60">
        <f t="shared" si="11"/>
        <v>0</v>
      </c>
      <c r="O92" s="60">
        <f t="shared" si="12"/>
        <v>0</v>
      </c>
    </row>
    <row r="93" spans="1:15" s="7" customFormat="1" ht="15" hidden="1" x14ac:dyDescent="0.25">
      <c r="A93" s="70">
        <v>73</v>
      </c>
      <c r="B93" s="88"/>
      <c r="C93" s="71"/>
      <c r="D93" s="86"/>
      <c r="E93" s="87"/>
      <c r="F93" s="60"/>
      <c r="G93" s="60">
        <f t="shared" si="7"/>
        <v>0</v>
      </c>
      <c r="H93" s="60"/>
      <c r="I93" s="60"/>
      <c r="J93" s="60">
        <f t="shared" si="8"/>
        <v>0</v>
      </c>
      <c r="K93" s="140">
        <f t="shared" si="13"/>
        <v>0</v>
      </c>
      <c r="L93" s="60">
        <f t="shared" si="9"/>
        <v>0</v>
      </c>
      <c r="M93" s="60">
        <f t="shared" si="10"/>
        <v>0</v>
      </c>
      <c r="N93" s="60">
        <f t="shared" si="11"/>
        <v>0</v>
      </c>
      <c r="O93" s="60">
        <f t="shared" si="12"/>
        <v>0</v>
      </c>
    </row>
    <row r="94" spans="1:15" s="7" customFormat="1" ht="15" hidden="1" x14ac:dyDescent="0.25">
      <c r="A94" s="70">
        <v>74</v>
      </c>
      <c r="B94" s="85"/>
      <c r="C94" s="71"/>
      <c r="D94" s="86"/>
      <c r="E94" s="90"/>
      <c r="F94" s="90"/>
      <c r="G94" s="60">
        <f t="shared" si="7"/>
        <v>0</v>
      </c>
      <c r="H94" s="60"/>
      <c r="I94" s="60"/>
      <c r="J94" s="60">
        <f t="shared" si="8"/>
        <v>0</v>
      </c>
      <c r="K94" s="140">
        <f t="shared" si="13"/>
        <v>0</v>
      </c>
      <c r="L94" s="60">
        <f t="shared" si="9"/>
        <v>0</v>
      </c>
      <c r="M94" s="60">
        <f t="shared" si="10"/>
        <v>0</v>
      </c>
      <c r="N94" s="60">
        <f t="shared" si="11"/>
        <v>0</v>
      </c>
      <c r="O94" s="60">
        <f t="shared" si="12"/>
        <v>0</v>
      </c>
    </row>
    <row r="95" spans="1:15" s="7" customFormat="1" ht="15" hidden="1" x14ac:dyDescent="0.25">
      <c r="A95" s="71">
        <v>75</v>
      </c>
      <c r="B95" s="88"/>
      <c r="C95" s="70"/>
      <c r="D95" s="89"/>
      <c r="E95" s="90"/>
      <c r="F95" s="90"/>
      <c r="G95" s="60">
        <f t="shared" si="7"/>
        <v>0</v>
      </c>
      <c r="H95" s="60"/>
      <c r="I95" s="60"/>
      <c r="J95" s="60">
        <f t="shared" si="8"/>
        <v>0</v>
      </c>
      <c r="K95" s="140">
        <f t="shared" si="13"/>
        <v>0</v>
      </c>
      <c r="L95" s="60">
        <f t="shared" si="9"/>
        <v>0</v>
      </c>
      <c r="M95" s="60">
        <f t="shared" si="10"/>
        <v>0</v>
      </c>
      <c r="N95" s="60">
        <f t="shared" si="11"/>
        <v>0</v>
      </c>
      <c r="O95" s="60">
        <f t="shared" si="12"/>
        <v>0</v>
      </c>
    </row>
    <row r="96" spans="1:15" s="7" customFormat="1" ht="15" hidden="1" x14ac:dyDescent="0.25">
      <c r="A96" s="70">
        <v>76</v>
      </c>
      <c r="B96" s="88"/>
      <c r="C96" s="70"/>
      <c r="D96" s="89"/>
      <c r="E96" s="90"/>
      <c r="F96" s="90"/>
      <c r="G96" s="60">
        <f t="shared" si="7"/>
        <v>0</v>
      </c>
      <c r="H96" s="60"/>
      <c r="I96" s="60"/>
      <c r="J96" s="60">
        <f t="shared" si="8"/>
        <v>0</v>
      </c>
      <c r="K96" s="140">
        <f t="shared" si="13"/>
        <v>0</v>
      </c>
      <c r="L96" s="60">
        <f t="shared" si="9"/>
        <v>0</v>
      </c>
      <c r="M96" s="60">
        <f t="shared" si="10"/>
        <v>0</v>
      </c>
      <c r="N96" s="60">
        <f t="shared" si="11"/>
        <v>0</v>
      </c>
      <c r="O96" s="60">
        <f t="shared" si="12"/>
        <v>0</v>
      </c>
    </row>
    <row r="97" spans="1:15" s="7" customFormat="1" ht="15" hidden="1" x14ac:dyDescent="0.25">
      <c r="A97" s="70">
        <v>77</v>
      </c>
      <c r="B97" s="88"/>
      <c r="C97" s="71"/>
      <c r="D97" s="89"/>
      <c r="E97" s="90"/>
      <c r="F97" s="90"/>
      <c r="G97" s="60">
        <f t="shared" si="7"/>
        <v>0</v>
      </c>
      <c r="H97" s="60"/>
      <c r="I97" s="60"/>
      <c r="J97" s="60">
        <f t="shared" si="8"/>
        <v>0</v>
      </c>
      <c r="K97" s="140">
        <f t="shared" si="13"/>
        <v>0</v>
      </c>
      <c r="L97" s="60">
        <f t="shared" si="9"/>
        <v>0</v>
      </c>
      <c r="M97" s="60">
        <f t="shared" si="10"/>
        <v>0</v>
      </c>
      <c r="N97" s="60">
        <f t="shared" si="11"/>
        <v>0</v>
      </c>
      <c r="O97" s="60">
        <f t="shared" si="12"/>
        <v>0</v>
      </c>
    </row>
    <row r="98" spans="1:15" s="7" customFormat="1" ht="15" hidden="1" x14ac:dyDescent="0.25">
      <c r="A98" s="71">
        <v>78</v>
      </c>
      <c r="B98" s="88"/>
      <c r="C98" s="70"/>
      <c r="D98" s="89"/>
      <c r="E98" s="87"/>
      <c r="F98" s="60"/>
      <c r="G98" s="60">
        <f t="shared" si="7"/>
        <v>0</v>
      </c>
      <c r="H98" s="60"/>
      <c r="I98" s="60"/>
      <c r="J98" s="60">
        <f t="shared" si="8"/>
        <v>0</v>
      </c>
      <c r="K98" s="140">
        <f t="shared" si="13"/>
        <v>0</v>
      </c>
      <c r="L98" s="60">
        <f t="shared" si="9"/>
        <v>0</v>
      </c>
      <c r="M98" s="60">
        <f t="shared" si="10"/>
        <v>0</v>
      </c>
      <c r="N98" s="60">
        <f t="shared" si="11"/>
        <v>0</v>
      </c>
      <c r="O98" s="60">
        <f t="shared" si="12"/>
        <v>0</v>
      </c>
    </row>
    <row r="99" spans="1:15" s="7" customFormat="1" ht="15" hidden="1" x14ac:dyDescent="0.25">
      <c r="A99" s="70">
        <v>79</v>
      </c>
      <c r="B99" s="88"/>
      <c r="C99" s="71"/>
      <c r="D99" s="86"/>
      <c r="E99" s="87"/>
      <c r="F99" s="60"/>
      <c r="G99" s="60">
        <f t="shared" si="7"/>
        <v>0</v>
      </c>
      <c r="H99" s="60"/>
      <c r="I99" s="60"/>
      <c r="J99" s="60">
        <f t="shared" si="8"/>
        <v>0</v>
      </c>
      <c r="K99" s="140">
        <f t="shared" si="13"/>
        <v>0</v>
      </c>
      <c r="L99" s="60">
        <f t="shared" si="9"/>
        <v>0</v>
      </c>
      <c r="M99" s="60">
        <f t="shared" si="10"/>
        <v>0</v>
      </c>
      <c r="N99" s="60">
        <f t="shared" si="11"/>
        <v>0</v>
      </c>
      <c r="O99" s="60">
        <f t="shared" si="12"/>
        <v>0</v>
      </c>
    </row>
    <row r="100" spans="1:15" s="7" customFormat="1" ht="15" hidden="1" x14ac:dyDescent="0.25">
      <c r="A100" s="70">
        <v>80</v>
      </c>
      <c r="B100" s="85"/>
      <c r="C100" s="71"/>
      <c r="D100" s="86"/>
      <c r="E100" s="90"/>
      <c r="F100" s="90"/>
      <c r="G100" s="60">
        <f t="shared" si="7"/>
        <v>0</v>
      </c>
      <c r="H100" s="60"/>
      <c r="I100" s="60"/>
      <c r="J100" s="60">
        <f t="shared" si="8"/>
        <v>0</v>
      </c>
      <c r="K100" s="140">
        <f t="shared" si="13"/>
        <v>0</v>
      </c>
      <c r="L100" s="60">
        <f t="shared" si="9"/>
        <v>0</v>
      </c>
      <c r="M100" s="60">
        <f t="shared" si="10"/>
        <v>0</v>
      </c>
      <c r="N100" s="60">
        <f t="shared" si="11"/>
        <v>0</v>
      </c>
      <c r="O100" s="60">
        <f t="shared" si="12"/>
        <v>0</v>
      </c>
    </row>
    <row r="101" spans="1:15" s="7" customFormat="1" ht="15" hidden="1" x14ac:dyDescent="0.25">
      <c r="A101" s="70">
        <v>81</v>
      </c>
      <c r="B101" s="85"/>
      <c r="C101" s="71"/>
      <c r="D101" s="86"/>
      <c r="E101" s="90"/>
      <c r="F101" s="90"/>
      <c r="G101" s="60">
        <f t="shared" si="7"/>
        <v>0</v>
      </c>
      <c r="H101" s="60"/>
      <c r="I101" s="60"/>
      <c r="J101" s="60">
        <f t="shared" si="8"/>
        <v>0</v>
      </c>
      <c r="K101" s="140">
        <f t="shared" si="13"/>
        <v>0</v>
      </c>
      <c r="L101" s="60">
        <f t="shared" si="9"/>
        <v>0</v>
      </c>
      <c r="M101" s="60">
        <f t="shared" si="10"/>
        <v>0</v>
      </c>
      <c r="N101" s="60">
        <f t="shared" si="11"/>
        <v>0</v>
      </c>
      <c r="O101" s="60">
        <f t="shared" si="12"/>
        <v>0</v>
      </c>
    </row>
    <row r="102" spans="1:15" s="7" customFormat="1" ht="15" hidden="1" x14ac:dyDescent="0.25">
      <c r="A102" s="71">
        <v>82</v>
      </c>
      <c r="B102" s="88"/>
      <c r="C102" s="70"/>
      <c r="D102" s="89"/>
      <c r="E102" s="90"/>
      <c r="F102" s="90"/>
      <c r="G102" s="60">
        <f t="shared" si="7"/>
        <v>0</v>
      </c>
      <c r="H102" s="60"/>
      <c r="I102" s="60"/>
      <c r="J102" s="60">
        <f t="shared" si="8"/>
        <v>0</v>
      </c>
      <c r="K102" s="140">
        <f t="shared" si="13"/>
        <v>0</v>
      </c>
      <c r="L102" s="60">
        <f t="shared" si="9"/>
        <v>0</v>
      </c>
      <c r="M102" s="60">
        <f t="shared" si="10"/>
        <v>0</v>
      </c>
      <c r="N102" s="60">
        <f t="shared" si="11"/>
        <v>0</v>
      </c>
      <c r="O102" s="60">
        <f t="shared" si="12"/>
        <v>0</v>
      </c>
    </row>
    <row r="103" spans="1:15" s="7" customFormat="1" ht="15" hidden="1" x14ac:dyDescent="0.25">
      <c r="A103" s="70">
        <v>83</v>
      </c>
      <c r="B103" s="88"/>
      <c r="C103" s="70"/>
      <c r="D103" s="89"/>
      <c r="E103" s="90"/>
      <c r="F103" s="90"/>
      <c r="G103" s="60">
        <f t="shared" si="7"/>
        <v>0</v>
      </c>
      <c r="H103" s="60"/>
      <c r="I103" s="60"/>
      <c r="J103" s="60">
        <f t="shared" si="8"/>
        <v>0</v>
      </c>
      <c r="K103" s="140">
        <f t="shared" si="13"/>
        <v>0</v>
      </c>
      <c r="L103" s="60">
        <f t="shared" si="9"/>
        <v>0</v>
      </c>
      <c r="M103" s="60">
        <f t="shared" si="10"/>
        <v>0</v>
      </c>
      <c r="N103" s="60">
        <f t="shared" si="11"/>
        <v>0</v>
      </c>
      <c r="O103" s="60">
        <f t="shared" si="12"/>
        <v>0</v>
      </c>
    </row>
    <row r="104" spans="1:15" s="7" customFormat="1" ht="15" hidden="1" x14ac:dyDescent="0.25">
      <c r="A104" s="70">
        <v>84</v>
      </c>
      <c r="B104" s="88"/>
      <c r="C104" s="71"/>
      <c r="D104" s="89"/>
      <c r="E104" s="90"/>
      <c r="F104" s="90"/>
      <c r="G104" s="60">
        <f t="shared" si="7"/>
        <v>0</v>
      </c>
      <c r="H104" s="60"/>
      <c r="I104" s="60"/>
      <c r="J104" s="60">
        <f t="shared" si="8"/>
        <v>0</v>
      </c>
      <c r="K104" s="140">
        <f t="shared" si="13"/>
        <v>0</v>
      </c>
      <c r="L104" s="60">
        <f t="shared" si="9"/>
        <v>0</v>
      </c>
      <c r="M104" s="60">
        <f t="shared" si="10"/>
        <v>0</v>
      </c>
      <c r="N104" s="60">
        <f t="shared" si="11"/>
        <v>0</v>
      </c>
      <c r="O104" s="60">
        <f t="shared" si="12"/>
        <v>0</v>
      </c>
    </row>
    <row r="105" spans="1:15" s="7" customFormat="1" ht="15" hidden="1" x14ac:dyDescent="0.25">
      <c r="A105" s="71">
        <v>85</v>
      </c>
      <c r="B105" s="88"/>
      <c r="C105" s="70"/>
      <c r="D105" s="89"/>
      <c r="E105" s="87"/>
      <c r="F105" s="60"/>
      <c r="G105" s="60">
        <f t="shared" si="7"/>
        <v>0</v>
      </c>
      <c r="H105" s="60"/>
      <c r="I105" s="60"/>
      <c r="J105" s="60">
        <f t="shared" si="8"/>
        <v>0</v>
      </c>
      <c r="K105" s="140">
        <f t="shared" si="13"/>
        <v>0</v>
      </c>
      <c r="L105" s="60">
        <f t="shared" si="9"/>
        <v>0</v>
      </c>
      <c r="M105" s="60">
        <f t="shared" si="10"/>
        <v>0</v>
      </c>
      <c r="N105" s="60">
        <f t="shared" si="11"/>
        <v>0</v>
      </c>
      <c r="O105" s="60">
        <f t="shared" si="12"/>
        <v>0</v>
      </c>
    </row>
    <row r="106" spans="1:15" s="7" customFormat="1" ht="15" hidden="1" x14ac:dyDescent="0.25">
      <c r="A106" s="70">
        <v>86</v>
      </c>
      <c r="B106" s="88"/>
      <c r="C106" s="71"/>
      <c r="D106" s="86"/>
      <c r="E106" s="87"/>
      <c r="F106" s="60"/>
      <c r="G106" s="60">
        <f t="shared" si="7"/>
        <v>0</v>
      </c>
      <c r="H106" s="60"/>
      <c r="I106" s="60"/>
      <c r="J106" s="60">
        <f t="shared" si="8"/>
        <v>0</v>
      </c>
      <c r="K106" s="140">
        <f t="shared" si="13"/>
        <v>0</v>
      </c>
      <c r="L106" s="60">
        <f t="shared" si="9"/>
        <v>0</v>
      </c>
      <c r="M106" s="60">
        <f t="shared" si="10"/>
        <v>0</v>
      </c>
      <c r="N106" s="60">
        <f t="shared" si="11"/>
        <v>0</v>
      </c>
      <c r="O106" s="60">
        <f t="shared" si="12"/>
        <v>0</v>
      </c>
    </row>
    <row r="107" spans="1:15" s="7" customFormat="1" ht="15" hidden="1" x14ac:dyDescent="0.25">
      <c r="A107" s="70">
        <v>87</v>
      </c>
      <c r="B107" s="85"/>
      <c r="C107" s="71"/>
      <c r="D107" s="86"/>
      <c r="E107" s="90"/>
      <c r="F107" s="90"/>
      <c r="G107" s="60">
        <f t="shared" si="7"/>
        <v>0</v>
      </c>
      <c r="H107" s="60"/>
      <c r="I107" s="60"/>
      <c r="J107" s="60">
        <f t="shared" si="8"/>
        <v>0</v>
      </c>
      <c r="K107" s="140">
        <f t="shared" si="13"/>
        <v>0</v>
      </c>
      <c r="L107" s="60">
        <f t="shared" si="9"/>
        <v>0</v>
      </c>
      <c r="M107" s="60">
        <f t="shared" si="10"/>
        <v>0</v>
      </c>
      <c r="N107" s="60">
        <f t="shared" si="11"/>
        <v>0</v>
      </c>
      <c r="O107" s="60">
        <f t="shared" si="12"/>
        <v>0</v>
      </c>
    </row>
    <row r="108" spans="1:15" s="7" customFormat="1" ht="15" hidden="1" x14ac:dyDescent="0.25">
      <c r="A108" s="70">
        <v>88</v>
      </c>
      <c r="B108" s="85"/>
      <c r="C108" s="71"/>
      <c r="D108" s="86"/>
      <c r="E108" s="90"/>
      <c r="F108" s="90"/>
      <c r="G108" s="60">
        <f t="shared" si="7"/>
        <v>0</v>
      </c>
      <c r="H108" s="60"/>
      <c r="I108" s="60"/>
      <c r="J108" s="60">
        <f t="shared" si="8"/>
        <v>0</v>
      </c>
      <c r="K108" s="140">
        <f t="shared" si="13"/>
        <v>0</v>
      </c>
      <c r="L108" s="60">
        <f t="shared" si="9"/>
        <v>0</v>
      </c>
      <c r="M108" s="60">
        <f t="shared" si="10"/>
        <v>0</v>
      </c>
      <c r="N108" s="60">
        <f t="shared" si="11"/>
        <v>0</v>
      </c>
      <c r="O108" s="60">
        <f t="shared" si="12"/>
        <v>0</v>
      </c>
    </row>
    <row r="109" spans="1:15" s="7" customFormat="1" ht="15" hidden="1" x14ac:dyDescent="0.25">
      <c r="A109" s="71">
        <v>89</v>
      </c>
      <c r="B109" s="88"/>
      <c r="C109" s="70"/>
      <c r="D109" s="89"/>
      <c r="E109" s="90"/>
      <c r="F109" s="90"/>
      <c r="G109" s="60">
        <f t="shared" si="7"/>
        <v>0</v>
      </c>
      <c r="H109" s="60"/>
      <c r="I109" s="60"/>
      <c r="J109" s="60">
        <f t="shared" si="8"/>
        <v>0</v>
      </c>
      <c r="K109" s="140">
        <f t="shared" si="13"/>
        <v>0</v>
      </c>
      <c r="L109" s="60">
        <f t="shared" si="9"/>
        <v>0</v>
      </c>
      <c r="M109" s="60">
        <f t="shared" si="10"/>
        <v>0</v>
      </c>
      <c r="N109" s="60">
        <f t="shared" si="11"/>
        <v>0</v>
      </c>
      <c r="O109" s="60">
        <f t="shared" si="12"/>
        <v>0</v>
      </c>
    </row>
    <row r="110" spans="1:15" s="7" customFormat="1" ht="15" hidden="1" x14ac:dyDescent="0.25">
      <c r="A110" s="70">
        <v>90</v>
      </c>
      <c r="B110" s="88"/>
      <c r="C110" s="70"/>
      <c r="D110" s="89"/>
      <c r="E110" s="90"/>
      <c r="F110" s="90"/>
      <c r="G110" s="60">
        <f t="shared" si="7"/>
        <v>0</v>
      </c>
      <c r="H110" s="60"/>
      <c r="I110" s="60"/>
      <c r="J110" s="60">
        <f t="shared" si="8"/>
        <v>0</v>
      </c>
      <c r="K110" s="140">
        <f t="shared" si="13"/>
        <v>0</v>
      </c>
      <c r="L110" s="60">
        <f t="shared" si="9"/>
        <v>0</v>
      </c>
      <c r="M110" s="60">
        <f t="shared" si="10"/>
        <v>0</v>
      </c>
      <c r="N110" s="60">
        <f t="shared" si="11"/>
        <v>0</v>
      </c>
      <c r="O110" s="60">
        <f t="shared" si="12"/>
        <v>0</v>
      </c>
    </row>
    <row r="111" spans="1:15" s="7" customFormat="1" ht="15" hidden="1" x14ac:dyDescent="0.25">
      <c r="A111" s="70">
        <v>91</v>
      </c>
      <c r="B111" s="85"/>
      <c r="C111" s="71"/>
      <c r="D111" s="86"/>
      <c r="E111" s="90"/>
      <c r="F111" s="90"/>
      <c r="G111" s="60">
        <f t="shared" si="7"/>
        <v>0</v>
      </c>
      <c r="H111" s="60"/>
      <c r="I111" s="60"/>
      <c r="J111" s="60">
        <f t="shared" si="8"/>
        <v>0</v>
      </c>
      <c r="K111" s="140">
        <f t="shared" si="13"/>
        <v>0</v>
      </c>
      <c r="L111" s="60">
        <f t="shared" si="9"/>
        <v>0</v>
      </c>
      <c r="M111" s="60">
        <f t="shared" si="10"/>
        <v>0</v>
      </c>
      <c r="N111" s="60">
        <f t="shared" si="11"/>
        <v>0</v>
      </c>
      <c r="O111" s="60">
        <f t="shared" si="12"/>
        <v>0</v>
      </c>
    </row>
    <row r="112" spans="1:15" s="7" customFormat="1" ht="15" hidden="1" x14ac:dyDescent="0.25">
      <c r="A112" s="70">
        <v>92</v>
      </c>
      <c r="B112" s="85"/>
      <c r="C112" s="71"/>
      <c r="D112" s="86"/>
      <c r="E112" s="90"/>
      <c r="F112" s="90"/>
      <c r="G112" s="60">
        <f t="shared" si="7"/>
        <v>0</v>
      </c>
      <c r="H112" s="60"/>
      <c r="I112" s="60"/>
      <c r="J112" s="60">
        <f t="shared" si="8"/>
        <v>0</v>
      </c>
      <c r="K112" s="140">
        <f t="shared" si="13"/>
        <v>0</v>
      </c>
      <c r="L112" s="60">
        <f t="shared" si="9"/>
        <v>0</v>
      </c>
      <c r="M112" s="60">
        <f t="shared" si="10"/>
        <v>0</v>
      </c>
      <c r="N112" s="60">
        <f t="shared" si="11"/>
        <v>0</v>
      </c>
      <c r="O112" s="60">
        <f t="shared" si="12"/>
        <v>0</v>
      </c>
    </row>
    <row r="113" spans="1:16" s="7" customFormat="1" ht="15" hidden="1" x14ac:dyDescent="0.25">
      <c r="A113" s="71">
        <v>93</v>
      </c>
      <c r="B113" s="88"/>
      <c r="C113" s="70"/>
      <c r="D113" s="89"/>
      <c r="E113" s="90"/>
      <c r="F113" s="90"/>
      <c r="G113" s="60">
        <f t="shared" si="7"/>
        <v>0</v>
      </c>
      <c r="H113" s="60"/>
      <c r="I113" s="60"/>
      <c r="J113" s="60">
        <f t="shared" si="8"/>
        <v>0</v>
      </c>
      <c r="K113" s="140">
        <f t="shared" si="13"/>
        <v>0</v>
      </c>
      <c r="L113" s="60">
        <f t="shared" si="9"/>
        <v>0</v>
      </c>
      <c r="M113" s="60">
        <f t="shared" si="10"/>
        <v>0</v>
      </c>
      <c r="N113" s="60">
        <f t="shared" si="11"/>
        <v>0</v>
      </c>
      <c r="O113" s="60">
        <f t="shared" si="12"/>
        <v>0</v>
      </c>
    </row>
    <row r="114" spans="1:16" s="7" customFormat="1" ht="15" hidden="1" x14ac:dyDescent="0.25">
      <c r="A114" s="70">
        <v>94</v>
      </c>
      <c r="B114" s="88"/>
      <c r="C114" s="70"/>
      <c r="D114" s="89"/>
      <c r="E114" s="90"/>
      <c r="F114" s="90"/>
      <c r="G114" s="60">
        <f t="shared" si="7"/>
        <v>0</v>
      </c>
      <c r="H114" s="60"/>
      <c r="I114" s="60"/>
      <c r="J114" s="60">
        <f t="shared" si="8"/>
        <v>0</v>
      </c>
      <c r="K114" s="140">
        <f t="shared" si="13"/>
        <v>0</v>
      </c>
      <c r="L114" s="60">
        <f t="shared" si="9"/>
        <v>0</v>
      </c>
      <c r="M114" s="60">
        <f t="shared" si="10"/>
        <v>0</v>
      </c>
      <c r="N114" s="60">
        <f t="shared" si="11"/>
        <v>0</v>
      </c>
      <c r="O114" s="60">
        <f t="shared" si="12"/>
        <v>0</v>
      </c>
    </row>
    <row r="115" spans="1:16" s="7" customFormat="1" ht="15" hidden="1" x14ac:dyDescent="0.25">
      <c r="A115" s="70">
        <v>95</v>
      </c>
      <c r="B115" s="85"/>
      <c r="C115" s="71"/>
      <c r="D115" s="86"/>
      <c r="E115" s="90"/>
      <c r="F115" s="90"/>
      <c r="G115" s="60">
        <f t="shared" si="7"/>
        <v>0</v>
      </c>
      <c r="H115" s="60"/>
      <c r="I115" s="60"/>
      <c r="J115" s="60">
        <f t="shared" si="8"/>
        <v>0</v>
      </c>
      <c r="K115" s="140">
        <f t="shared" si="13"/>
        <v>0</v>
      </c>
      <c r="L115" s="60">
        <f t="shared" si="9"/>
        <v>0</v>
      </c>
      <c r="M115" s="60">
        <f t="shared" si="10"/>
        <v>0</v>
      </c>
      <c r="N115" s="60">
        <f t="shared" si="11"/>
        <v>0</v>
      </c>
      <c r="O115" s="60">
        <f t="shared" si="12"/>
        <v>0</v>
      </c>
    </row>
    <row r="116" spans="1:16" s="7" customFormat="1" ht="15" hidden="1" x14ac:dyDescent="0.25">
      <c r="A116" s="70">
        <v>96</v>
      </c>
      <c r="B116" s="85"/>
      <c r="C116" s="71"/>
      <c r="D116" s="86"/>
      <c r="E116" s="90"/>
      <c r="F116" s="90"/>
      <c r="G116" s="60">
        <f t="shared" si="7"/>
        <v>0</v>
      </c>
      <c r="H116" s="60"/>
      <c r="I116" s="60"/>
      <c r="J116" s="60">
        <f t="shared" si="8"/>
        <v>0</v>
      </c>
      <c r="K116" s="140">
        <f t="shared" si="13"/>
        <v>0</v>
      </c>
      <c r="L116" s="60">
        <f t="shared" si="9"/>
        <v>0</v>
      </c>
      <c r="M116" s="60">
        <f t="shared" si="10"/>
        <v>0</v>
      </c>
      <c r="N116" s="60">
        <f t="shared" si="11"/>
        <v>0</v>
      </c>
      <c r="O116" s="60">
        <f t="shared" si="12"/>
        <v>0</v>
      </c>
    </row>
    <row r="117" spans="1:16" s="7" customFormat="1" ht="15" hidden="1" x14ac:dyDescent="0.25">
      <c r="A117" s="71">
        <v>97</v>
      </c>
      <c r="B117" s="88"/>
      <c r="C117" s="70"/>
      <c r="D117" s="89"/>
      <c r="E117" s="90"/>
      <c r="F117" s="90"/>
      <c r="G117" s="60">
        <f t="shared" si="7"/>
        <v>0</v>
      </c>
      <c r="H117" s="60"/>
      <c r="I117" s="60"/>
      <c r="J117" s="60">
        <f t="shared" si="8"/>
        <v>0</v>
      </c>
      <c r="K117" s="140">
        <f t="shared" si="13"/>
        <v>0</v>
      </c>
      <c r="L117" s="60">
        <f t="shared" si="9"/>
        <v>0</v>
      </c>
      <c r="M117" s="60">
        <f t="shared" si="10"/>
        <v>0</v>
      </c>
      <c r="N117" s="60">
        <f t="shared" si="11"/>
        <v>0</v>
      </c>
      <c r="O117" s="60">
        <f t="shared" si="12"/>
        <v>0</v>
      </c>
    </row>
    <row r="118" spans="1:16" s="7" customFormat="1" ht="15" hidden="1" x14ac:dyDescent="0.25">
      <c r="A118" s="70">
        <v>98</v>
      </c>
      <c r="B118" s="88"/>
      <c r="C118" s="70"/>
      <c r="D118" s="89"/>
      <c r="E118" s="90"/>
      <c r="F118" s="90"/>
      <c r="G118" s="60">
        <f t="shared" si="7"/>
        <v>0</v>
      </c>
      <c r="H118" s="60"/>
      <c r="I118" s="60"/>
      <c r="J118" s="60">
        <f t="shared" si="8"/>
        <v>0</v>
      </c>
      <c r="K118" s="140">
        <f t="shared" si="13"/>
        <v>0</v>
      </c>
      <c r="L118" s="60">
        <f t="shared" si="9"/>
        <v>0</v>
      </c>
      <c r="M118" s="60">
        <f t="shared" si="10"/>
        <v>0</v>
      </c>
      <c r="N118" s="60">
        <f t="shared" si="11"/>
        <v>0</v>
      </c>
      <c r="O118" s="60">
        <f t="shared" si="12"/>
        <v>0</v>
      </c>
    </row>
    <row r="119" spans="1:16" s="7" customFormat="1" ht="15" hidden="1" x14ac:dyDescent="0.25">
      <c r="A119" s="70">
        <v>99</v>
      </c>
      <c r="B119" s="85"/>
      <c r="C119" s="71"/>
      <c r="D119" s="86"/>
      <c r="E119" s="90"/>
      <c r="F119" s="90"/>
      <c r="G119" s="60">
        <f t="shared" si="7"/>
        <v>0</v>
      </c>
      <c r="H119" s="60"/>
      <c r="I119" s="60"/>
      <c r="J119" s="60">
        <f t="shared" si="8"/>
        <v>0</v>
      </c>
      <c r="K119" s="140">
        <f t="shared" si="13"/>
        <v>0</v>
      </c>
      <c r="L119" s="60">
        <f t="shared" si="9"/>
        <v>0</v>
      </c>
      <c r="M119" s="60">
        <f t="shared" si="10"/>
        <v>0</v>
      </c>
      <c r="N119" s="60">
        <f t="shared" si="11"/>
        <v>0</v>
      </c>
      <c r="O119" s="60">
        <f t="shared" si="12"/>
        <v>0</v>
      </c>
    </row>
    <row r="120" spans="1:16" s="7" customFormat="1" ht="15" hidden="1" x14ac:dyDescent="0.25">
      <c r="A120" s="70">
        <v>100</v>
      </c>
      <c r="B120" s="85"/>
      <c r="C120" s="71"/>
      <c r="D120" s="86"/>
      <c r="E120" s="90"/>
      <c r="F120" s="90"/>
      <c r="G120" s="60">
        <f t="shared" si="7"/>
        <v>0</v>
      </c>
      <c r="H120" s="60"/>
      <c r="I120" s="60"/>
      <c r="J120" s="60">
        <f t="shared" si="8"/>
        <v>0</v>
      </c>
      <c r="K120" s="140">
        <f t="shared" si="13"/>
        <v>0</v>
      </c>
      <c r="L120" s="60">
        <f t="shared" si="9"/>
        <v>0</v>
      </c>
      <c r="M120" s="60">
        <f t="shared" si="10"/>
        <v>0</v>
      </c>
      <c r="N120" s="60">
        <f t="shared" si="11"/>
        <v>0</v>
      </c>
      <c r="O120" s="60">
        <f t="shared" si="12"/>
        <v>0</v>
      </c>
    </row>
    <row r="121" spans="1:16" ht="15.75" x14ac:dyDescent="0.25">
      <c r="A121" s="66"/>
      <c r="B121" s="64"/>
      <c r="C121" s="65"/>
      <c r="D121" s="62"/>
      <c r="E121" s="63"/>
      <c r="F121" s="63"/>
      <c r="G121" s="63"/>
      <c r="H121" s="63"/>
      <c r="I121" s="63"/>
      <c r="J121" s="63"/>
      <c r="K121" s="142"/>
      <c r="L121" s="63"/>
      <c r="M121" s="63"/>
      <c r="N121" s="63"/>
      <c r="O121" s="60"/>
      <c r="P121" s="7"/>
    </row>
    <row r="122" spans="1:16" ht="15.75" customHeight="1" x14ac:dyDescent="0.25">
      <c r="A122" s="170" t="s">
        <v>63</v>
      </c>
      <c r="B122" s="171"/>
      <c r="C122" s="171"/>
      <c r="D122" s="171"/>
      <c r="E122" s="171"/>
      <c r="F122" s="171"/>
      <c r="G122" s="171"/>
      <c r="H122" s="171"/>
      <c r="I122" s="171"/>
      <c r="J122" s="172"/>
      <c r="K122" s="143">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30"/>
  <sheetViews>
    <sheetView topLeftCell="A10" zoomScale="90" zoomScaleNormal="90" workbookViewId="0">
      <selection activeCell="E22" sqref="E22:I121"/>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122</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538</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v>3</v>
      </c>
      <c r="N12" s="7"/>
      <c r="O12" s="7"/>
    </row>
    <row r="13" spans="1:16" ht="15.75" x14ac:dyDescent="0.25">
      <c r="B13" s="32" t="s">
        <v>67</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219</v>
      </c>
      <c r="C21" s="91"/>
      <c r="D21" s="92"/>
      <c r="E21" s="93"/>
      <c r="F21" s="94"/>
      <c r="G21" s="94"/>
      <c r="H21" s="94"/>
      <c r="I21" s="94"/>
      <c r="J21" s="94"/>
      <c r="K21" s="95"/>
      <c r="L21" s="94"/>
      <c r="M21" s="94"/>
      <c r="N21" s="94"/>
      <c r="O21" s="94"/>
    </row>
    <row r="22" spans="1:16" s="7" customFormat="1" ht="15" x14ac:dyDescent="0.25">
      <c r="A22" s="71">
        <v>1</v>
      </c>
      <c r="B22" s="88" t="s">
        <v>220</v>
      </c>
      <c r="C22" s="71" t="s">
        <v>151</v>
      </c>
      <c r="D22" s="89">
        <v>7</v>
      </c>
      <c r="E22" s="87"/>
      <c r="F22" s="60"/>
      <c r="G22" s="60"/>
      <c r="H22" s="60"/>
      <c r="I22" s="60"/>
      <c r="J22" s="60">
        <f t="shared" ref="J22:J84" si="0">I22+H22+G22</f>
        <v>0</v>
      </c>
      <c r="K22" s="140">
        <f>ROUND(D22*E22,1)</f>
        <v>0</v>
      </c>
      <c r="L22" s="60">
        <f t="shared" ref="L22:L84" si="1">ROUND(D22*G22,2)</f>
        <v>0</v>
      </c>
      <c r="M22" s="60">
        <f t="shared" ref="M22:M84" si="2">ROUND(D22*H22,2)</f>
        <v>0</v>
      </c>
      <c r="N22" s="60">
        <f t="shared" ref="N22:N84" si="3">ROUND(D22*I22,2)</f>
        <v>0</v>
      </c>
      <c r="O22" s="60">
        <f t="shared" ref="O22:O84" si="4">N22+M22+L22</f>
        <v>0</v>
      </c>
    </row>
    <row r="23" spans="1:16" s="7" customFormat="1" ht="15" x14ac:dyDescent="0.25">
      <c r="A23" s="70">
        <v>2</v>
      </c>
      <c r="B23" s="88" t="s">
        <v>221</v>
      </c>
      <c r="C23" s="70" t="s">
        <v>151</v>
      </c>
      <c r="D23" s="89">
        <v>5</v>
      </c>
      <c r="E23" s="87"/>
      <c r="F23" s="60"/>
      <c r="G23" s="60"/>
      <c r="H23" s="60"/>
      <c r="I23" s="60"/>
      <c r="J23" s="60">
        <f t="shared" si="0"/>
        <v>0</v>
      </c>
      <c r="K23" s="140">
        <f t="shared" ref="K23:K86" si="5">ROUND(D23*E23,1)</f>
        <v>0</v>
      </c>
      <c r="L23" s="60">
        <f t="shared" si="1"/>
        <v>0</v>
      </c>
      <c r="M23" s="60">
        <f t="shared" si="2"/>
        <v>0</v>
      </c>
      <c r="N23" s="60">
        <f t="shared" si="3"/>
        <v>0</v>
      </c>
      <c r="O23" s="60">
        <f t="shared" si="4"/>
        <v>0</v>
      </c>
    </row>
    <row r="24" spans="1:16" s="7" customFormat="1" ht="30" x14ac:dyDescent="0.25">
      <c r="A24" s="70">
        <v>3</v>
      </c>
      <c r="B24" s="85" t="s">
        <v>222</v>
      </c>
      <c r="C24" s="70" t="s">
        <v>223</v>
      </c>
      <c r="D24" s="86">
        <v>1</v>
      </c>
      <c r="E24" s="87"/>
      <c r="F24" s="60"/>
      <c r="G24" s="60"/>
      <c r="H24" s="60"/>
      <c r="I24" s="60"/>
      <c r="J24" s="60">
        <f t="shared" si="0"/>
        <v>0</v>
      </c>
      <c r="K24" s="140">
        <f t="shared" si="5"/>
        <v>0</v>
      </c>
      <c r="L24" s="60">
        <f t="shared" si="1"/>
        <v>0</v>
      </c>
      <c r="M24" s="60">
        <f t="shared" si="2"/>
        <v>0</v>
      </c>
      <c r="N24" s="60">
        <f t="shared" si="3"/>
        <v>0</v>
      </c>
      <c r="O24" s="60">
        <f t="shared" si="4"/>
        <v>0</v>
      </c>
    </row>
    <row r="25" spans="1:16" s="7" customFormat="1" ht="30" x14ac:dyDescent="0.25">
      <c r="A25" s="71">
        <v>4</v>
      </c>
      <c r="B25" s="88" t="s">
        <v>224</v>
      </c>
      <c r="C25" s="70" t="s">
        <v>141</v>
      </c>
      <c r="D25" s="86">
        <v>65</v>
      </c>
      <c r="E25" s="87"/>
      <c r="F25" s="60"/>
      <c r="G25" s="60"/>
      <c r="H25" s="60"/>
      <c r="I25" s="60"/>
      <c r="J25" s="60">
        <f t="shared" si="0"/>
        <v>0</v>
      </c>
      <c r="K25" s="140">
        <f t="shared" si="5"/>
        <v>0</v>
      </c>
      <c r="L25" s="60">
        <f t="shared" si="1"/>
        <v>0</v>
      </c>
      <c r="M25" s="60">
        <f t="shared" si="2"/>
        <v>0</v>
      </c>
      <c r="N25" s="60">
        <f t="shared" si="3"/>
        <v>0</v>
      </c>
      <c r="O25" s="60">
        <f t="shared" si="4"/>
        <v>0</v>
      </c>
    </row>
    <row r="26" spans="1:16" s="7" customFormat="1" ht="30" x14ac:dyDescent="0.25">
      <c r="A26" s="70">
        <v>5</v>
      </c>
      <c r="B26" s="85" t="s">
        <v>225</v>
      </c>
      <c r="C26" s="71" t="s">
        <v>226</v>
      </c>
      <c r="D26" s="86">
        <v>1</v>
      </c>
      <c r="E26" s="87"/>
      <c r="F26" s="60"/>
      <c r="G26" s="60"/>
      <c r="H26" s="60"/>
      <c r="I26" s="60"/>
      <c r="J26" s="60">
        <f t="shared" si="0"/>
        <v>0</v>
      </c>
      <c r="K26" s="140">
        <f t="shared" si="5"/>
        <v>0</v>
      </c>
      <c r="L26" s="60">
        <f t="shared" si="1"/>
        <v>0</v>
      </c>
      <c r="M26" s="60">
        <f t="shared" si="2"/>
        <v>0</v>
      </c>
      <c r="N26" s="60">
        <f t="shared" si="3"/>
        <v>0</v>
      </c>
      <c r="O26" s="60">
        <f t="shared" si="4"/>
        <v>0</v>
      </c>
    </row>
    <row r="27" spans="1:16" s="7" customFormat="1" ht="45" x14ac:dyDescent="0.25">
      <c r="A27" s="70">
        <v>6</v>
      </c>
      <c r="B27" s="88" t="s">
        <v>185</v>
      </c>
      <c r="C27" s="71" t="s">
        <v>129</v>
      </c>
      <c r="D27" s="89">
        <v>1</v>
      </c>
      <c r="E27" s="87"/>
      <c r="F27" s="60"/>
      <c r="G27" s="60"/>
      <c r="H27" s="60"/>
      <c r="I27" s="60"/>
      <c r="J27" s="60">
        <f t="shared" si="0"/>
        <v>0</v>
      </c>
      <c r="K27" s="140">
        <f t="shared" si="5"/>
        <v>0</v>
      </c>
      <c r="L27" s="60">
        <f t="shared" si="1"/>
        <v>0</v>
      </c>
      <c r="M27" s="60">
        <f t="shared" si="2"/>
        <v>0</v>
      </c>
      <c r="N27" s="60">
        <f t="shared" si="3"/>
        <v>0</v>
      </c>
      <c r="O27" s="60">
        <f t="shared" si="4"/>
        <v>0</v>
      </c>
    </row>
    <row r="28" spans="1:16" s="7" customFormat="1" ht="60" x14ac:dyDescent="0.25">
      <c r="A28" s="71">
        <v>7</v>
      </c>
      <c r="B28" s="88" t="s">
        <v>186</v>
      </c>
      <c r="C28" s="71" t="s">
        <v>129</v>
      </c>
      <c r="D28" s="89">
        <v>1</v>
      </c>
      <c r="E28" s="90"/>
      <c r="F28" s="90"/>
      <c r="G28" s="60"/>
      <c r="H28" s="60"/>
      <c r="I28" s="60"/>
      <c r="J28" s="60">
        <f t="shared" si="0"/>
        <v>0</v>
      </c>
      <c r="K28" s="140">
        <f t="shared" si="5"/>
        <v>0</v>
      </c>
      <c r="L28" s="60">
        <f t="shared" si="1"/>
        <v>0</v>
      </c>
      <c r="M28" s="60">
        <f t="shared" si="2"/>
        <v>0</v>
      </c>
      <c r="N28" s="60">
        <f t="shared" si="3"/>
        <v>0</v>
      </c>
      <c r="O28" s="60">
        <f t="shared" si="4"/>
        <v>0</v>
      </c>
    </row>
    <row r="29" spans="1:16" s="7" customFormat="1" ht="60" x14ac:dyDescent="0.25">
      <c r="A29" s="70">
        <v>8</v>
      </c>
      <c r="B29" s="88" t="s">
        <v>195</v>
      </c>
      <c r="C29" s="71" t="s">
        <v>129</v>
      </c>
      <c r="D29" s="89">
        <v>1</v>
      </c>
      <c r="E29" s="87"/>
      <c r="F29" s="60"/>
      <c r="G29" s="60"/>
      <c r="H29" s="60"/>
      <c r="I29" s="60"/>
      <c r="J29" s="60">
        <f t="shared" si="0"/>
        <v>0</v>
      </c>
      <c r="K29" s="140">
        <f t="shared" si="5"/>
        <v>0</v>
      </c>
      <c r="L29" s="60">
        <f t="shared" si="1"/>
        <v>0</v>
      </c>
      <c r="M29" s="60">
        <f t="shared" si="2"/>
        <v>0</v>
      </c>
      <c r="N29" s="60">
        <f t="shared" si="3"/>
        <v>0</v>
      </c>
      <c r="O29" s="60">
        <f t="shared" si="4"/>
        <v>0</v>
      </c>
    </row>
    <row r="30" spans="1:16" s="7" customFormat="1" ht="15" x14ac:dyDescent="0.25">
      <c r="A30" s="70">
        <v>9</v>
      </c>
      <c r="B30" s="88" t="s">
        <v>227</v>
      </c>
      <c r="C30" s="71" t="s">
        <v>226</v>
      </c>
      <c r="D30" s="89">
        <v>1</v>
      </c>
      <c r="E30" s="87"/>
      <c r="F30" s="60"/>
      <c r="G30" s="60"/>
      <c r="H30" s="60"/>
      <c r="I30" s="60"/>
      <c r="J30" s="60">
        <f t="shared" si="0"/>
        <v>0</v>
      </c>
      <c r="K30" s="140">
        <f t="shared" si="5"/>
        <v>0</v>
      </c>
      <c r="L30" s="60">
        <f t="shared" si="1"/>
        <v>0</v>
      </c>
      <c r="M30" s="60">
        <f t="shared" si="2"/>
        <v>0</v>
      </c>
      <c r="N30" s="60">
        <f t="shared" si="3"/>
        <v>0</v>
      </c>
      <c r="O30" s="60">
        <f t="shared" si="4"/>
        <v>0</v>
      </c>
    </row>
    <row r="31" spans="1:16" s="7" customFormat="1" ht="15" x14ac:dyDescent="0.25">
      <c r="A31" s="71">
        <v>10</v>
      </c>
      <c r="B31" s="88" t="s">
        <v>228</v>
      </c>
      <c r="C31" s="71" t="s">
        <v>226</v>
      </c>
      <c r="D31" s="86">
        <v>1</v>
      </c>
      <c r="E31" s="87"/>
      <c r="F31" s="60"/>
      <c r="G31" s="60"/>
      <c r="H31" s="60"/>
      <c r="I31" s="60"/>
      <c r="J31" s="60">
        <f t="shared" si="0"/>
        <v>0</v>
      </c>
      <c r="K31" s="140">
        <f t="shared" si="5"/>
        <v>0</v>
      </c>
      <c r="L31" s="60">
        <f t="shared" si="1"/>
        <v>0</v>
      </c>
      <c r="M31" s="60">
        <f t="shared" si="2"/>
        <v>0</v>
      </c>
      <c r="N31" s="60">
        <f t="shared" si="3"/>
        <v>0</v>
      </c>
      <c r="O31" s="60">
        <f t="shared" si="4"/>
        <v>0</v>
      </c>
    </row>
    <row r="32" spans="1:16" s="7" customFormat="1" ht="15" x14ac:dyDescent="0.25">
      <c r="A32" s="70">
        <v>11</v>
      </c>
      <c r="B32" s="85" t="s">
        <v>229</v>
      </c>
      <c r="C32" s="70" t="s">
        <v>151</v>
      </c>
      <c r="D32" s="86">
        <v>5</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15" x14ac:dyDescent="0.25">
      <c r="A33" s="96"/>
      <c r="B33" s="97" t="s">
        <v>230</v>
      </c>
      <c r="C33" s="91"/>
      <c r="D33" s="92"/>
      <c r="E33" s="93"/>
      <c r="F33" s="94"/>
      <c r="G33" s="94"/>
      <c r="H33" s="94"/>
      <c r="I33" s="94"/>
      <c r="J33" s="94"/>
      <c r="K33" s="141"/>
      <c r="L33" s="94"/>
      <c r="M33" s="94"/>
      <c r="N33" s="94"/>
      <c r="O33" s="94"/>
    </row>
    <row r="34" spans="1:15" s="7" customFormat="1" ht="30" x14ac:dyDescent="0.25">
      <c r="A34" s="70">
        <v>12</v>
      </c>
      <c r="B34" s="88" t="s">
        <v>231</v>
      </c>
      <c r="C34" s="71" t="s">
        <v>133</v>
      </c>
      <c r="D34" s="89">
        <v>8.36</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15" x14ac:dyDescent="0.25">
      <c r="A35" s="96"/>
      <c r="B35" s="97" t="s">
        <v>232</v>
      </c>
      <c r="C35" s="91"/>
      <c r="D35" s="92"/>
      <c r="E35" s="93"/>
      <c r="F35" s="94"/>
      <c r="G35" s="94"/>
      <c r="H35" s="94"/>
      <c r="I35" s="94"/>
      <c r="J35" s="94"/>
      <c r="K35" s="141"/>
      <c r="L35" s="94"/>
      <c r="M35" s="94"/>
      <c r="N35" s="94"/>
      <c r="O35" s="94"/>
    </row>
    <row r="36" spans="1:15" s="7" customFormat="1" ht="30" x14ac:dyDescent="0.25">
      <c r="A36" s="71">
        <v>13</v>
      </c>
      <c r="B36" s="88" t="s">
        <v>233</v>
      </c>
      <c r="C36" s="70" t="s">
        <v>133</v>
      </c>
      <c r="D36" s="89">
        <v>48.3</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15" x14ac:dyDescent="0.25">
      <c r="A37" s="70">
        <v>14</v>
      </c>
      <c r="B37" s="88" t="s">
        <v>234</v>
      </c>
      <c r="C37" s="70" t="s">
        <v>133</v>
      </c>
      <c r="D37" s="89">
        <v>48.3</v>
      </c>
      <c r="E37" s="87"/>
      <c r="F37" s="60"/>
      <c r="G37" s="60"/>
      <c r="H37" s="60"/>
      <c r="I37" s="60"/>
      <c r="J37" s="60">
        <f t="shared" si="0"/>
        <v>0</v>
      </c>
      <c r="K37" s="140">
        <f t="shared" si="5"/>
        <v>0</v>
      </c>
      <c r="L37" s="60">
        <f t="shared" si="1"/>
        <v>0</v>
      </c>
      <c r="M37" s="60">
        <f t="shared" si="2"/>
        <v>0</v>
      </c>
      <c r="N37" s="60">
        <f t="shared" si="3"/>
        <v>0</v>
      </c>
      <c r="O37" s="60">
        <f t="shared" si="4"/>
        <v>0</v>
      </c>
    </row>
    <row r="38" spans="1:15" s="7" customFormat="1" ht="15" x14ac:dyDescent="0.25">
      <c r="A38" s="70">
        <v>15</v>
      </c>
      <c r="B38" s="88" t="s">
        <v>235</v>
      </c>
      <c r="C38" s="71" t="s">
        <v>133</v>
      </c>
      <c r="D38" s="86">
        <v>48.3</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15" x14ac:dyDescent="0.25">
      <c r="A39" s="71">
        <v>16</v>
      </c>
      <c r="B39" s="85" t="s">
        <v>236</v>
      </c>
      <c r="C39" s="71" t="s">
        <v>133</v>
      </c>
      <c r="D39" s="86">
        <v>48.3</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15" x14ac:dyDescent="0.25">
      <c r="A40" s="96"/>
      <c r="B40" s="97" t="s">
        <v>237</v>
      </c>
      <c r="C40" s="91"/>
      <c r="D40" s="92"/>
      <c r="E40" s="93"/>
      <c r="F40" s="94"/>
      <c r="G40" s="94"/>
      <c r="H40" s="94"/>
      <c r="I40" s="94"/>
      <c r="J40" s="94"/>
      <c r="K40" s="141"/>
      <c r="L40" s="94"/>
      <c r="M40" s="94"/>
      <c r="N40" s="94"/>
      <c r="O40" s="94"/>
    </row>
    <row r="41" spans="1:15" s="7" customFormat="1" ht="75" x14ac:dyDescent="0.25">
      <c r="A41" s="70">
        <v>17</v>
      </c>
      <c r="B41" s="88" t="s">
        <v>288</v>
      </c>
      <c r="C41" s="70" t="s">
        <v>243</v>
      </c>
      <c r="D41" s="89">
        <v>2</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75" x14ac:dyDescent="0.25">
      <c r="A42" s="70">
        <v>18</v>
      </c>
      <c r="B42" s="88" t="s">
        <v>289</v>
      </c>
      <c r="C42" s="71" t="s">
        <v>243</v>
      </c>
      <c r="D42" s="89">
        <v>1</v>
      </c>
      <c r="E42" s="90"/>
      <c r="F42" s="90"/>
      <c r="G42" s="60"/>
      <c r="H42" s="60"/>
      <c r="I42" s="60"/>
      <c r="J42" s="60">
        <f t="shared" si="0"/>
        <v>0</v>
      </c>
      <c r="K42" s="140">
        <f t="shared" si="5"/>
        <v>0</v>
      </c>
      <c r="L42" s="60">
        <f t="shared" si="1"/>
        <v>0</v>
      </c>
      <c r="M42" s="60">
        <f t="shared" si="2"/>
        <v>0</v>
      </c>
      <c r="N42" s="60">
        <f t="shared" si="3"/>
        <v>0</v>
      </c>
      <c r="O42" s="60">
        <f t="shared" si="4"/>
        <v>0</v>
      </c>
    </row>
    <row r="43" spans="1:15" s="7" customFormat="1" ht="15" x14ac:dyDescent="0.25">
      <c r="A43" s="71">
        <v>19</v>
      </c>
      <c r="B43" s="88" t="s">
        <v>290</v>
      </c>
      <c r="C43" s="70" t="s">
        <v>243</v>
      </c>
      <c r="D43" s="89">
        <v>2</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15" x14ac:dyDescent="0.25">
      <c r="A44" s="96"/>
      <c r="B44" s="97" t="s">
        <v>246</v>
      </c>
      <c r="C44" s="91"/>
      <c r="D44" s="92"/>
      <c r="E44" s="93"/>
      <c r="F44" s="94"/>
      <c r="G44" s="94"/>
      <c r="H44" s="94"/>
      <c r="I44" s="94"/>
      <c r="J44" s="94"/>
      <c r="K44" s="141"/>
      <c r="L44" s="94"/>
      <c r="M44" s="94"/>
      <c r="N44" s="94"/>
      <c r="O44" s="94"/>
    </row>
    <row r="45" spans="1:15" s="7" customFormat="1" ht="15" x14ac:dyDescent="0.25">
      <c r="A45" s="70">
        <v>20</v>
      </c>
      <c r="B45" s="85" t="s">
        <v>247</v>
      </c>
      <c r="C45" s="71" t="s">
        <v>133</v>
      </c>
      <c r="D45" s="86">
        <v>140.66</v>
      </c>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15" x14ac:dyDescent="0.25">
      <c r="A46" s="70">
        <v>21</v>
      </c>
      <c r="B46" s="88" t="s">
        <v>248</v>
      </c>
      <c r="C46" s="70" t="s">
        <v>133</v>
      </c>
      <c r="D46" s="89">
        <v>140.66</v>
      </c>
      <c r="E46" s="90"/>
      <c r="F46" s="90"/>
      <c r="G46" s="60"/>
      <c r="H46" s="60"/>
      <c r="I46" s="60"/>
      <c r="J46" s="60">
        <f t="shared" si="0"/>
        <v>0</v>
      </c>
      <c r="K46" s="140">
        <f t="shared" si="5"/>
        <v>0</v>
      </c>
      <c r="L46" s="60">
        <f t="shared" si="1"/>
        <v>0</v>
      </c>
      <c r="M46" s="60">
        <f t="shared" si="2"/>
        <v>0</v>
      </c>
      <c r="N46" s="60">
        <f t="shared" si="3"/>
        <v>0</v>
      </c>
      <c r="O46" s="60">
        <f t="shared" si="4"/>
        <v>0</v>
      </c>
    </row>
    <row r="47" spans="1:15" s="7" customFormat="1" ht="15" x14ac:dyDescent="0.25">
      <c r="A47" s="70">
        <v>22</v>
      </c>
      <c r="B47" s="88" t="s">
        <v>249</v>
      </c>
      <c r="C47" s="70" t="s">
        <v>133</v>
      </c>
      <c r="D47" s="89">
        <v>140.66</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15" x14ac:dyDescent="0.25">
      <c r="A48" s="71">
        <v>23</v>
      </c>
      <c r="B48" s="88" t="s">
        <v>250</v>
      </c>
      <c r="C48" s="71" t="s">
        <v>133</v>
      </c>
      <c r="D48" s="89">
        <v>112.1</v>
      </c>
      <c r="E48" s="90"/>
      <c r="F48" s="90"/>
      <c r="G48" s="60"/>
      <c r="H48" s="60"/>
      <c r="I48" s="60"/>
      <c r="J48" s="60">
        <f t="shared" si="0"/>
        <v>0</v>
      </c>
      <c r="K48" s="140">
        <f t="shared" si="5"/>
        <v>0</v>
      </c>
      <c r="L48" s="60">
        <f t="shared" si="1"/>
        <v>0</v>
      </c>
      <c r="M48" s="60">
        <f t="shared" si="2"/>
        <v>0</v>
      </c>
      <c r="N48" s="60">
        <f t="shared" si="3"/>
        <v>0</v>
      </c>
      <c r="O48" s="60">
        <f t="shared" si="4"/>
        <v>0</v>
      </c>
    </row>
    <row r="49" spans="1:15" s="7" customFormat="1" ht="30" x14ac:dyDescent="0.25">
      <c r="A49" s="70">
        <v>24</v>
      </c>
      <c r="B49" s="88" t="s">
        <v>251</v>
      </c>
      <c r="C49" s="70" t="s">
        <v>243</v>
      </c>
      <c r="D49" s="89">
        <v>3</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15" x14ac:dyDescent="0.25">
      <c r="A50" s="70">
        <v>25</v>
      </c>
      <c r="B50" s="88" t="s">
        <v>252</v>
      </c>
      <c r="C50" s="71" t="s">
        <v>133</v>
      </c>
      <c r="D50" s="86">
        <v>5.6</v>
      </c>
      <c r="E50" s="87"/>
      <c r="F50" s="60"/>
      <c r="G50" s="60"/>
      <c r="H50" s="60"/>
      <c r="I50" s="60"/>
      <c r="J50" s="60">
        <f t="shared" si="0"/>
        <v>0</v>
      </c>
      <c r="K50" s="140">
        <f t="shared" si="5"/>
        <v>0</v>
      </c>
      <c r="L50" s="60">
        <f t="shared" si="1"/>
        <v>0</v>
      </c>
      <c r="M50" s="60">
        <f t="shared" si="2"/>
        <v>0</v>
      </c>
      <c r="N50" s="60">
        <f t="shared" si="3"/>
        <v>0</v>
      </c>
      <c r="O50" s="60">
        <f t="shared" si="4"/>
        <v>0</v>
      </c>
    </row>
    <row r="51" spans="1:15" s="7" customFormat="1" ht="15" x14ac:dyDescent="0.25">
      <c r="A51" s="70">
        <v>26</v>
      </c>
      <c r="B51" s="85" t="s">
        <v>253</v>
      </c>
      <c r="C51" s="71" t="s">
        <v>133</v>
      </c>
      <c r="D51" s="86">
        <v>7.7</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15" x14ac:dyDescent="0.25">
      <c r="A52" s="96"/>
      <c r="B52" s="97" t="s">
        <v>254</v>
      </c>
      <c r="C52" s="91"/>
      <c r="D52" s="92"/>
      <c r="E52" s="93"/>
      <c r="F52" s="94"/>
      <c r="G52" s="94"/>
      <c r="H52" s="94"/>
      <c r="I52" s="94"/>
      <c r="J52" s="94"/>
      <c r="K52" s="141"/>
      <c r="L52" s="94"/>
      <c r="M52" s="94"/>
      <c r="N52" s="94"/>
      <c r="O52" s="94"/>
    </row>
    <row r="53" spans="1:15" s="7" customFormat="1" ht="30" x14ac:dyDescent="0.25">
      <c r="A53" s="71">
        <v>27</v>
      </c>
      <c r="B53" s="88" t="s">
        <v>284</v>
      </c>
      <c r="C53" s="70" t="s">
        <v>129</v>
      </c>
      <c r="D53" s="89">
        <v>1</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75" x14ac:dyDescent="0.25">
      <c r="A54" s="70">
        <v>28</v>
      </c>
      <c r="B54" s="88" t="s">
        <v>285</v>
      </c>
      <c r="C54" s="71" t="s">
        <v>129</v>
      </c>
      <c r="D54" s="89">
        <v>1</v>
      </c>
      <c r="E54" s="90"/>
      <c r="F54" s="90"/>
      <c r="G54" s="60"/>
      <c r="H54" s="60"/>
      <c r="I54" s="60"/>
      <c r="J54" s="60">
        <f t="shared" si="0"/>
        <v>0</v>
      </c>
      <c r="K54" s="140">
        <f t="shared" si="5"/>
        <v>0</v>
      </c>
      <c r="L54" s="60">
        <f t="shared" si="1"/>
        <v>0</v>
      </c>
      <c r="M54" s="60">
        <f t="shared" si="2"/>
        <v>0</v>
      </c>
      <c r="N54" s="60">
        <f t="shared" si="3"/>
        <v>0</v>
      </c>
      <c r="O54" s="60">
        <f t="shared" si="4"/>
        <v>0</v>
      </c>
    </row>
    <row r="55" spans="1:15" s="7" customFormat="1" ht="90" x14ac:dyDescent="0.25">
      <c r="A55" s="70">
        <v>29</v>
      </c>
      <c r="B55" s="88" t="s">
        <v>271</v>
      </c>
      <c r="C55" s="70" t="s">
        <v>243</v>
      </c>
      <c r="D55" s="89">
        <v>1</v>
      </c>
      <c r="E55" s="87"/>
      <c r="F55" s="60"/>
      <c r="G55" s="60"/>
      <c r="H55" s="60"/>
      <c r="I55" s="60"/>
      <c r="J55" s="60">
        <f t="shared" si="0"/>
        <v>0</v>
      </c>
      <c r="K55" s="140">
        <f t="shared" si="5"/>
        <v>0</v>
      </c>
      <c r="L55" s="60">
        <f t="shared" si="1"/>
        <v>0</v>
      </c>
      <c r="M55" s="60">
        <f t="shared" si="2"/>
        <v>0</v>
      </c>
      <c r="N55" s="60">
        <f t="shared" si="3"/>
        <v>0</v>
      </c>
      <c r="O55" s="60">
        <f t="shared" si="4"/>
        <v>0</v>
      </c>
    </row>
    <row r="56" spans="1:15" s="7" customFormat="1" ht="45" x14ac:dyDescent="0.25">
      <c r="A56" s="70">
        <v>30</v>
      </c>
      <c r="B56" s="88" t="s">
        <v>291</v>
      </c>
      <c r="C56" s="71" t="s">
        <v>243</v>
      </c>
      <c r="D56" s="86">
        <v>1</v>
      </c>
      <c r="E56" s="87"/>
      <c r="F56" s="60"/>
      <c r="G56" s="60"/>
      <c r="H56" s="60"/>
      <c r="I56" s="60"/>
      <c r="J56" s="60">
        <f t="shared" si="0"/>
        <v>0</v>
      </c>
      <c r="K56" s="140">
        <f t="shared" si="5"/>
        <v>0</v>
      </c>
      <c r="L56" s="60">
        <f t="shared" si="1"/>
        <v>0</v>
      </c>
      <c r="M56" s="60">
        <f t="shared" si="2"/>
        <v>0</v>
      </c>
      <c r="N56" s="60">
        <f t="shared" si="3"/>
        <v>0</v>
      </c>
      <c r="O56" s="60">
        <f t="shared" si="4"/>
        <v>0</v>
      </c>
    </row>
    <row r="57" spans="1:15" s="7" customFormat="1" ht="15" x14ac:dyDescent="0.25">
      <c r="A57" s="71">
        <v>31</v>
      </c>
      <c r="B57" s="85" t="s">
        <v>259</v>
      </c>
      <c r="C57" s="71" t="s">
        <v>151</v>
      </c>
      <c r="D57" s="86">
        <v>3</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15" x14ac:dyDescent="0.25">
      <c r="A58" s="71">
        <v>32</v>
      </c>
      <c r="B58" s="88" t="s">
        <v>260</v>
      </c>
      <c r="C58" s="70" t="s">
        <v>133</v>
      </c>
      <c r="D58" s="89">
        <v>13.4</v>
      </c>
      <c r="E58" s="90"/>
      <c r="F58" s="90"/>
      <c r="G58" s="60"/>
      <c r="H58" s="60"/>
      <c r="I58" s="60"/>
      <c r="J58" s="60">
        <f t="shared" si="0"/>
        <v>0</v>
      </c>
      <c r="K58" s="140">
        <f t="shared" si="5"/>
        <v>0</v>
      </c>
      <c r="L58" s="60">
        <f t="shared" si="1"/>
        <v>0</v>
      </c>
      <c r="M58" s="60">
        <f t="shared" si="2"/>
        <v>0</v>
      </c>
      <c r="N58" s="60">
        <f t="shared" si="3"/>
        <v>0</v>
      </c>
      <c r="O58" s="60">
        <f t="shared" si="4"/>
        <v>0</v>
      </c>
    </row>
    <row r="59" spans="1:15" s="7" customFormat="1" ht="15" x14ac:dyDescent="0.25">
      <c r="A59" s="96"/>
      <c r="B59" s="97" t="s">
        <v>261</v>
      </c>
      <c r="C59" s="91"/>
      <c r="D59" s="92"/>
      <c r="E59" s="93"/>
      <c r="F59" s="94"/>
      <c r="G59" s="94"/>
      <c r="H59" s="94"/>
      <c r="I59" s="94"/>
      <c r="J59" s="94"/>
      <c r="K59" s="141"/>
      <c r="L59" s="94"/>
      <c r="M59" s="94"/>
      <c r="N59" s="94"/>
      <c r="O59" s="94"/>
    </row>
    <row r="60" spans="1:15" s="7" customFormat="1" ht="60" x14ac:dyDescent="0.25">
      <c r="A60" s="70">
        <v>33</v>
      </c>
      <c r="B60" s="88" t="s">
        <v>262</v>
      </c>
      <c r="C60" s="71" t="s">
        <v>133</v>
      </c>
      <c r="D60" s="89">
        <v>44.7</v>
      </c>
      <c r="E60" s="90"/>
      <c r="F60" s="90"/>
      <c r="G60" s="60"/>
      <c r="H60" s="60"/>
      <c r="I60" s="60"/>
      <c r="J60" s="60">
        <f t="shared" si="0"/>
        <v>0</v>
      </c>
      <c r="K60" s="140">
        <f t="shared" si="5"/>
        <v>0</v>
      </c>
      <c r="L60" s="60">
        <f t="shared" si="1"/>
        <v>0</v>
      </c>
      <c r="M60" s="60">
        <f t="shared" si="2"/>
        <v>0</v>
      </c>
      <c r="N60" s="60">
        <f t="shared" si="3"/>
        <v>0</v>
      </c>
      <c r="O60" s="60">
        <f t="shared" si="4"/>
        <v>0</v>
      </c>
    </row>
    <row r="61" spans="1:15" s="7" customFormat="1" ht="15" x14ac:dyDescent="0.25">
      <c r="A61" s="70">
        <v>34</v>
      </c>
      <c r="B61" s="88" t="s">
        <v>263</v>
      </c>
      <c r="C61" s="70" t="s">
        <v>141</v>
      </c>
      <c r="D61" s="89">
        <v>48.3</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30" x14ac:dyDescent="0.25">
      <c r="A62" s="70">
        <v>35</v>
      </c>
      <c r="B62" s="88" t="s">
        <v>264</v>
      </c>
      <c r="C62" s="71" t="s">
        <v>223</v>
      </c>
      <c r="D62" s="86">
        <v>1</v>
      </c>
      <c r="E62" s="87"/>
      <c r="F62" s="60"/>
      <c r="G62" s="60"/>
      <c r="H62" s="60"/>
      <c r="I62" s="60"/>
      <c r="J62" s="60">
        <f t="shared" si="0"/>
        <v>0</v>
      </c>
      <c r="K62" s="140">
        <f t="shared" si="5"/>
        <v>0</v>
      </c>
      <c r="L62" s="60">
        <f t="shared" si="1"/>
        <v>0</v>
      </c>
      <c r="M62" s="60">
        <f t="shared" si="2"/>
        <v>0</v>
      </c>
      <c r="N62" s="60">
        <f t="shared" si="3"/>
        <v>0</v>
      </c>
      <c r="O62" s="60">
        <f t="shared" si="4"/>
        <v>0</v>
      </c>
    </row>
    <row r="63" spans="1:15" s="7" customFormat="1" ht="15" hidden="1" x14ac:dyDescent="0.25">
      <c r="A63" s="70">
        <v>43</v>
      </c>
      <c r="B63" s="85"/>
      <c r="C63" s="71"/>
      <c r="D63" s="86"/>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15" hidden="1" x14ac:dyDescent="0.25">
      <c r="A64" s="71">
        <v>44</v>
      </c>
      <c r="B64" s="88"/>
      <c r="C64" s="70"/>
      <c r="D64" s="89"/>
      <c r="E64" s="90"/>
      <c r="F64" s="90"/>
      <c r="G64" s="60"/>
      <c r="H64" s="60"/>
      <c r="I64" s="60"/>
      <c r="J64" s="60">
        <f t="shared" si="0"/>
        <v>0</v>
      </c>
      <c r="K64" s="140">
        <f t="shared" si="5"/>
        <v>0</v>
      </c>
      <c r="L64" s="60">
        <f t="shared" si="1"/>
        <v>0</v>
      </c>
      <c r="M64" s="60">
        <f t="shared" si="2"/>
        <v>0</v>
      </c>
      <c r="N64" s="60">
        <f t="shared" si="3"/>
        <v>0</v>
      </c>
      <c r="O64" s="60">
        <f t="shared" si="4"/>
        <v>0</v>
      </c>
    </row>
    <row r="65" spans="1:15" s="7" customFormat="1" ht="15" hidden="1" x14ac:dyDescent="0.25">
      <c r="A65" s="70">
        <v>45</v>
      </c>
      <c r="B65" s="88"/>
      <c r="C65" s="70"/>
      <c r="D65" s="89"/>
      <c r="E65" s="90"/>
      <c r="F65" s="90"/>
      <c r="G65" s="60"/>
      <c r="H65" s="60"/>
      <c r="I65" s="60"/>
      <c r="J65" s="60">
        <f t="shared" si="0"/>
        <v>0</v>
      </c>
      <c r="K65" s="140">
        <f t="shared" si="5"/>
        <v>0</v>
      </c>
      <c r="L65" s="60">
        <f t="shared" si="1"/>
        <v>0</v>
      </c>
      <c r="M65" s="60">
        <f t="shared" si="2"/>
        <v>0</v>
      </c>
      <c r="N65" s="60">
        <f t="shared" si="3"/>
        <v>0</v>
      </c>
      <c r="O65" s="60">
        <f t="shared" si="4"/>
        <v>0</v>
      </c>
    </row>
    <row r="66" spans="1:15" s="7" customFormat="1" ht="15" hidden="1" x14ac:dyDescent="0.25">
      <c r="A66" s="70">
        <v>46</v>
      </c>
      <c r="B66" s="88"/>
      <c r="C66" s="71"/>
      <c r="D66" s="89"/>
      <c r="E66" s="90"/>
      <c r="F66" s="90"/>
      <c r="G66" s="60"/>
      <c r="H66" s="60"/>
      <c r="I66" s="60"/>
      <c r="J66" s="60">
        <f t="shared" si="0"/>
        <v>0</v>
      </c>
      <c r="K66" s="140">
        <f t="shared" si="5"/>
        <v>0</v>
      </c>
      <c r="L66" s="60">
        <f t="shared" si="1"/>
        <v>0</v>
      </c>
      <c r="M66" s="60">
        <f t="shared" si="2"/>
        <v>0</v>
      </c>
      <c r="N66" s="60">
        <f t="shared" si="3"/>
        <v>0</v>
      </c>
      <c r="O66" s="60">
        <f t="shared" si="4"/>
        <v>0</v>
      </c>
    </row>
    <row r="67" spans="1:15" s="7" customFormat="1" ht="15" hidden="1" x14ac:dyDescent="0.25">
      <c r="A67" s="71">
        <v>47</v>
      </c>
      <c r="B67" s="88"/>
      <c r="C67" s="70"/>
      <c r="D67" s="89"/>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15" hidden="1" x14ac:dyDescent="0.25">
      <c r="A68" s="70">
        <v>48</v>
      </c>
      <c r="B68" s="88"/>
      <c r="C68" s="71"/>
      <c r="D68" s="86"/>
      <c r="E68" s="87"/>
      <c r="F68" s="60"/>
      <c r="G68" s="60"/>
      <c r="H68" s="60"/>
      <c r="I68" s="60"/>
      <c r="J68" s="60">
        <f t="shared" si="0"/>
        <v>0</v>
      </c>
      <c r="K68" s="140">
        <f t="shared" si="5"/>
        <v>0</v>
      </c>
      <c r="L68" s="60">
        <f t="shared" si="1"/>
        <v>0</v>
      </c>
      <c r="M68" s="60">
        <f t="shared" si="2"/>
        <v>0</v>
      </c>
      <c r="N68" s="60">
        <f t="shared" si="3"/>
        <v>0</v>
      </c>
      <c r="O68" s="60">
        <f t="shared" si="4"/>
        <v>0</v>
      </c>
    </row>
    <row r="69" spans="1:15" s="7" customFormat="1" ht="15" hidden="1" x14ac:dyDescent="0.25">
      <c r="A69" s="70">
        <v>49</v>
      </c>
      <c r="B69" s="85"/>
      <c r="C69" s="71"/>
      <c r="D69" s="86"/>
      <c r="E69" s="90"/>
      <c r="F69" s="90"/>
      <c r="G69" s="60"/>
      <c r="H69" s="60"/>
      <c r="I69" s="60"/>
      <c r="J69" s="60">
        <f t="shared" si="0"/>
        <v>0</v>
      </c>
      <c r="K69" s="140">
        <f t="shared" si="5"/>
        <v>0</v>
      </c>
      <c r="L69" s="60">
        <f t="shared" si="1"/>
        <v>0</v>
      </c>
      <c r="M69" s="60">
        <f t="shared" si="2"/>
        <v>0</v>
      </c>
      <c r="N69" s="60">
        <f t="shared" si="3"/>
        <v>0</v>
      </c>
      <c r="O69" s="60">
        <f t="shared" si="4"/>
        <v>0</v>
      </c>
    </row>
    <row r="70" spans="1:15" s="7" customFormat="1" ht="15" hidden="1" x14ac:dyDescent="0.25">
      <c r="A70" s="71">
        <v>50</v>
      </c>
      <c r="B70" s="88"/>
      <c r="C70" s="70"/>
      <c r="D70" s="89"/>
      <c r="E70" s="90"/>
      <c r="F70" s="90"/>
      <c r="G70" s="60"/>
      <c r="H70" s="60"/>
      <c r="I70" s="60"/>
      <c r="J70" s="60">
        <f t="shared" si="0"/>
        <v>0</v>
      </c>
      <c r="K70" s="140">
        <f t="shared" si="5"/>
        <v>0</v>
      </c>
      <c r="L70" s="60">
        <f t="shared" si="1"/>
        <v>0</v>
      </c>
      <c r="M70" s="60">
        <f t="shared" si="2"/>
        <v>0</v>
      </c>
      <c r="N70" s="60">
        <f t="shared" si="3"/>
        <v>0</v>
      </c>
      <c r="O70" s="60">
        <f t="shared" si="4"/>
        <v>0</v>
      </c>
    </row>
    <row r="71" spans="1:15" s="7" customFormat="1" ht="15" hidden="1" x14ac:dyDescent="0.25">
      <c r="A71" s="70">
        <v>51</v>
      </c>
      <c r="B71" s="88"/>
      <c r="C71" s="70"/>
      <c r="D71" s="89"/>
      <c r="E71" s="90"/>
      <c r="F71" s="90"/>
      <c r="G71" s="60"/>
      <c r="H71" s="60"/>
      <c r="I71" s="60"/>
      <c r="J71" s="60">
        <f t="shared" si="0"/>
        <v>0</v>
      </c>
      <c r="K71" s="140">
        <f t="shared" si="5"/>
        <v>0</v>
      </c>
      <c r="L71" s="60">
        <f t="shared" si="1"/>
        <v>0</v>
      </c>
      <c r="M71" s="60">
        <f t="shared" si="2"/>
        <v>0</v>
      </c>
      <c r="N71" s="60">
        <f t="shared" si="3"/>
        <v>0</v>
      </c>
      <c r="O71" s="60">
        <f t="shared" si="4"/>
        <v>0</v>
      </c>
    </row>
    <row r="72" spans="1:15" s="7" customFormat="1" ht="15" hidden="1" x14ac:dyDescent="0.25">
      <c r="A72" s="70">
        <v>52</v>
      </c>
      <c r="B72" s="88"/>
      <c r="C72" s="71"/>
      <c r="D72" s="89"/>
      <c r="E72" s="90"/>
      <c r="F72" s="90"/>
      <c r="G72" s="60"/>
      <c r="H72" s="60"/>
      <c r="I72" s="60"/>
      <c r="J72" s="60">
        <f t="shared" si="0"/>
        <v>0</v>
      </c>
      <c r="K72" s="140">
        <f t="shared" si="5"/>
        <v>0</v>
      </c>
      <c r="L72" s="60">
        <f t="shared" si="1"/>
        <v>0</v>
      </c>
      <c r="M72" s="60">
        <f t="shared" si="2"/>
        <v>0</v>
      </c>
      <c r="N72" s="60">
        <f t="shared" si="3"/>
        <v>0</v>
      </c>
      <c r="O72" s="60">
        <f t="shared" si="4"/>
        <v>0</v>
      </c>
    </row>
    <row r="73" spans="1:15" s="7" customFormat="1" ht="15" hidden="1" x14ac:dyDescent="0.25">
      <c r="A73" s="71">
        <v>53</v>
      </c>
      <c r="B73" s="88"/>
      <c r="C73" s="70"/>
      <c r="D73" s="89"/>
      <c r="E73" s="87"/>
      <c r="F73" s="60"/>
      <c r="G73" s="60"/>
      <c r="H73" s="60"/>
      <c r="I73" s="60"/>
      <c r="J73" s="60">
        <f t="shared" si="0"/>
        <v>0</v>
      </c>
      <c r="K73" s="140">
        <f t="shared" si="5"/>
        <v>0</v>
      </c>
      <c r="L73" s="60">
        <f t="shared" si="1"/>
        <v>0</v>
      </c>
      <c r="M73" s="60">
        <f t="shared" si="2"/>
        <v>0</v>
      </c>
      <c r="N73" s="60">
        <f t="shared" si="3"/>
        <v>0</v>
      </c>
      <c r="O73" s="60">
        <f t="shared" si="4"/>
        <v>0</v>
      </c>
    </row>
    <row r="74" spans="1:15" s="7" customFormat="1" ht="15" hidden="1" x14ac:dyDescent="0.25">
      <c r="A74" s="70">
        <v>54</v>
      </c>
      <c r="B74" s="88"/>
      <c r="C74" s="71"/>
      <c r="D74" s="86"/>
      <c r="E74" s="87"/>
      <c r="F74" s="60"/>
      <c r="G74" s="60"/>
      <c r="H74" s="60"/>
      <c r="I74" s="60"/>
      <c r="J74" s="60">
        <f t="shared" si="0"/>
        <v>0</v>
      </c>
      <c r="K74" s="140">
        <f t="shared" si="5"/>
        <v>0</v>
      </c>
      <c r="L74" s="60">
        <f t="shared" si="1"/>
        <v>0</v>
      </c>
      <c r="M74" s="60">
        <f t="shared" si="2"/>
        <v>0</v>
      </c>
      <c r="N74" s="60">
        <f t="shared" si="3"/>
        <v>0</v>
      </c>
      <c r="O74" s="60">
        <f t="shared" si="4"/>
        <v>0</v>
      </c>
    </row>
    <row r="75" spans="1:15" s="7" customFormat="1" ht="15" hidden="1" x14ac:dyDescent="0.25">
      <c r="A75" s="70">
        <v>55</v>
      </c>
      <c r="B75" s="85"/>
      <c r="C75" s="71"/>
      <c r="D75" s="86"/>
      <c r="E75" s="90"/>
      <c r="F75" s="90"/>
      <c r="G75" s="60"/>
      <c r="H75" s="60"/>
      <c r="I75" s="60"/>
      <c r="J75" s="60">
        <f t="shared" si="0"/>
        <v>0</v>
      </c>
      <c r="K75" s="140">
        <f t="shared" si="5"/>
        <v>0</v>
      </c>
      <c r="L75" s="60">
        <f t="shared" si="1"/>
        <v>0</v>
      </c>
      <c r="M75" s="60">
        <f t="shared" si="2"/>
        <v>0</v>
      </c>
      <c r="N75" s="60">
        <f t="shared" si="3"/>
        <v>0</v>
      </c>
      <c r="O75" s="60">
        <f t="shared" si="4"/>
        <v>0</v>
      </c>
    </row>
    <row r="76" spans="1:15" s="7" customFormat="1" ht="15" hidden="1" x14ac:dyDescent="0.25">
      <c r="A76" s="71">
        <v>56</v>
      </c>
      <c r="B76" s="88"/>
      <c r="C76" s="70"/>
      <c r="D76" s="89"/>
      <c r="E76" s="90"/>
      <c r="F76" s="90"/>
      <c r="G76" s="60"/>
      <c r="H76" s="60"/>
      <c r="I76" s="60"/>
      <c r="J76" s="60">
        <f t="shared" si="0"/>
        <v>0</v>
      </c>
      <c r="K76" s="140">
        <f t="shared" si="5"/>
        <v>0</v>
      </c>
      <c r="L76" s="60">
        <f t="shared" si="1"/>
        <v>0</v>
      </c>
      <c r="M76" s="60">
        <f t="shared" si="2"/>
        <v>0</v>
      </c>
      <c r="N76" s="60">
        <f t="shared" si="3"/>
        <v>0</v>
      </c>
      <c r="O76" s="60">
        <f t="shared" si="4"/>
        <v>0</v>
      </c>
    </row>
    <row r="77" spans="1:15" s="7" customFormat="1" ht="15" hidden="1" x14ac:dyDescent="0.25">
      <c r="A77" s="70">
        <v>57</v>
      </c>
      <c r="B77" s="88"/>
      <c r="C77" s="70"/>
      <c r="D77" s="89"/>
      <c r="E77" s="90"/>
      <c r="F77" s="90"/>
      <c r="G77" s="60"/>
      <c r="H77" s="60"/>
      <c r="I77" s="60"/>
      <c r="J77" s="60">
        <f t="shared" si="0"/>
        <v>0</v>
      </c>
      <c r="K77" s="140">
        <f t="shared" si="5"/>
        <v>0</v>
      </c>
      <c r="L77" s="60">
        <f t="shared" si="1"/>
        <v>0</v>
      </c>
      <c r="M77" s="60">
        <f t="shared" si="2"/>
        <v>0</v>
      </c>
      <c r="N77" s="60">
        <f t="shared" si="3"/>
        <v>0</v>
      </c>
      <c r="O77" s="60">
        <f t="shared" si="4"/>
        <v>0</v>
      </c>
    </row>
    <row r="78" spans="1:15" s="7" customFormat="1" ht="15" hidden="1" x14ac:dyDescent="0.25">
      <c r="A78" s="70">
        <v>58</v>
      </c>
      <c r="B78" s="88"/>
      <c r="C78" s="71"/>
      <c r="D78" s="89"/>
      <c r="E78" s="90"/>
      <c r="F78" s="90"/>
      <c r="G78" s="60"/>
      <c r="H78" s="60"/>
      <c r="I78" s="60"/>
      <c r="J78" s="60">
        <f t="shared" si="0"/>
        <v>0</v>
      </c>
      <c r="K78" s="140">
        <f t="shared" si="5"/>
        <v>0</v>
      </c>
      <c r="L78" s="60">
        <f t="shared" si="1"/>
        <v>0</v>
      </c>
      <c r="M78" s="60">
        <f t="shared" si="2"/>
        <v>0</v>
      </c>
      <c r="N78" s="60">
        <f t="shared" si="3"/>
        <v>0</v>
      </c>
      <c r="O78" s="60">
        <f t="shared" si="4"/>
        <v>0</v>
      </c>
    </row>
    <row r="79" spans="1:15" s="7" customFormat="1" ht="15" hidden="1" x14ac:dyDescent="0.25">
      <c r="A79" s="71">
        <v>59</v>
      </c>
      <c r="B79" s="88"/>
      <c r="C79" s="70"/>
      <c r="D79" s="89"/>
      <c r="E79" s="87"/>
      <c r="F79" s="60"/>
      <c r="G79" s="60"/>
      <c r="H79" s="60"/>
      <c r="I79" s="60"/>
      <c r="J79" s="60">
        <f t="shared" si="0"/>
        <v>0</v>
      </c>
      <c r="K79" s="140">
        <f t="shared" si="5"/>
        <v>0</v>
      </c>
      <c r="L79" s="60">
        <f t="shared" si="1"/>
        <v>0</v>
      </c>
      <c r="M79" s="60">
        <f t="shared" si="2"/>
        <v>0</v>
      </c>
      <c r="N79" s="60">
        <f t="shared" si="3"/>
        <v>0</v>
      </c>
      <c r="O79" s="60">
        <f t="shared" si="4"/>
        <v>0</v>
      </c>
    </row>
    <row r="80" spans="1:15" s="7" customFormat="1" ht="15" hidden="1" x14ac:dyDescent="0.25">
      <c r="A80" s="70">
        <v>60</v>
      </c>
      <c r="B80" s="88"/>
      <c r="C80" s="71"/>
      <c r="D80" s="86"/>
      <c r="E80" s="87"/>
      <c r="F80" s="60"/>
      <c r="G80" s="60"/>
      <c r="H80" s="60"/>
      <c r="I80" s="60"/>
      <c r="J80" s="60">
        <f t="shared" si="0"/>
        <v>0</v>
      </c>
      <c r="K80" s="140">
        <f t="shared" si="5"/>
        <v>0</v>
      </c>
      <c r="L80" s="60">
        <f t="shared" si="1"/>
        <v>0</v>
      </c>
      <c r="M80" s="60">
        <f t="shared" si="2"/>
        <v>0</v>
      </c>
      <c r="N80" s="60">
        <f t="shared" si="3"/>
        <v>0</v>
      </c>
      <c r="O80" s="60">
        <f t="shared" si="4"/>
        <v>0</v>
      </c>
    </row>
    <row r="81" spans="1:15" s="7" customFormat="1" ht="15" hidden="1" x14ac:dyDescent="0.25">
      <c r="A81" s="70">
        <v>61</v>
      </c>
      <c r="B81" s="85"/>
      <c r="C81" s="71"/>
      <c r="D81" s="86"/>
      <c r="E81" s="90"/>
      <c r="F81" s="90"/>
      <c r="G81" s="60"/>
      <c r="H81" s="60"/>
      <c r="I81" s="60"/>
      <c r="J81" s="60">
        <f t="shared" si="0"/>
        <v>0</v>
      </c>
      <c r="K81" s="140">
        <f t="shared" si="5"/>
        <v>0</v>
      </c>
      <c r="L81" s="60">
        <f t="shared" si="1"/>
        <v>0</v>
      </c>
      <c r="M81" s="60">
        <f t="shared" si="2"/>
        <v>0</v>
      </c>
      <c r="N81" s="60">
        <f t="shared" si="3"/>
        <v>0</v>
      </c>
      <c r="O81" s="60">
        <f t="shared" si="4"/>
        <v>0</v>
      </c>
    </row>
    <row r="82" spans="1:15" s="7" customFormat="1" ht="15" hidden="1" x14ac:dyDescent="0.25">
      <c r="A82" s="71">
        <v>62</v>
      </c>
      <c r="B82" s="88"/>
      <c r="C82" s="70"/>
      <c r="D82" s="89"/>
      <c r="E82" s="90"/>
      <c r="F82" s="90"/>
      <c r="G82" s="60"/>
      <c r="H82" s="60"/>
      <c r="I82" s="60"/>
      <c r="J82" s="60">
        <f t="shared" si="0"/>
        <v>0</v>
      </c>
      <c r="K82" s="140">
        <f t="shared" si="5"/>
        <v>0</v>
      </c>
      <c r="L82" s="60">
        <f t="shared" si="1"/>
        <v>0</v>
      </c>
      <c r="M82" s="60">
        <f t="shared" si="2"/>
        <v>0</v>
      </c>
      <c r="N82" s="60">
        <f t="shared" si="3"/>
        <v>0</v>
      </c>
      <c r="O82" s="60">
        <f t="shared" si="4"/>
        <v>0</v>
      </c>
    </row>
    <row r="83" spans="1:15" s="7" customFormat="1" ht="15" hidden="1" x14ac:dyDescent="0.25">
      <c r="A83" s="70">
        <v>63</v>
      </c>
      <c r="B83" s="88"/>
      <c r="C83" s="70"/>
      <c r="D83" s="89"/>
      <c r="E83" s="90"/>
      <c r="F83" s="90"/>
      <c r="G83" s="60"/>
      <c r="H83" s="60"/>
      <c r="I83" s="60"/>
      <c r="J83" s="60">
        <f t="shared" si="0"/>
        <v>0</v>
      </c>
      <c r="K83" s="140">
        <f t="shared" si="5"/>
        <v>0</v>
      </c>
      <c r="L83" s="60">
        <f t="shared" si="1"/>
        <v>0</v>
      </c>
      <c r="M83" s="60">
        <f t="shared" si="2"/>
        <v>0</v>
      </c>
      <c r="N83" s="60">
        <f t="shared" si="3"/>
        <v>0</v>
      </c>
      <c r="O83" s="60">
        <f t="shared" si="4"/>
        <v>0</v>
      </c>
    </row>
    <row r="84" spans="1:15" s="7" customFormat="1" ht="15" hidden="1" x14ac:dyDescent="0.25">
      <c r="A84" s="70">
        <v>64</v>
      </c>
      <c r="B84" s="88"/>
      <c r="C84" s="71"/>
      <c r="D84" s="89"/>
      <c r="E84" s="90"/>
      <c r="F84" s="90"/>
      <c r="G84" s="60"/>
      <c r="H84" s="60"/>
      <c r="I84" s="60"/>
      <c r="J84" s="60">
        <f t="shared" si="0"/>
        <v>0</v>
      </c>
      <c r="K84" s="140">
        <f t="shared" si="5"/>
        <v>0</v>
      </c>
      <c r="L84" s="60">
        <f t="shared" si="1"/>
        <v>0</v>
      </c>
      <c r="M84" s="60">
        <f t="shared" si="2"/>
        <v>0</v>
      </c>
      <c r="N84" s="60">
        <f t="shared" si="3"/>
        <v>0</v>
      </c>
      <c r="O84" s="60">
        <f t="shared" si="4"/>
        <v>0</v>
      </c>
    </row>
    <row r="85" spans="1:15" s="7" customFormat="1" ht="15" hidden="1" x14ac:dyDescent="0.25">
      <c r="A85" s="71">
        <v>65</v>
      </c>
      <c r="B85" s="88"/>
      <c r="C85" s="70"/>
      <c r="D85" s="89"/>
      <c r="E85" s="87"/>
      <c r="F85" s="60"/>
      <c r="G85" s="60"/>
      <c r="H85" s="60"/>
      <c r="I85" s="60"/>
      <c r="J85" s="60">
        <f t="shared" ref="J85:J120" si="6">I85+H85+G85</f>
        <v>0</v>
      </c>
      <c r="K85" s="140">
        <f t="shared" si="5"/>
        <v>0</v>
      </c>
      <c r="L85" s="60">
        <f t="shared" ref="L85:L120" si="7">ROUND(D85*G85,2)</f>
        <v>0</v>
      </c>
      <c r="M85" s="60">
        <f t="shared" ref="M85:M120" si="8">ROUND(D85*H85,2)</f>
        <v>0</v>
      </c>
      <c r="N85" s="60">
        <f t="shared" ref="N85:N120" si="9">ROUND(D85*I85,2)</f>
        <v>0</v>
      </c>
      <c r="O85" s="60">
        <f t="shared" ref="O85:O120" si="10">N85+M85+L85</f>
        <v>0</v>
      </c>
    </row>
    <row r="86" spans="1:15" s="7" customFormat="1" ht="15" hidden="1" x14ac:dyDescent="0.25">
      <c r="A86" s="71">
        <v>66</v>
      </c>
      <c r="B86" s="88"/>
      <c r="C86" s="70"/>
      <c r="D86" s="89"/>
      <c r="E86" s="87"/>
      <c r="F86" s="60"/>
      <c r="G86" s="60"/>
      <c r="H86" s="60"/>
      <c r="I86" s="60"/>
      <c r="J86" s="60">
        <f t="shared" si="6"/>
        <v>0</v>
      </c>
      <c r="K86" s="140">
        <f t="shared" si="5"/>
        <v>0</v>
      </c>
      <c r="L86" s="60">
        <f t="shared" si="7"/>
        <v>0</v>
      </c>
      <c r="M86" s="60">
        <f t="shared" si="8"/>
        <v>0</v>
      </c>
      <c r="N86" s="60">
        <f t="shared" si="9"/>
        <v>0</v>
      </c>
      <c r="O86" s="60">
        <f t="shared" si="10"/>
        <v>0</v>
      </c>
    </row>
    <row r="87" spans="1:15" s="7" customFormat="1" ht="15" hidden="1" x14ac:dyDescent="0.25">
      <c r="A87" s="70">
        <v>67</v>
      </c>
      <c r="B87" s="88"/>
      <c r="C87" s="71"/>
      <c r="D87" s="86"/>
      <c r="E87" s="87"/>
      <c r="F87" s="60"/>
      <c r="G87" s="60"/>
      <c r="H87" s="60"/>
      <c r="I87" s="60"/>
      <c r="J87" s="60">
        <f t="shared" si="6"/>
        <v>0</v>
      </c>
      <c r="K87" s="140">
        <f t="shared" ref="K87:K120" si="11">ROUND(D87*E87,1)</f>
        <v>0</v>
      </c>
      <c r="L87" s="60">
        <f t="shared" si="7"/>
        <v>0</v>
      </c>
      <c r="M87" s="60">
        <f t="shared" si="8"/>
        <v>0</v>
      </c>
      <c r="N87" s="60">
        <f t="shared" si="9"/>
        <v>0</v>
      </c>
      <c r="O87" s="60">
        <f t="shared" si="10"/>
        <v>0</v>
      </c>
    </row>
    <row r="88" spans="1:15" s="7" customFormat="1" ht="15" hidden="1" x14ac:dyDescent="0.25">
      <c r="A88" s="70">
        <v>68</v>
      </c>
      <c r="B88" s="85"/>
      <c r="C88" s="71"/>
      <c r="D88" s="86"/>
      <c r="E88" s="90"/>
      <c r="F88" s="90"/>
      <c r="G88" s="60"/>
      <c r="H88" s="60"/>
      <c r="I88" s="60"/>
      <c r="J88" s="60">
        <f t="shared" si="6"/>
        <v>0</v>
      </c>
      <c r="K88" s="140">
        <f t="shared" si="11"/>
        <v>0</v>
      </c>
      <c r="L88" s="60">
        <f t="shared" si="7"/>
        <v>0</v>
      </c>
      <c r="M88" s="60">
        <f t="shared" si="8"/>
        <v>0</v>
      </c>
      <c r="N88" s="60">
        <f t="shared" si="9"/>
        <v>0</v>
      </c>
      <c r="O88" s="60">
        <f t="shared" si="10"/>
        <v>0</v>
      </c>
    </row>
    <row r="89" spans="1:15" s="7" customFormat="1" ht="15" hidden="1" x14ac:dyDescent="0.25">
      <c r="A89" s="71">
        <v>69</v>
      </c>
      <c r="B89" s="88"/>
      <c r="C89" s="70"/>
      <c r="D89" s="89"/>
      <c r="E89" s="90"/>
      <c r="F89" s="90"/>
      <c r="G89" s="60"/>
      <c r="H89" s="60"/>
      <c r="I89" s="60"/>
      <c r="J89" s="60">
        <f t="shared" si="6"/>
        <v>0</v>
      </c>
      <c r="K89" s="140">
        <f t="shared" si="11"/>
        <v>0</v>
      </c>
      <c r="L89" s="60">
        <f t="shared" si="7"/>
        <v>0</v>
      </c>
      <c r="M89" s="60">
        <f t="shared" si="8"/>
        <v>0</v>
      </c>
      <c r="N89" s="60">
        <f t="shared" si="9"/>
        <v>0</v>
      </c>
      <c r="O89" s="60">
        <f t="shared" si="10"/>
        <v>0</v>
      </c>
    </row>
    <row r="90" spans="1:15" s="7" customFormat="1" ht="15" hidden="1" x14ac:dyDescent="0.25">
      <c r="A90" s="70">
        <v>70</v>
      </c>
      <c r="B90" s="88"/>
      <c r="C90" s="70"/>
      <c r="D90" s="89"/>
      <c r="E90" s="90"/>
      <c r="F90" s="90"/>
      <c r="G90" s="60"/>
      <c r="H90" s="60"/>
      <c r="I90" s="60"/>
      <c r="J90" s="60">
        <f t="shared" si="6"/>
        <v>0</v>
      </c>
      <c r="K90" s="140">
        <f t="shared" si="11"/>
        <v>0</v>
      </c>
      <c r="L90" s="60">
        <f t="shared" si="7"/>
        <v>0</v>
      </c>
      <c r="M90" s="60">
        <f t="shared" si="8"/>
        <v>0</v>
      </c>
      <c r="N90" s="60">
        <f t="shared" si="9"/>
        <v>0</v>
      </c>
      <c r="O90" s="60">
        <f t="shared" si="10"/>
        <v>0</v>
      </c>
    </row>
    <row r="91" spans="1:15" s="7" customFormat="1" ht="15" hidden="1" x14ac:dyDescent="0.25">
      <c r="A91" s="70">
        <v>71</v>
      </c>
      <c r="B91" s="88"/>
      <c r="C91" s="71"/>
      <c r="D91" s="89"/>
      <c r="E91" s="90"/>
      <c r="F91" s="90"/>
      <c r="G91" s="60"/>
      <c r="H91" s="60"/>
      <c r="I91" s="60"/>
      <c r="J91" s="60">
        <f t="shared" si="6"/>
        <v>0</v>
      </c>
      <c r="K91" s="140">
        <f t="shared" si="11"/>
        <v>0</v>
      </c>
      <c r="L91" s="60">
        <f t="shared" si="7"/>
        <v>0</v>
      </c>
      <c r="M91" s="60">
        <f t="shared" si="8"/>
        <v>0</v>
      </c>
      <c r="N91" s="60">
        <f t="shared" si="9"/>
        <v>0</v>
      </c>
      <c r="O91" s="60">
        <f t="shared" si="10"/>
        <v>0</v>
      </c>
    </row>
    <row r="92" spans="1:15" s="7" customFormat="1" ht="15" hidden="1" x14ac:dyDescent="0.25">
      <c r="A92" s="71">
        <v>72</v>
      </c>
      <c r="B92" s="88"/>
      <c r="C92" s="70"/>
      <c r="D92" s="89"/>
      <c r="E92" s="87"/>
      <c r="F92" s="60"/>
      <c r="G92" s="60"/>
      <c r="H92" s="60"/>
      <c r="I92" s="60"/>
      <c r="J92" s="60">
        <f t="shared" si="6"/>
        <v>0</v>
      </c>
      <c r="K92" s="140">
        <f t="shared" si="11"/>
        <v>0</v>
      </c>
      <c r="L92" s="60">
        <f t="shared" si="7"/>
        <v>0</v>
      </c>
      <c r="M92" s="60">
        <f t="shared" si="8"/>
        <v>0</v>
      </c>
      <c r="N92" s="60">
        <f t="shared" si="9"/>
        <v>0</v>
      </c>
      <c r="O92" s="60">
        <f t="shared" si="10"/>
        <v>0</v>
      </c>
    </row>
    <row r="93" spans="1:15" s="7" customFormat="1" ht="15" hidden="1" x14ac:dyDescent="0.25">
      <c r="A93" s="70">
        <v>73</v>
      </c>
      <c r="B93" s="88"/>
      <c r="C93" s="71"/>
      <c r="D93" s="86"/>
      <c r="E93" s="87"/>
      <c r="F93" s="60"/>
      <c r="G93" s="60"/>
      <c r="H93" s="60"/>
      <c r="I93" s="60"/>
      <c r="J93" s="60">
        <f t="shared" si="6"/>
        <v>0</v>
      </c>
      <c r="K93" s="140">
        <f t="shared" si="11"/>
        <v>0</v>
      </c>
      <c r="L93" s="60">
        <f t="shared" si="7"/>
        <v>0</v>
      </c>
      <c r="M93" s="60">
        <f t="shared" si="8"/>
        <v>0</v>
      </c>
      <c r="N93" s="60">
        <f t="shared" si="9"/>
        <v>0</v>
      </c>
      <c r="O93" s="60">
        <f t="shared" si="10"/>
        <v>0</v>
      </c>
    </row>
    <row r="94" spans="1:15" s="7" customFormat="1" ht="15" hidden="1" x14ac:dyDescent="0.25">
      <c r="A94" s="70">
        <v>74</v>
      </c>
      <c r="B94" s="85"/>
      <c r="C94" s="71"/>
      <c r="D94" s="86"/>
      <c r="E94" s="90"/>
      <c r="F94" s="90"/>
      <c r="G94" s="60"/>
      <c r="H94" s="60"/>
      <c r="I94" s="60"/>
      <c r="J94" s="60">
        <f t="shared" si="6"/>
        <v>0</v>
      </c>
      <c r="K94" s="140">
        <f t="shared" si="11"/>
        <v>0</v>
      </c>
      <c r="L94" s="60">
        <f t="shared" si="7"/>
        <v>0</v>
      </c>
      <c r="M94" s="60">
        <f t="shared" si="8"/>
        <v>0</v>
      </c>
      <c r="N94" s="60">
        <f t="shared" si="9"/>
        <v>0</v>
      </c>
      <c r="O94" s="60">
        <f t="shared" si="10"/>
        <v>0</v>
      </c>
    </row>
    <row r="95" spans="1:15" s="7" customFormat="1" ht="15" hidden="1" x14ac:dyDescent="0.25">
      <c r="A95" s="71">
        <v>75</v>
      </c>
      <c r="B95" s="88"/>
      <c r="C95" s="70"/>
      <c r="D95" s="89"/>
      <c r="E95" s="90"/>
      <c r="F95" s="90"/>
      <c r="G95" s="60"/>
      <c r="H95" s="60"/>
      <c r="I95" s="60"/>
      <c r="J95" s="60">
        <f t="shared" si="6"/>
        <v>0</v>
      </c>
      <c r="K95" s="140">
        <f t="shared" si="11"/>
        <v>0</v>
      </c>
      <c r="L95" s="60">
        <f t="shared" si="7"/>
        <v>0</v>
      </c>
      <c r="M95" s="60">
        <f t="shared" si="8"/>
        <v>0</v>
      </c>
      <c r="N95" s="60">
        <f t="shared" si="9"/>
        <v>0</v>
      </c>
      <c r="O95" s="60">
        <f t="shared" si="10"/>
        <v>0</v>
      </c>
    </row>
    <row r="96" spans="1:15" s="7" customFormat="1" ht="15" hidden="1" x14ac:dyDescent="0.25">
      <c r="A96" s="70">
        <v>76</v>
      </c>
      <c r="B96" s="88"/>
      <c r="C96" s="70"/>
      <c r="D96" s="89"/>
      <c r="E96" s="90"/>
      <c r="F96" s="90"/>
      <c r="G96" s="60"/>
      <c r="H96" s="60"/>
      <c r="I96" s="60"/>
      <c r="J96" s="60">
        <f t="shared" si="6"/>
        <v>0</v>
      </c>
      <c r="K96" s="140">
        <f t="shared" si="11"/>
        <v>0</v>
      </c>
      <c r="L96" s="60">
        <f t="shared" si="7"/>
        <v>0</v>
      </c>
      <c r="M96" s="60">
        <f t="shared" si="8"/>
        <v>0</v>
      </c>
      <c r="N96" s="60">
        <f t="shared" si="9"/>
        <v>0</v>
      </c>
      <c r="O96" s="60">
        <f t="shared" si="10"/>
        <v>0</v>
      </c>
    </row>
    <row r="97" spans="1:15" s="7" customFormat="1" ht="15" hidden="1" x14ac:dyDescent="0.25">
      <c r="A97" s="70">
        <v>77</v>
      </c>
      <c r="B97" s="88"/>
      <c r="C97" s="71"/>
      <c r="D97" s="89"/>
      <c r="E97" s="90"/>
      <c r="F97" s="90"/>
      <c r="G97" s="60"/>
      <c r="H97" s="60"/>
      <c r="I97" s="60"/>
      <c r="J97" s="60">
        <f t="shared" si="6"/>
        <v>0</v>
      </c>
      <c r="K97" s="140">
        <f t="shared" si="11"/>
        <v>0</v>
      </c>
      <c r="L97" s="60">
        <f t="shared" si="7"/>
        <v>0</v>
      </c>
      <c r="M97" s="60">
        <f t="shared" si="8"/>
        <v>0</v>
      </c>
      <c r="N97" s="60">
        <f t="shared" si="9"/>
        <v>0</v>
      </c>
      <c r="O97" s="60">
        <f t="shared" si="10"/>
        <v>0</v>
      </c>
    </row>
    <row r="98" spans="1:15" s="7" customFormat="1" ht="15" hidden="1" x14ac:dyDescent="0.25">
      <c r="A98" s="71">
        <v>78</v>
      </c>
      <c r="B98" s="88"/>
      <c r="C98" s="70"/>
      <c r="D98" s="89"/>
      <c r="E98" s="87"/>
      <c r="F98" s="60"/>
      <c r="G98" s="60"/>
      <c r="H98" s="60"/>
      <c r="I98" s="60"/>
      <c r="J98" s="60">
        <f t="shared" si="6"/>
        <v>0</v>
      </c>
      <c r="K98" s="140">
        <f t="shared" si="11"/>
        <v>0</v>
      </c>
      <c r="L98" s="60">
        <f t="shared" si="7"/>
        <v>0</v>
      </c>
      <c r="M98" s="60">
        <f t="shared" si="8"/>
        <v>0</v>
      </c>
      <c r="N98" s="60">
        <f t="shared" si="9"/>
        <v>0</v>
      </c>
      <c r="O98" s="60">
        <f t="shared" si="10"/>
        <v>0</v>
      </c>
    </row>
    <row r="99" spans="1:15" s="7" customFormat="1" ht="15" hidden="1" x14ac:dyDescent="0.25">
      <c r="A99" s="70">
        <v>79</v>
      </c>
      <c r="B99" s="88"/>
      <c r="C99" s="71"/>
      <c r="D99" s="86"/>
      <c r="E99" s="87"/>
      <c r="F99" s="60"/>
      <c r="G99" s="60"/>
      <c r="H99" s="60"/>
      <c r="I99" s="60"/>
      <c r="J99" s="60">
        <f t="shared" si="6"/>
        <v>0</v>
      </c>
      <c r="K99" s="140">
        <f t="shared" si="11"/>
        <v>0</v>
      </c>
      <c r="L99" s="60">
        <f t="shared" si="7"/>
        <v>0</v>
      </c>
      <c r="M99" s="60">
        <f t="shared" si="8"/>
        <v>0</v>
      </c>
      <c r="N99" s="60">
        <f t="shared" si="9"/>
        <v>0</v>
      </c>
      <c r="O99" s="60">
        <f t="shared" si="10"/>
        <v>0</v>
      </c>
    </row>
    <row r="100" spans="1:15" s="7" customFormat="1" ht="15" hidden="1" x14ac:dyDescent="0.25">
      <c r="A100" s="70">
        <v>80</v>
      </c>
      <c r="B100" s="85"/>
      <c r="C100" s="71"/>
      <c r="D100" s="86"/>
      <c r="E100" s="90"/>
      <c r="F100" s="90"/>
      <c r="G100" s="60"/>
      <c r="H100" s="60"/>
      <c r="I100" s="60"/>
      <c r="J100" s="60">
        <f t="shared" si="6"/>
        <v>0</v>
      </c>
      <c r="K100" s="140">
        <f t="shared" si="11"/>
        <v>0</v>
      </c>
      <c r="L100" s="60">
        <f t="shared" si="7"/>
        <v>0</v>
      </c>
      <c r="M100" s="60">
        <f t="shared" si="8"/>
        <v>0</v>
      </c>
      <c r="N100" s="60">
        <f t="shared" si="9"/>
        <v>0</v>
      </c>
      <c r="O100" s="60">
        <f t="shared" si="10"/>
        <v>0</v>
      </c>
    </row>
    <row r="101" spans="1:15" s="7" customFormat="1" ht="15" hidden="1" x14ac:dyDescent="0.25">
      <c r="A101" s="70">
        <v>81</v>
      </c>
      <c r="B101" s="85"/>
      <c r="C101" s="71"/>
      <c r="D101" s="86"/>
      <c r="E101" s="90"/>
      <c r="F101" s="90"/>
      <c r="G101" s="60"/>
      <c r="H101" s="60"/>
      <c r="I101" s="60"/>
      <c r="J101" s="60">
        <f t="shared" si="6"/>
        <v>0</v>
      </c>
      <c r="K101" s="140">
        <f t="shared" si="11"/>
        <v>0</v>
      </c>
      <c r="L101" s="60">
        <f t="shared" si="7"/>
        <v>0</v>
      </c>
      <c r="M101" s="60">
        <f t="shared" si="8"/>
        <v>0</v>
      </c>
      <c r="N101" s="60">
        <f t="shared" si="9"/>
        <v>0</v>
      </c>
      <c r="O101" s="60">
        <f t="shared" si="10"/>
        <v>0</v>
      </c>
    </row>
    <row r="102" spans="1:15" s="7" customFormat="1" ht="15" hidden="1" x14ac:dyDescent="0.25">
      <c r="A102" s="71">
        <v>82</v>
      </c>
      <c r="B102" s="88"/>
      <c r="C102" s="70"/>
      <c r="D102" s="89"/>
      <c r="E102" s="90"/>
      <c r="F102" s="90"/>
      <c r="G102" s="60"/>
      <c r="H102" s="60"/>
      <c r="I102" s="60"/>
      <c r="J102" s="60">
        <f t="shared" si="6"/>
        <v>0</v>
      </c>
      <c r="K102" s="140">
        <f t="shared" si="11"/>
        <v>0</v>
      </c>
      <c r="L102" s="60">
        <f t="shared" si="7"/>
        <v>0</v>
      </c>
      <c r="M102" s="60">
        <f t="shared" si="8"/>
        <v>0</v>
      </c>
      <c r="N102" s="60">
        <f t="shared" si="9"/>
        <v>0</v>
      </c>
      <c r="O102" s="60">
        <f t="shared" si="10"/>
        <v>0</v>
      </c>
    </row>
    <row r="103" spans="1:15" s="7" customFormat="1" ht="15" hidden="1" x14ac:dyDescent="0.25">
      <c r="A103" s="70">
        <v>83</v>
      </c>
      <c r="B103" s="88"/>
      <c r="C103" s="70"/>
      <c r="D103" s="89"/>
      <c r="E103" s="90"/>
      <c r="F103" s="90"/>
      <c r="G103" s="60"/>
      <c r="H103" s="60"/>
      <c r="I103" s="60"/>
      <c r="J103" s="60">
        <f t="shared" si="6"/>
        <v>0</v>
      </c>
      <c r="K103" s="140">
        <f t="shared" si="11"/>
        <v>0</v>
      </c>
      <c r="L103" s="60">
        <f t="shared" si="7"/>
        <v>0</v>
      </c>
      <c r="M103" s="60">
        <f t="shared" si="8"/>
        <v>0</v>
      </c>
      <c r="N103" s="60">
        <f t="shared" si="9"/>
        <v>0</v>
      </c>
      <c r="O103" s="60">
        <f t="shared" si="10"/>
        <v>0</v>
      </c>
    </row>
    <row r="104" spans="1:15" s="7" customFormat="1" ht="15" hidden="1" x14ac:dyDescent="0.25">
      <c r="A104" s="70">
        <v>84</v>
      </c>
      <c r="B104" s="88"/>
      <c r="C104" s="71"/>
      <c r="D104" s="89"/>
      <c r="E104" s="90"/>
      <c r="F104" s="90"/>
      <c r="G104" s="60"/>
      <c r="H104" s="60"/>
      <c r="I104" s="60"/>
      <c r="J104" s="60">
        <f t="shared" si="6"/>
        <v>0</v>
      </c>
      <c r="K104" s="140">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c r="H105" s="60"/>
      <c r="I105" s="60"/>
      <c r="J105" s="60">
        <f t="shared" si="6"/>
        <v>0</v>
      </c>
      <c r="K105" s="140">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c r="H106" s="60"/>
      <c r="I106" s="60"/>
      <c r="J106" s="60">
        <f t="shared" si="6"/>
        <v>0</v>
      </c>
      <c r="K106" s="140">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c r="H107" s="60"/>
      <c r="I107" s="60"/>
      <c r="J107" s="60">
        <f t="shared" si="6"/>
        <v>0</v>
      </c>
      <c r="K107" s="140">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c r="H108" s="60"/>
      <c r="I108" s="60"/>
      <c r="J108" s="60">
        <f t="shared" si="6"/>
        <v>0</v>
      </c>
      <c r="K108" s="140">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c r="H109" s="60"/>
      <c r="I109" s="60"/>
      <c r="J109" s="60">
        <f t="shared" si="6"/>
        <v>0</v>
      </c>
      <c r="K109" s="140">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c r="H110" s="60"/>
      <c r="I110" s="60"/>
      <c r="J110" s="60">
        <f t="shared" si="6"/>
        <v>0</v>
      </c>
      <c r="K110" s="140">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c r="H111" s="60"/>
      <c r="I111" s="60"/>
      <c r="J111" s="60">
        <f t="shared" si="6"/>
        <v>0</v>
      </c>
      <c r="K111" s="140">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c r="H112" s="60"/>
      <c r="I112" s="60"/>
      <c r="J112" s="60">
        <f t="shared" si="6"/>
        <v>0</v>
      </c>
      <c r="K112" s="140">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c r="H113" s="60"/>
      <c r="I113" s="60"/>
      <c r="J113" s="60">
        <f t="shared" si="6"/>
        <v>0</v>
      </c>
      <c r="K113" s="140">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c r="H114" s="60"/>
      <c r="I114" s="60"/>
      <c r="J114" s="60">
        <f t="shared" si="6"/>
        <v>0</v>
      </c>
      <c r="K114" s="140">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c r="H115" s="60"/>
      <c r="I115" s="60"/>
      <c r="J115" s="60">
        <f t="shared" si="6"/>
        <v>0</v>
      </c>
      <c r="K115" s="140">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c r="H116" s="60"/>
      <c r="I116" s="60"/>
      <c r="J116" s="60">
        <f t="shared" si="6"/>
        <v>0</v>
      </c>
      <c r="K116" s="140">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c r="H117" s="60"/>
      <c r="I117" s="60"/>
      <c r="J117" s="60">
        <f t="shared" si="6"/>
        <v>0</v>
      </c>
      <c r="K117" s="140">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c r="H118" s="60"/>
      <c r="I118" s="60"/>
      <c r="J118" s="60">
        <f t="shared" si="6"/>
        <v>0</v>
      </c>
      <c r="K118" s="140">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c r="H119" s="60"/>
      <c r="I119" s="60"/>
      <c r="J119" s="60">
        <f t="shared" si="6"/>
        <v>0</v>
      </c>
      <c r="K119" s="140">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c r="H120" s="60"/>
      <c r="I120" s="60"/>
      <c r="J120" s="60">
        <f t="shared" si="6"/>
        <v>0</v>
      </c>
      <c r="K120" s="140">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142"/>
      <c r="L121" s="63"/>
      <c r="M121" s="63"/>
      <c r="N121" s="63"/>
      <c r="O121" s="60"/>
      <c r="P121" s="7"/>
    </row>
    <row r="122" spans="1:16" ht="15.75" customHeight="1" x14ac:dyDescent="0.25">
      <c r="A122" s="170" t="s">
        <v>63</v>
      </c>
      <c r="B122" s="171"/>
      <c r="C122" s="171"/>
      <c r="D122" s="171"/>
      <c r="E122" s="171"/>
      <c r="F122" s="171"/>
      <c r="G122" s="171"/>
      <c r="H122" s="171"/>
      <c r="I122" s="171"/>
      <c r="J122" s="172"/>
      <c r="K122" s="143">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30"/>
  <sheetViews>
    <sheetView topLeftCell="A10" zoomScale="90" zoomScaleNormal="90" workbookViewId="0">
      <selection activeCell="E22" sqref="E22:I94"/>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50"/>
      <c r="C7" s="50"/>
      <c r="D7" s="50"/>
      <c r="E7" s="50" t="s">
        <v>520</v>
      </c>
      <c r="G7" s="50"/>
      <c r="H7" s="50"/>
      <c r="I7" s="50"/>
      <c r="J7" s="50"/>
      <c r="L7" s="31"/>
      <c r="M7" s="50"/>
      <c r="N7" s="50"/>
      <c r="O7" s="50"/>
    </row>
    <row r="9" spans="1:16" ht="15" x14ac:dyDescent="0.25">
      <c r="B9" s="9" t="s">
        <v>43</v>
      </c>
      <c r="C9" s="7" t="s">
        <v>518</v>
      </c>
      <c r="D9" s="7"/>
      <c r="E9" s="7"/>
      <c r="F9" s="7"/>
      <c r="G9" s="7"/>
      <c r="H9" s="7"/>
      <c r="I9" s="7"/>
      <c r="J9" s="7"/>
      <c r="K9" s="7"/>
      <c r="L9" s="7"/>
      <c r="M9" s="7"/>
      <c r="N9" s="7"/>
      <c r="O9" s="7"/>
    </row>
    <row r="10" spans="1:16" ht="15" x14ac:dyDescent="0.25">
      <c r="B10" s="9" t="s">
        <v>64</v>
      </c>
      <c r="C10" s="7" t="s">
        <v>533</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2" t="s">
        <v>13</v>
      </c>
      <c r="C13" s="7"/>
      <c r="D13" s="7"/>
      <c r="E13" s="7"/>
      <c r="F13" s="7"/>
      <c r="G13" s="7"/>
      <c r="H13" s="7"/>
      <c r="I13" s="7"/>
      <c r="J13" s="7"/>
      <c r="K13" s="7"/>
      <c r="L13" s="7"/>
      <c r="M13" s="7"/>
      <c r="N13" s="7"/>
      <c r="O13" s="7"/>
      <c r="P13" s="7"/>
    </row>
    <row r="14" spans="1:16" ht="15" x14ac:dyDescent="0.25">
      <c r="A14" s="7" t="s">
        <v>545</v>
      </c>
      <c r="B14" s="51"/>
      <c r="C14" s="51"/>
      <c r="D14" s="51"/>
      <c r="E14" s="51"/>
      <c r="F14" s="51"/>
      <c r="G14" s="51"/>
      <c r="H14" s="51"/>
      <c r="I14" s="7"/>
      <c r="J14" s="7"/>
      <c r="M14" s="52" t="s">
        <v>44</v>
      </c>
      <c r="N14" s="53">
        <f>O122</f>
        <v>0</v>
      </c>
      <c r="O14" s="54" t="s">
        <v>45</v>
      </c>
      <c r="P14" s="7"/>
    </row>
    <row r="15" spans="1:16" ht="15" x14ac:dyDescent="0.25">
      <c r="B15" s="7"/>
      <c r="C15" s="7"/>
      <c r="D15" s="7"/>
      <c r="E15" s="7"/>
      <c r="F15" s="7"/>
      <c r="G15" s="7"/>
      <c r="H15" s="7"/>
      <c r="I15" s="7"/>
      <c r="J15" s="7"/>
      <c r="M15" s="55" t="s">
        <v>46</v>
      </c>
      <c r="N15" s="56"/>
      <c r="O15" s="7"/>
      <c r="P15" s="7"/>
    </row>
    <row r="16" spans="1:16" ht="15" x14ac:dyDescent="0.25">
      <c r="A16" s="7"/>
      <c r="B16" s="7"/>
      <c r="C16" s="7"/>
      <c r="D16" s="7"/>
      <c r="E16" s="7"/>
      <c r="F16" s="7"/>
      <c r="G16" s="7"/>
      <c r="H16" s="7"/>
      <c r="I16" s="7"/>
      <c r="J16" s="7"/>
      <c r="K16" s="55"/>
      <c r="L16" s="7"/>
      <c r="M16" s="7"/>
      <c r="N16" s="7"/>
      <c r="O16" s="7"/>
      <c r="P16" s="7"/>
    </row>
    <row r="17" spans="1:16" ht="15" x14ac:dyDescent="0.25">
      <c r="A17" s="173" t="s">
        <v>47</v>
      </c>
      <c r="B17" s="169" t="s">
        <v>48</v>
      </c>
      <c r="C17" s="173" t="s">
        <v>49</v>
      </c>
      <c r="D17" s="173" t="s">
        <v>50</v>
      </c>
      <c r="E17" s="169" t="s">
        <v>51</v>
      </c>
      <c r="F17" s="169"/>
      <c r="G17" s="169"/>
      <c r="H17" s="169"/>
      <c r="I17" s="169"/>
      <c r="J17" s="169"/>
      <c r="K17" s="169" t="s">
        <v>52</v>
      </c>
      <c r="L17" s="169"/>
      <c r="M17" s="169"/>
      <c r="N17" s="169"/>
      <c r="O17" s="169"/>
      <c r="P17" s="7"/>
    </row>
    <row r="18" spans="1:16" ht="83.25" customHeight="1" x14ac:dyDescent="0.25">
      <c r="A18" s="173"/>
      <c r="B18" s="169"/>
      <c r="C18" s="173"/>
      <c r="D18" s="173"/>
      <c r="E18" s="57" t="s">
        <v>53</v>
      </c>
      <c r="F18" s="57" t="s">
        <v>54</v>
      </c>
      <c r="G18" s="57" t="s">
        <v>55</v>
      </c>
      <c r="H18" s="57" t="s">
        <v>56</v>
      </c>
      <c r="I18" s="57" t="s">
        <v>57</v>
      </c>
      <c r="J18" s="57" t="s">
        <v>58</v>
      </c>
      <c r="K18" s="57" t="s">
        <v>59</v>
      </c>
      <c r="L18" s="57" t="s">
        <v>60</v>
      </c>
      <c r="M18" s="57" t="s">
        <v>56</v>
      </c>
      <c r="N18" s="57" t="s">
        <v>61</v>
      </c>
      <c r="O18" s="57" t="s">
        <v>62</v>
      </c>
      <c r="P18" s="7"/>
    </row>
    <row r="19" spans="1:16" ht="15.75" thickBot="1" x14ac:dyDescent="0.3">
      <c r="A19" s="58">
        <v>1</v>
      </c>
      <c r="B19" s="59">
        <v>3</v>
      </c>
      <c r="C19" s="59">
        <v>4</v>
      </c>
      <c r="D19" s="59">
        <v>5</v>
      </c>
      <c r="E19" s="59">
        <v>6</v>
      </c>
      <c r="F19" s="59">
        <v>7</v>
      </c>
      <c r="G19" s="59">
        <v>8</v>
      </c>
      <c r="H19" s="59">
        <v>9</v>
      </c>
      <c r="I19" s="59">
        <v>10</v>
      </c>
      <c r="J19" s="59">
        <v>11</v>
      </c>
      <c r="K19" s="59">
        <v>12</v>
      </c>
      <c r="L19" s="59">
        <v>13</v>
      </c>
      <c r="M19" s="59">
        <v>14</v>
      </c>
      <c r="N19" s="59">
        <v>15</v>
      </c>
      <c r="O19" s="59">
        <v>16</v>
      </c>
      <c r="P19" s="7"/>
    </row>
    <row r="20" spans="1:16" s="7" customFormat="1" ht="15.75" thickTop="1" x14ac:dyDescent="0.25">
      <c r="A20" s="81"/>
      <c r="B20" s="82"/>
      <c r="C20" s="83"/>
      <c r="D20" s="83"/>
      <c r="E20" s="84"/>
      <c r="F20" s="84"/>
      <c r="G20" s="84"/>
      <c r="H20" s="84"/>
      <c r="I20" s="84"/>
      <c r="J20" s="84"/>
      <c r="K20" s="84"/>
      <c r="L20" s="84"/>
      <c r="M20" s="84"/>
      <c r="N20" s="84"/>
      <c r="O20" s="84"/>
    </row>
    <row r="21" spans="1:16" s="7" customFormat="1" ht="15" x14ac:dyDescent="0.25">
      <c r="A21" s="96"/>
      <c r="B21" s="97" t="s">
        <v>127</v>
      </c>
      <c r="C21" s="91"/>
      <c r="D21" s="92"/>
      <c r="E21" s="93"/>
      <c r="F21" s="94"/>
      <c r="G21" s="94"/>
      <c r="H21" s="94"/>
      <c r="I21" s="94"/>
      <c r="J21" s="94"/>
      <c r="K21" s="95"/>
      <c r="L21" s="94"/>
      <c r="M21" s="94"/>
      <c r="N21" s="94"/>
      <c r="O21" s="94"/>
    </row>
    <row r="22" spans="1:16" s="7" customFormat="1" ht="30" x14ac:dyDescent="0.25">
      <c r="A22" s="71">
        <v>1</v>
      </c>
      <c r="B22" s="88" t="s">
        <v>128</v>
      </c>
      <c r="C22" s="71" t="s">
        <v>129</v>
      </c>
      <c r="D22" s="89">
        <v>1</v>
      </c>
      <c r="E22" s="87"/>
      <c r="F22" s="60"/>
      <c r="G22" s="60"/>
      <c r="H22" s="60"/>
      <c r="I22" s="60"/>
      <c r="J22" s="60">
        <f t="shared" ref="J22:J84" si="0">I22+H22+G22</f>
        <v>0</v>
      </c>
      <c r="K22" s="140">
        <f>ROUND(D22*E22,1)</f>
        <v>0</v>
      </c>
      <c r="L22" s="60">
        <f t="shared" ref="L22:L84" si="1">ROUND(D22*G22,2)</f>
        <v>0</v>
      </c>
      <c r="M22" s="60">
        <f t="shared" ref="M22:M84" si="2">ROUND(D22*H22,2)</f>
        <v>0</v>
      </c>
      <c r="N22" s="60">
        <f t="shared" ref="N22:N84" si="3">ROUND(D22*I22,2)</f>
        <v>0</v>
      </c>
      <c r="O22" s="60">
        <f t="shared" ref="O22:O84" si="4">N22+M22+L22</f>
        <v>0</v>
      </c>
    </row>
    <row r="23" spans="1:16" s="7" customFormat="1" ht="60" x14ac:dyDescent="0.25">
      <c r="A23" s="70">
        <v>2</v>
      </c>
      <c r="B23" s="88" t="s">
        <v>130</v>
      </c>
      <c r="C23" s="70" t="s">
        <v>129</v>
      </c>
      <c r="D23" s="89">
        <v>1</v>
      </c>
      <c r="E23" s="87"/>
      <c r="F23" s="60"/>
      <c r="G23" s="60"/>
      <c r="H23" s="60"/>
      <c r="I23" s="60"/>
      <c r="J23" s="60">
        <f t="shared" si="0"/>
        <v>0</v>
      </c>
      <c r="K23" s="140">
        <f t="shared" ref="K23:K86" si="5">ROUND(D23*E23,1)</f>
        <v>0</v>
      </c>
      <c r="L23" s="60">
        <f t="shared" si="1"/>
        <v>0</v>
      </c>
      <c r="M23" s="60">
        <f t="shared" si="2"/>
        <v>0</v>
      </c>
      <c r="N23" s="60">
        <f t="shared" si="3"/>
        <v>0</v>
      </c>
      <c r="O23" s="60">
        <f t="shared" si="4"/>
        <v>0</v>
      </c>
    </row>
    <row r="24" spans="1:16" s="7" customFormat="1" ht="15" x14ac:dyDescent="0.25">
      <c r="A24" s="96"/>
      <c r="B24" s="97" t="s">
        <v>131</v>
      </c>
      <c r="C24" s="91"/>
      <c r="D24" s="92"/>
      <c r="E24" s="93"/>
      <c r="F24" s="94"/>
      <c r="G24" s="94"/>
      <c r="H24" s="94"/>
      <c r="I24" s="94"/>
      <c r="J24" s="94"/>
      <c r="K24" s="141"/>
      <c r="L24" s="94"/>
      <c r="M24" s="94"/>
      <c r="N24" s="94"/>
      <c r="O24" s="94"/>
    </row>
    <row r="25" spans="1:16" s="7" customFormat="1" ht="15" x14ac:dyDescent="0.25">
      <c r="A25" s="70">
        <v>3</v>
      </c>
      <c r="B25" s="88" t="s">
        <v>134</v>
      </c>
      <c r="C25" s="70" t="s">
        <v>133</v>
      </c>
      <c r="D25" s="86">
        <v>32.4</v>
      </c>
      <c r="E25" s="87"/>
      <c r="F25" s="60"/>
      <c r="G25" s="60"/>
      <c r="H25" s="60"/>
      <c r="I25" s="60"/>
      <c r="J25" s="60">
        <f t="shared" si="0"/>
        <v>0</v>
      </c>
      <c r="K25" s="140">
        <f t="shared" si="5"/>
        <v>0</v>
      </c>
      <c r="L25" s="60">
        <f t="shared" si="1"/>
        <v>0</v>
      </c>
      <c r="M25" s="60">
        <f t="shared" si="2"/>
        <v>0</v>
      </c>
      <c r="N25" s="60">
        <f t="shared" si="3"/>
        <v>0</v>
      </c>
      <c r="O25" s="60">
        <f t="shared" si="4"/>
        <v>0</v>
      </c>
    </row>
    <row r="26" spans="1:16" s="7" customFormat="1" ht="15" x14ac:dyDescent="0.25">
      <c r="A26" s="71">
        <v>4</v>
      </c>
      <c r="B26" s="85" t="s">
        <v>138</v>
      </c>
      <c r="C26" s="71" t="s">
        <v>133</v>
      </c>
      <c r="D26" s="86">
        <v>5</v>
      </c>
      <c r="E26" s="87"/>
      <c r="F26" s="60"/>
      <c r="G26" s="60"/>
      <c r="H26" s="60"/>
      <c r="I26" s="60"/>
      <c r="J26" s="60">
        <f t="shared" si="0"/>
        <v>0</v>
      </c>
      <c r="K26" s="140">
        <f t="shared" si="5"/>
        <v>0</v>
      </c>
      <c r="L26" s="60">
        <f t="shared" si="1"/>
        <v>0</v>
      </c>
      <c r="M26" s="60">
        <f t="shared" si="2"/>
        <v>0</v>
      </c>
      <c r="N26" s="60">
        <f t="shared" si="3"/>
        <v>0</v>
      </c>
      <c r="O26" s="60">
        <f t="shared" si="4"/>
        <v>0</v>
      </c>
    </row>
    <row r="27" spans="1:16" s="7" customFormat="1" ht="30" x14ac:dyDescent="0.25">
      <c r="A27" s="70">
        <v>5</v>
      </c>
      <c r="B27" s="88" t="s">
        <v>292</v>
      </c>
      <c r="C27" s="71" t="s">
        <v>129</v>
      </c>
      <c r="D27" s="89">
        <v>1</v>
      </c>
      <c r="E27" s="87"/>
      <c r="F27" s="60"/>
      <c r="G27" s="60"/>
      <c r="H27" s="60"/>
      <c r="I27" s="60"/>
      <c r="J27" s="60">
        <f t="shared" si="0"/>
        <v>0</v>
      </c>
      <c r="K27" s="140">
        <f t="shared" si="5"/>
        <v>0</v>
      </c>
      <c r="L27" s="60">
        <f t="shared" si="1"/>
        <v>0</v>
      </c>
      <c r="M27" s="60">
        <f t="shared" si="2"/>
        <v>0</v>
      </c>
      <c r="N27" s="60">
        <f t="shared" si="3"/>
        <v>0</v>
      </c>
      <c r="O27" s="60">
        <f t="shared" si="4"/>
        <v>0</v>
      </c>
    </row>
    <row r="28" spans="1:16" s="7" customFormat="1" ht="30" x14ac:dyDescent="0.25">
      <c r="A28" s="70">
        <v>6</v>
      </c>
      <c r="B28" s="88" t="s">
        <v>293</v>
      </c>
      <c r="C28" s="71" t="s">
        <v>129</v>
      </c>
      <c r="D28" s="89">
        <v>1</v>
      </c>
      <c r="E28" s="90"/>
      <c r="F28" s="90"/>
      <c r="G28" s="60"/>
      <c r="H28" s="60"/>
      <c r="I28" s="60"/>
      <c r="J28" s="60">
        <f t="shared" si="0"/>
        <v>0</v>
      </c>
      <c r="K28" s="140">
        <f t="shared" si="5"/>
        <v>0</v>
      </c>
      <c r="L28" s="60">
        <f t="shared" si="1"/>
        <v>0</v>
      </c>
      <c r="M28" s="60">
        <f t="shared" si="2"/>
        <v>0</v>
      </c>
      <c r="N28" s="60">
        <f t="shared" si="3"/>
        <v>0</v>
      </c>
      <c r="O28" s="60">
        <f t="shared" si="4"/>
        <v>0</v>
      </c>
    </row>
    <row r="29" spans="1:16" s="7" customFormat="1" ht="15" x14ac:dyDescent="0.25">
      <c r="A29" s="71">
        <v>7</v>
      </c>
      <c r="B29" s="88" t="s">
        <v>140</v>
      </c>
      <c r="C29" s="71" t="s">
        <v>141</v>
      </c>
      <c r="D29" s="89">
        <v>40</v>
      </c>
      <c r="E29" s="87"/>
      <c r="F29" s="60"/>
      <c r="G29" s="60"/>
      <c r="H29" s="60"/>
      <c r="I29" s="60"/>
      <c r="J29" s="60">
        <f t="shared" si="0"/>
        <v>0</v>
      </c>
      <c r="K29" s="140">
        <f t="shared" si="5"/>
        <v>0</v>
      </c>
      <c r="L29" s="60">
        <f t="shared" si="1"/>
        <v>0</v>
      </c>
      <c r="M29" s="60">
        <f t="shared" si="2"/>
        <v>0</v>
      </c>
      <c r="N29" s="60">
        <f t="shared" si="3"/>
        <v>0</v>
      </c>
      <c r="O29" s="60">
        <f t="shared" si="4"/>
        <v>0</v>
      </c>
    </row>
    <row r="30" spans="1:16" s="7" customFormat="1" ht="15" x14ac:dyDescent="0.25">
      <c r="A30" s="70">
        <v>8</v>
      </c>
      <c r="B30" s="88" t="s">
        <v>142</v>
      </c>
      <c r="C30" s="71" t="s">
        <v>129</v>
      </c>
      <c r="D30" s="89">
        <v>1</v>
      </c>
      <c r="E30" s="87"/>
      <c r="F30" s="60"/>
      <c r="G30" s="60"/>
      <c r="H30" s="60"/>
      <c r="I30" s="60"/>
      <c r="J30" s="60">
        <f t="shared" si="0"/>
        <v>0</v>
      </c>
      <c r="K30" s="140">
        <f t="shared" si="5"/>
        <v>0</v>
      </c>
      <c r="L30" s="60">
        <f t="shared" si="1"/>
        <v>0</v>
      </c>
      <c r="M30" s="60">
        <f t="shared" si="2"/>
        <v>0</v>
      </c>
      <c r="N30" s="60">
        <f t="shared" si="3"/>
        <v>0</v>
      </c>
      <c r="O30" s="60">
        <f t="shared" si="4"/>
        <v>0</v>
      </c>
    </row>
    <row r="31" spans="1:16" s="7" customFormat="1" ht="30" x14ac:dyDescent="0.25">
      <c r="A31" s="70">
        <v>9</v>
      </c>
      <c r="B31" s="88" t="s">
        <v>143</v>
      </c>
      <c r="C31" s="71" t="s">
        <v>129</v>
      </c>
      <c r="D31" s="86">
        <v>1</v>
      </c>
      <c r="E31" s="87"/>
      <c r="F31" s="60"/>
      <c r="G31" s="60"/>
      <c r="H31" s="60"/>
      <c r="I31" s="60"/>
      <c r="J31" s="60">
        <f t="shared" si="0"/>
        <v>0</v>
      </c>
      <c r="K31" s="140">
        <f t="shared" si="5"/>
        <v>0</v>
      </c>
      <c r="L31" s="60">
        <f t="shared" si="1"/>
        <v>0</v>
      </c>
      <c r="M31" s="60">
        <f t="shared" si="2"/>
        <v>0</v>
      </c>
      <c r="N31" s="60">
        <f t="shared" si="3"/>
        <v>0</v>
      </c>
      <c r="O31" s="60">
        <f t="shared" si="4"/>
        <v>0</v>
      </c>
    </row>
    <row r="32" spans="1:16" s="7" customFormat="1" ht="30" x14ac:dyDescent="0.25">
      <c r="A32" s="71">
        <v>10</v>
      </c>
      <c r="B32" s="85" t="s">
        <v>144</v>
      </c>
      <c r="C32" s="70" t="s">
        <v>129</v>
      </c>
      <c r="D32" s="86">
        <v>1</v>
      </c>
      <c r="E32" s="87"/>
      <c r="F32" s="60"/>
      <c r="G32" s="60"/>
      <c r="H32" s="60"/>
      <c r="I32" s="60"/>
      <c r="J32" s="60">
        <f t="shared" si="0"/>
        <v>0</v>
      </c>
      <c r="K32" s="140">
        <f t="shared" si="5"/>
        <v>0</v>
      </c>
      <c r="L32" s="60">
        <f t="shared" si="1"/>
        <v>0</v>
      </c>
      <c r="M32" s="60">
        <f t="shared" si="2"/>
        <v>0</v>
      </c>
      <c r="N32" s="60">
        <f t="shared" si="3"/>
        <v>0</v>
      </c>
      <c r="O32" s="60">
        <f t="shared" si="4"/>
        <v>0</v>
      </c>
    </row>
    <row r="33" spans="1:15" s="7" customFormat="1" ht="30" x14ac:dyDescent="0.25">
      <c r="A33" s="70">
        <v>11</v>
      </c>
      <c r="B33" s="88" t="s">
        <v>145</v>
      </c>
      <c r="C33" s="70" t="s">
        <v>129</v>
      </c>
      <c r="D33" s="89">
        <v>1</v>
      </c>
      <c r="E33" s="87"/>
      <c r="F33" s="60"/>
      <c r="G33" s="60"/>
      <c r="H33" s="60"/>
      <c r="I33" s="60"/>
      <c r="J33" s="60">
        <f t="shared" si="0"/>
        <v>0</v>
      </c>
      <c r="K33" s="140">
        <f t="shared" si="5"/>
        <v>0</v>
      </c>
      <c r="L33" s="60">
        <f t="shared" si="1"/>
        <v>0</v>
      </c>
      <c r="M33" s="60">
        <f t="shared" si="2"/>
        <v>0</v>
      </c>
      <c r="N33" s="60">
        <f t="shared" si="3"/>
        <v>0</v>
      </c>
      <c r="O33" s="60">
        <f t="shared" si="4"/>
        <v>0</v>
      </c>
    </row>
    <row r="34" spans="1:15" s="7" customFormat="1" ht="15" x14ac:dyDescent="0.25">
      <c r="A34" s="71">
        <v>12</v>
      </c>
      <c r="B34" s="88" t="s">
        <v>146</v>
      </c>
      <c r="C34" s="71" t="s">
        <v>129</v>
      </c>
      <c r="D34" s="89">
        <v>2</v>
      </c>
      <c r="E34" s="87"/>
      <c r="F34" s="60"/>
      <c r="G34" s="60"/>
      <c r="H34" s="60"/>
      <c r="I34" s="60"/>
      <c r="J34" s="60">
        <f t="shared" si="0"/>
        <v>0</v>
      </c>
      <c r="K34" s="140">
        <f t="shared" si="5"/>
        <v>0</v>
      </c>
      <c r="L34" s="60">
        <f t="shared" si="1"/>
        <v>0</v>
      </c>
      <c r="M34" s="60">
        <f t="shared" si="2"/>
        <v>0</v>
      </c>
      <c r="N34" s="60">
        <f t="shared" si="3"/>
        <v>0</v>
      </c>
      <c r="O34" s="60">
        <f t="shared" si="4"/>
        <v>0</v>
      </c>
    </row>
    <row r="35" spans="1:15" s="7" customFormat="1" ht="15" x14ac:dyDescent="0.25">
      <c r="A35" s="70">
        <v>13</v>
      </c>
      <c r="B35" s="88" t="s">
        <v>150</v>
      </c>
      <c r="C35" s="70" t="s">
        <v>151</v>
      </c>
      <c r="D35" s="89">
        <v>2</v>
      </c>
      <c r="E35" s="87"/>
      <c r="F35" s="60"/>
      <c r="G35" s="60"/>
      <c r="H35" s="60"/>
      <c r="I35" s="60"/>
      <c r="J35" s="60">
        <f t="shared" si="0"/>
        <v>0</v>
      </c>
      <c r="K35" s="140">
        <f t="shared" si="5"/>
        <v>0</v>
      </c>
      <c r="L35" s="60">
        <f t="shared" si="1"/>
        <v>0</v>
      </c>
      <c r="M35" s="60">
        <f t="shared" si="2"/>
        <v>0</v>
      </c>
      <c r="N35" s="60">
        <f t="shared" si="3"/>
        <v>0</v>
      </c>
      <c r="O35" s="60">
        <f t="shared" si="4"/>
        <v>0</v>
      </c>
    </row>
    <row r="36" spans="1:15" s="7" customFormat="1" ht="30" x14ac:dyDescent="0.25">
      <c r="A36" s="70">
        <v>14</v>
      </c>
      <c r="B36" s="88" t="s">
        <v>294</v>
      </c>
      <c r="C36" s="70" t="s">
        <v>129</v>
      </c>
      <c r="D36" s="89">
        <v>1</v>
      </c>
      <c r="E36" s="87"/>
      <c r="F36" s="60"/>
      <c r="G36" s="60"/>
      <c r="H36" s="60"/>
      <c r="I36" s="60"/>
      <c r="J36" s="60">
        <f t="shared" si="0"/>
        <v>0</v>
      </c>
      <c r="K36" s="140">
        <f t="shared" si="5"/>
        <v>0</v>
      </c>
      <c r="L36" s="60">
        <f t="shared" si="1"/>
        <v>0</v>
      </c>
      <c r="M36" s="60">
        <f t="shared" si="2"/>
        <v>0</v>
      </c>
      <c r="N36" s="60">
        <f t="shared" si="3"/>
        <v>0</v>
      </c>
      <c r="O36" s="60">
        <f t="shared" si="4"/>
        <v>0</v>
      </c>
    </row>
    <row r="37" spans="1:15" s="7" customFormat="1" ht="15" x14ac:dyDescent="0.25">
      <c r="A37" s="96"/>
      <c r="B37" s="97" t="s">
        <v>153</v>
      </c>
      <c r="C37" s="91"/>
      <c r="D37" s="92"/>
      <c r="E37" s="93"/>
      <c r="F37" s="94"/>
      <c r="G37" s="94"/>
      <c r="H37" s="94"/>
      <c r="I37" s="94"/>
      <c r="J37" s="94"/>
      <c r="K37" s="141"/>
      <c r="L37" s="94"/>
      <c r="M37" s="94"/>
      <c r="N37" s="94"/>
      <c r="O37" s="94"/>
    </row>
    <row r="38" spans="1:15" s="7" customFormat="1" ht="30" x14ac:dyDescent="0.25">
      <c r="A38" s="71">
        <v>15</v>
      </c>
      <c r="B38" s="88" t="s">
        <v>295</v>
      </c>
      <c r="C38" s="71" t="s">
        <v>129</v>
      </c>
      <c r="D38" s="86">
        <v>2</v>
      </c>
      <c r="E38" s="87"/>
      <c r="F38" s="60"/>
      <c r="G38" s="60"/>
      <c r="H38" s="60"/>
      <c r="I38" s="60"/>
      <c r="J38" s="60">
        <f t="shared" si="0"/>
        <v>0</v>
      </c>
      <c r="K38" s="140">
        <f t="shared" si="5"/>
        <v>0</v>
      </c>
      <c r="L38" s="60">
        <f t="shared" si="1"/>
        <v>0</v>
      </c>
      <c r="M38" s="60">
        <f t="shared" si="2"/>
        <v>0</v>
      </c>
      <c r="N38" s="60">
        <f t="shared" si="3"/>
        <v>0</v>
      </c>
      <c r="O38" s="60">
        <f t="shared" si="4"/>
        <v>0</v>
      </c>
    </row>
    <row r="39" spans="1:15" s="7" customFormat="1" ht="60" x14ac:dyDescent="0.25">
      <c r="A39" s="70">
        <v>16</v>
      </c>
      <c r="B39" s="85" t="s">
        <v>296</v>
      </c>
      <c r="C39" s="71" t="s">
        <v>133</v>
      </c>
      <c r="D39" s="86">
        <v>3.6</v>
      </c>
      <c r="E39" s="90"/>
      <c r="F39" s="90"/>
      <c r="G39" s="60"/>
      <c r="H39" s="60"/>
      <c r="I39" s="60"/>
      <c r="J39" s="60">
        <f t="shared" si="0"/>
        <v>0</v>
      </c>
      <c r="K39" s="140">
        <f t="shared" si="5"/>
        <v>0</v>
      </c>
      <c r="L39" s="60">
        <f t="shared" si="1"/>
        <v>0</v>
      </c>
      <c r="M39" s="60">
        <f t="shared" si="2"/>
        <v>0</v>
      </c>
      <c r="N39" s="60">
        <f t="shared" si="3"/>
        <v>0</v>
      </c>
      <c r="O39" s="60">
        <f t="shared" si="4"/>
        <v>0</v>
      </c>
    </row>
    <row r="40" spans="1:15" s="7" customFormat="1" ht="45" x14ac:dyDescent="0.25">
      <c r="A40" s="70">
        <v>17</v>
      </c>
      <c r="B40" s="88" t="s">
        <v>297</v>
      </c>
      <c r="C40" s="70" t="s">
        <v>133</v>
      </c>
      <c r="D40" s="89">
        <v>1.5</v>
      </c>
      <c r="E40" s="90"/>
      <c r="F40" s="90"/>
      <c r="G40" s="60"/>
      <c r="H40" s="60"/>
      <c r="I40" s="60"/>
      <c r="J40" s="60">
        <f t="shared" si="0"/>
        <v>0</v>
      </c>
      <c r="K40" s="140">
        <f t="shared" si="5"/>
        <v>0</v>
      </c>
      <c r="L40" s="60">
        <f t="shared" si="1"/>
        <v>0</v>
      </c>
      <c r="M40" s="60">
        <f t="shared" si="2"/>
        <v>0</v>
      </c>
      <c r="N40" s="60">
        <f t="shared" si="3"/>
        <v>0</v>
      </c>
      <c r="O40" s="60">
        <f t="shared" si="4"/>
        <v>0</v>
      </c>
    </row>
    <row r="41" spans="1:15" s="7" customFormat="1" ht="15" x14ac:dyDescent="0.25">
      <c r="A41" s="71">
        <v>18</v>
      </c>
      <c r="B41" s="88" t="s">
        <v>298</v>
      </c>
      <c r="C41" s="70" t="s">
        <v>129</v>
      </c>
      <c r="D41" s="89">
        <v>1</v>
      </c>
      <c r="E41" s="90"/>
      <c r="F41" s="90"/>
      <c r="G41" s="60"/>
      <c r="H41" s="60"/>
      <c r="I41" s="60"/>
      <c r="J41" s="60">
        <f t="shared" si="0"/>
        <v>0</v>
      </c>
      <c r="K41" s="140">
        <f t="shared" si="5"/>
        <v>0</v>
      </c>
      <c r="L41" s="60">
        <f t="shared" si="1"/>
        <v>0</v>
      </c>
      <c r="M41" s="60">
        <f t="shared" si="2"/>
        <v>0</v>
      </c>
      <c r="N41" s="60">
        <f t="shared" si="3"/>
        <v>0</v>
      </c>
      <c r="O41" s="60">
        <f t="shared" si="4"/>
        <v>0</v>
      </c>
    </row>
    <row r="42" spans="1:15" s="7" customFormat="1" ht="30" x14ac:dyDescent="0.25">
      <c r="A42" s="71">
        <v>19</v>
      </c>
      <c r="B42" s="88" t="s">
        <v>299</v>
      </c>
      <c r="C42" s="71" t="s">
        <v>129</v>
      </c>
      <c r="D42" s="89">
        <v>1</v>
      </c>
      <c r="E42" s="90"/>
      <c r="F42" s="90"/>
      <c r="G42" s="60"/>
      <c r="H42" s="60"/>
      <c r="I42" s="60"/>
      <c r="J42" s="60">
        <f t="shared" si="0"/>
        <v>0</v>
      </c>
      <c r="K42" s="140">
        <f t="shared" si="5"/>
        <v>0</v>
      </c>
      <c r="L42" s="60">
        <f t="shared" si="1"/>
        <v>0</v>
      </c>
      <c r="M42" s="60">
        <f t="shared" si="2"/>
        <v>0</v>
      </c>
      <c r="N42" s="60">
        <f t="shared" si="3"/>
        <v>0</v>
      </c>
      <c r="O42" s="60">
        <f t="shared" si="4"/>
        <v>0</v>
      </c>
    </row>
    <row r="43" spans="1:15" s="7" customFormat="1" ht="45" x14ac:dyDescent="0.25">
      <c r="A43" s="70">
        <v>20</v>
      </c>
      <c r="B43" s="88" t="s">
        <v>163</v>
      </c>
      <c r="C43" s="70" t="s">
        <v>133</v>
      </c>
      <c r="D43" s="89">
        <v>32.4</v>
      </c>
      <c r="E43" s="87"/>
      <c r="F43" s="60"/>
      <c r="G43" s="60"/>
      <c r="H43" s="60"/>
      <c r="I43" s="60"/>
      <c r="J43" s="60">
        <f t="shared" si="0"/>
        <v>0</v>
      </c>
      <c r="K43" s="140">
        <f t="shared" si="5"/>
        <v>0</v>
      </c>
      <c r="L43" s="60">
        <f t="shared" si="1"/>
        <v>0</v>
      </c>
      <c r="M43" s="60">
        <f t="shared" si="2"/>
        <v>0</v>
      </c>
      <c r="N43" s="60">
        <f t="shared" si="3"/>
        <v>0</v>
      </c>
      <c r="O43" s="60">
        <f t="shared" si="4"/>
        <v>0</v>
      </c>
    </row>
    <row r="44" spans="1:15" s="7" customFormat="1" ht="30" x14ac:dyDescent="0.25">
      <c r="A44" s="70">
        <v>21</v>
      </c>
      <c r="B44" s="88" t="s">
        <v>164</v>
      </c>
      <c r="C44" s="71" t="s">
        <v>129</v>
      </c>
      <c r="D44" s="86">
        <v>2</v>
      </c>
      <c r="E44" s="87"/>
      <c r="F44" s="60"/>
      <c r="G44" s="60"/>
      <c r="H44" s="60"/>
      <c r="I44" s="60"/>
      <c r="J44" s="60">
        <f t="shared" si="0"/>
        <v>0</v>
      </c>
      <c r="K44" s="140">
        <f t="shared" si="5"/>
        <v>0</v>
      </c>
      <c r="L44" s="60">
        <f t="shared" si="1"/>
        <v>0</v>
      </c>
      <c r="M44" s="60">
        <f t="shared" si="2"/>
        <v>0</v>
      </c>
      <c r="N44" s="60">
        <f t="shared" si="3"/>
        <v>0</v>
      </c>
      <c r="O44" s="60">
        <f t="shared" si="4"/>
        <v>0</v>
      </c>
    </row>
    <row r="45" spans="1:15" s="7" customFormat="1" ht="30" x14ac:dyDescent="0.25">
      <c r="A45" s="71">
        <v>22</v>
      </c>
      <c r="B45" s="85" t="s">
        <v>165</v>
      </c>
      <c r="C45" s="71" t="s">
        <v>129</v>
      </c>
      <c r="D45" s="86">
        <v>1</v>
      </c>
      <c r="E45" s="90"/>
      <c r="F45" s="90"/>
      <c r="G45" s="60"/>
      <c r="H45" s="60"/>
      <c r="I45" s="60"/>
      <c r="J45" s="60">
        <f t="shared" si="0"/>
        <v>0</v>
      </c>
      <c r="K45" s="140">
        <f t="shared" si="5"/>
        <v>0</v>
      </c>
      <c r="L45" s="60">
        <f t="shared" si="1"/>
        <v>0</v>
      </c>
      <c r="M45" s="60">
        <f t="shared" si="2"/>
        <v>0</v>
      </c>
      <c r="N45" s="60">
        <f t="shared" si="3"/>
        <v>0</v>
      </c>
      <c r="O45" s="60">
        <f t="shared" si="4"/>
        <v>0</v>
      </c>
    </row>
    <row r="46" spans="1:15" s="7" customFormat="1" ht="15" x14ac:dyDescent="0.25">
      <c r="A46" s="96"/>
      <c r="B46" s="97" t="s">
        <v>166</v>
      </c>
      <c r="C46" s="91"/>
      <c r="D46" s="92"/>
      <c r="E46" s="93"/>
      <c r="F46" s="94"/>
      <c r="G46" s="94"/>
      <c r="H46" s="94"/>
      <c r="I46" s="94"/>
      <c r="J46" s="94"/>
      <c r="K46" s="141"/>
      <c r="L46" s="94"/>
      <c r="M46" s="94"/>
      <c r="N46" s="94"/>
      <c r="O46" s="94"/>
    </row>
    <row r="47" spans="1:15" s="7" customFormat="1" ht="15" x14ac:dyDescent="0.25">
      <c r="A47" s="71">
        <v>23</v>
      </c>
      <c r="B47" s="88" t="s">
        <v>167</v>
      </c>
      <c r="C47" s="70" t="s">
        <v>129</v>
      </c>
      <c r="D47" s="89">
        <v>2</v>
      </c>
      <c r="E47" s="90"/>
      <c r="F47" s="90"/>
      <c r="G47" s="60"/>
      <c r="H47" s="60"/>
      <c r="I47" s="60"/>
      <c r="J47" s="60">
        <f t="shared" si="0"/>
        <v>0</v>
      </c>
      <c r="K47" s="140">
        <f t="shared" si="5"/>
        <v>0</v>
      </c>
      <c r="L47" s="60">
        <f t="shared" si="1"/>
        <v>0</v>
      </c>
      <c r="M47" s="60">
        <f t="shared" si="2"/>
        <v>0</v>
      </c>
      <c r="N47" s="60">
        <f t="shared" si="3"/>
        <v>0</v>
      </c>
      <c r="O47" s="60">
        <f t="shared" si="4"/>
        <v>0</v>
      </c>
    </row>
    <row r="48" spans="1:15" s="7" customFormat="1" ht="15" x14ac:dyDescent="0.25">
      <c r="A48" s="70">
        <v>24</v>
      </c>
      <c r="B48" s="88" t="s">
        <v>168</v>
      </c>
      <c r="C48" s="71" t="s">
        <v>129</v>
      </c>
      <c r="D48" s="89">
        <v>2</v>
      </c>
      <c r="E48" s="90"/>
      <c r="F48" s="90"/>
      <c r="G48" s="60"/>
      <c r="H48" s="60"/>
      <c r="I48" s="60"/>
      <c r="J48" s="60">
        <f t="shared" si="0"/>
        <v>0</v>
      </c>
      <c r="K48" s="140">
        <f t="shared" si="5"/>
        <v>0</v>
      </c>
      <c r="L48" s="60">
        <f t="shared" si="1"/>
        <v>0</v>
      </c>
      <c r="M48" s="60">
        <f t="shared" si="2"/>
        <v>0</v>
      </c>
      <c r="N48" s="60">
        <f t="shared" si="3"/>
        <v>0</v>
      </c>
      <c r="O48" s="60">
        <f t="shared" si="4"/>
        <v>0</v>
      </c>
    </row>
    <row r="49" spans="1:15" s="7" customFormat="1" ht="30" x14ac:dyDescent="0.25">
      <c r="A49" s="70">
        <v>25</v>
      </c>
      <c r="B49" s="88" t="s">
        <v>169</v>
      </c>
      <c r="C49" s="70" t="s">
        <v>129</v>
      </c>
      <c r="D49" s="89">
        <v>2</v>
      </c>
      <c r="E49" s="87"/>
      <c r="F49" s="60"/>
      <c r="G49" s="60"/>
      <c r="H49" s="60"/>
      <c r="I49" s="60"/>
      <c r="J49" s="60">
        <f t="shared" si="0"/>
        <v>0</v>
      </c>
      <c r="K49" s="140">
        <f t="shared" si="5"/>
        <v>0</v>
      </c>
      <c r="L49" s="60">
        <f t="shared" si="1"/>
        <v>0</v>
      </c>
      <c r="M49" s="60">
        <f t="shared" si="2"/>
        <v>0</v>
      </c>
      <c r="N49" s="60">
        <f t="shared" si="3"/>
        <v>0</v>
      </c>
      <c r="O49" s="60">
        <f t="shared" si="4"/>
        <v>0</v>
      </c>
    </row>
    <row r="50" spans="1:15" s="7" customFormat="1" ht="30" x14ac:dyDescent="0.25">
      <c r="A50" s="71">
        <v>26</v>
      </c>
      <c r="B50" s="88" t="s">
        <v>170</v>
      </c>
      <c r="C50" s="71" t="s">
        <v>129</v>
      </c>
      <c r="D50" s="86">
        <v>3</v>
      </c>
      <c r="E50" s="87"/>
      <c r="F50" s="60"/>
      <c r="G50" s="60"/>
      <c r="H50" s="60"/>
      <c r="I50" s="60"/>
      <c r="J50" s="60">
        <f t="shared" si="0"/>
        <v>0</v>
      </c>
      <c r="K50" s="140">
        <f t="shared" si="5"/>
        <v>0</v>
      </c>
      <c r="L50" s="60">
        <f t="shared" si="1"/>
        <v>0</v>
      </c>
      <c r="M50" s="60">
        <f t="shared" si="2"/>
        <v>0</v>
      </c>
      <c r="N50" s="60">
        <f t="shared" si="3"/>
        <v>0</v>
      </c>
      <c r="O50" s="60">
        <f t="shared" si="4"/>
        <v>0</v>
      </c>
    </row>
    <row r="51" spans="1:15" s="7" customFormat="1" ht="15" x14ac:dyDescent="0.25">
      <c r="A51" s="71">
        <v>27</v>
      </c>
      <c r="B51" s="85" t="s">
        <v>172</v>
      </c>
      <c r="C51" s="71" t="s">
        <v>173</v>
      </c>
      <c r="D51" s="86">
        <v>0.06</v>
      </c>
      <c r="E51" s="90"/>
      <c r="F51" s="90"/>
      <c r="G51" s="60"/>
      <c r="H51" s="60"/>
      <c r="I51" s="60"/>
      <c r="J51" s="60">
        <f t="shared" si="0"/>
        <v>0</v>
      </c>
      <c r="K51" s="140">
        <f t="shared" si="5"/>
        <v>0</v>
      </c>
      <c r="L51" s="60">
        <f t="shared" si="1"/>
        <v>0</v>
      </c>
      <c r="M51" s="60">
        <f t="shared" si="2"/>
        <v>0</v>
      </c>
      <c r="N51" s="60">
        <f t="shared" si="3"/>
        <v>0</v>
      </c>
      <c r="O51" s="60">
        <f t="shared" si="4"/>
        <v>0</v>
      </c>
    </row>
    <row r="52" spans="1:15" s="7" customFormat="1" ht="45" x14ac:dyDescent="0.25">
      <c r="A52" s="70">
        <v>28</v>
      </c>
      <c r="B52" s="88" t="s">
        <v>175</v>
      </c>
      <c r="C52" s="70" t="s">
        <v>129</v>
      </c>
      <c r="D52" s="89">
        <v>1</v>
      </c>
      <c r="E52" s="90"/>
      <c r="F52" s="90"/>
      <c r="G52" s="60"/>
      <c r="H52" s="60"/>
      <c r="I52" s="60"/>
      <c r="J52" s="60">
        <f t="shared" si="0"/>
        <v>0</v>
      </c>
      <c r="K52" s="140">
        <f t="shared" si="5"/>
        <v>0</v>
      </c>
      <c r="L52" s="60">
        <f t="shared" si="1"/>
        <v>0</v>
      </c>
      <c r="M52" s="60">
        <f t="shared" si="2"/>
        <v>0</v>
      </c>
      <c r="N52" s="60">
        <f t="shared" si="3"/>
        <v>0</v>
      </c>
      <c r="O52" s="60">
        <f t="shared" si="4"/>
        <v>0</v>
      </c>
    </row>
    <row r="53" spans="1:15" s="7" customFormat="1" ht="45" x14ac:dyDescent="0.25">
      <c r="A53" s="71">
        <v>29</v>
      </c>
      <c r="B53" s="88" t="s">
        <v>177</v>
      </c>
      <c r="C53" s="70" t="s">
        <v>129</v>
      </c>
      <c r="D53" s="89">
        <v>1</v>
      </c>
      <c r="E53" s="90"/>
      <c r="F53" s="90"/>
      <c r="G53" s="60"/>
      <c r="H53" s="60"/>
      <c r="I53" s="60"/>
      <c r="J53" s="60">
        <f t="shared" si="0"/>
        <v>0</v>
      </c>
      <c r="K53" s="140">
        <f t="shared" si="5"/>
        <v>0</v>
      </c>
      <c r="L53" s="60">
        <f t="shared" si="1"/>
        <v>0</v>
      </c>
      <c r="M53" s="60">
        <f t="shared" si="2"/>
        <v>0</v>
      </c>
      <c r="N53" s="60">
        <f t="shared" si="3"/>
        <v>0</v>
      </c>
      <c r="O53" s="60">
        <f t="shared" si="4"/>
        <v>0</v>
      </c>
    </row>
    <row r="54" spans="1:15" s="7" customFormat="1" ht="45" x14ac:dyDescent="0.25">
      <c r="A54" s="70">
        <v>30</v>
      </c>
      <c r="B54" s="88" t="s">
        <v>178</v>
      </c>
      <c r="C54" s="71" t="s">
        <v>129</v>
      </c>
      <c r="D54" s="89">
        <v>1</v>
      </c>
      <c r="E54" s="90"/>
      <c r="F54" s="90"/>
      <c r="G54" s="60"/>
      <c r="H54" s="60"/>
      <c r="I54" s="60"/>
      <c r="J54" s="60">
        <f t="shared" si="0"/>
        <v>0</v>
      </c>
      <c r="K54" s="140">
        <f t="shared" si="5"/>
        <v>0</v>
      </c>
      <c r="L54" s="60">
        <f t="shared" si="1"/>
        <v>0</v>
      </c>
      <c r="M54" s="60">
        <f t="shared" si="2"/>
        <v>0</v>
      </c>
      <c r="N54" s="60">
        <f t="shared" si="3"/>
        <v>0</v>
      </c>
      <c r="O54" s="60">
        <f t="shared" si="4"/>
        <v>0</v>
      </c>
    </row>
    <row r="55" spans="1:15" s="7" customFormat="1" ht="15" x14ac:dyDescent="0.25">
      <c r="A55" s="70">
        <v>31</v>
      </c>
      <c r="B55" s="88" t="s">
        <v>179</v>
      </c>
      <c r="C55" s="70" t="s">
        <v>129</v>
      </c>
      <c r="D55" s="89">
        <v>1</v>
      </c>
      <c r="E55" s="87"/>
      <c r="F55" s="60"/>
      <c r="G55" s="60"/>
      <c r="H55" s="60"/>
      <c r="I55" s="60"/>
      <c r="J55" s="60">
        <f t="shared" si="0"/>
        <v>0</v>
      </c>
      <c r="K55" s="140">
        <f t="shared" si="5"/>
        <v>0</v>
      </c>
      <c r="L55" s="60">
        <f t="shared" si="1"/>
        <v>0</v>
      </c>
      <c r="M55" s="60">
        <f t="shared" si="2"/>
        <v>0</v>
      </c>
      <c r="N55" s="60">
        <f t="shared" si="3"/>
        <v>0</v>
      </c>
      <c r="O55" s="60">
        <f t="shared" si="4"/>
        <v>0</v>
      </c>
    </row>
    <row r="56" spans="1:15" s="7" customFormat="1" ht="15" x14ac:dyDescent="0.25">
      <c r="A56" s="71">
        <v>32</v>
      </c>
      <c r="B56" s="88" t="s">
        <v>180</v>
      </c>
      <c r="C56" s="71" t="s">
        <v>129</v>
      </c>
      <c r="D56" s="86">
        <v>1</v>
      </c>
      <c r="E56" s="87"/>
      <c r="F56" s="60"/>
      <c r="G56" s="60"/>
      <c r="H56" s="60"/>
      <c r="I56" s="60"/>
      <c r="J56" s="60">
        <f t="shared" si="0"/>
        <v>0</v>
      </c>
      <c r="K56" s="140">
        <f t="shared" si="5"/>
        <v>0</v>
      </c>
      <c r="L56" s="60">
        <f t="shared" si="1"/>
        <v>0</v>
      </c>
      <c r="M56" s="60">
        <f t="shared" si="2"/>
        <v>0</v>
      </c>
      <c r="N56" s="60">
        <f t="shared" si="3"/>
        <v>0</v>
      </c>
      <c r="O56" s="60">
        <f t="shared" si="4"/>
        <v>0</v>
      </c>
    </row>
    <row r="57" spans="1:15" s="7" customFormat="1" ht="30" x14ac:dyDescent="0.25">
      <c r="A57" s="71">
        <v>33</v>
      </c>
      <c r="B57" s="85" t="s">
        <v>181</v>
      </c>
      <c r="C57" s="71" t="s">
        <v>129</v>
      </c>
      <c r="D57" s="86">
        <v>1</v>
      </c>
      <c r="E57" s="90"/>
      <c r="F57" s="90"/>
      <c r="G57" s="60"/>
      <c r="H57" s="60"/>
      <c r="I57" s="60"/>
      <c r="J57" s="60">
        <f t="shared" si="0"/>
        <v>0</v>
      </c>
      <c r="K57" s="140">
        <f t="shared" si="5"/>
        <v>0</v>
      </c>
      <c r="L57" s="60">
        <f t="shared" si="1"/>
        <v>0</v>
      </c>
      <c r="M57" s="60">
        <f t="shared" si="2"/>
        <v>0</v>
      </c>
      <c r="N57" s="60">
        <f t="shared" si="3"/>
        <v>0</v>
      </c>
      <c r="O57" s="60">
        <f t="shared" si="4"/>
        <v>0</v>
      </c>
    </row>
    <row r="58" spans="1:15" s="7" customFormat="1" ht="30" x14ac:dyDescent="0.25">
      <c r="A58" s="70">
        <v>34</v>
      </c>
      <c r="B58" s="88" t="s">
        <v>182</v>
      </c>
      <c r="C58" s="70" t="s">
        <v>129</v>
      </c>
      <c r="D58" s="89">
        <v>1</v>
      </c>
      <c r="E58" s="90"/>
      <c r="F58" s="90"/>
      <c r="G58" s="60"/>
      <c r="H58" s="60"/>
      <c r="I58" s="60"/>
      <c r="J58" s="60">
        <f t="shared" si="0"/>
        <v>0</v>
      </c>
      <c r="K58" s="140">
        <f t="shared" si="5"/>
        <v>0</v>
      </c>
      <c r="L58" s="60">
        <f t="shared" si="1"/>
        <v>0</v>
      </c>
      <c r="M58" s="60">
        <f t="shared" si="2"/>
        <v>0</v>
      </c>
      <c r="N58" s="60">
        <f t="shared" si="3"/>
        <v>0</v>
      </c>
      <c r="O58" s="60">
        <f t="shared" si="4"/>
        <v>0</v>
      </c>
    </row>
    <row r="59" spans="1:15" s="7" customFormat="1" ht="15" x14ac:dyDescent="0.25">
      <c r="A59" s="96"/>
      <c r="B59" s="97" t="s">
        <v>183</v>
      </c>
      <c r="C59" s="91"/>
      <c r="D59" s="92"/>
      <c r="E59" s="93"/>
      <c r="F59" s="94"/>
      <c r="G59" s="94"/>
      <c r="H59" s="94"/>
      <c r="I59" s="94"/>
      <c r="J59" s="94"/>
      <c r="K59" s="141"/>
      <c r="L59" s="94"/>
      <c r="M59" s="94"/>
      <c r="N59" s="94"/>
      <c r="O59" s="94"/>
    </row>
    <row r="60" spans="1:15" s="7" customFormat="1" ht="60" x14ac:dyDescent="0.25">
      <c r="A60" s="71">
        <v>35</v>
      </c>
      <c r="B60" s="88" t="s">
        <v>300</v>
      </c>
      <c r="C60" s="71" t="s">
        <v>129</v>
      </c>
      <c r="D60" s="89">
        <v>1</v>
      </c>
      <c r="E60" s="90"/>
      <c r="F60" s="90"/>
      <c r="G60" s="60"/>
      <c r="H60" s="60"/>
      <c r="I60" s="60"/>
      <c r="J60" s="60">
        <f t="shared" si="0"/>
        <v>0</v>
      </c>
      <c r="K60" s="140">
        <f t="shared" si="5"/>
        <v>0</v>
      </c>
      <c r="L60" s="60">
        <f t="shared" si="1"/>
        <v>0</v>
      </c>
      <c r="M60" s="60">
        <f t="shared" si="2"/>
        <v>0</v>
      </c>
      <c r="N60" s="60">
        <f t="shared" si="3"/>
        <v>0</v>
      </c>
      <c r="O60" s="60">
        <f t="shared" si="4"/>
        <v>0</v>
      </c>
    </row>
    <row r="61" spans="1:15" s="7" customFormat="1" ht="45" x14ac:dyDescent="0.25">
      <c r="A61" s="70">
        <v>36</v>
      </c>
      <c r="B61" s="88" t="s">
        <v>185</v>
      </c>
      <c r="C61" s="70" t="s">
        <v>129</v>
      </c>
      <c r="D61" s="89">
        <v>1</v>
      </c>
      <c r="E61" s="87"/>
      <c r="F61" s="60"/>
      <c r="G61" s="60"/>
      <c r="H61" s="60"/>
      <c r="I61" s="60"/>
      <c r="J61" s="60">
        <f t="shared" si="0"/>
        <v>0</v>
      </c>
      <c r="K61" s="140">
        <f t="shared" si="5"/>
        <v>0</v>
      </c>
      <c r="L61" s="60">
        <f t="shared" si="1"/>
        <v>0</v>
      </c>
      <c r="M61" s="60">
        <f t="shared" si="2"/>
        <v>0</v>
      </c>
      <c r="N61" s="60">
        <f t="shared" si="3"/>
        <v>0</v>
      </c>
      <c r="O61" s="60">
        <f t="shared" si="4"/>
        <v>0</v>
      </c>
    </row>
    <row r="62" spans="1:15" s="7" customFormat="1" ht="60" x14ac:dyDescent="0.25">
      <c r="A62" s="70">
        <v>37</v>
      </c>
      <c r="B62" s="88" t="s">
        <v>186</v>
      </c>
      <c r="C62" s="71" t="s">
        <v>129</v>
      </c>
      <c r="D62" s="86">
        <v>1</v>
      </c>
      <c r="E62" s="87"/>
      <c r="F62" s="60"/>
      <c r="G62" s="60"/>
      <c r="H62" s="60"/>
      <c r="I62" s="60"/>
      <c r="J62" s="60">
        <f t="shared" si="0"/>
        <v>0</v>
      </c>
      <c r="K62" s="140">
        <f t="shared" si="5"/>
        <v>0</v>
      </c>
      <c r="L62" s="60">
        <f t="shared" si="1"/>
        <v>0</v>
      </c>
      <c r="M62" s="60">
        <f t="shared" si="2"/>
        <v>0</v>
      </c>
      <c r="N62" s="60">
        <f t="shared" si="3"/>
        <v>0</v>
      </c>
      <c r="O62" s="60">
        <f t="shared" si="4"/>
        <v>0</v>
      </c>
    </row>
    <row r="63" spans="1:15" s="7" customFormat="1" ht="60" x14ac:dyDescent="0.25">
      <c r="A63" s="71">
        <v>38</v>
      </c>
      <c r="B63" s="85" t="s">
        <v>188</v>
      </c>
      <c r="C63" s="71" t="s">
        <v>141</v>
      </c>
      <c r="D63" s="86">
        <v>40</v>
      </c>
      <c r="E63" s="90"/>
      <c r="F63" s="90"/>
      <c r="G63" s="60"/>
      <c r="H63" s="60"/>
      <c r="I63" s="60"/>
      <c r="J63" s="60">
        <f t="shared" si="0"/>
        <v>0</v>
      </c>
      <c r="K63" s="140">
        <f t="shared" si="5"/>
        <v>0</v>
      </c>
      <c r="L63" s="60">
        <f t="shared" si="1"/>
        <v>0</v>
      </c>
      <c r="M63" s="60">
        <f t="shared" si="2"/>
        <v>0</v>
      </c>
      <c r="N63" s="60">
        <f t="shared" si="3"/>
        <v>0</v>
      </c>
      <c r="O63" s="60">
        <f t="shared" si="4"/>
        <v>0</v>
      </c>
    </row>
    <row r="64" spans="1:15" s="7" customFormat="1" ht="30" x14ac:dyDescent="0.25">
      <c r="A64" s="70">
        <v>39</v>
      </c>
      <c r="B64" s="88" t="s">
        <v>189</v>
      </c>
      <c r="C64" s="70" t="s">
        <v>129</v>
      </c>
      <c r="D64" s="89">
        <v>3</v>
      </c>
      <c r="E64" s="90"/>
      <c r="F64" s="90"/>
      <c r="G64" s="60"/>
      <c r="H64" s="60"/>
      <c r="I64" s="60"/>
      <c r="J64" s="60">
        <f t="shared" si="0"/>
        <v>0</v>
      </c>
      <c r="K64" s="140">
        <f t="shared" si="5"/>
        <v>0</v>
      </c>
      <c r="L64" s="60">
        <f t="shared" si="1"/>
        <v>0</v>
      </c>
      <c r="M64" s="60">
        <f t="shared" si="2"/>
        <v>0</v>
      </c>
      <c r="N64" s="60">
        <f t="shared" si="3"/>
        <v>0</v>
      </c>
      <c r="O64" s="60">
        <f t="shared" si="4"/>
        <v>0</v>
      </c>
    </row>
    <row r="65" spans="1:15" s="7" customFormat="1" ht="45" x14ac:dyDescent="0.25">
      <c r="A65" s="70">
        <v>40</v>
      </c>
      <c r="B65" s="88" t="s">
        <v>190</v>
      </c>
      <c r="C65" s="70" t="s">
        <v>129</v>
      </c>
      <c r="D65" s="89">
        <v>8</v>
      </c>
      <c r="E65" s="90"/>
      <c r="F65" s="90"/>
      <c r="G65" s="60"/>
      <c r="H65" s="60"/>
      <c r="I65" s="60"/>
      <c r="J65" s="60">
        <f t="shared" si="0"/>
        <v>0</v>
      </c>
      <c r="K65" s="140">
        <f t="shared" si="5"/>
        <v>0</v>
      </c>
      <c r="L65" s="60">
        <f t="shared" si="1"/>
        <v>0</v>
      </c>
      <c r="M65" s="60">
        <f t="shared" si="2"/>
        <v>0</v>
      </c>
      <c r="N65" s="60">
        <f t="shared" si="3"/>
        <v>0</v>
      </c>
      <c r="O65" s="60">
        <f t="shared" si="4"/>
        <v>0</v>
      </c>
    </row>
    <row r="66" spans="1:15" s="7" customFormat="1" ht="30" x14ac:dyDescent="0.25">
      <c r="A66" s="71">
        <v>41</v>
      </c>
      <c r="B66" s="88" t="s">
        <v>191</v>
      </c>
      <c r="C66" s="71" t="s">
        <v>129</v>
      </c>
      <c r="D66" s="89">
        <v>3</v>
      </c>
      <c r="E66" s="90"/>
      <c r="F66" s="90"/>
      <c r="G66" s="60"/>
      <c r="H66" s="60"/>
      <c r="I66" s="60"/>
      <c r="J66" s="60">
        <f t="shared" si="0"/>
        <v>0</v>
      </c>
      <c r="K66" s="140">
        <f t="shared" si="5"/>
        <v>0</v>
      </c>
      <c r="L66" s="60">
        <f t="shared" si="1"/>
        <v>0</v>
      </c>
      <c r="M66" s="60">
        <f t="shared" si="2"/>
        <v>0</v>
      </c>
      <c r="N66" s="60">
        <f t="shared" si="3"/>
        <v>0</v>
      </c>
      <c r="O66" s="60">
        <f t="shared" si="4"/>
        <v>0</v>
      </c>
    </row>
    <row r="67" spans="1:15" s="7" customFormat="1" ht="15" x14ac:dyDescent="0.25">
      <c r="A67" s="70">
        <v>42</v>
      </c>
      <c r="B67" s="88" t="s">
        <v>192</v>
      </c>
      <c r="C67" s="70" t="s">
        <v>129</v>
      </c>
      <c r="D67" s="89">
        <v>1</v>
      </c>
      <c r="E67" s="87"/>
      <c r="F67" s="60"/>
      <c r="G67" s="60"/>
      <c r="H67" s="60"/>
      <c r="I67" s="60"/>
      <c r="J67" s="60">
        <f t="shared" si="0"/>
        <v>0</v>
      </c>
      <c r="K67" s="140">
        <f t="shared" si="5"/>
        <v>0</v>
      </c>
      <c r="L67" s="60">
        <f t="shared" si="1"/>
        <v>0</v>
      </c>
      <c r="M67" s="60">
        <f t="shared" si="2"/>
        <v>0</v>
      </c>
      <c r="N67" s="60">
        <f t="shared" si="3"/>
        <v>0</v>
      </c>
      <c r="O67" s="60">
        <f t="shared" si="4"/>
        <v>0</v>
      </c>
    </row>
    <row r="68" spans="1:15" s="7" customFormat="1" ht="15" x14ac:dyDescent="0.25">
      <c r="A68" s="70">
        <v>43</v>
      </c>
      <c r="B68" s="88" t="s">
        <v>193</v>
      </c>
      <c r="C68" s="71" t="s">
        <v>129</v>
      </c>
      <c r="D68" s="86">
        <v>1</v>
      </c>
      <c r="E68" s="87"/>
      <c r="F68" s="60"/>
      <c r="G68" s="60"/>
      <c r="H68" s="60"/>
      <c r="I68" s="60"/>
      <c r="J68" s="60">
        <f t="shared" si="0"/>
        <v>0</v>
      </c>
      <c r="K68" s="140">
        <f t="shared" si="5"/>
        <v>0</v>
      </c>
      <c r="L68" s="60">
        <f t="shared" si="1"/>
        <v>0</v>
      </c>
      <c r="M68" s="60">
        <f t="shared" si="2"/>
        <v>0</v>
      </c>
      <c r="N68" s="60">
        <f t="shared" si="3"/>
        <v>0</v>
      </c>
      <c r="O68" s="60">
        <f t="shared" si="4"/>
        <v>0</v>
      </c>
    </row>
    <row r="69" spans="1:15" s="7" customFormat="1" ht="15" x14ac:dyDescent="0.25">
      <c r="A69" s="71">
        <v>44</v>
      </c>
      <c r="B69" s="85" t="s">
        <v>194</v>
      </c>
      <c r="C69" s="71" t="s">
        <v>129</v>
      </c>
      <c r="D69" s="86">
        <v>1</v>
      </c>
      <c r="E69" s="90"/>
      <c r="F69" s="90"/>
      <c r="G69" s="60"/>
      <c r="H69" s="60"/>
      <c r="I69" s="60"/>
      <c r="J69" s="60">
        <f t="shared" si="0"/>
        <v>0</v>
      </c>
      <c r="K69" s="140">
        <f t="shared" si="5"/>
        <v>0</v>
      </c>
      <c r="L69" s="60">
        <f t="shared" si="1"/>
        <v>0</v>
      </c>
      <c r="M69" s="60">
        <f t="shared" si="2"/>
        <v>0</v>
      </c>
      <c r="N69" s="60">
        <f t="shared" si="3"/>
        <v>0</v>
      </c>
      <c r="O69" s="60">
        <f t="shared" si="4"/>
        <v>0</v>
      </c>
    </row>
    <row r="70" spans="1:15" s="7" customFormat="1" ht="60" x14ac:dyDescent="0.25">
      <c r="A70" s="70">
        <v>45</v>
      </c>
      <c r="B70" s="88" t="s">
        <v>195</v>
      </c>
      <c r="C70" s="70" t="s">
        <v>129</v>
      </c>
      <c r="D70" s="89">
        <v>1</v>
      </c>
      <c r="E70" s="90"/>
      <c r="F70" s="90"/>
      <c r="G70" s="60"/>
      <c r="H70" s="60"/>
      <c r="I70" s="60"/>
      <c r="J70" s="60">
        <f t="shared" si="0"/>
        <v>0</v>
      </c>
      <c r="K70" s="140">
        <f t="shared" si="5"/>
        <v>0</v>
      </c>
      <c r="L70" s="60">
        <f t="shared" si="1"/>
        <v>0</v>
      </c>
      <c r="M70" s="60">
        <f t="shared" si="2"/>
        <v>0</v>
      </c>
      <c r="N70" s="60">
        <f t="shared" si="3"/>
        <v>0</v>
      </c>
      <c r="O70" s="60">
        <f t="shared" si="4"/>
        <v>0</v>
      </c>
    </row>
    <row r="71" spans="1:15" s="7" customFormat="1" ht="15" x14ac:dyDescent="0.25">
      <c r="A71" s="96"/>
      <c r="B71" s="97" t="s">
        <v>196</v>
      </c>
      <c r="C71" s="91"/>
      <c r="D71" s="92"/>
      <c r="E71" s="93"/>
      <c r="F71" s="94"/>
      <c r="G71" s="94"/>
      <c r="H71" s="94"/>
      <c r="I71" s="94"/>
      <c r="J71" s="94"/>
      <c r="K71" s="141"/>
      <c r="L71" s="94"/>
      <c r="M71" s="94"/>
      <c r="N71" s="94"/>
      <c r="O71" s="94"/>
    </row>
    <row r="72" spans="1:15" s="7" customFormat="1" ht="30" x14ac:dyDescent="0.25">
      <c r="A72" s="70">
        <v>46</v>
      </c>
      <c r="B72" s="88" t="s">
        <v>197</v>
      </c>
      <c r="C72" s="71" t="s">
        <v>133</v>
      </c>
      <c r="D72" s="89">
        <v>129</v>
      </c>
      <c r="E72" s="90"/>
      <c r="F72" s="90"/>
      <c r="G72" s="60"/>
      <c r="H72" s="60"/>
      <c r="I72" s="60"/>
      <c r="J72" s="60">
        <f t="shared" si="0"/>
        <v>0</v>
      </c>
      <c r="K72" s="140">
        <f t="shared" si="5"/>
        <v>0</v>
      </c>
      <c r="L72" s="60">
        <f t="shared" si="1"/>
        <v>0</v>
      </c>
      <c r="M72" s="60">
        <f t="shared" si="2"/>
        <v>0</v>
      </c>
      <c r="N72" s="60">
        <f t="shared" si="3"/>
        <v>0</v>
      </c>
      <c r="O72" s="60">
        <f t="shared" si="4"/>
        <v>0</v>
      </c>
    </row>
    <row r="73" spans="1:15" s="7" customFormat="1" ht="30" x14ac:dyDescent="0.25">
      <c r="A73" s="71">
        <v>47</v>
      </c>
      <c r="B73" s="88" t="s">
        <v>198</v>
      </c>
      <c r="C73" s="70" t="s">
        <v>133</v>
      </c>
      <c r="D73" s="89">
        <v>34.6</v>
      </c>
      <c r="E73" s="87"/>
      <c r="F73" s="60"/>
      <c r="G73" s="60"/>
      <c r="H73" s="60"/>
      <c r="I73" s="60"/>
      <c r="J73" s="60">
        <f t="shared" si="0"/>
        <v>0</v>
      </c>
      <c r="K73" s="140">
        <f t="shared" si="5"/>
        <v>0</v>
      </c>
      <c r="L73" s="60">
        <f t="shared" si="1"/>
        <v>0</v>
      </c>
      <c r="M73" s="60">
        <f t="shared" si="2"/>
        <v>0</v>
      </c>
      <c r="N73" s="60">
        <f t="shared" si="3"/>
        <v>0</v>
      </c>
      <c r="O73" s="60">
        <f t="shared" si="4"/>
        <v>0</v>
      </c>
    </row>
    <row r="74" spans="1:15" s="7" customFormat="1" ht="30" x14ac:dyDescent="0.25">
      <c r="A74" s="70">
        <v>48</v>
      </c>
      <c r="B74" s="88" t="s">
        <v>199</v>
      </c>
      <c r="C74" s="71" t="s">
        <v>133</v>
      </c>
      <c r="D74" s="86">
        <v>40</v>
      </c>
      <c r="E74" s="87"/>
      <c r="F74" s="60"/>
      <c r="G74" s="60"/>
      <c r="H74" s="60"/>
      <c r="I74" s="60"/>
      <c r="J74" s="60">
        <f t="shared" si="0"/>
        <v>0</v>
      </c>
      <c r="K74" s="140">
        <f t="shared" si="5"/>
        <v>0</v>
      </c>
      <c r="L74" s="60">
        <f t="shared" si="1"/>
        <v>0</v>
      </c>
      <c r="M74" s="60">
        <f t="shared" si="2"/>
        <v>0</v>
      </c>
      <c r="N74" s="60">
        <f t="shared" si="3"/>
        <v>0</v>
      </c>
      <c r="O74" s="60">
        <f t="shared" si="4"/>
        <v>0</v>
      </c>
    </row>
    <row r="75" spans="1:15" s="7" customFormat="1" ht="15" x14ac:dyDescent="0.25">
      <c r="A75" s="70">
        <v>49</v>
      </c>
      <c r="B75" s="85" t="s">
        <v>200</v>
      </c>
      <c r="C75" s="71" t="s">
        <v>133</v>
      </c>
      <c r="D75" s="86">
        <v>70</v>
      </c>
      <c r="E75" s="90"/>
      <c r="F75" s="90"/>
      <c r="G75" s="60"/>
      <c r="H75" s="60"/>
      <c r="I75" s="60"/>
      <c r="J75" s="60">
        <f t="shared" si="0"/>
        <v>0</v>
      </c>
      <c r="K75" s="140">
        <f t="shared" si="5"/>
        <v>0</v>
      </c>
      <c r="L75" s="60">
        <f t="shared" si="1"/>
        <v>0</v>
      </c>
      <c r="M75" s="60">
        <f t="shared" si="2"/>
        <v>0</v>
      </c>
      <c r="N75" s="60">
        <f t="shared" si="3"/>
        <v>0</v>
      </c>
      <c r="O75" s="60">
        <f t="shared" si="4"/>
        <v>0</v>
      </c>
    </row>
    <row r="76" spans="1:15" s="7" customFormat="1" ht="30" x14ac:dyDescent="0.25">
      <c r="A76" s="71">
        <v>50</v>
      </c>
      <c r="B76" s="88" t="s">
        <v>201</v>
      </c>
      <c r="C76" s="70" t="s">
        <v>133</v>
      </c>
      <c r="D76" s="89">
        <v>3.2</v>
      </c>
      <c r="E76" s="90"/>
      <c r="F76" s="90"/>
      <c r="G76" s="60"/>
      <c r="H76" s="60"/>
      <c r="I76" s="60"/>
      <c r="J76" s="60">
        <f t="shared" si="0"/>
        <v>0</v>
      </c>
      <c r="K76" s="140">
        <f t="shared" si="5"/>
        <v>0</v>
      </c>
      <c r="L76" s="60">
        <f t="shared" si="1"/>
        <v>0</v>
      </c>
      <c r="M76" s="60">
        <f t="shared" si="2"/>
        <v>0</v>
      </c>
      <c r="N76" s="60">
        <f t="shared" si="3"/>
        <v>0</v>
      </c>
      <c r="O76" s="60">
        <f t="shared" si="4"/>
        <v>0</v>
      </c>
    </row>
    <row r="77" spans="1:15" s="7" customFormat="1" ht="15" x14ac:dyDescent="0.25">
      <c r="A77" s="70">
        <v>51</v>
      </c>
      <c r="B77" s="88" t="s">
        <v>202</v>
      </c>
      <c r="C77" s="70" t="s">
        <v>133</v>
      </c>
      <c r="D77" s="89">
        <v>34.6</v>
      </c>
      <c r="E77" s="90"/>
      <c r="F77" s="90"/>
      <c r="G77" s="60"/>
      <c r="H77" s="60"/>
      <c r="I77" s="60"/>
      <c r="J77" s="60">
        <f t="shared" si="0"/>
        <v>0</v>
      </c>
      <c r="K77" s="140">
        <f t="shared" si="5"/>
        <v>0</v>
      </c>
      <c r="L77" s="60">
        <f t="shared" si="1"/>
        <v>0</v>
      </c>
      <c r="M77" s="60">
        <f t="shared" si="2"/>
        <v>0</v>
      </c>
      <c r="N77" s="60">
        <f t="shared" si="3"/>
        <v>0</v>
      </c>
      <c r="O77" s="60">
        <f t="shared" si="4"/>
        <v>0</v>
      </c>
    </row>
    <row r="78" spans="1:15" s="7" customFormat="1" ht="30" x14ac:dyDescent="0.25">
      <c r="A78" s="70">
        <v>52</v>
      </c>
      <c r="B78" s="88" t="s">
        <v>203</v>
      </c>
      <c r="C78" s="71" t="s">
        <v>133</v>
      </c>
      <c r="D78" s="89">
        <v>34.6</v>
      </c>
      <c r="E78" s="90"/>
      <c r="F78" s="90"/>
      <c r="G78" s="60"/>
      <c r="H78" s="60"/>
      <c r="I78" s="60"/>
      <c r="J78" s="60">
        <f t="shared" si="0"/>
        <v>0</v>
      </c>
      <c r="K78" s="140">
        <f t="shared" si="5"/>
        <v>0</v>
      </c>
      <c r="L78" s="60">
        <f t="shared" si="1"/>
        <v>0</v>
      </c>
      <c r="M78" s="60">
        <f t="shared" si="2"/>
        <v>0</v>
      </c>
      <c r="N78" s="60">
        <f t="shared" si="3"/>
        <v>0</v>
      </c>
      <c r="O78" s="60">
        <f t="shared" si="4"/>
        <v>0</v>
      </c>
    </row>
    <row r="79" spans="1:15" s="7" customFormat="1" ht="15" x14ac:dyDescent="0.25">
      <c r="A79" s="71">
        <v>53</v>
      </c>
      <c r="B79" s="88" t="s">
        <v>204</v>
      </c>
      <c r="C79" s="70" t="s">
        <v>133</v>
      </c>
      <c r="D79" s="89">
        <v>34.6</v>
      </c>
      <c r="E79" s="87"/>
      <c r="F79" s="60"/>
      <c r="G79" s="60"/>
      <c r="H79" s="60"/>
      <c r="I79" s="60"/>
      <c r="J79" s="60">
        <f t="shared" si="0"/>
        <v>0</v>
      </c>
      <c r="K79" s="140">
        <f t="shared" si="5"/>
        <v>0</v>
      </c>
      <c r="L79" s="60">
        <f t="shared" si="1"/>
        <v>0</v>
      </c>
      <c r="M79" s="60">
        <f t="shared" si="2"/>
        <v>0</v>
      </c>
      <c r="N79" s="60">
        <f t="shared" si="3"/>
        <v>0</v>
      </c>
      <c r="O79" s="60">
        <f t="shared" si="4"/>
        <v>0</v>
      </c>
    </row>
    <row r="80" spans="1:15" s="7" customFormat="1" ht="15" x14ac:dyDescent="0.25">
      <c r="A80" s="70">
        <v>54</v>
      </c>
      <c r="B80" s="88" t="s">
        <v>205</v>
      </c>
      <c r="C80" s="71" t="s">
        <v>133</v>
      </c>
      <c r="D80" s="86">
        <v>94</v>
      </c>
      <c r="E80" s="87"/>
      <c r="F80" s="60"/>
      <c r="G80" s="60"/>
      <c r="H80" s="60"/>
      <c r="I80" s="60"/>
      <c r="J80" s="60">
        <f t="shared" si="0"/>
        <v>0</v>
      </c>
      <c r="K80" s="140">
        <f t="shared" si="5"/>
        <v>0</v>
      </c>
      <c r="L80" s="60">
        <f t="shared" si="1"/>
        <v>0</v>
      </c>
      <c r="M80" s="60">
        <f t="shared" si="2"/>
        <v>0</v>
      </c>
      <c r="N80" s="60">
        <f t="shared" si="3"/>
        <v>0</v>
      </c>
      <c r="O80" s="60">
        <f t="shared" si="4"/>
        <v>0</v>
      </c>
    </row>
    <row r="81" spans="1:15" s="7" customFormat="1" ht="30" x14ac:dyDescent="0.25">
      <c r="A81" s="70">
        <v>55</v>
      </c>
      <c r="B81" s="85" t="s">
        <v>206</v>
      </c>
      <c r="C81" s="71" t="s">
        <v>133</v>
      </c>
      <c r="D81" s="86">
        <v>94</v>
      </c>
      <c r="E81" s="90"/>
      <c r="F81" s="90"/>
      <c r="G81" s="60"/>
      <c r="H81" s="60"/>
      <c r="I81" s="60"/>
      <c r="J81" s="60">
        <f t="shared" si="0"/>
        <v>0</v>
      </c>
      <c r="K81" s="140">
        <f t="shared" si="5"/>
        <v>0</v>
      </c>
      <c r="L81" s="60">
        <f t="shared" si="1"/>
        <v>0</v>
      </c>
      <c r="M81" s="60">
        <f t="shared" si="2"/>
        <v>0</v>
      </c>
      <c r="N81" s="60">
        <f t="shared" si="3"/>
        <v>0</v>
      </c>
      <c r="O81" s="60">
        <f t="shared" si="4"/>
        <v>0</v>
      </c>
    </row>
    <row r="82" spans="1:15" s="7" customFormat="1" ht="30" x14ac:dyDescent="0.25">
      <c r="A82" s="71">
        <v>56</v>
      </c>
      <c r="B82" s="88" t="s">
        <v>207</v>
      </c>
      <c r="C82" s="70" t="s">
        <v>133</v>
      </c>
      <c r="D82" s="89">
        <v>94</v>
      </c>
      <c r="E82" s="90"/>
      <c r="F82" s="90"/>
      <c r="G82" s="60"/>
      <c r="H82" s="60"/>
      <c r="I82" s="60"/>
      <c r="J82" s="60">
        <f t="shared" si="0"/>
        <v>0</v>
      </c>
      <c r="K82" s="140">
        <f t="shared" si="5"/>
        <v>0</v>
      </c>
      <c r="L82" s="60">
        <f t="shared" si="1"/>
        <v>0</v>
      </c>
      <c r="M82" s="60">
        <f t="shared" si="2"/>
        <v>0</v>
      </c>
      <c r="N82" s="60">
        <f t="shared" si="3"/>
        <v>0</v>
      </c>
      <c r="O82" s="60">
        <f t="shared" si="4"/>
        <v>0</v>
      </c>
    </row>
    <row r="83" spans="1:15" s="7" customFormat="1" ht="30" x14ac:dyDescent="0.25">
      <c r="A83" s="70">
        <v>57</v>
      </c>
      <c r="B83" s="88" t="s">
        <v>301</v>
      </c>
      <c r="C83" s="70" t="s">
        <v>133</v>
      </c>
      <c r="D83" s="89">
        <v>2.2000000000000002</v>
      </c>
      <c r="E83" s="90"/>
      <c r="F83" s="90"/>
      <c r="G83" s="60"/>
      <c r="H83" s="60"/>
      <c r="I83" s="60"/>
      <c r="J83" s="60">
        <f t="shared" si="0"/>
        <v>0</v>
      </c>
      <c r="K83" s="140">
        <f t="shared" si="5"/>
        <v>0</v>
      </c>
      <c r="L83" s="60">
        <f t="shared" si="1"/>
        <v>0</v>
      </c>
      <c r="M83" s="60">
        <f t="shared" si="2"/>
        <v>0</v>
      </c>
      <c r="N83" s="60">
        <f t="shared" si="3"/>
        <v>0</v>
      </c>
      <c r="O83" s="60">
        <f t="shared" si="4"/>
        <v>0</v>
      </c>
    </row>
    <row r="84" spans="1:15" s="7" customFormat="1" ht="15" x14ac:dyDescent="0.25">
      <c r="A84" s="70">
        <v>58</v>
      </c>
      <c r="B84" s="88" t="s">
        <v>302</v>
      </c>
      <c r="C84" s="71" t="s">
        <v>133</v>
      </c>
      <c r="D84" s="89">
        <v>4.5</v>
      </c>
      <c r="E84" s="90"/>
      <c r="F84" s="90"/>
      <c r="G84" s="60"/>
      <c r="H84" s="60"/>
      <c r="I84" s="60"/>
      <c r="J84" s="60">
        <f t="shared" si="0"/>
        <v>0</v>
      </c>
      <c r="K84" s="140">
        <f t="shared" si="5"/>
        <v>0</v>
      </c>
      <c r="L84" s="60">
        <f t="shared" si="1"/>
        <v>0</v>
      </c>
      <c r="M84" s="60">
        <f t="shared" si="2"/>
        <v>0</v>
      </c>
      <c r="N84" s="60">
        <f t="shared" si="3"/>
        <v>0</v>
      </c>
      <c r="O84" s="60">
        <f t="shared" si="4"/>
        <v>0</v>
      </c>
    </row>
    <row r="85" spans="1:15" s="7" customFormat="1" ht="30" x14ac:dyDescent="0.25">
      <c r="A85" s="71">
        <v>59</v>
      </c>
      <c r="B85" s="88" t="s">
        <v>210</v>
      </c>
      <c r="C85" s="70" t="s">
        <v>133</v>
      </c>
      <c r="D85" s="89">
        <v>3.5</v>
      </c>
      <c r="E85" s="87"/>
      <c r="F85" s="60"/>
      <c r="G85" s="60"/>
      <c r="H85" s="60"/>
      <c r="I85" s="60"/>
      <c r="J85" s="60">
        <f t="shared" ref="J85:J120" si="6">I85+H85+G85</f>
        <v>0</v>
      </c>
      <c r="K85" s="140">
        <f t="shared" si="5"/>
        <v>0</v>
      </c>
      <c r="L85" s="60">
        <f t="shared" ref="L85:L120" si="7">ROUND(D85*G85,2)</f>
        <v>0</v>
      </c>
      <c r="M85" s="60">
        <f t="shared" ref="M85:M120" si="8">ROUND(D85*H85,2)</f>
        <v>0</v>
      </c>
      <c r="N85" s="60">
        <f t="shared" ref="N85:N120" si="9">ROUND(D85*I85,2)</f>
        <v>0</v>
      </c>
      <c r="O85" s="60">
        <f t="shared" ref="O85:O120" si="10">N85+M85+L85</f>
        <v>0</v>
      </c>
    </row>
    <row r="86" spans="1:15" s="7" customFormat="1" ht="45" x14ac:dyDescent="0.25">
      <c r="A86" s="70">
        <v>60</v>
      </c>
      <c r="B86" s="88" t="s">
        <v>211</v>
      </c>
      <c r="C86" s="70" t="s">
        <v>133</v>
      </c>
      <c r="D86" s="89">
        <v>4.5</v>
      </c>
      <c r="E86" s="87"/>
      <c r="F86" s="60"/>
      <c r="G86" s="60"/>
      <c r="H86" s="60"/>
      <c r="I86" s="60"/>
      <c r="J86" s="60">
        <f t="shared" si="6"/>
        <v>0</v>
      </c>
      <c r="K86" s="140">
        <f t="shared" si="5"/>
        <v>0</v>
      </c>
      <c r="L86" s="60">
        <f t="shared" si="7"/>
        <v>0</v>
      </c>
      <c r="M86" s="60">
        <f t="shared" si="8"/>
        <v>0</v>
      </c>
      <c r="N86" s="60">
        <f t="shared" si="9"/>
        <v>0</v>
      </c>
      <c r="O86" s="60">
        <f t="shared" si="10"/>
        <v>0</v>
      </c>
    </row>
    <row r="87" spans="1:15" s="7" customFormat="1" ht="45" x14ac:dyDescent="0.25">
      <c r="A87" s="70">
        <v>61</v>
      </c>
      <c r="B87" s="88" t="s">
        <v>212</v>
      </c>
      <c r="C87" s="71" t="s">
        <v>133</v>
      </c>
      <c r="D87" s="86">
        <v>11</v>
      </c>
      <c r="E87" s="87"/>
      <c r="F87" s="60"/>
      <c r="G87" s="60"/>
      <c r="H87" s="60"/>
      <c r="I87" s="60"/>
      <c r="J87" s="60">
        <f t="shared" si="6"/>
        <v>0</v>
      </c>
      <c r="K87" s="140">
        <f t="shared" ref="K87:K120" si="11">ROUND(D87*E87,1)</f>
        <v>0</v>
      </c>
      <c r="L87" s="60">
        <f t="shared" si="7"/>
        <v>0</v>
      </c>
      <c r="M87" s="60">
        <f t="shared" si="8"/>
        <v>0</v>
      </c>
      <c r="N87" s="60">
        <f t="shared" si="9"/>
        <v>0</v>
      </c>
      <c r="O87" s="60">
        <f t="shared" si="10"/>
        <v>0</v>
      </c>
    </row>
    <row r="88" spans="1:15" s="7" customFormat="1" ht="15" x14ac:dyDescent="0.25">
      <c r="A88" s="96"/>
      <c r="B88" s="97" t="s">
        <v>213</v>
      </c>
      <c r="C88" s="91"/>
      <c r="D88" s="92"/>
      <c r="E88" s="93"/>
      <c r="F88" s="94"/>
      <c r="G88" s="94"/>
      <c r="H88" s="94"/>
      <c r="I88" s="94"/>
      <c r="J88" s="94"/>
      <c r="K88" s="141"/>
      <c r="L88" s="94"/>
      <c r="M88" s="94"/>
      <c r="N88" s="94"/>
      <c r="O88" s="94"/>
    </row>
    <row r="89" spans="1:15" s="7" customFormat="1" ht="30" x14ac:dyDescent="0.25">
      <c r="A89" s="71">
        <v>62</v>
      </c>
      <c r="B89" s="88" t="s">
        <v>303</v>
      </c>
      <c r="C89" s="70" t="s">
        <v>129</v>
      </c>
      <c r="D89" s="89">
        <v>1</v>
      </c>
      <c r="E89" s="90"/>
      <c r="F89" s="90"/>
      <c r="G89" s="60"/>
      <c r="H89" s="60"/>
      <c r="I89" s="60"/>
      <c r="J89" s="60">
        <f t="shared" si="6"/>
        <v>0</v>
      </c>
      <c r="K89" s="140">
        <f t="shared" si="11"/>
        <v>0</v>
      </c>
      <c r="L89" s="60">
        <f t="shared" si="7"/>
        <v>0</v>
      </c>
      <c r="M89" s="60">
        <f t="shared" si="8"/>
        <v>0</v>
      </c>
      <c r="N89" s="60">
        <f t="shared" si="9"/>
        <v>0</v>
      </c>
      <c r="O89" s="60">
        <f t="shared" si="10"/>
        <v>0</v>
      </c>
    </row>
    <row r="90" spans="1:15" s="7" customFormat="1" ht="15" x14ac:dyDescent="0.25">
      <c r="A90" s="96"/>
      <c r="B90" s="97" t="s">
        <v>214</v>
      </c>
      <c r="C90" s="91"/>
      <c r="D90" s="92"/>
      <c r="E90" s="93"/>
      <c r="F90" s="94"/>
      <c r="G90" s="94"/>
      <c r="H90" s="94"/>
      <c r="I90" s="94"/>
      <c r="J90" s="94"/>
      <c r="K90" s="141"/>
      <c r="L90" s="94"/>
      <c r="M90" s="94"/>
      <c r="N90" s="94"/>
      <c r="O90" s="94"/>
    </row>
    <row r="91" spans="1:15" s="7" customFormat="1" ht="45" x14ac:dyDescent="0.25">
      <c r="A91" s="70">
        <v>63</v>
      </c>
      <c r="B91" s="88" t="s">
        <v>215</v>
      </c>
      <c r="C91" s="71" t="s">
        <v>216</v>
      </c>
      <c r="D91" s="89">
        <v>3</v>
      </c>
      <c r="E91" s="90"/>
      <c r="F91" s="90"/>
      <c r="G91" s="60"/>
      <c r="H91" s="60"/>
      <c r="I91" s="60"/>
      <c r="J91" s="60">
        <f t="shared" si="6"/>
        <v>0</v>
      </c>
      <c r="K91" s="140">
        <f t="shared" si="11"/>
        <v>0</v>
      </c>
      <c r="L91" s="60">
        <f t="shared" si="7"/>
        <v>0</v>
      </c>
      <c r="M91" s="60">
        <f t="shared" si="8"/>
        <v>0</v>
      </c>
      <c r="N91" s="60">
        <f t="shared" si="9"/>
        <v>0</v>
      </c>
      <c r="O91" s="60">
        <f t="shared" si="10"/>
        <v>0</v>
      </c>
    </row>
    <row r="92" spans="1:15" s="7" customFormat="1" ht="45" x14ac:dyDescent="0.25">
      <c r="A92" s="70">
        <v>64</v>
      </c>
      <c r="B92" s="88" t="s">
        <v>217</v>
      </c>
      <c r="C92" s="70" t="s">
        <v>216</v>
      </c>
      <c r="D92" s="89">
        <v>3</v>
      </c>
      <c r="E92" s="87"/>
      <c r="F92" s="60"/>
      <c r="G92" s="60"/>
      <c r="H92" s="60"/>
      <c r="I92" s="60"/>
      <c r="J92" s="60">
        <f t="shared" si="6"/>
        <v>0</v>
      </c>
      <c r="K92" s="140">
        <f t="shared" si="11"/>
        <v>0</v>
      </c>
      <c r="L92" s="60">
        <f t="shared" si="7"/>
        <v>0</v>
      </c>
      <c r="M92" s="60">
        <f t="shared" si="8"/>
        <v>0</v>
      </c>
      <c r="N92" s="60">
        <f t="shared" si="9"/>
        <v>0</v>
      </c>
      <c r="O92" s="60">
        <f t="shared" si="10"/>
        <v>0</v>
      </c>
    </row>
    <row r="93" spans="1:15" s="7" customFormat="1" ht="15" x14ac:dyDescent="0.25">
      <c r="A93" s="71">
        <v>65</v>
      </c>
      <c r="B93" s="88" t="s">
        <v>218</v>
      </c>
      <c r="C93" s="71" t="s">
        <v>133</v>
      </c>
      <c r="D93" s="86">
        <v>34.6</v>
      </c>
      <c r="E93" s="87"/>
      <c r="F93" s="60"/>
      <c r="G93" s="60"/>
      <c r="H93" s="60"/>
      <c r="I93" s="60"/>
      <c r="J93" s="60">
        <f t="shared" si="6"/>
        <v>0</v>
      </c>
      <c r="K93" s="140">
        <f t="shared" si="11"/>
        <v>0</v>
      </c>
      <c r="L93" s="60">
        <f t="shared" si="7"/>
        <v>0</v>
      </c>
      <c r="M93" s="60">
        <f t="shared" si="8"/>
        <v>0</v>
      </c>
      <c r="N93" s="60">
        <f t="shared" si="9"/>
        <v>0</v>
      </c>
      <c r="O93" s="60">
        <f t="shared" si="10"/>
        <v>0</v>
      </c>
    </row>
    <row r="94" spans="1:15" s="7" customFormat="1" ht="60" x14ac:dyDescent="0.25">
      <c r="A94" s="70">
        <v>66</v>
      </c>
      <c r="B94" s="85" t="s">
        <v>304</v>
      </c>
      <c r="C94" s="71" t="s">
        <v>133</v>
      </c>
      <c r="D94" s="86">
        <v>8.1</v>
      </c>
      <c r="E94" s="90"/>
      <c r="F94" s="90"/>
      <c r="G94" s="60"/>
      <c r="H94" s="60"/>
      <c r="I94" s="60"/>
      <c r="J94" s="60">
        <f t="shared" si="6"/>
        <v>0</v>
      </c>
      <c r="K94" s="140">
        <f t="shared" si="11"/>
        <v>0</v>
      </c>
      <c r="L94" s="60">
        <f t="shared" si="7"/>
        <v>0</v>
      </c>
      <c r="M94" s="60">
        <f t="shared" si="8"/>
        <v>0</v>
      </c>
      <c r="N94" s="60">
        <f t="shared" si="9"/>
        <v>0</v>
      </c>
      <c r="O94" s="60">
        <f t="shared" si="10"/>
        <v>0</v>
      </c>
    </row>
    <row r="95" spans="1:15" s="7" customFormat="1" ht="15" hidden="1" x14ac:dyDescent="0.25">
      <c r="A95" s="71">
        <v>75</v>
      </c>
      <c r="B95" s="88"/>
      <c r="C95" s="70"/>
      <c r="D95" s="89"/>
      <c r="E95" s="90"/>
      <c r="F95" s="90"/>
      <c r="G95" s="60">
        <f t="shared" ref="G95:G120" si="12">ROUND(E95*F95,2)</f>
        <v>0</v>
      </c>
      <c r="H95" s="60"/>
      <c r="I95" s="60"/>
      <c r="J95" s="60">
        <f t="shared" si="6"/>
        <v>0</v>
      </c>
      <c r="K95" s="140">
        <f t="shared" si="11"/>
        <v>0</v>
      </c>
      <c r="L95" s="60">
        <f t="shared" si="7"/>
        <v>0</v>
      </c>
      <c r="M95" s="60">
        <f t="shared" si="8"/>
        <v>0</v>
      </c>
      <c r="N95" s="60">
        <f t="shared" si="9"/>
        <v>0</v>
      </c>
      <c r="O95" s="60">
        <f t="shared" si="10"/>
        <v>0</v>
      </c>
    </row>
    <row r="96" spans="1:15" s="7" customFormat="1" ht="15" hidden="1" x14ac:dyDescent="0.25">
      <c r="A96" s="70">
        <v>76</v>
      </c>
      <c r="B96" s="88"/>
      <c r="C96" s="70"/>
      <c r="D96" s="89"/>
      <c r="E96" s="90"/>
      <c r="F96" s="90"/>
      <c r="G96" s="60">
        <f t="shared" si="12"/>
        <v>0</v>
      </c>
      <c r="H96" s="60"/>
      <c r="I96" s="60"/>
      <c r="J96" s="60">
        <f t="shared" si="6"/>
        <v>0</v>
      </c>
      <c r="K96" s="140">
        <f t="shared" si="11"/>
        <v>0</v>
      </c>
      <c r="L96" s="60">
        <f t="shared" si="7"/>
        <v>0</v>
      </c>
      <c r="M96" s="60">
        <f t="shared" si="8"/>
        <v>0</v>
      </c>
      <c r="N96" s="60">
        <f t="shared" si="9"/>
        <v>0</v>
      </c>
      <c r="O96" s="60">
        <f t="shared" si="10"/>
        <v>0</v>
      </c>
    </row>
    <row r="97" spans="1:15" s="7" customFormat="1" ht="15" hidden="1" x14ac:dyDescent="0.25">
      <c r="A97" s="70">
        <v>77</v>
      </c>
      <c r="B97" s="88"/>
      <c r="C97" s="71"/>
      <c r="D97" s="89"/>
      <c r="E97" s="90"/>
      <c r="F97" s="90"/>
      <c r="G97" s="60">
        <f t="shared" si="12"/>
        <v>0</v>
      </c>
      <c r="H97" s="60"/>
      <c r="I97" s="60"/>
      <c r="J97" s="60">
        <f t="shared" si="6"/>
        <v>0</v>
      </c>
      <c r="K97" s="140">
        <f t="shared" si="11"/>
        <v>0</v>
      </c>
      <c r="L97" s="60">
        <f t="shared" si="7"/>
        <v>0</v>
      </c>
      <c r="M97" s="60">
        <f t="shared" si="8"/>
        <v>0</v>
      </c>
      <c r="N97" s="60">
        <f t="shared" si="9"/>
        <v>0</v>
      </c>
      <c r="O97" s="60">
        <f t="shared" si="10"/>
        <v>0</v>
      </c>
    </row>
    <row r="98" spans="1:15" s="7" customFormat="1" ht="15" hidden="1" x14ac:dyDescent="0.25">
      <c r="A98" s="71">
        <v>78</v>
      </c>
      <c r="B98" s="88"/>
      <c r="C98" s="70"/>
      <c r="D98" s="89"/>
      <c r="E98" s="87"/>
      <c r="F98" s="60"/>
      <c r="G98" s="60">
        <f t="shared" si="12"/>
        <v>0</v>
      </c>
      <c r="H98" s="60"/>
      <c r="I98" s="60"/>
      <c r="J98" s="60">
        <f t="shared" si="6"/>
        <v>0</v>
      </c>
      <c r="K98" s="140">
        <f t="shared" si="11"/>
        <v>0</v>
      </c>
      <c r="L98" s="60">
        <f t="shared" si="7"/>
        <v>0</v>
      </c>
      <c r="M98" s="60">
        <f t="shared" si="8"/>
        <v>0</v>
      </c>
      <c r="N98" s="60">
        <f t="shared" si="9"/>
        <v>0</v>
      </c>
      <c r="O98" s="60">
        <f t="shared" si="10"/>
        <v>0</v>
      </c>
    </row>
    <row r="99" spans="1:15" s="7" customFormat="1" ht="15" hidden="1" x14ac:dyDescent="0.25">
      <c r="A99" s="70">
        <v>79</v>
      </c>
      <c r="B99" s="88"/>
      <c r="C99" s="71"/>
      <c r="D99" s="86"/>
      <c r="E99" s="87"/>
      <c r="F99" s="60"/>
      <c r="G99" s="60">
        <f t="shared" si="12"/>
        <v>0</v>
      </c>
      <c r="H99" s="60"/>
      <c r="I99" s="60"/>
      <c r="J99" s="60">
        <f t="shared" si="6"/>
        <v>0</v>
      </c>
      <c r="K99" s="140">
        <f t="shared" si="11"/>
        <v>0</v>
      </c>
      <c r="L99" s="60">
        <f t="shared" si="7"/>
        <v>0</v>
      </c>
      <c r="M99" s="60">
        <f t="shared" si="8"/>
        <v>0</v>
      </c>
      <c r="N99" s="60">
        <f t="shared" si="9"/>
        <v>0</v>
      </c>
      <c r="O99" s="60">
        <f t="shared" si="10"/>
        <v>0</v>
      </c>
    </row>
    <row r="100" spans="1:15" s="7" customFormat="1" ht="15" hidden="1" x14ac:dyDescent="0.25">
      <c r="A100" s="70">
        <v>80</v>
      </c>
      <c r="B100" s="85"/>
      <c r="C100" s="71"/>
      <c r="D100" s="86"/>
      <c r="E100" s="90"/>
      <c r="F100" s="90"/>
      <c r="G100" s="60">
        <f t="shared" si="12"/>
        <v>0</v>
      </c>
      <c r="H100" s="60"/>
      <c r="I100" s="60"/>
      <c r="J100" s="60">
        <f t="shared" si="6"/>
        <v>0</v>
      </c>
      <c r="K100" s="140">
        <f t="shared" si="11"/>
        <v>0</v>
      </c>
      <c r="L100" s="60">
        <f t="shared" si="7"/>
        <v>0</v>
      </c>
      <c r="M100" s="60">
        <f t="shared" si="8"/>
        <v>0</v>
      </c>
      <c r="N100" s="60">
        <f t="shared" si="9"/>
        <v>0</v>
      </c>
      <c r="O100" s="60">
        <f t="shared" si="10"/>
        <v>0</v>
      </c>
    </row>
    <row r="101" spans="1:15" s="7" customFormat="1" ht="15" hidden="1" x14ac:dyDescent="0.25">
      <c r="A101" s="70">
        <v>81</v>
      </c>
      <c r="B101" s="85"/>
      <c r="C101" s="71"/>
      <c r="D101" s="86"/>
      <c r="E101" s="90"/>
      <c r="F101" s="90"/>
      <c r="G101" s="60">
        <f t="shared" si="12"/>
        <v>0</v>
      </c>
      <c r="H101" s="60"/>
      <c r="I101" s="60"/>
      <c r="J101" s="60">
        <f t="shared" si="6"/>
        <v>0</v>
      </c>
      <c r="K101" s="140">
        <f t="shared" si="11"/>
        <v>0</v>
      </c>
      <c r="L101" s="60">
        <f t="shared" si="7"/>
        <v>0</v>
      </c>
      <c r="M101" s="60">
        <f t="shared" si="8"/>
        <v>0</v>
      </c>
      <c r="N101" s="60">
        <f t="shared" si="9"/>
        <v>0</v>
      </c>
      <c r="O101" s="60">
        <f t="shared" si="10"/>
        <v>0</v>
      </c>
    </row>
    <row r="102" spans="1:15" s="7" customFormat="1" ht="15" hidden="1" x14ac:dyDescent="0.25">
      <c r="A102" s="71">
        <v>82</v>
      </c>
      <c r="B102" s="88"/>
      <c r="C102" s="70"/>
      <c r="D102" s="89"/>
      <c r="E102" s="90"/>
      <c r="F102" s="90"/>
      <c r="G102" s="60">
        <f t="shared" si="12"/>
        <v>0</v>
      </c>
      <c r="H102" s="60"/>
      <c r="I102" s="60"/>
      <c r="J102" s="60">
        <f t="shared" si="6"/>
        <v>0</v>
      </c>
      <c r="K102" s="140">
        <f t="shared" si="11"/>
        <v>0</v>
      </c>
      <c r="L102" s="60">
        <f t="shared" si="7"/>
        <v>0</v>
      </c>
      <c r="M102" s="60">
        <f t="shared" si="8"/>
        <v>0</v>
      </c>
      <c r="N102" s="60">
        <f t="shared" si="9"/>
        <v>0</v>
      </c>
      <c r="O102" s="60">
        <f t="shared" si="10"/>
        <v>0</v>
      </c>
    </row>
    <row r="103" spans="1:15" s="7" customFormat="1" ht="15" hidden="1" x14ac:dyDescent="0.25">
      <c r="A103" s="70">
        <v>83</v>
      </c>
      <c r="B103" s="88"/>
      <c r="C103" s="70"/>
      <c r="D103" s="89"/>
      <c r="E103" s="90"/>
      <c r="F103" s="90"/>
      <c r="G103" s="60">
        <f t="shared" si="12"/>
        <v>0</v>
      </c>
      <c r="H103" s="60"/>
      <c r="I103" s="60"/>
      <c r="J103" s="60">
        <f t="shared" si="6"/>
        <v>0</v>
      </c>
      <c r="K103" s="140">
        <f t="shared" si="11"/>
        <v>0</v>
      </c>
      <c r="L103" s="60">
        <f t="shared" si="7"/>
        <v>0</v>
      </c>
      <c r="M103" s="60">
        <f t="shared" si="8"/>
        <v>0</v>
      </c>
      <c r="N103" s="60">
        <f t="shared" si="9"/>
        <v>0</v>
      </c>
      <c r="O103" s="60">
        <f t="shared" si="10"/>
        <v>0</v>
      </c>
    </row>
    <row r="104" spans="1:15" s="7" customFormat="1" ht="15" hidden="1" x14ac:dyDescent="0.25">
      <c r="A104" s="70">
        <v>84</v>
      </c>
      <c r="B104" s="88"/>
      <c r="C104" s="71"/>
      <c r="D104" s="89"/>
      <c r="E104" s="90"/>
      <c r="F104" s="90"/>
      <c r="G104" s="60">
        <f t="shared" si="12"/>
        <v>0</v>
      </c>
      <c r="H104" s="60"/>
      <c r="I104" s="60"/>
      <c r="J104" s="60">
        <f t="shared" si="6"/>
        <v>0</v>
      </c>
      <c r="K104" s="140">
        <f t="shared" si="11"/>
        <v>0</v>
      </c>
      <c r="L104" s="60">
        <f t="shared" si="7"/>
        <v>0</v>
      </c>
      <c r="M104" s="60">
        <f t="shared" si="8"/>
        <v>0</v>
      </c>
      <c r="N104" s="60">
        <f t="shared" si="9"/>
        <v>0</v>
      </c>
      <c r="O104" s="60">
        <f t="shared" si="10"/>
        <v>0</v>
      </c>
    </row>
    <row r="105" spans="1:15" s="7" customFormat="1" ht="15" hidden="1" x14ac:dyDescent="0.25">
      <c r="A105" s="71">
        <v>85</v>
      </c>
      <c r="B105" s="88"/>
      <c r="C105" s="70"/>
      <c r="D105" s="89"/>
      <c r="E105" s="87"/>
      <c r="F105" s="60"/>
      <c r="G105" s="60">
        <f t="shared" si="12"/>
        <v>0</v>
      </c>
      <c r="H105" s="60"/>
      <c r="I105" s="60"/>
      <c r="J105" s="60">
        <f t="shared" si="6"/>
        <v>0</v>
      </c>
      <c r="K105" s="140">
        <f t="shared" si="11"/>
        <v>0</v>
      </c>
      <c r="L105" s="60">
        <f t="shared" si="7"/>
        <v>0</v>
      </c>
      <c r="M105" s="60">
        <f t="shared" si="8"/>
        <v>0</v>
      </c>
      <c r="N105" s="60">
        <f t="shared" si="9"/>
        <v>0</v>
      </c>
      <c r="O105" s="60">
        <f t="shared" si="10"/>
        <v>0</v>
      </c>
    </row>
    <row r="106" spans="1:15" s="7" customFormat="1" ht="15" hidden="1" x14ac:dyDescent="0.25">
      <c r="A106" s="70">
        <v>86</v>
      </c>
      <c r="B106" s="88"/>
      <c r="C106" s="71"/>
      <c r="D106" s="86"/>
      <c r="E106" s="87"/>
      <c r="F106" s="60"/>
      <c r="G106" s="60">
        <f t="shared" si="12"/>
        <v>0</v>
      </c>
      <c r="H106" s="60"/>
      <c r="I106" s="60"/>
      <c r="J106" s="60">
        <f t="shared" si="6"/>
        <v>0</v>
      </c>
      <c r="K106" s="140">
        <f t="shared" si="11"/>
        <v>0</v>
      </c>
      <c r="L106" s="60">
        <f t="shared" si="7"/>
        <v>0</v>
      </c>
      <c r="M106" s="60">
        <f t="shared" si="8"/>
        <v>0</v>
      </c>
      <c r="N106" s="60">
        <f t="shared" si="9"/>
        <v>0</v>
      </c>
      <c r="O106" s="60">
        <f t="shared" si="10"/>
        <v>0</v>
      </c>
    </row>
    <row r="107" spans="1:15" s="7" customFormat="1" ht="15" hidden="1" x14ac:dyDescent="0.25">
      <c r="A107" s="70">
        <v>87</v>
      </c>
      <c r="B107" s="85"/>
      <c r="C107" s="71"/>
      <c r="D107" s="86"/>
      <c r="E107" s="90"/>
      <c r="F107" s="90"/>
      <c r="G107" s="60">
        <f t="shared" si="12"/>
        <v>0</v>
      </c>
      <c r="H107" s="60"/>
      <c r="I107" s="60"/>
      <c r="J107" s="60">
        <f t="shared" si="6"/>
        <v>0</v>
      </c>
      <c r="K107" s="140">
        <f t="shared" si="11"/>
        <v>0</v>
      </c>
      <c r="L107" s="60">
        <f t="shared" si="7"/>
        <v>0</v>
      </c>
      <c r="M107" s="60">
        <f t="shared" si="8"/>
        <v>0</v>
      </c>
      <c r="N107" s="60">
        <f t="shared" si="9"/>
        <v>0</v>
      </c>
      <c r="O107" s="60">
        <f t="shared" si="10"/>
        <v>0</v>
      </c>
    </row>
    <row r="108" spans="1:15" s="7" customFormat="1" ht="15" hidden="1" x14ac:dyDescent="0.25">
      <c r="A108" s="70">
        <v>88</v>
      </c>
      <c r="B108" s="85"/>
      <c r="C108" s="71"/>
      <c r="D108" s="86"/>
      <c r="E108" s="90"/>
      <c r="F108" s="90"/>
      <c r="G108" s="60">
        <f t="shared" si="12"/>
        <v>0</v>
      </c>
      <c r="H108" s="60"/>
      <c r="I108" s="60"/>
      <c r="J108" s="60">
        <f t="shared" si="6"/>
        <v>0</v>
      </c>
      <c r="K108" s="140">
        <f t="shared" si="11"/>
        <v>0</v>
      </c>
      <c r="L108" s="60">
        <f t="shared" si="7"/>
        <v>0</v>
      </c>
      <c r="M108" s="60">
        <f t="shared" si="8"/>
        <v>0</v>
      </c>
      <c r="N108" s="60">
        <f t="shared" si="9"/>
        <v>0</v>
      </c>
      <c r="O108" s="60">
        <f t="shared" si="10"/>
        <v>0</v>
      </c>
    </row>
    <row r="109" spans="1:15" s="7" customFormat="1" ht="15" hidden="1" x14ac:dyDescent="0.25">
      <c r="A109" s="71">
        <v>89</v>
      </c>
      <c r="B109" s="88"/>
      <c r="C109" s="70"/>
      <c r="D109" s="89"/>
      <c r="E109" s="90"/>
      <c r="F109" s="90"/>
      <c r="G109" s="60">
        <f t="shared" si="12"/>
        <v>0</v>
      </c>
      <c r="H109" s="60"/>
      <c r="I109" s="60"/>
      <c r="J109" s="60">
        <f t="shared" si="6"/>
        <v>0</v>
      </c>
      <c r="K109" s="140">
        <f t="shared" si="11"/>
        <v>0</v>
      </c>
      <c r="L109" s="60">
        <f t="shared" si="7"/>
        <v>0</v>
      </c>
      <c r="M109" s="60">
        <f t="shared" si="8"/>
        <v>0</v>
      </c>
      <c r="N109" s="60">
        <f t="shared" si="9"/>
        <v>0</v>
      </c>
      <c r="O109" s="60">
        <f t="shared" si="10"/>
        <v>0</v>
      </c>
    </row>
    <row r="110" spans="1:15" s="7" customFormat="1" ht="15" hidden="1" x14ac:dyDescent="0.25">
      <c r="A110" s="70">
        <v>90</v>
      </c>
      <c r="B110" s="88"/>
      <c r="C110" s="70"/>
      <c r="D110" s="89"/>
      <c r="E110" s="90"/>
      <c r="F110" s="90"/>
      <c r="G110" s="60">
        <f t="shared" si="12"/>
        <v>0</v>
      </c>
      <c r="H110" s="60"/>
      <c r="I110" s="60"/>
      <c r="J110" s="60">
        <f t="shared" si="6"/>
        <v>0</v>
      </c>
      <c r="K110" s="140">
        <f t="shared" si="11"/>
        <v>0</v>
      </c>
      <c r="L110" s="60">
        <f t="shared" si="7"/>
        <v>0</v>
      </c>
      <c r="M110" s="60">
        <f t="shared" si="8"/>
        <v>0</v>
      </c>
      <c r="N110" s="60">
        <f t="shared" si="9"/>
        <v>0</v>
      </c>
      <c r="O110" s="60">
        <f t="shared" si="10"/>
        <v>0</v>
      </c>
    </row>
    <row r="111" spans="1:15" s="7" customFormat="1" ht="15" hidden="1" x14ac:dyDescent="0.25">
      <c r="A111" s="70">
        <v>91</v>
      </c>
      <c r="B111" s="85"/>
      <c r="C111" s="71"/>
      <c r="D111" s="86"/>
      <c r="E111" s="90"/>
      <c r="F111" s="90"/>
      <c r="G111" s="60">
        <f t="shared" si="12"/>
        <v>0</v>
      </c>
      <c r="H111" s="60"/>
      <c r="I111" s="60"/>
      <c r="J111" s="60">
        <f t="shared" si="6"/>
        <v>0</v>
      </c>
      <c r="K111" s="140">
        <f t="shared" si="11"/>
        <v>0</v>
      </c>
      <c r="L111" s="60">
        <f t="shared" si="7"/>
        <v>0</v>
      </c>
      <c r="M111" s="60">
        <f t="shared" si="8"/>
        <v>0</v>
      </c>
      <c r="N111" s="60">
        <f t="shared" si="9"/>
        <v>0</v>
      </c>
      <c r="O111" s="60">
        <f t="shared" si="10"/>
        <v>0</v>
      </c>
    </row>
    <row r="112" spans="1:15" s="7" customFormat="1" ht="15" hidden="1" x14ac:dyDescent="0.25">
      <c r="A112" s="70">
        <v>92</v>
      </c>
      <c r="B112" s="85"/>
      <c r="C112" s="71"/>
      <c r="D112" s="86"/>
      <c r="E112" s="90"/>
      <c r="F112" s="90"/>
      <c r="G112" s="60">
        <f t="shared" si="12"/>
        <v>0</v>
      </c>
      <c r="H112" s="60"/>
      <c r="I112" s="60"/>
      <c r="J112" s="60">
        <f t="shared" si="6"/>
        <v>0</v>
      </c>
      <c r="K112" s="140">
        <f t="shared" si="11"/>
        <v>0</v>
      </c>
      <c r="L112" s="60">
        <f t="shared" si="7"/>
        <v>0</v>
      </c>
      <c r="M112" s="60">
        <f t="shared" si="8"/>
        <v>0</v>
      </c>
      <c r="N112" s="60">
        <f t="shared" si="9"/>
        <v>0</v>
      </c>
      <c r="O112" s="60">
        <f t="shared" si="10"/>
        <v>0</v>
      </c>
    </row>
    <row r="113" spans="1:16" s="7" customFormat="1" ht="15" hidden="1" x14ac:dyDescent="0.25">
      <c r="A113" s="71">
        <v>93</v>
      </c>
      <c r="B113" s="88"/>
      <c r="C113" s="70"/>
      <c r="D113" s="89"/>
      <c r="E113" s="90"/>
      <c r="F113" s="90"/>
      <c r="G113" s="60">
        <f t="shared" si="12"/>
        <v>0</v>
      </c>
      <c r="H113" s="60"/>
      <c r="I113" s="60"/>
      <c r="J113" s="60">
        <f t="shared" si="6"/>
        <v>0</v>
      </c>
      <c r="K113" s="140">
        <f t="shared" si="11"/>
        <v>0</v>
      </c>
      <c r="L113" s="60">
        <f t="shared" si="7"/>
        <v>0</v>
      </c>
      <c r="M113" s="60">
        <f t="shared" si="8"/>
        <v>0</v>
      </c>
      <c r="N113" s="60">
        <f t="shared" si="9"/>
        <v>0</v>
      </c>
      <c r="O113" s="60">
        <f t="shared" si="10"/>
        <v>0</v>
      </c>
    </row>
    <row r="114" spans="1:16" s="7" customFormat="1" ht="15" hidden="1" x14ac:dyDescent="0.25">
      <c r="A114" s="70">
        <v>94</v>
      </c>
      <c r="B114" s="88"/>
      <c r="C114" s="70"/>
      <c r="D114" s="89"/>
      <c r="E114" s="90"/>
      <c r="F114" s="90"/>
      <c r="G114" s="60">
        <f t="shared" si="12"/>
        <v>0</v>
      </c>
      <c r="H114" s="60"/>
      <c r="I114" s="60"/>
      <c r="J114" s="60">
        <f t="shared" si="6"/>
        <v>0</v>
      </c>
      <c r="K114" s="140">
        <f t="shared" si="11"/>
        <v>0</v>
      </c>
      <c r="L114" s="60">
        <f t="shared" si="7"/>
        <v>0</v>
      </c>
      <c r="M114" s="60">
        <f t="shared" si="8"/>
        <v>0</v>
      </c>
      <c r="N114" s="60">
        <f t="shared" si="9"/>
        <v>0</v>
      </c>
      <c r="O114" s="60">
        <f t="shared" si="10"/>
        <v>0</v>
      </c>
    </row>
    <row r="115" spans="1:16" s="7" customFormat="1" ht="15" hidden="1" x14ac:dyDescent="0.25">
      <c r="A115" s="70">
        <v>95</v>
      </c>
      <c r="B115" s="85"/>
      <c r="C115" s="71"/>
      <c r="D115" s="86"/>
      <c r="E115" s="90"/>
      <c r="F115" s="90"/>
      <c r="G115" s="60">
        <f t="shared" si="12"/>
        <v>0</v>
      </c>
      <c r="H115" s="60"/>
      <c r="I115" s="60"/>
      <c r="J115" s="60">
        <f t="shared" si="6"/>
        <v>0</v>
      </c>
      <c r="K115" s="140">
        <f t="shared" si="11"/>
        <v>0</v>
      </c>
      <c r="L115" s="60">
        <f t="shared" si="7"/>
        <v>0</v>
      </c>
      <c r="M115" s="60">
        <f t="shared" si="8"/>
        <v>0</v>
      </c>
      <c r="N115" s="60">
        <f t="shared" si="9"/>
        <v>0</v>
      </c>
      <c r="O115" s="60">
        <f t="shared" si="10"/>
        <v>0</v>
      </c>
    </row>
    <row r="116" spans="1:16" s="7" customFormat="1" ht="15" hidden="1" x14ac:dyDescent="0.25">
      <c r="A116" s="70">
        <v>96</v>
      </c>
      <c r="B116" s="85"/>
      <c r="C116" s="71"/>
      <c r="D116" s="86"/>
      <c r="E116" s="90"/>
      <c r="F116" s="90"/>
      <c r="G116" s="60">
        <f t="shared" si="12"/>
        <v>0</v>
      </c>
      <c r="H116" s="60"/>
      <c r="I116" s="60"/>
      <c r="J116" s="60">
        <f t="shared" si="6"/>
        <v>0</v>
      </c>
      <c r="K116" s="140">
        <f t="shared" si="11"/>
        <v>0</v>
      </c>
      <c r="L116" s="60">
        <f t="shared" si="7"/>
        <v>0</v>
      </c>
      <c r="M116" s="60">
        <f t="shared" si="8"/>
        <v>0</v>
      </c>
      <c r="N116" s="60">
        <f t="shared" si="9"/>
        <v>0</v>
      </c>
      <c r="O116" s="60">
        <f t="shared" si="10"/>
        <v>0</v>
      </c>
    </row>
    <row r="117" spans="1:16" s="7" customFormat="1" ht="15" hidden="1" x14ac:dyDescent="0.25">
      <c r="A117" s="71">
        <v>97</v>
      </c>
      <c r="B117" s="88"/>
      <c r="C117" s="70"/>
      <c r="D117" s="89"/>
      <c r="E117" s="90"/>
      <c r="F117" s="90"/>
      <c r="G117" s="60">
        <f t="shared" si="12"/>
        <v>0</v>
      </c>
      <c r="H117" s="60"/>
      <c r="I117" s="60"/>
      <c r="J117" s="60">
        <f t="shared" si="6"/>
        <v>0</v>
      </c>
      <c r="K117" s="140">
        <f t="shared" si="11"/>
        <v>0</v>
      </c>
      <c r="L117" s="60">
        <f t="shared" si="7"/>
        <v>0</v>
      </c>
      <c r="M117" s="60">
        <f t="shared" si="8"/>
        <v>0</v>
      </c>
      <c r="N117" s="60">
        <f t="shared" si="9"/>
        <v>0</v>
      </c>
      <c r="O117" s="60">
        <f t="shared" si="10"/>
        <v>0</v>
      </c>
    </row>
    <row r="118" spans="1:16" s="7" customFormat="1" ht="15" hidden="1" x14ac:dyDescent="0.25">
      <c r="A118" s="70">
        <v>98</v>
      </c>
      <c r="B118" s="88"/>
      <c r="C118" s="70"/>
      <c r="D118" s="89"/>
      <c r="E118" s="90"/>
      <c r="F118" s="90"/>
      <c r="G118" s="60">
        <f t="shared" si="12"/>
        <v>0</v>
      </c>
      <c r="H118" s="60"/>
      <c r="I118" s="60"/>
      <c r="J118" s="60">
        <f t="shared" si="6"/>
        <v>0</v>
      </c>
      <c r="K118" s="140">
        <f t="shared" si="11"/>
        <v>0</v>
      </c>
      <c r="L118" s="60">
        <f t="shared" si="7"/>
        <v>0</v>
      </c>
      <c r="M118" s="60">
        <f t="shared" si="8"/>
        <v>0</v>
      </c>
      <c r="N118" s="60">
        <f t="shared" si="9"/>
        <v>0</v>
      </c>
      <c r="O118" s="60">
        <f t="shared" si="10"/>
        <v>0</v>
      </c>
    </row>
    <row r="119" spans="1:16" s="7" customFormat="1" ht="15" hidden="1" x14ac:dyDescent="0.25">
      <c r="A119" s="70">
        <v>99</v>
      </c>
      <c r="B119" s="85"/>
      <c r="C119" s="71"/>
      <c r="D119" s="86"/>
      <c r="E119" s="90"/>
      <c r="F119" s="90"/>
      <c r="G119" s="60">
        <f t="shared" si="12"/>
        <v>0</v>
      </c>
      <c r="H119" s="60"/>
      <c r="I119" s="60"/>
      <c r="J119" s="60">
        <f t="shared" si="6"/>
        <v>0</v>
      </c>
      <c r="K119" s="140">
        <f t="shared" si="11"/>
        <v>0</v>
      </c>
      <c r="L119" s="60">
        <f t="shared" si="7"/>
        <v>0</v>
      </c>
      <c r="M119" s="60">
        <f t="shared" si="8"/>
        <v>0</v>
      </c>
      <c r="N119" s="60">
        <f t="shared" si="9"/>
        <v>0</v>
      </c>
      <c r="O119" s="60">
        <f t="shared" si="10"/>
        <v>0</v>
      </c>
    </row>
    <row r="120" spans="1:16" s="7" customFormat="1" ht="15" hidden="1" x14ac:dyDescent="0.25">
      <c r="A120" s="70">
        <v>100</v>
      </c>
      <c r="B120" s="85"/>
      <c r="C120" s="71"/>
      <c r="D120" s="86"/>
      <c r="E120" s="90"/>
      <c r="F120" s="90"/>
      <c r="G120" s="60">
        <f t="shared" si="12"/>
        <v>0</v>
      </c>
      <c r="H120" s="60"/>
      <c r="I120" s="60"/>
      <c r="J120" s="60">
        <f t="shared" si="6"/>
        <v>0</v>
      </c>
      <c r="K120" s="140">
        <f t="shared" si="11"/>
        <v>0</v>
      </c>
      <c r="L120" s="60">
        <f t="shared" si="7"/>
        <v>0</v>
      </c>
      <c r="M120" s="60">
        <f t="shared" si="8"/>
        <v>0</v>
      </c>
      <c r="N120" s="60">
        <f t="shared" si="9"/>
        <v>0</v>
      </c>
      <c r="O120" s="60">
        <f t="shared" si="10"/>
        <v>0</v>
      </c>
    </row>
    <row r="121" spans="1:16" ht="15.75" x14ac:dyDescent="0.25">
      <c r="A121" s="66"/>
      <c r="B121" s="64"/>
      <c r="C121" s="65"/>
      <c r="D121" s="62"/>
      <c r="E121" s="63"/>
      <c r="F121" s="63"/>
      <c r="G121" s="63"/>
      <c r="H121" s="63"/>
      <c r="I121" s="63"/>
      <c r="J121" s="63"/>
      <c r="K121" s="142"/>
      <c r="L121" s="63"/>
      <c r="M121" s="63"/>
      <c r="N121" s="63"/>
      <c r="O121" s="60"/>
      <c r="P121" s="7"/>
    </row>
    <row r="122" spans="1:16" ht="15.75" customHeight="1" x14ac:dyDescent="0.25">
      <c r="A122" s="170" t="s">
        <v>63</v>
      </c>
      <c r="B122" s="171"/>
      <c r="C122" s="171"/>
      <c r="D122" s="171"/>
      <c r="E122" s="171"/>
      <c r="F122" s="171"/>
      <c r="G122" s="171"/>
      <c r="H122" s="171"/>
      <c r="I122" s="171"/>
      <c r="J122" s="172"/>
      <c r="K122" s="143">
        <f>SUM(K21:K121)</f>
        <v>0</v>
      </c>
      <c r="L122" s="69">
        <f>SUM(L21:L121)</f>
        <v>0</v>
      </c>
      <c r="M122" s="69">
        <f>SUM(M21:M121)</f>
        <v>0</v>
      </c>
      <c r="N122" s="69">
        <f>SUM(N21:N121)</f>
        <v>0</v>
      </c>
      <c r="O122" s="6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4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4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FAC3B513D7BA840841A5CAE414CFAB2" ma:contentTypeVersion="13" ma:contentTypeDescription="Izveidot jaunu dokumentu." ma:contentTypeScope="" ma:versionID="f3a83a1e9444a390c98afe4e64479c56">
  <xsd:schema xmlns:xsd="http://www.w3.org/2001/XMLSchema" xmlns:xs="http://www.w3.org/2001/XMLSchema" xmlns:p="http://schemas.microsoft.com/office/2006/metadata/properties" xmlns:ns2="f7f10dac-c886-413a-8845-b14d1bd438b1" xmlns:ns3="eba9b022-a29f-4db0-81f3-5d5aa01ad8b2" targetNamespace="http://schemas.microsoft.com/office/2006/metadata/properties" ma:root="true" ma:fieldsID="a02e769fcef63af301572b6df47baf7a" ns2:_="" ns3:_="">
    <xsd:import namespace="f7f10dac-c886-413a-8845-b14d1bd438b1"/>
    <xsd:import namespace="eba9b022-a29f-4db0-81f3-5d5aa01ad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f10dac-c886-413a-8845-b14d1bd43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a9b022-a29f-4db0-81f3-5d5aa01ad8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e557149-f6cc-46be-a018-91cfb596a3cc}" ma:internalName="TaxCatchAll" ma:showField="CatchAllData" ma:web="eba9b022-a29f-4db0-81f3-5d5aa01ad8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a9b022-a29f-4db0-81f3-5d5aa01ad8b2" xsi:nil="true"/>
    <lcf76f155ced4ddcb4097134ff3c332f xmlns="f7f10dac-c886-413a-8845-b14d1bd438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0A9927-AC8C-4794-819D-7E9829637AE9}">
  <ds:schemaRefs>
    <ds:schemaRef ds:uri="http://schemas.microsoft.com/sharepoint/v3/contenttype/forms"/>
  </ds:schemaRefs>
</ds:datastoreItem>
</file>

<file path=customXml/itemProps2.xml><?xml version="1.0" encoding="utf-8"?>
<ds:datastoreItem xmlns:ds="http://schemas.openxmlformats.org/officeDocument/2006/customXml" ds:itemID="{65A25BA8-B047-4328-BAC2-D47525666D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f10dac-c886-413a-8845-b14d1bd438b1"/>
    <ds:schemaRef ds:uri="eba9b022-a29f-4db0-81f3-5d5aa01ad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41917E-7985-4FA6-8563-947EE52E5B3E}">
  <ds:schemaRefs>
    <ds:schemaRef ds:uri="http://schemas.microsoft.com/office/2006/metadata/properties"/>
    <ds:schemaRef ds:uri="http://schemas.microsoft.com/office/infopath/2007/PartnerControls"/>
    <ds:schemaRef ds:uri="eba9b022-a29f-4db0-81f3-5d5aa01ad8b2"/>
    <ds:schemaRef ds:uri="f7f10dac-c886-413a-8845-b14d1bd438b1"/>
  </ds:schemaRefs>
</ds:datastoreItem>
</file>

<file path=docMetadata/LabelInfo.xml><?xml version="1.0" encoding="utf-8"?>
<clbl:labelList xmlns:clbl="http://schemas.microsoft.com/office/2020/mipLabelMetadata">
  <clbl:label id="{782bc6c2-7514-4fdc-9d30-d67e678af931}" enabled="0" method="" siteId="{782bc6c2-7514-4fdc-9d30-d67e678af93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32</vt:i4>
      </vt:variant>
    </vt:vector>
  </HeadingPairs>
  <TitlesOfParts>
    <vt:vector size="32" baseType="lpstr">
      <vt:lpstr>koptāme</vt:lpstr>
      <vt:lpstr>kopsavilkums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Ablecs</dc:creator>
  <cp:lastModifiedBy>Līga Stabiņa</cp:lastModifiedBy>
  <dcterms:created xsi:type="dcterms:W3CDTF">2025-07-22T12:49:38Z</dcterms:created>
  <dcterms:modified xsi:type="dcterms:W3CDTF">2026-05-14T11:58:44Z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0x010100BFAC3B513D7BA840841A5CAE414CFAB2</vt:lpwstr>
  </property>
  <property fmtid="{D5CDD505-2E9C-101B-9397-08002B2CF9AE}" pid="3" name="MediaServiceImageTags">
    <vt:lpwstr/>
  </property>
</Properties>
</file>