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riga.sharepoint.com/sites/RVP_MVD/Koplietojamie dokumenti/Iepirkumu_Nodala/2026/53_ES dzīvokļi_7.daļas/NOLIKUMS/PROJEKTS/Darba apjomi/"/>
    </mc:Choice>
  </mc:AlternateContent>
  <xr:revisionPtr revIDLastSave="2" documentId="13_ncr:1_{79EE5DA7-15AA-4A9F-94E4-B91C36005D99}" xr6:coauthVersionLast="47" xr6:coauthVersionMax="47" xr10:uidLastSave="{532A3772-E685-46D6-8883-3809F1326D25}"/>
  <bookViews>
    <workbookView xWindow="28680" yWindow="-120" windowWidth="29040" windowHeight="15840" tabRatio="875" activeTab="1" xr2:uid="{00000000-000D-0000-FFFF-FFFF00000000}"/>
  </bookViews>
  <sheets>
    <sheet name="koptāme" sheetId="1" r:id="rId1"/>
    <sheet name="kopsavilkum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4" r:id="rId44"/>
    <sheet name="43" sheetId="45" r:id="rId45"/>
    <sheet name="44" sheetId="46" r:id="rId46"/>
    <sheet name="45" sheetId="47" r:id="rId47"/>
    <sheet name="46" sheetId="48" r:id="rId4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0" i="48" l="1"/>
  <c r="M120" i="48"/>
  <c r="K120" i="48"/>
  <c r="G120" i="48"/>
  <c r="L120" i="48" s="1"/>
  <c r="N119" i="48"/>
  <c r="M119" i="48"/>
  <c r="L119" i="48"/>
  <c r="K119" i="48"/>
  <c r="J119" i="48"/>
  <c r="N118" i="48"/>
  <c r="M118" i="48"/>
  <c r="K118" i="48"/>
  <c r="J118" i="48"/>
  <c r="N117" i="48"/>
  <c r="M117" i="48"/>
  <c r="K117" i="48"/>
  <c r="J117" i="48"/>
  <c r="N116" i="48"/>
  <c r="M116" i="48"/>
  <c r="K116" i="48"/>
  <c r="L116" i="48"/>
  <c r="N115" i="48"/>
  <c r="M115" i="48"/>
  <c r="K115" i="48"/>
  <c r="N114" i="48"/>
  <c r="M114" i="48"/>
  <c r="K114" i="48"/>
  <c r="J114" i="48"/>
  <c r="N113" i="48"/>
  <c r="M113" i="48"/>
  <c r="L113" i="48"/>
  <c r="K113" i="48"/>
  <c r="J113" i="48"/>
  <c r="N112" i="48"/>
  <c r="M112" i="48"/>
  <c r="K112" i="48"/>
  <c r="L112" i="48"/>
  <c r="N111" i="48"/>
  <c r="M111" i="48"/>
  <c r="L111" i="48"/>
  <c r="K111" i="48"/>
  <c r="J111" i="48"/>
  <c r="N110" i="48"/>
  <c r="M110" i="48"/>
  <c r="K110" i="48"/>
  <c r="J110" i="48"/>
  <c r="N109" i="48"/>
  <c r="M109" i="48"/>
  <c r="K109" i="48"/>
  <c r="J109" i="48"/>
  <c r="L109" i="48"/>
  <c r="N108" i="48"/>
  <c r="M108" i="48"/>
  <c r="K108" i="48"/>
  <c r="L108" i="48"/>
  <c r="N107" i="48"/>
  <c r="M107" i="48"/>
  <c r="L107" i="48"/>
  <c r="K107" i="48"/>
  <c r="J107" i="48"/>
  <c r="N106" i="48"/>
  <c r="M106" i="48"/>
  <c r="K106" i="48"/>
  <c r="J106" i="48"/>
  <c r="N105" i="48"/>
  <c r="M105" i="48"/>
  <c r="K105" i="48"/>
  <c r="L105" i="48"/>
  <c r="N104" i="48"/>
  <c r="M104" i="48"/>
  <c r="K104" i="48"/>
  <c r="L104" i="48"/>
  <c r="N103" i="48"/>
  <c r="M103" i="48"/>
  <c r="K103" i="48"/>
  <c r="J103" i="48"/>
  <c r="N102" i="48"/>
  <c r="M102" i="48"/>
  <c r="K102" i="48"/>
  <c r="J102" i="48"/>
  <c r="N101" i="48"/>
  <c r="M101" i="48"/>
  <c r="K101" i="48"/>
  <c r="J101" i="48"/>
  <c r="L101" i="48"/>
  <c r="N99" i="48"/>
  <c r="M99" i="48"/>
  <c r="K99" i="48"/>
  <c r="L99" i="48"/>
  <c r="N97" i="48"/>
  <c r="M97" i="48"/>
  <c r="K97" i="48"/>
  <c r="N96" i="48"/>
  <c r="M96" i="48"/>
  <c r="K96" i="48"/>
  <c r="J96" i="48"/>
  <c r="N95" i="48"/>
  <c r="M95" i="48"/>
  <c r="K95" i="48"/>
  <c r="L95" i="48"/>
  <c r="N94" i="48"/>
  <c r="M94" i="48"/>
  <c r="K94" i="48"/>
  <c r="L94" i="48"/>
  <c r="N93" i="48"/>
  <c r="M93" i="48"/>
  <c r="K93" i="48"/>
  <c r="J93" i="48"/>
  <c r="N92" i="48"/>
  <c r="M92" i="48"/>
  <c r="K92" i="48"/>
  <c r="J92" i="48"/>
  <c r="N91" i="48"/>
  <c r="M91" i="48"/>
  <c r="K91" i="48"/>
  <c r="J91" i="48"/>
  <c r="L91" i="48"/>
  <c r="N90" i="48"/>
  <c r="M90" i="48"/>
  <c r="K90" i="48"/>
  <c r="L90" i="48"/>
  <c r="N89" i="48"/>
  <c r="M89" i="48"/>
  <c r="K89" i="48"/>
  <c r="N88" i="48"/>
  <c r="M88" i="48"/>
  <c r="K88" i="48"/>
  <c r="J88" i="48"/>
  <c r="N87" i="48"/>
  <c r="M87" i="48"/>
  <c r="K87" i="48"/>
  <c r="L87" i="48"/>
  <c r="N86" i="48"/>
  <c r="M86" i="48"/>
  <c r="K86" i="48"/>
  <c r="L86" i="48"/>
  <c r="N85" i="48"/>
  <c r="M85" i="48"/>
  <c r="K85" i="48"/>
  <c r="J85" i="48"/>
  <c r="N84" i="48"/>
  <c r="M84" i="48"/>
  <c r="K84" i="48"/>
  <c r="J84" i="48"/>
  <c r="N83" i="48"/>
  <c r="M83" i="48"/>
  <c r="K83" i="48"/>
  <c r="J83" i="48"/>
  <c r="L83" i="48"/>
  <c r="N82" i="48"/>
  <c r="M82" i="48"/>
  <c r="K82" i="48"/>
  <c r="L82" i="48"/>
  <c r="N80" i="48"/>
  <c r="M80" i="48"/>
  <c r="K80" i="48"/>
  <c r="L80" i="48"/>
  <c r="N79" i="48"/>
  <c r="M79" i="48"/>
  <c r="K79" i="48"/>
  <c r="J79" i="48"/>
  <c r="N78" i="48"/>
  <c r="M78" i="48"/>
  <c r="K78" i="48"/>
  <c r="J78" i="48"/>
  <c r="L78" i="48"/>
  <c r="N77" i="48"/>
  <c r="M77" i="48"/>
  <c r="K77" i="48"/>
  <c r="L77" i="48"/>
  <c r="N76" i="48"/>
  <c r="M76" i="48"/>
  <c r="K76" i="48"/>
  <c r="N75" i="48"/>
  <c r="M75" i="48"/>
  <c r="K75" i="48"/>
  <c r="J75" i="48"/>
  <c r="N74" i="48"/>
  <c r="M74" i="48"/>
  <c r="K74" i="48"/>
  <c r="J74" i="48"/>
  <c r="L74" i="48"/>
  <c r="N73" i="48"/>
  <c r="M73" i="48"/>
  <c r="K73" i="48"/>
  <c r="L73" i="48"/>
  <c r="N72" i="48"/>
  <c r="M72" i="48"/>
  <c r="L72" i="48"/>
  <c r="K72" i="48"/>
  <c r="J72" i="48"/>
  <c r="N71" i="48"/>
  <c r="M71" i="48"/>
  <c r="K71" i="48"/>
  <c r="J71" i="48"/>
  <c r="N70" i="48"/>
  <c r="M70" i="48"/>
  <c r="K70" i="48"/>
  <c r="L70" i="48"/>
  <c r="N68" i="48"/>
  <c r="M68" i="48"/>
  <c r="K68" i="48"/>
  <c r="L68" i="48"/>
  <c r="N67" i="48"/>
  <c r="M67" i="48"/>
  <c r="K67" i="48"/>
  <c r="L67" i="48"/>
  <c r="N66" i="48"/>
  <c r="M66" i="48"/>
  <c r="K66" i="48"/>
  <c r="J66" i="48"/>
  <c r="N65" i="48"/>
  <c r="M65" i="48"/>
  <c r="L65" i="48"/>
  <c r="K65" i="48"/>
  <c r="J65" i="48"/>
  <c r="N64" i="48"/>
  <c r="M64" i="48"/>
  <c r="K64" i="48"/>
  <c r="L64" i="48"/>
  <c r="N63" i="48"/>
  <c r="M63" i="48"/>
  <c r="K63" i="48"/>
  <c r="L63" i="48"/>
  <c r="N62" i="48"/>
  <c r="M62" i="48"/>
  <c r="K62" i="48"/>
  <c r="J62" i="48"/>
  <c r="N61" i="48"/>
  <c r="M61" i="48"/>
  <c r="K61" i="48"/>
  <c r="J61" i="48"/>
  <c r="L61" i="48"/>
  <c r="N60" i="48"/>
  <c r="M60" i="48"/>
  <c r="K60" i="48"/>
  <c r="L60" i="48"/>
  <c r="N59" i="48"/>
  <c r="M59" i="48"/>
  <c r="L59" i="48"/>
  <c r="K59" i="48"/>
  <c r="J59" i="48"/>
  <c r="N58" i="48"/>
  <c r="M58" i="48"/>
  <c r="K58" i="48"/>
  <c r="J58" i="48"/>
  <c r="N57" i="48"/>
  <c r="M57" i="48"/>
  <c r="L57" i="48"/>
  <c r="K57" i="48"/>
  <c r="J57" i="48"/>
  <c r="N56" i="48"/>
  <c r="M56" i="48"/>
  <c r="K56" i="48"/>
  <c r="L56" i="48"/>
  <c r="N55" i="48"/>
  <c r="M55" i="48"/>
  <c r="L55" i="48"/>
  <c r="K55" i="48"/>
  <c r="J55" i="48"/>
  <c r="N54" i="48"/>
  <c r="M54" i="48"/>
  <c r="K54" i="48"/>
  <c r="J54" i="48"/>
  <c r="N52" i="48"/>
  <c r="M52" i="48"/>
  <c r="L52" i="48"/>
  <c r="K52" i="48"/>
  <c r="J52" i="48"/>
  <c r="N51" i="48"/>
  <c r="M51" i="48"/>
  <c r="K51" i="48"/>
  <c r="L51" i="48"/>
  <c r="N50" i="48"/>
  <c r="M50" i="48"/>
  <c r="K50" i="48"/>
  <c r="J50" i="48"/>
  <c r="L50" i="48"/>
  <c r="N49" i="48"/>
  <c r="M49" i="48"/>
  <c r="K49" i="48"/>
  <c r="J49" i="48"/>
  <c r="N48" i="48"/>
  <c r="M48" i="48"/>
  <c r="K48" i="48"/>
  <c r="J48" i="48"/>
  <c r="L48" i="48"/>
  <c r="N47" i="48"/>
  <c r="M47" i="48"/>
  <c r="K47" i="48"/>
  <c r="L47" i="48"/>
  <c r="N46" i="48"/>
  <c r="M46" i="48"/>
  <c r="L46" i="48"/>
  <c r="K46" i="48"/>
  <c r="J46" i="48"/>
  <c r="N45" i="48"/>
  <c r="M45" i="48"/>
  <c r="K45" i="48"/>
  <c r="J45" i="48"/>
  <c r="N44" i="48"/>
  <c r="M44" i="48"/>
  <c r="K44" i="48"/>
  <c r="L44" i="48"/>
  <c r="N42" i="48"/>
  <c r="M42" i="48"/>
  <c r="K42" i="48"/>
  <c r="L42" i="48"/>
  <c r="N41" i="48"/>
  <c r="M41" i="48"/>
  <c r="L41" i="48"/>
  <c r="K41" i="48"/>
  <c r="J41" i="48"/>
  <c r="N40" i="48"/>
  <c r="M40" i="48"/>
  <c r="K40" i="48"/>
  <c r="J40" i="48"/>
  <c r="N39" i="48"/>
  <c r="M39" i="48"/>
  <c r="L39" i="48"/>
  <c r="K39" i="48"/>
  <c r="J39" i="48"/>
  <c r="N38" i="48"/>
  <c r="M38" i="48"/>
  <c r="K38" i="48"/>
  <c r="L38" i="48"/>
  <c r="N37" i="48"/>
  <c r="M37" i="48"/>
  <c r="K37" i="48"/>
  <c r="L37" i="48"/>
  <c r="N36" i="48"/>
  <c r="M36" i="48"/>
  <c r="K36" i="48"/>
  <c r="J36" i="48"/>
  <c r="N35" i="48"/>
  <c r="M35" i="48"/>
  <c r="K35" i="48"/>
  <c r="J35" i="48"/>
  <c r="L35" i="48"/>
  <c r="N34" i="48"/>
  <c r="M34" i="48"/>
  <c r="K34" i="48"/>
  <c r="L34" i="48"/>
  <c r="N33" i="48"/>
  <c r="M33" i="48"/>
  <c r="L33" i="48"/>
  <c r="K33" i="48"/>
  <c r="J33" i="48"/>
  <c r="N32" i="48"/>
  <c r="M32" i="48"/>
  <c r="K32" i="48"/>
  <c r="J32" i="48"/>
  <c r="N31" i="48"/>
  <c r="M31" i="48"/>
  <c r="K31" i="48"/>
  <c r="L31" i="48"/>
  <c r="N30" i="48"/>
  <c r="M30" i="48"/>
  <c r="K30" i="48"/>
  <c r="L30" i="48"/>
  <c r="N29" i="48"/>
  <c r="M29" i="48"/>
  <c r="K29" i="48"/>
  <c r="L29" i="48"/>
  <c r="N28" i="48"/>
  <c r="M28" i="48"/>
  <c r="K28" i="48"/>
  <c r="J28" i="48"/>
  <c r="N27" i="48"/>
  <c r="M27" i="48"/>
  <c r="L27" i="48"/>
  <c r="K27" i="48"/>
  <c r="J27" i="48"/>
  <c r="N26" i="48"/>
  <c r="M26" i="48"/>
  <c r="K26" i="48"/>
  <c r="L26" i="48"/>
  <c r="N25" i="48"/>
  <c r="M25" i="48"/>
  <c r="K25" i="48"/>
  <c r="L25" i="48"/>
  <c r="N23" i="48"/>
  <c r="M23" i="48"/>
  <c r="K23" i="48"/>
  <c r="J23" i="48"/>
  <c r="N22" i="48"/>
  <c r="M22" i="48"/>
  <c r="L22" i="48"/>
  <c r="K22" i="48"/>
  <c r="J22" i="48"/>
  <c r="N120" i="47"/>
  <c r="M120" i="47"/>
  <c r="K120" i="47"/>
  <c r="G120" i="47"/>
  <c r="L120" i="47" s="1"/>
  <c r="N119" i="47"/>
  <c r="M119" i="47"/>
  <c r="L119" i="47"/>
  <c r="K119" i="47"/>
  <c r="G119" i="47"/>
  <c r="J119" i="47" s="1"/>
  <c r="N118" i="47"/>
  <c r="M118" i="47"/>
  <c r="L118" i="47"/>
  <c r="K118" i="47"/>
  <c r="J118" i="47"/>
  <c r="N117" i="47"/>
  <c r="M117" i="47"/>
  <c r="L117" i="47"/>
  <c r="K117" i="47"/>
  <c r="J117" i="47"/>
  <c r="N116" i="47"/>
  <c r="M116" i="47"/>
  <c r="K116" i="47"/>
  <c r="L116" i="47"/>
  <c r="N115" i="47"/>
  <c r="M115" i="47"/>
  <c r="K115" i="47"/>
  <c r="N114" i="47"/>
  <c r="O114" i="47" s="1"/>
  <c r="M114" i="47"/>
  <c r="L114" i="47"/>
  <c r="K114" i="47"/>
  <c r="J114" i="47"/>
  <c r="N113" i="47"/>
  <c r="M113" i="47"/>
  <c r="K113" i="47"/>
  <c r="J113" i="47"/>
  <c r="L113" i="47"/>
  <c r="N112" i="47"/>
  <c r="M112" i="47"/>
  <c r="K112" i="47"/>
  <c r="L112" i="47"/>
  <c r="N111" i="47"/>
  <c r="M111" i="47"/>
  <c r="L111" i="47"/>
  <c r="K111" i="47"/>
  <c r="J111" i="47"/>
  <c r="N110" i="47"/>
  <c r="M110" i="47"/>
  <c r="K110" i="47"/>
  <c r="J110" i="47"/>
  <c r="N109" i="47"/>
  <c r="M109" i="47"/>
  <c r="K109" i="47"/>
  <c r="N108" i="47"/>
  <c r="M108" i="47"/>
  <c r="K108" i="47"/>
  <c r="L108" i="47"/>
  <c r="N107" i="47"/>
  <c r="M107" i="47"/>
  <c r="L107" i="47"/>
  <c r="K107" i="47"/>
  <c r="J107" i="47"/>
  <c r="N106" i="47"/>
  <c r="M106" i="47"/>
  <c r="K106" i="47"/>
  <c r="J106" i="47"/>
  <c r="N105" i="47"/>
  <c r="M105" i="47"/>
  <c r="K105" i="47"/>
  <c r="J105" i="47"/>
  <c r="L105" i="47"/>
  <c r="N104" i="47"/>
  <c r="M104" i="47"/>
  <c r="K104" i="47"/>
  <c r="L104" i="47"/>
  <c r="N103" i="47"/>
  <c r="M103" i="47"/>
  <c r="L103" i="47"/>
  <c r="K103" i="47"/>
  <c r="J103" i="47"/>
  <c r="N102" i="47"/>
  <c r="M102" i="47"/>
  <c r="K102" i="47"/>
  <c r="J102" i="47"/>
  <c r="N101" i="47"/>
  <c r="M101" i="47"/>
  <c r="L101" i="47"/>
  <c r="K101" i="47"/>
  <c r="J101" i="47"/>
  <c r="N100" i="47"/>
  <c r="M100" i="47"/>
  <c r="K100" i="47"/>
  <c r="L100" i="47"/>
  <c r="N99" i="47"/>
  <c r="M99" i="47"/>
  <c r="K99" i="47"/>
  <c r="L99" i="47"/>
  <c r="N98" i="47"/>
  <c r="M98" i="47"/>
  <c r="K98" i="47"/>
  <c r="J98" i="47"/>
  <c r="N97" i="47"/>
  <c r="M97" i="47"/>
  <c r="K97" i="47"/>
  <c r="L97" i="47"/>
  <c r="N96" i="47"/>
  <c r="M96" i="47"/>
  <c r="K96" i="47"/>
  <c r="L96" i="47"/>
  <c r="N95" i="47"/>
  <c r="M95" i="47"/>
  <c r="L95" i="47"/>
  <c r="K95" i="47"/>
  <c r="J95" i="47"/>
  <c r="N94" i="47"/>
  <c r="M94" i="47"/>
  <c r="K94" i="47"/>
  <c r="J94" i="47"/>
  <c r="N92" i="47"/>
  <c r="M92" i="47"/>
  <c r="K92" i="47"/>
  <c r="L92" i="47"/>
  <c r="N90" i="47"/>
  <c r="M90" i="47"/>
  <c r="K90" i="47"/>
  <c r="L90" i="47"/>
  <c r="N89" i="47"/>
  <c r="M89" i="47"/>
  <c r="L89" i="47"/>
  <c r="K89" i="47"/>
  <c r="J89" i="47"/>
  <c r="N88" i="47"/>
  <c r="M88" i="47"/>
  <c r="K88" i="47"/>
  <c r="J88" i="47"/>
  <c r="N87" i="47"/>
  <c r="M87" i="47"/>
  <c r="L87" i="47"/>
  <c r="K87" i="47"/>
  <c r="J87" i="47"/>
  <c r="N86" i="47"/>
  <c r="M86" i="47"/>
  <c r="K86" i="47"/>
  <c r="L86" i="47"/>
  <c r="N84" i="47"/>
  <c r="M84" i="47"/>
  <c r="K84" i="47"/>
  <c r="L84" i="47"/>
  <c r="N83" i="47"/>
  <c r="M83" i="47"/>
  <c r="K83" i="47"/>
  <c r="J83" i="47"/>
  <c r="N82" i="47"/>
  <c r="M82" i="47"/>
  <c r="K82" i="47"/>
  <c r="L82" i="47"/>
  <c r="N81" i="47"/>
  <c r="M81" i="47"/>
  <c r="K81" i="47"/>
  <c r="L81" i="47"/>
  <c r="N80" i="47"/>
  <c r="M80" i="47"/>
  <c r="L80" i="47"/>
  <c r="K80" i="47"/>
  <c r="J80" i="47"/>
  <c r="N79" i="47"/>
  <c r="M79" i="47"/>
  <c r="K79" i="47"/>
  <c r="J79" i="47"/>
  <c r="N78" i="47"/>
  <c r="M78" i="47"/>
  <c r="L78" i="47"/>
  <c r="K78" i="47"/>
  <c r="J78" i="47"/>
  <c r="N77" i="47"/>
  <c r="M77" i="47"/>
  <c r="K77" i="47"/>
  <c r="L77" i="47"/>
  <c r="N76" i="47"/>
  <c r="M76" i="47"/>
  <c r="L76" i="47"/>
  <c r="K76" i="47"/>
  <c r="J76" i="47"/>
  <c r="N75" i="47"/>
  <c r="M75" i="47"/>
  <c r="K75" i="47"/>
  <c r="J75" i="47"/>
  <c r="N74" i="47"/>
  <c r="M74" i="47"/>
  <c r="L74" i="47"/>
  <c r="K74" i="47"/>
  <c r="J74" i="47"/>
  <c r="N73" i="47"/>
  <c r="M73" i="47"/>
  <c r="K73" i="47"/>
  <c r="L73" i="47"/>
  <c r="N72" i="47"/>
  <c r="M72" i="47"/>
  <c r="K72" i="47"/>
  <c r="J72" i="47"/>
  <c r="L72" i="47"/>
  <c r="N71" i="47"/>
  <c r="M71" i="47"/>
  <c r="K71" i="47"/>
  <c r="J71" i="47"/>
  <c r="N70" i="47"/>
  <c r="M70" i="47"/>
  <c r="K70" i="47"/>
  <c r="J70" i="47"/>
  <c r="L70" i="47"/>
  <c r="N69" i="47"/>
  <c r="M69" i="47"/>
  <c r="K69" i="47"/>
  <c r="L69" i="47"/>
  <c r="N67" i="47"/>
  <c r="O67" i="47" s="1"/>
  <c r="M67" i="47"/>
  <c r="L67" i="47"/>
  <c r="K67" i="47"/>
  <c r="J67" i="47"/>
  <c r="N66" i="47"/>
  <c r="M66" i="47"/>
  <c r="K66" i="47"/>
  <c r="J66" i="47"/>
  <c r="N65" i="47"/>
  <c r="M65" i="47"/>
  <c r="K65" i="47"/>
  <c r="L65" i="47"/>
  <c r="N64" i="47"/>
  <c r="M64" i="47"/>
  <c r="K64" i="47"/>
  <c r="L64" i="47"/>
  <c r="N63" i="47"/>
  <c r="M63" i="47"/>
  <c r="L63" i="47"/>
  <c r="K63" i="47"/>
  <c r="J63" i="47"/>
  <c r="N62" i="47"/>
  <c r="M62" i="47"/>
  <c r="K62" i="47"/>
  <c r="J62" i="47"/>
  <c r="N61" i="47"/>
  <c r="M61" i="47"/>
  <c r="L61" i="47"/>
  <c r="K61" i="47"/>
  <c r="J61" i="47"/>
  <c r="N60" i="47"/>
  <c r="M60" i="47"/>
  <c r="K60" i="47"/>
  <c r="L60" i="47"/>
  <c r="N59" i="47"/>
  <c r="M59" i="47"/>
  <c r="K59" i="47"/>
  <c r="J59" i="47"/>
  <c r="L59" i="47"/>
  <c r="N58" i="47"/>
  <c r="M58" i="47"/>
  <c r="K58" i="47"/>
  <c r="J58" i="47"/>
  <c r="N57" i="47"/>
  <c r="M57" i="47"/>
  <c r="K57" i="47"/>
  <c r="J57" i="47"/>
  <c r="L57" i="47"/>
  <c r="N55" i="47"/>
  <c r="M55" i="47"/>
  <c r="K55" i="47"/>
  <c r="L55" i="47"/>
  <c r="N54" i="47"/>
  <c r="M54" i="47"/>
  <c r="L54" i="47"/>
  <c r="K54" i="47"/>
  <c r="J54" i="47"/>
  <c r="N53" i="47"/>
  <c r="M53" i="47"/>
  <c r="K53" i="47"/>
  <c r="J53" i="47"/>
  <c r="N52" i="47"/>
  <c r="M52" i="47"/>
  <c r="L52" i="47"/>
  <c r="K52" i="47"/>
  <c r="J52" i="47"/>
  <c r="N51" i="47"/>
  <c r="M51" i="47"/>
  <c r="K51" i="47"/>
  <c r="L51" i="47"/>
  <c r="N50" i="47"/>
  <c r="M50" i="47"/>
  <c r="K50" i="47"/>
  <c r="L50" i="47"/>
  <c r="N49" i="47"/>
  <c r="M49" i="47"/>
  <c r="K49" i="47"/>
  <c r="J49" i="47"/>
  <c r="N48" i="47"/>
  <c r="M48" i="47"/>
  <c r="L48" i="47"/>
  <c r="K48" i="47"/>
  <c r="J48" i="47"/>
  <c r="N47" i="47"/>
  <c r="M47" i="47"/>
  <c r="K47" i="47"/>
  <c r="L47" i="47"/>
  <c r="N46" i="47"/>
  <c r="M46" i="47"/>
  <c r="K46" i="47"/>
  <c r="L46" i="47"/>
  <c r="N45" i="47"/>
  <c r="M45" i="47"/>
  <c r="K45" i="47"/>
  <c r="J45" i="47"/>
  <c r="N44" i="47"/>
  <c r="O44" i="47" s="1"/>
  <c r="M44" i="47"/>
  <c r="K44" i="47"/>
  <c r="J44" i="47"/>
  <c r="L44" i="47"/>
  <c r="N43" i="47"/>
  <c r="M43" i="47"/>
  <c r="K43" i="47"/>
  <c r="L43" i="47"/>
  <c r="N42" i="47"/>
  <c r="M42" i="47"/>
  <c r="L42" i="47"/>
  <c r="K42" i="47"/>
  <c r="J42" i="47"/>
  <c r="N40" i="47"/>
  <c r="M40" i="47"/>
  <c r="K40" i="47"/>
  <c r="J40" i="47"/>
  <c r="N39" i="47"/>
  <c r="M39" i="47"/>
  <c r="K39" i="47"/>
  <c r="L39" i="47"/>
  <c r="N38" i="47"/>
  <c r="M38" i="47"/>
  <c r="K38" i="47"/>
  <c r="L38" i="47"/>
  <c r="N37" i="47"/>
  <c r="M37" i="47"/>
  <c r="K37" i="47"/>
  <c r="L37" i="47"/>
  <c r="N36" i="47"/>
  <c r="M36" i="47"/>
  <c r="K36" i="47"/>
  <c r="J36" i="47"/>
  <c r="N34" i="47"/>
  <c r="M34" i="47"/>
  <c r="K34" i="47"/>
  <c r="L34" i="47"/>
  <c r="N33" i="47"/>
  <c r="M33" i="47"/>
  <c r="K33" i="47"/>
  <c r="L33" i="47"/>
  <c r="N32" i="47"/>
  <c r="M32" i="47"/>
  <c r="K32" i="47"/>
  <c r="J32" i="47"/>
  <c r="L32" i="47"/>
  <c r="N31" i="47"/>
  <c r="M31" i="47"/>
  <c r="K31" i="47"/>
  <c r="J31" i="47"/>
  <c r="N30" i="47"/>
  <c r="M30" i="47"/>
  <c r="K30" i="47"/>
  <c r="J30" i="47"/>
  <c r="L30" i="47"/>
  <c r="N29" i="47"/>
  <c r="M29" i="47"/>
  <c r="K29" i="47"/>
  <c r="L29" i="47"/>
  <c r="N28" i="47"/>
  <c r="M28" i="47"/>
  <c r="L28" i="47"/>
  <c r="K28" i="47"/>
  <c r="J28" i="47"/>
  <c r="N27" i="47"/>
  <c r="M27" i="47"/>
  <c r="K27" i="47"/>
  <c r="J27" i="47"/>
  <c r="N26" i="47"/>
  <c r="M26" i="47"/>
  <c r="L26" i="47"/>
  <c r="K26" i="47"/>
  <c r="J26" i="47"/>
  <c r="N25" i="47"/>
  <c r="M25" i="47"/>
  <c r="K25" i="47"/>
  <c r="L25" i="47"/>
  <c r="N24" i="47"/>
  <c r="M24" i="47"/>
  <c r="L24" i="47"/>
  <c r="K24" i="47"/>
  <c r="J24" i="47"/>
  <c r="N23" i="47"/>
  <c r="M23" i="47"/>
  <c r="K23" i="47"/>
  <c r="J23" i="47"/>
  <c r="N22" i="47"/>
  <c r="M22" i="47"/>
  <c r="K22" i="47"/>
  <c r="J22" i="47"/>
  <c r="L22" i="47"/>
  <c r="N120" i="46"/>
  <c r="M120" i="46"/>
  <c r="K120" i="46"/>
  <c r="G120" i="46"/>
  <c r="L120" i="46" s="1"/>
  <c r="N119" i="46"/>
  <c r="M119" i="46"/>
  <c r="K119" i="46"/>
  <c r="G119" i="46"/>
  <c r="N118" i="46"/>
  <c r="M118" i="46"/>
  <c r="K118" i="46"/>
  <c r="G118" i="46"/>
  <c r="J118" i="46" s="1"/>
  <c r="N117" i="46"/>
  <c r="M117" i="46"/>
  <c r="L117" i="46"/>
  <c r="K117" i="46"/>
  <c r="G117" i="46"/>
  <c r="J117" i="46" s="1"/>
  <c r="N116" i="46"/>
  <c r="M116" i="46"/>
  <c r="K116" i="46"/>
  <c r="G116" i="46"/>
  <c r="L116" i="46" s="1"/>
  <c r="N115" i="46"/>
  <c r="M115" i="46"/>
  <c r="K115" i="46"/>
  <c r="J115" i="46"/>
  <c r="G115" i="46"/>
  <c r="L115" i="46" s="1"/>
  <c r="N114" i="46"/>
  <c r="M114" i="46"/>
  <c r="K114" i="46"/>
  <c r="L114" i="46"/>
  <c r="N113" i="46"/>
  <c r="M113" i="46"/>
  <c r="K113" i="46"/>
  <c r="L113" i="46"/>
  <c r="N112" i="46"/>
  <c r="M112" i="46"/>
  <c r="K112" i="46"/>
  <c r="L112" i="46"/>
  <c r="N111" i="46"/>
  <c r="M111" i="46"/>
  <c r="K111" i="46"/>
  <c r="N110" i="46"/>
  <c r="M110" i="46"/>
  <c r="K110" i="46"/>
  <c r="J110" i="46"/>
  <c r="N109" i="46"/>
  <c r="M109" i="46"/>
  <c r="L109" i="46"/>
  <c r="K109" i="46"/>
  <c r="J109" i="46"/>
  <c r="N108" i="46"/>
  <c r="M108" i="46"/>
  <c r="K108" i="46"/>
  <c r="L108" i="46"/>
  <c r="N107" i="46"/>
  <c r="M107" i="46"/>
  <c r="K107" i="46"/>
  <c r="J107" i="46"/>
  <c r="L107" i="46"/>
  <c r="N106" i="46"/>
  <c r="M106" i="46"/>
  <c r="K106" i="46"/>
  <c r="L106" i="46"/>
  <c r="N105" i="46"/>
  <c r="M105" i="46"/>
  <c r="K105" i="46"/>
  <c r="L105" i="46"/>
  <c r="N104" i="46"/>
  <c r="M104" i="46"/>
  <c r="K104" i="46"/>
  <c r="J104" i="46"/>
  <c r="L104" i="46"/>
  <c r="N103" i="46"/>
  <c r="M103" i="46"/>
  <c r="K103" i="46"/>
  <c r="N102" i="46"/>
  <c r="M102" i="46"/>
  <c r="K102" i="46"/>
  <c r="J102" i="46"/>
  <c r="N101" i="46"/>
  <c r="M101" i="46"/>
  <c r="K101" i="46"/>
  <c r="J101" i="46"/>
  <c r="L101" i="46"/>
  <c r="N100" i="46"/>
  <c r="M100" i="46"/>
  <c r="K100" i="46"/>
  <c r="L100" i="46"/>
  <c r="N98" i="46"/>
  <c r="M98" i="46"/>
  <c r="K98" i="46"/>
  <c r="J98" i="46"/>
  <c r="L98" i="46"/>
  <c r="N96" i="46"/>
  <c r="M96" i="46"/>
  <c r="K96" i="46"/>
  <c r="L96" i="46"/>
  <c r="O96" i="46" s="1"/>
  <c r="N95" i="46"/>
  <c r="M95" i="46"/>
  <c r="K95" i="46"/>
  <c r="L95" i="46"/>
  <c r="N94" i="46"/>
  <c r="M94" i="46"/>
  <c r="K94" i="46"/>
  <c r="L94" i="46"/>
  <c r="N93" i="46"/>
  <c r="M93" i="46"/>
  <c r="K93" i="46"/>
  <c r="J93" i="46"/>
  <c r="N92" i="46"/>
  <c r="M92" i="46"/>
  <c r="K92" i="46"/>
  <c r="J92" i="46"/>
  <c r="N91" i="46"/>
  <c r="M91" i="46"/>
  <c r="K91" i="46"/>
  <c r="N89" i="46"/>
  <c r="M89" i="46"/>
  <c r="K89" i="46"/>
  <c r="L89" i="46"/>
  <c r="N88" i="46"/>
  <c r="O88" i="46" s="1"/>
  <c r="M88" i="46"/>
  <c r="K88" i="46"/>
  <c r="L88" i="46"/>
  <c r="N87" i="46"/>
  <c r="M87" i="46"/>
  <c r="K87" i="46"/>
  <c r="L87" i="46"/>
  <c r="O87" i="46" s="1"/>
  <c r="N86" i="46"/>
  <c r="M86" i="46"/>
  <c r="K86" i="46"/>
  <c r="L86" i="46"/>
  <c r="N85" i="46"/>
  <c r="M85" i="46"/>
  <c r="K85" i="46"/>
  <c r="L85" i="46"/>
  <c r="N84" i="46"/>
  <c r="M84" i="46"/>
  <c r="L84" i="46"/>
  <c r="K84" i="46"/>
  <c r="J84" i="46"/>
  <c r="N83" i="46"/>
  <c r="M83" i="46"/>
  <c r="K83" i="46"/>
  <c r="J83" i="46"/>
  <c r="N82" i="46"/>
  <c r="M82" i="46"/>
  <c r="K82" i="46"/>
  <c r="J82" i="46"/>
  <c r="L82" i="46"/>
  <c r="N81" i="46"/>
  <c r="M81" i="46"/>
  <c r="K81" i="46"/>
  <c r="L81" i="46"/>
  <c r="N80" i="46"/>
  <c r="M80" i="46"/>
  <c r="K80" i="46"/>
  <c r="L80" i="46"/>
  <c r="N79" i="46"/>
  <c r="M79" i="46"/>
  <c r="K79" i="46"/>
  <c r="L79" i="46"/>
  <c r="N78" i="46"/>
  <c r="M78" i="46"/>
  <c r="K78" i="46"/>
  <c r="L78" i="46"/>
  <c r="N77" i="46"/>
  <c r="M77" i="46"/>
  <c r="K77" i="46"/>
  <c r="L77" i="46"/>
  <c r="N76" i="46"/>
  <c r="M76" i="46"/>
  <c r="K76" i="46"/>
  <c r="J76" i="46"/>
  <c r="N75" i="46"/>
  <c r="M75" i="46"/>
  <c r="K75" i="46"/>
  <c r="J75" i="46"/>
  <c r="N74" i="46"/>
  <c r="M74" i="46"/>
  <c r="K74" i="46"/>
  <c r="L74" i="46"/>
  <c r="N72" i="46"/>
  <c r="M72" i="46"/>
  <c r="K72" i="46"/>
  <c r="L72" i="46"/>
  <c r="N71" i="46"/>
  <c r="M71" i="46"/>
  <c r="K71" i="46"/>
  <c r="L71" i="46"/>
  <c r="N70" i="46"/>
  <c r="M70" i="46"/>
  <c r="K70" i="46"/>
  <c r="L70" i="46"/>
  <c r="N69" i="46"/>
  <c r="M69" i="46"/>
  <c r="K69" i="46"/>
  <c r="J69" i="46"/>
  <c r="L69" i="46"/>
  <c r="N68" i="46"/>
  <c r="M68" i="46"/>
  <c r="K68" i="46"/>
  <c r="L68" i="46"/>
  <c r="N67" i="46"/>
  <c r="M67" i="46"/>
  <c r="L67" i="46"/>
  <c r="K67" i="46"/>
  <c r="J67" i="46"/>
  <c r="N66" i="46"/>
  <c r="M66" i="46"/>
  <c r="L66" i="46"/>
  <c r="K66" i="46"/>
  <c r="J66" i="46"/>
  <c r="N65" i="46"/>
  <c r="M65" i="46"/>
  <c r="L65" i="46"/>
  <c r="K65" i="46"/>
  <c r="J65" i="46"/>
  <c r="N64" i="46"/>
  <c r="M64" i="46"/>
  <c r="K64" i="46"/>
  <c r="L64" i="46"/>
  <c r="N63" i="46"/>
  <c r="M63" i="46"/>
  <c r="K63" i="46"/>
  <c r="N62" i="46"/>
  <c r="M62" i="46"/>
  <c r="K62" i="46"/>
  <c r="L62" i="46"/>
  <c r="N60" i="46"/>
  <c r="M60" i="46"/>
  <c r="K60" i="46"/>
  <c r="L60" i="46"/>
  <c r="N59" i="46"/>
  <c r="M59" i="46"/>
  <c r="K59" i="46"/>
  <c r="L59" i="46"/>
  <c r="N58" i="46"/>
  <c r="M58" i="46"/>
  <c r="L58" i="46"/>
  <c r="K58" i="46"/>
  <c r="J58" i="46"/>
  <c r="N57" i="46"/>
  <c r="M57" i="46"/>
  <c r="L57" i="46"/>
  <c r="K57" i="46"/>
  <c r="J57" i="46"/>
  <c r="N56" i="46"/>
  <c r="M56" i="46"/>
  <c r="L56" i="46"/>
  <c r="K56" i="46"/>
  <c r="J56" i="46"/>
  <c r="N55" i="46"/>
  <c r="M55" i="46"/>
  <c r="K55" i="46"/>
  <c r="L55" i="46"/>
  <c r="N54" i="46"/>
  <c r="M54" i="46"/>
  <c r="K54" i="46"/>
  <c r="J54" i="46"/>
  <c r="L54" i="46"/>
  <c r="N53" i="46"/>
  <c r="M53" i="46"/>
  <c r="K53" i="46"/>
  <c r="L53" i="46"/>
  <c r="N52" i="46"/>
  <c r="M52" i="46"/>
  <c r="K52" i="46"/>
  <c r="J52" i="46"/>
  <c r="L52" i="46"/>
  <c r="N51" i="46"/>
  <c r="M51" i="46"/>
  <c r="K51" i="46"/>
  <c r="L51" i="46"/>
  <c r="N50" i="46"/>
  <c r="M50" i="46"/>
  <c r="L50" i="46"/>
  <c r="K50" i="46"/>
  <c r="J50" i="46"/>
  <c r="N49" i="46"/>
  <c r="M49" i="46"/>
  <c r="K49" i="46"/>
  <c r="N48" i="46"/>
  <c r="M48" i="46"/>
  <c r="L48" i="46"/>
  <c r="K48" i="46"/>
  <c r="J48" i="46"/>
  <c r="N47" i="46"/>
  <c r="M47" i="46"/>
  <c r="K47" i="46"/>
  <c r="L47" i="46"/>
  <c r="N45" i="46"/>
  <c r="M45" i="46"/>
  <c r="K45" i="46"/>
  <c r="L45" i="46"/>
  <c r="N44" i="46"/>
  <c r="M44" i="46"/>
  <c r="K44" i="46"/>
  <c r="L44" i="46"/>
  <c r="N43" i="46"/>
  <c r="M43" i="46"/>
  <c r="K43" i="46"/>
  <c r="L43" i="46"/>
  <c r="N42" i="46"/>
  <c r="M42" i="46"/>
  <c r="K42" i="46"/>
  <c r="L42" i="46"/>
  <c r="N41" i="46"/>
  <c r="M41" i="46"/>
  <c r="L41" i="46"/>
  <c r="K41" i="46"/>
  <c r="J41" i="46"/>
  <c r="N40" i="46"/>
  <c r="M40" i="46"/>
  <c r="K40" i="46"/>
  <c r="J40" i="46"/>
  <c r="N39" i="46"/>
  <c r="M39" i="46"/>
  <c r="L39" i="46"/>
  <c r="K39" i="46"/>
  <c r="J39" i="46"/>
  <c r="N38" i="46"/>
  <c r="M38" i="46"/>
  <c r="K38" i="46"/>
  <c r="L38" i="46"/>
  <c r="N37" i="46"/>
  <c r="M37" i="46"/>
  <c r="K37" i="46"/>
  <c r="L37" i="46"/>
  <c r="N35" i="46"/>
  <c r="M35" i="46"/>
  <c r="K35" i="46"/>
  <c r="L35" i="46"/>
  <c r="N34" i="46"/>
  <c r="M34" i="46"/>
  <c r="K34" i="46"/>
  <c r="L34" i="46"/>
  <c r="N33" i="46"/>
  <c r="M33" i="46"/>
  <c r="K33" i="46"/>
  <c r="L33" i="46"/>
  <c r="N32" i="46"/>
  <c r="M32" i="46"/>
  <c r="K32" i="46"/>
  <c r="J32" i="46"/>
  <c r="N31" i="46"/>
  <c r="M31" i="46"/>
  <c r="K31" i="46"/>
  <c r="J31" i="46"/>
  <c r="N30" i="46"/>
  <c r="M30" i="46"/>
  <c r="L30" i="46"/>
  <c r="K30" i="46"/>
  <c r="J30" i="46"/>
  <c r="N29" i="46"/>
  <c r="M29" i="46"/>
  <c r="K29" i="46"/>
  <c r="L29" i="46"/>
  <c r="N28" i="46"/>
  <c r="M28" i="46"/>
  <c r="K28" i="46"/>
  <c r="L28" i="46"/>
  <c r="N27" i="46"/>
  <c r="M27" i="46"/>
  <c r="K27" i="46"/>
  <c r="L27" i="46"/>
  <c r="N26" i="46"/>
  <c r="M26" i="46"/>
  <c r="K26" i="46"/>
  <c r="L26" i="46"/>
  <c r="N25" i="46"/>
  <c r="M25" i="46"/>
  <c r="O25" i="46" s="1"/>
  <c r="K25" i="46"/>
  <c r="L25" i="46"/>
  <c r="N24" i="46"/>
  <c r="M24" i="46"/>
  <c r="K24" i="46"/>
  <c r="J24" i="46"/>
  <c r="N23" i="46"/>
  <c r="M23" i="46"/>
  <c r="K23" i="46"/>
  <c r="J23" i="46"/>
  <c r="N22" i="46"/>
  <c r="M22" i="46"/>
  <c r="L22" i="46"/>
  <c r="K22" i="46"/>
  <c r="J22" i="46"/>
  <c r="N120" i="45"/>
  <c r="M120" i="45"/>
  <c r="K120" i="45"/>
  <c r="G120" i="45"/>
  <c r="L120" i="45" s="1"/>
  <c r="N119" i="45"/>
  <c r="M119" i="45"/>
  <c r="K119" i="45"/>
  <c r="G119" i="45"/>
  <c r="L119" i="45" s="1"/>
  <c r="N118" i="45"/>
  <c r="M118" i="45"/>
  <c r="L118" i="45"/>
  <c r="K118" i="45"/>
  <c r="J118" i="45"/>
  <c r="N117" i="45"/>
  <c r="M117" i="45"/>
  <c r="L117" i="45"/>
  <c r="K117" i="45"/>
  <c r="J117" i="45"/>
  <c r="N116" i="45"/>
  <c r="M116" i="45"/>
  <c r="K116" i="45"/>
  <c r="L116" i="45"/>
  <c r="N115" i="45"/>
  <c r="M115" i="45"/>
  <c r="K115" i="45"/>
  <c r="L115" i="45"/>
  <c r="N114" i="45"/>
  <c r="M114" i="45"/>
  <c r="K114" i="45"/>
  <c r="L114" i="45"/>
  <c r="N113" i="45"/>
  <c r="M113" i="45"/>
  <c r="L113" i="45"/>
  <c r="K113" i="45"/>
  <c r="J113" i="45"/>
  <c r="N112" i="45"/>
  <c r="M112" i="45"/>
  <c r="K112" i="45"/>
  <c r="L112" i="45"/>
  <c r="N111" i="45"/>
  <c r="M111" i="45"/>
  <c r="L111" i="45"/>
  <c r="K111" i="45"/>
  <c r="J111" i="45"/>
  <c r="N110" i="45"/>
  <c r="M110" i="45"/>
  <c r="K110" i="45"/>
  <c r="J110" i="45"/>
  <c r="N109" i="45"/>
  <c r="M109" i="45"/>
  <c r="L109" i="45"/>
  <c r="K109" i="45"/>
  <c r="J109" i="45"/>
  <c r="N108" i="45"/>
  <c r="M108" i="45"/>
  <c r="K108" i="45"/>
  <c r="L108" i="45"/>
  <c r="N107" i="45"/>
  <c r="M107" i="45"/>
  <c r="K107" i="45"/>
  <c r="J107" i="45"/>
  <c r="L107" i="45"/>
  <c r="N106" i="45"/>
  <c r="M106" i="45"/>
  <c r="K106" i="45"/>
  <c r="L106" i="45"/>
  <c r="N105" i="45"/>
  <c r="M105" i="45"/>
  <c r="K105" i="45"/>
  <c r="L105" i="45"/>
  <c r="N104" i="45"/>
  <c r="M104" i="45"/>
  <c r="K104" i="45"/>
  <c r="L104" i="45"/>
  <c r="N103" i="45"/>
  <c r="M103" i="45"/>
  <c r="K103" i="45"/>
  <c r="N102" i="45"/>
  <c r="M102" i="45"/>
  <c r="L102" i="45"/>
  <c r="K102" i="45"/>
  <c r="J102" i="45"/>
  <c r="N100" i="45"/>
  <c r="M100" i="45"/>
  <c r="K100" i="45"/>
  <c r="N98" i="45"/>
  <c r="M98" i="45"/>
  <c r="K98" i="45"/>
  <c r="L98" i="45"/>
  <c r="N97" i="45"/>
  <c r="M97" i="45"/>
  <c r="K97" i="45"/>
  <c r="L97" i="45"/>
  <c r="N96" i="45"/>
  <c r="M96" i="45"/>
  <c r="K96" i="45"/>
  <c r="L96" i="45"/>
  <c r="O96" i="45" s="1"/>
  <c r="N95" i="45"/>
  <c r="M95" i="45"/>
  <c r="K95" i="45"/>
  <c r="L95" i="45"/>
  <c r="N94" i="45"/>
  <c r="M94" i="45"/>
  <c r="K94" i="45"/>
  <c r="J94" i="45"/>
  <c r="L94" i="45"/>
  <c r="N93" i="45"/>
  <c r="M93" i="45"/>
  <c r="L93" i="45"/>
  <c r="K93" i="45"/>
  <c r="J93" i="45"/>
  <c r="N92" i="45"/>
  <c r="M92" i="45"/>
  <c r="L92" i="45"/>
  <c r="K92" i="45"/>
  <c r="J92" i="45"/>
  <c r="N91" i="45"/>
  <c r="M91" i="45"/>
  <c r="L91" i="45"/>
  <c r="K91" i="45"/>
  <c r="J91" i="45"/>
  <c r="N90" i="45"/>
  <c r="M90" i="45"/>
  <c r="K90" i="45"/>
  <c r="L90" i="45"/>
  <c r="N89" i="45"/>
  <c r="M89" i="45"/>
  <c r="K89" i="45"/>
  <c r="L89" i="45"/>
  <c r="N88" i="45"/>
  <c r="M88" i="45"/>
  <c r="K88" i="45"/>
  <c r="L88" i="45"/>
  <c r="N87" i="45"/>
  <c r="M87" i="45"/>
  <c r="K87" i="45"/>
  <c r="L87" i="45"/>
  <c r="N86" i="45"/>
  <c r="M86" i="45"/>
  <c r="L86" i="45"/>
  <c r="K86" i="45"/>
  <c r="J86" i="45"/>
  <c r="N85" i="45"/>
  <c r="M85" i="45"/>
  <c r="L85" i="45"/>
  <c r="K85" i="45"/>
  <c r="J85" i="45"/>
  <c r="N84" i="45"/>
  <c r="M84" i="45"/>
  <c r="K84" i="45"/>
  <c r="L84" i="45"/>
  <c r="N83" i="45"/>
  <c r="M83" i="45"/>
  <c r="L83" i="45"/>
  <c r="K83" i="45"/>
  <c r="J83" i="45"/>
  <c r="N81" i="45"/>
  <c r="M81" i="45"/>
  <c r="K81" i="45"/>
  <c r="L81" i="45"/>
  <c r="N80" i="45"/>
  <c r="M80" i="45"/>
  <c r="K80" i="45"/>
  <c r="L80" i="45"/>
  <c r="N79" i="45"/>
  <c r="M79" i="45"/>
  <c r="K79" i="45"/>
  <c r="L79" i="45"/>
  <c r="N78" i="45"/>
  <c r="M78" i="45"/>
  <c r="K78" i="45"/>
  <c r="L78" i="45"/>
  <c r="N77" i="45"/>
  <c r="M77" i="45"/>
  <c r="K77" i="45"/>
  <c r="J77" i="45"/>
  <c r="L77" i="45"/>
  <c r="N76" i="45"/>
  <c r="M76" i="45"/>
  <c r="L76" i="45"/>
  <c r="K76" i="45"/>
  <c r="J76" i="45"/>
  <c r="N75" i="45"/>
  <c r="M75" i="45"/>
  <c r="L75" i="45"/>
  <c r="K75" i="45"/>
  <c r="J75" i="45"/>
  <c r="N74" i="45"/>
  <c r="M74" i="45"/>
  <c r="L74" i="45"/>
  <c r="K74" i="45"/>
  <c r="J74" i="45"/>
  <c r="N73" i="45"/>
  <c r="M73" i="45"/>
  <c r="K73" i="45"/>
  <c r="L73" i="45"/>
  <c r="N72" i="45"/>
  <c r="M72" i="45"/>
  <c r="K72" i="45"/>
  <c r="J72" i="45"/>
  <c r="L72" i="45"/>
  <c r="N71" i="45"/>
  <c r="M71" i="45"/>
  <c r="K71" i="45"/>
  <c r="L71" i="45"/>
  <c r="N69" i="45"/>
  <c r="M69" i="45"/>
  <c r="K69" i="45"/>
  <c r="L69" i="45"/>
  <c r="N68" i="45"/>
  <c r="M68" i="45"/>
  <c r="K68" i="45"/>
  <c r="J68" i="45"/>
  <c r="L68" i="45"/>
  <c r="N67" i="45"/>
  <c r="M67" i="45"/>
  <c r="K67" i="45"/>
  <c r="N66" i="45"/>
  <c r="M66" i="45"/>
  <c r="L66" i="45"/>
  <c r="K66" i="45"/>
  <c r="J66" i="45"/>
  <c r="N65" i="45"/>
  <c r="M65" i="45"/>
  <c r="K65" i="45"/>
  <c r="J65" i="45"/>
  <c r="L65" i="45"/>
  <c r="N64" i="45"/>
  <c r="M64" i="45"/>
  <c r="K64" i="45"/>
  <c r="L64" i="45"/>
  <c r="N63" i="45"/>
  <c r="M63" i="45"/>
  <c r="K63" i="45"/>
  <c r="L63" i="45"/>
  <c r="N62" i="45"/>
  <c r="M62" i="45"/>
  <c r="K62" i="45"/>
  <c r="L62" i="45"/>
  <c r="N61" i="45"/>
  <c r="M61" i="45"/>
  <c r="K61" i="45"/>
  <c r="L61" i="45"/>
  <c r="N60" i="45"/>
  <c r="M60" i="45"/>
  <c r="K60" i="45"/>
  <c r="N59" i="45"/>
  <c r="M59" i="45"/>
  <c r="K59" i="45"/>
  <c r="J59" i="45"/>
  <c r="N58" i="45"/>
  <c r="M58" i="45"/>
  <c r="K58" i="45"/>
  <c r="J58" i="45"/>
  <c r="L58" i="45"/>
  <c r="N57" i="45"/>
  <c r="M57" i="45"/>
  <c r="K57" i="45"/>
  <c r="J57" i="45"/>
  <c r="L57" i="45"/>
  <c r="O57" i="45" s="1"/>
  <c r="N56" i="45"/>
  <c r="M56" i="45"/>
  <c r="K56" i="45"/>
  <c r="L56" i="45"/>
  <c r="N55" i="45"/>
  <c r="M55" i="45"/>
  <c r="K55" i="45"/>
  <c r="J55" i="45"/>
  <c r="L55" i="45"/>
  <c r="N53" i="45"/>
  <c r="M53" i="45"/>
  <c r="K53" i="45"/>
  <c r="L53" i="45"/>
  <c r="O53" i="45" s="1"/>
  <c r="N52" i="45"/>
  <c r="M52" i="45"/>
  <c r="K52" i="45"/>
  <c r="L52" i="45"/>
  <c r="N51" i="45"/>
  <c r="M51" i="45"/>
  <c r="K51" i="45"/>
  <c r="L51" i="45"/>
  <c r="N50" i="45"/>
  <c r="M50" i="45"/>
  <c r="L50" i="45"/>
  <c r="K50" i="45"/>
  <c r="J50" i="45"/>
  <c r="N49" i="45"/>
  <c r="M49" i="45"/>
  <c r="L49" i="45"/>
  <c r="K49" i="45"/>
  <c r="J49" i="45"/>
  <c r="N48" i="45"/>
  <c r="M48" i="45"/>
  <c r="L48" i="45"/>
  <c r="O48" i="45" s="1"/>
  <c r="K48" i="45"/>
  <c r="J48" i="45"/>
  <c r="N47" i="45"/>
  <c r="M47" i="45"/>
  <c r="K47" i="45"/>
  <c r="L47" i="45"/>
  <c r="N46" i="45"/>
  <c r="M46" i="45"/>
  <c r="K46" i="45"/>
  <c r="J46" i="45"/>
  <c r="L46" i="45"/>
  <c r="N45" i="45"/>
  <c r="M45" i="45"/>
  <c r="K45" i="45"/>
  <c r="L45" i="45"/>
  <c r="N44" i="45"/>
  <c r="M44" i="45"/>
  <c r="K44" i="45"/>
  <c r="L44" i="45"/>
  <c r="N43" i="45"/>
  <c r="M43" i="45"/>
  <c r="L43" i="45"/>
  <c r="K43" i="45"/>
  <c r="J43" i="45"/>
  <c r="N42" i="45"/>
  <c r="M42" i="45"/>
  <c r="K42" i="45"/>
  <c r="N40" i="45"/>
  <c r="M40" i="45"/>
  <c r="K40" i="45"/>
  <c r="J40" i="45"/>
  <c r="L40" i="45"/>
  <c r="N39" i="45"/>
  <c r="M39" i="45"/>
  <c r="K39" i="45"/>
  <c r="J39" i="45"/>
  <c r="L39" i="45"/>
  <c r="N38" i="45"/>
  <c r="M38" i="45"/>
  <c r="K38" i="45"/>
  <c r="L38" i="45"/>
  <c r="N37" i="45"/>
  <c r="M37" i="45"/>
  <c r="K37" i="45"/>
  <c r="L37" i="45"/>
  <c r="N36" i="45"/>
  <c r="M36" i="45"/>
  <c r="K36" i="45"/>
  <c r="L36" i="45"/>
  <c r="N35" i="45"/>
  <c r="M35" i="45"/>
  <c r="K35" i="45"/>
  <c r="L35" i="45"/>
  <c r="N34" i="45"/>
  <c r="M34" i="45"/>
  <c r="K34" i="45"/>
  <c r="N33" i="45"/>
  <c r="M33" i="45"/>
  <c r="L33" i="45"/>
  <c r="K33" i="45"/>
  <c r="J33" i="45"/>
  <c r="N32" i="45"/>
  <c r="M32" i="45"/>
  <c r="K32" i="45"/>
  <c r="J32" i="45"/>
  <c r="L32" i="45"/>
  <c r="N31" i="45"/>
  <c r="M31" i="45"/>
  <c r="L31" i="45"/>
  <c r="K31" i="45"/>
  <c r="J31" i="45"/>
  <c r="N30" i="45"/>
  <c r="M30" i="45"/>
  <c r="K30" i="45"/>
  <c r="L30" i="45"/>
  <c r="N29" i="45"/>
  <c r="M29" i="45"/>
  <c r="K29" i="45"/>
  <c r="J29" i="45"/>
  <c r="L29" i="45"/>
  <c r="N28" i="45"/>
  <c r="M28" i="45"/>
  <c r="K28" i="45"/>
  <c r="L28" i="45"/>
  <c r="N27" i="45"/>
  <c r="M27" i="45"/>
  <c r="K27" i="45"/>
  <c r="L27" i="45"/>
  <c r="N26" i="45"/>
  <c r="M26" i="45"/>
  <c r="K26" i="45"/>
  <c r="L26" i="45"/>
  <c r="N25" i="45"/>
  <c r="M25" i="45"/>
  <c r="L25" i="45"/>
  <c r="K25" i="45"/>
  <c r="J25" i="45"/>
  <c r="N23" i="45"/>
  <c r="M23" i="45"/>
  <c r="K23" i="45"/>
  <c r="L23" i="45"/>
  <c r="N22" i="45"/>
  <c r="M22" i="45"/>
  <c r="L22" i="45"/>
  <c r="K22" i="45"/>
  <c r="J22" i="45"/>
  <c r="N120" i="44"/>
  <c r="M120" i="44"/>
  <c r="K120" i="44"/>
  <c r="G120" i="44"/>
  <c r="L120" i="44" s="1"/>
  <c r="O120" i="44" s="1"/>
  <c r="N119" i="44"/>
  <c r="M119" i="44"/>
  <c r="K119" i="44"/>
  <c r="G119" i="44"/>
  <c r="J119" i="44" s="1"/>
  <c r="N118" i="44"/>
  <c r="M118" i="44"/>
  <c r="K118" i="44"/>
  <c r="G118" i="44"/>
  <c r="N117" i="44"/>
  <c r="M117" i="44"/>
  <c r="K117" i="44"/>
  <c r="G117" i="44"/>
  <c r="J117" i="44" s="1"/>
  <c r="N116" i="44"/>
  <c r="M116" i="44"/>
  <c r="K116" i="44"/>
  <c r="J116" i="44"/>
  <c r="L116" i="44"/>
  <c r="N115" i="44"/>
  <c r="M115" i="44"/>
  <c r="K115" i="44"/>
  <c r="J115" i="44"/>
  <c r="L115" i="44"/>
  <c r="N114" i="44"/>
  <c r="M114" i="44"/>
  <c r="K114" i="44"/>
  <c r="L114" i="44"/>
  <c r="N113" i="44"/>
  <c r="M113" i="44"/>
  <c r="K113" i="44"/>
  <c r="L113" i="44"/>
  <c r="O113" i="44" s="1"/>
  <c r="N112" i="44"/>
  <c r="M112" i="44"/>
  <c r="K112" i="44"/>
  <c r="L112" i="44"/>
  <c r="N111" i="44"/>
  <c r="M111" i="44"/>
  <c r="K111" i="44"/>
  <c r="J111" i="44"/>
  <c r="N110" i="44"/>
  <c r="M110" i="44"/>
  <c r="K110" i="44"/>
  <c r="L110" i="44"/>
  <c r="N109" i="44"/>
  <c r="M109" i="44"/>
  <c r="K109" i="44"/>
  <c r="J109" i="44"/>
  <c r="N108" i="44"/>
  <c r="M108" i="44"/>
  <c r="K108" i="44"/>
  <c r="L108" i="44"/>
  <c r="N107" i="44"/>
  <c r="M107" i="44"/>
  <c r="K107" i="44"/>
  <c r="L107" i="44"/>
  <c r="N106" i="44"/>
  <c r="M106" i="44"/>
  <c r="K106" i="44"/>
  <c r="L106" i="44"/>
  <c r="N105" i="44"/>
  <c r="M105" i="44"/>
  <c r="K105" i="44"/>
  <c r="L105" i="44"/>
  <c r="N104" i="44"/>
  <c r="M104" i="44"/>
  <c r="K104" i="44"/>
  <c r="L104" i="44"/>
  <c r="N103" i="44"/>
  <c r="M103" i="44"/>
  <c r="K103" i="44"/>
  <c r="J103" i="44"/>
  <c r="N102" i="44"/>
  <c r="M102" i="44"/>
  <c r="K102" i="44"/>
  <c r="J102" i="44"/>
  <c r="N101" i="44"/>
  <c r="M101" i="44"/>
  <c r="K101" i="44"/>
  <c r="J101" i="44"/>
  <c r="L101" i="44"/>
  <c r="N100" i="44"/>
  <c r="M100" i="44"/>
  <c r="K100" i="44"/>
  <c r="L100" i="44"/>
  <c r="N99" i="44"/>
  <c r="M99" i="44"/>
  <c r="K99" i="44"/>
  <c r="N98" i="44"/>
  <c r="M98" i="44"/>
  <c r="K98" i="44"/>
  <c r="J98" i="44"/>
  <c r="N96" i="44"/>
  <c r="M96" i="44"/>
  <c r="K96" i="44"/>
  <c r="L96" i="44"/>
  <c r="N94" i="44"/>
  <c r="M94" i="44"/>
  <c r="K94" i="44"/>
  <c r="L94" i="44"/>
  <c r="N93" i="44"/>
  <c r="M93" i="44"/>
  <c r="K93" i="44"/>
  <c r="J93" i="44"/>
  <c r="N92" i="44"/>
  <c r="M92" i="44"/>
  <c r="K92" i="44"/>
  <c r="J92" i="44"/>
  <c r="N91" i="44"/>
  <c r="M91" i="44"/>
  <c r="L91" i="44"/>
  <c r="K91" i="44"/>
  <c r="J91" i="44"/>
  <c r="N90" i="44"/>
  <c r="M90" i="44"/>
  <c r="L90" i="44"/>
  <c r="K90" i="44"/>
  <c r="J90" i="44"/>
  <c r="N89" i="44"/>
  <c r="M89" i="44"/>
  <c r="K89" i="44"/>
  <c r="L89" i="44"/>
  <c r="N87" i="44"/>
  <c r="O87" i="44" s="1"/>
  <c r="M87" i="44"/>
  <c r="K87" i="44"/>
  <c r="L87" i="44"/>
  <c r="N86" i="44"/>
  <c r="M86" i="44"/>
  <c r="K86" i="44"/>
  <c r="L86" i="44"/>
  <c r="N85" i="44"/>
  <c r="M85" i="44"/>
  <c r="K85" i="44"/>
  <c r="L85" i="44"/>
  <c r="O85" i="44" s="1"/>
  <c r="N84" i="44"/>
  <c r="M84" i="44"/>
  <c r="K84" i="44"/>
  <c r="J84" i="44"/>
  <c r="N83" i="44"/>
  <c r="M83" i="44"/>
  <c r="K83" i="44"/>
  <c r="N82" i="44"/>
  <c r="M82" i="44"/>
  <c r="L82" i="44"/>
  <c r="K82" i="44"/>
  <c r="J82" i="44"/>
  <c r="N81" i="44"/>
  <c r="M81" i="44"/>
  <c r="L81" i="44"/>
  <c r="K81" i="44"/>
  <c r="J81" i="44"/>
  <c r="N80" i="44"/>
  <c r="M80" i="44"/>
  <c r="K80" i="44"/>
  <c r="L80" i="44"/>
  <c r="N79" i="44"/>
  <c r="M79" i="44"/>
  <c r="K79" i="44"/>
  <c r="L79" i="44"/>
  <c r="N78" i="44"/>
  <c r="M78" i="44"/>
  <c r="K78" i="44"/>
  <c r="L78" i="44"/>
  <c r="O78" i="44" s="1"/>
  <c r="N77" i="44"/>
  <c r="M77" i="44"/>
  <c r="K77" i="44"/>
  <c r="J77" i="44"/>
  <c r="L77" i="44"/>
  <c r="N76" i="44"/>
  <c r="M76" i="44"/>
  <c r="K76" i="44"/>
  <c r="J76" i="44"/>
  <c r="N75" i="44"/>
  <c r="M75" i="44"/>
  <c r="K75" i="44"/>
  <c r="J75" i="44"/>
  <c r="N74" i="44"/>
  <c r="M74" i="44"/>
  <c r="K74" i="44"/>
  <c r="J74" i="44"/>
  <c r="N73" i="44"/>
  <c r="M73" i="44"/>
  <c r="K73" i="44"/>
  <c r="J73" i="44"/>
  <c r="L73" i="44"/>
  <c r="N71" i="44"/>
  <c r="M71" i="44"/>
  <c r="K71" i="44"/>
  <c r="J71" i="44"/>
  <c r="L71" i="44"/>
  <c r="N70" i="44"/>
  <c r="M70" i="44"/>
  <c r="K70" i="44"/>
  <c r="L70" i="44"/>
  <c r="N69" i="44"/>
  <c r="M69" i="44"/>
  <c r="K69" i="44"/>
  <c r="L69" i="44"/>
  <c r="N68" i="44"/>
  <c r="M68" i="44"/>
  <c r="K68" i="44"/>
  <c r="J68" i="44"/>
  <c r="L68" i="44"/>
  <c r="N67" i="44"/>
  <c r="M67" i="44"/>
  <c r="K67" i="44"/>
  <c r="J67" i="44"/>
  <c r="N66" i="44"/>
  <c r="M66" i="44"/>
  <c r="K66" i="44"/>
  <c r="J66" i="44"/>
  <c r="N65" i="44"/>
  <c r="M65" i="44"/>
  <c r="L65" i="44"/>
  <c r="K65" i="44"/>
  <c r="J65" i="44"/>
  <c r="N64" i="44"/>
  <c r="M64" i="44"/>
  <c r="L64" i="44"/>
  <c r="K64" i="44"/>
  <c r="J64" i="44"/>
  <c r="N63" i="44"/>
  <c r="M63" i="44"/>
  <c r="K63" i="44"/>
  <c r="J63" i="44"/>
  <c r="L63" i="44"/>
  <c r="N62" i="44"/>
  <c r="M62" i="44"/>
  <c r="K62" i="44"/>
  <c r="L62" i="44"/>
  <c r="N60" i="44"/>
  <c r="M60" i="44"/>
  <c r="K60" i="44"/>
  <c r="L60" i="44"/>
  <c r="N59" i="44"/>
  <c r="M59" i="44"/>
  <c r="K59" i="44"/>
  <c r="L59" i="44"/>
  <c r="N58" i="44"/>
  <c r="M58" i="44"/>
  <c r="K58" i="44"/>
  <c r="J58" i="44"/>
  <c r="N57" i="44"/>
  <c r="M57" i="44"/>
  <c r="K57" i="44"/>
  <c r="J57" i="44"/>
  <c r="N56" i="44"/>
  <c r="M56" i="44"/>
  <c r="K56" i="44"/>
  <c r="N55" i="44"/>
  <c r="M55" i="44"/>
  <c r="L55" i="44"/>
  <c r="K55" i="44"/>
  <c r="J55" i="44"/>
  <c r="N54" i="44"/>
  <c r="M54" i="44"/>
  <c r="K54" i="44"/>
  <c r="J54" i="44"/>
  <c r="L54" i="44"/>
  <c r="N53" i="44"/>
  <c r="M53" i="44"/>
  <c r="K53" i="44"/>
  <c r="J53" i="44"/>
  <c r="N52" i="44"/>
  <c r="M52" i="44"/>
  <c r="K52" i="44"/>
  <c r="L52" i="44"/>
  <c r="O52" i="44" s="1"/>
  <c r="N51" i="44"/>
  <c r="M51" i="44"/>
  <c r="K51" i="44"/>
  <c r="N50" i="44"/>
  <c r="M50" i="44"/>
  <c r="K50" i="44"/>
  <c r="J50" i="44"/>
  <c r="N49" i="44"/>
  <c r="M49" i="44"/>
  <c r="L49" i="44"/>
  <c r="K49" i="44"/>
  <c r="J49" i="44"/>
  <c r="N47" i="44"/>
  <c r="M47" i="44"/>
  <c r="L47" i="44"/>
  <c r="K47" i="44"/>
  <c r="J47" i="44"/>
  <c r="N46" i="44"/>
  <c r="M46" i="44"/>
  <c r="L46" i="44"/>
  <c r="K46" i="44"/>
  <c r="J46" i="44"/>
  <c r="N45" i="44"/>
  <c r="M45" i="44"/>
  <c r="K45" i="44"/>
  <c r="J45" i="44"/>
  <c r="L45" i="44"/>
  <c r="N44" i="44"/>
  <c r="M44" i="44"/>
  <c r="K44" i="44"/>
  <c r="J44" i="44"/>
  <c r="N43" i="44"/>
  <c r="M43" i="44"/>
  <c r="K43" i="44"/>
  <c r="L43" i="44"/>
  <c r="N42" i="44"/>
  <c r="M42" i="44"/>
  <c r="K42" i="44"/>
  <c r="J42" i="44"/>
  <c r="L42" i="44"/>
  <c r="N41" i="44"/>
  <c r="M41" i="44"/>
  <c r="K41" i="44"/>
  <c r="J41" i="44"/>
  <c r="N40" i="44"/>
  <c r="M40" i="44"/>
  <c r="K40" i="44"/>
  <c r="N39" i="44"/>
  <c r="M39" i="44"/>
  <c r="K39" i="44"/>
  <c r="L39" i="44"/>
  <c r="N38" i="44"/>
  <c r="M38" i="44"/>
  <c r="K38" i="44"/>
  <c r="N37" i="44"/>
  <c r="M37" i="44"/>
  <c r="K37" i="44"/>
  <c r="J37" i="44"/>
  <c r="N36" i="44"/>
  <c r="M36" i="44"/>
  <c r="K36" i="44"/>
  <c r="L36" i="44"/>
  <c r="N34" i="44"/>
  <c r="M34" i="44"/>
  <c r="K34" i="44"/>
  <c r="L34" i="44"/>
  <c r="O34" i="44" s="1"/>
  <c r="N33" i="44"/>
  <c r="M33" i="44"/>
  <c r="K33" i="44"/>
  <c r="J33" i="44"/>
  <c r="L33" i="44"/>
  <c r="N32" i="44"/>
  <c r="M32" i="44"/>
  <c r="K32" i="44"/>
  <c r="J32" i="44"/>
  <c r="N31" i="44"/>
  <c r="M31" i="44"/>
  <c r="L31" i="44"/>
  <c r="K31" i="44"/>
  <c r="J31" i="44"/>
  <c r="N30" i="44"/>
  <c r="M30" i="44"/>
  <c r="L30" i="44"/>
  <c r="K30" i="44"/>
  <c r="J30" i="44"/>
  <c r="N29" i="44"/>
  <c r="M29" i="44"/>
  <c r="K29" i="44"/>
  <c r="L29" i="44"/>
  <c r="N28" i="44"/>
  <c r="M28" i="44"/>
  <c r="K28" i="44"/>
  <c r="J28" i="44"/>
  <c r="N27" i="44"/>
  <c r="M27" i="44"/>
  <c r="K27" i="44"/>
  <c r="L27" i="44"/>
  <c r="N26" i="44"/>
  <c r="M26" i="44"/>
  <c r="K26" i="44"/>
  <c r="L26" i="44"/>
  <c r="O26" i="44" s="1"/>
  <c r="N25" i="44"/>
  <c r="M25" i="44"/>
  <c r="K25" i="44"/>
  <c r="J25" i="44"/>
  <c r="L25" i="44"/>
  <c r="N24" i="44"/>
  <c r="M24" i="44"/>
  <c r="K24" i="44"/>
  <c r="J24" i="44"/>
  <c r="N23" i="44"/>
  <c r="M23" i="44"/>
  <c r="L23" i="44"/>
  <c r="K23" i="44"/>
  <c r="J23" i="44"/>
  <c r="N22" i="44"/>
  <c r="M22" i="44"/>
  <c r="L22" i="44"/>
  <c r="K22" i="44"/>
  <c r="J22" i="44"/>
  <c r="N120" i="42"/>
  <c r="M120" i="42"/>
  <c r="L120" i="42"/>
  <c r="K120" i="42"/>
  <c r="J120" i="42"/>
  <c r="G120" i="42"/>
  <c r="N119" i="42"/>
  <c r="M119" i="42"/>
  <c r="K119" i="42"/>
  <c r="G119" i="42"/>
  <c r="L119" i="42" s="1"/>
  <c r="N118" i="42"/>
  <c r="M118" i="42"/>
  <c r="K118" i="42"/>
  <c r="J118" i="42"/>
  <c r="N117" i="42"/>
  <c r="M117" i="42"/>
  <c r="K117" i="42"/>
  <c r="L117" i="42"/>
  <c r="N116" i="42"/>
  <c r="M116" i="42"/>
  <c r="K116" i="42"/>
  <c r="J116" i="42"/>
  <c r="N115" i="42"/>
  <c r="M115" i="42"/>
  <c r="K115" i="42"/>
  <c r="J115" i="42"/>
  <c r="N114" i="42"/>
  <c r="M114" i="42"/>
  <c r="L114" i="42"/>
  <c r="K114" i="42"/>
  <c r="J114" i="42"/>
  <c r="N113" i="42"/>
  <c r="M113" i="42"/>
  <c r="K113" i="42"/>
  <c r="J113" i="42"/>
  <c r="N112" i="42"/>
  <c r="M112" i="42"/>
  <c r="L112" i="42"/>
  <c r="K112" i="42"/>
  <c r="J112" i="42"/>
  <c r="N111" i="42"/>
  <c r="M111" i="42"/>
  <c r="K111" i="42"/>
  <c r="J111" i="42"/>
  <c r="N110" i="42"/>
  <c r="O110" i="42" s="1"/>
  <c r="M110" i="42"/>
  <c r="K110" i="42"/>
  <c r="L110" i="42"/>
  <c r="N109" i="42"/>
  <c r="M109" i="42"/>
  <c r="K109" i="42"/>
  <c r="L109" i="42"/>
  <c r="N108" i="42"/>
  <c r="M108" i="42"/>
  <c r="K108" i="42"/>
  <c r="J108" i="42"/>
  <c r="N107" i="42"/>
  <c r="M107" i="42"/>
  <c r="K107" i="42"/>
  <c r="J107" i="42"/>
  <c r="N106" i="42"/>
  <c r="M106" i="42"/>
  <c r="K106" i="42"/>
  <c r="J106" i="42"/>
  <c r="L106" i="42"/>
  <c r="N105" i="42"/>
  <c r="M105" i="42"/>
  <c r="K105" i="42"/>
  <c r="J105" i="42"/>
  <c r="N104" i="42"/>
  <c r="M104" i="42"/>
  <c r="K104" i="42"/>
  <c r="N103" i="42"/>
  <c r="M103" i="42"/>
  <c r="K103" i="42"/>
  <c r="L103" i="42"/>
  <c r="N102" i="42"/>
  <c r="M102" i="42"/>
  <c r="K102" i="42"/>
  <c r="L102" i="42"/>
  <c r="N101" i="42"/>
  <c r="M101" i="42"/>
  <c r="K101" i="42"/>
  <c r="L101" i="42"/>
  <c r="N100" i="42"/>
  <c r="M100" i="42"/>
  <c r="K100" i="42"/>
  <c r="J100" i="42"/>
  <c r="N99" i="42"/>
  <c r="M99" i="42"/>
  <c r="K99" i="42"/>
  <c r="J99" i="42"/>
  <c r="N98" i="42"/>
  <c r="M98" i="42"/>
  <c r="L98" i="42"/>
  <c r="K98" i="42"/>
  <c r="J98" i="42"/>
  <c r="N97" i="42"/>
  <c r="M97" i="42"/>
  <c r="L97" i="42"/>
  <c r="K97" i="42"/>
  <c r="J97" i="42"/>
  <c r="N95" i="42"/>
  <c r="M95" i="42"/>
  <c r="L95" i="42"/>
  <c r="K95" i="42"/>
  <c r="J95" i="42"/>
  <c r="N93" i="42"/>
  <c r="M93" i="42"/>
  <c r="K93" i="42"/>
  <c r="L93" i="42"/>
  <c r="N92" i="42"/>
  <c r="M92" i="42"/>
  <c r="K92" i="42"/>
  <c r="J92" i="42"/>
  <c r="N91" i="42"/>
  <c r="M91" i="42"/>
  <c r="K91" i="42"/>
  <c r="L91" i="42"/>
  <c r="N90" i="42"/>
  <c r="M90" i="42"/>
  <c r="L90" i="42"/>
  <c r="K90" i="42"/>
  <c r="J90" i="42"/>
  <c r="N89" i="42"/>
  <c r="M89" i="42"/>
  <c r="K89" i="42"/>
  <c r="N87" i="42"/>
  <c r="M87" i="42"/>
  <c r="K87" i="42"/>
  <c r="L87" i="42"/>
  <c r="N86" i="42"/>
  <c r="M86" i="42"/>
  <c r="K86" i="42"/>
  <c r="N85" i="42"/>
  <c r="M85" i="42"/>
  <c r="L85" i="42"/>
  <c r="K85" i="42"/>
  <c r="J85" i="42"/>
  <c r="N84" i="42"/>
  <c r="M84" i="42"/>
  <c r="K84" i="42"/>
  <c r="L84" i="42"/>
  <c r="N83" i="42"/>
  <c r="M83" i="42"/>
  <c r="K83" i="42"/>
  <c r="J83" i="42"/>
  <c r="N82" i="42"/>
  <c r="M82" i="42"/>
  <c r="K82" i="42"/>
  <c r="L82" i="42"/>
  <c r="N81" i="42"/>
  <c r="M81" i="42"/>
  <c r="K81" i="42"/>
  <c r="J81" i="42"/>
  <c r="N80" i="42"/>
  <c r="M80" i="42"/>
  <c r="L80" i="42"/>
  <c r="K80" i="42"/>
  <c r="J80" i="42"/>
  <c r="N79" i="42"/>
  <c r="M79" i="42"/>
  <c r="L79" i="42"/>
  <c r="K79" i="42"/>
  <c r="J79" i="42"/>
  <c r="N78" i="42"/>
  <c r="M78" i="42"/>
  <c r="K78" i="42"/>
  <c r="J78" i="42"/>
  <c r="N77" i="42"/>
  <c r="M77" i="42"/>
  <c r="L77" i="42"/>
  <c r="K77" i="42"/>
  <c r="J77" i="42"/>
  <c r="N76" i="42"/>
  <c r="M76" i="42"/>
  <c r="K76" i="42"/>
  <c r="L76" i="42"/>
  <c r="N75" i="42"/>
  <c r="M75" i="42"/>
  <c r="K75" i="42"/>
  <c r="L75" i="42"/>
  <c r="N74" i="42"/>
  <c r="M74" i="42"/>
  <c r="K74" i="42"/>
  <c r="L74" i="42"/>
  <c r="N72" i="42"/>
  <c r="M72" i="42"/>
  <c r="K72" i="42"/>
  <c r="J72" i="42"/>
  <c r="N71" i="42"/>
  <c r="M71" i="42"/>
  <c r="K71" i="42"/>
  <c r="J71" i="42"/>
  <c r="N70" i="42"/>
  <c r="M70" i="42"/>
  <c r="K70" i="42"/>
  <c r="J70" i="42"/>
  <c r="L70" i="42"/>
  <c r="N69" i="42"/>
  <c r="M69" i="42"/>
  <c r="L69" i="42"/>
  <c r="K69" i="42"/>
  <c r="J69" i="42"/>
  <c r="N68" i="42"/>
  <c r="M68" i="42"/>
  <c r="K68" i="42"/>
  <c r="N67" i="42"/>
  <c r="M67" i="42"/>
  <c r="K67" i="42"/>
  <c r="J67" i="42"/>
  <c r="N66" i="42"/>
  <c r="M66" i="42"/>
  <c r="K66" i="42"/>
  <c r="L66" i="42"/>
  <c r="N65" i="42"/>
  <c r="M65" i="42"/>
  <c r="K65" i="42"/>
  <c r="L65" i="42"/>
  <c r="N64" i="42"/>
  <c r="M64" i="42"/>
  <c r="K64" i="42"/>
  <c r="J64" i="42"/>
  <c r="N63" i="42"/>
  <c r="M63" i="42"/>
  <c r="K63" i="42"/>
  <c r="J63" i="42"/>
  <c r="N61" i="42"/>
  <c r="M61" i="42"/>
  <c r="K61" i="42"/>
  <c r="J61" i="42"/>
  <c r="L61" i="42"/>
  <c r="N60" i="42"/>
  <c r="M60" i="42"/>
  <c r="L60" i="42"/>
  <c r="K60" i="42"/>
  <c r="J60" i="42"/>
  <c r="N59" i="42"/>
  <c r="M59" i="42"/>
  <c r="K59" i="42"/>
  <c r="L59" i="42"/>
  <c r="N58" i="42"/>
  <c r="M58" i="42"/>
  <c r="K58" i="42"/>
  <c r="J58" i="42"/>
  <c r="N57" i="42"/>
  <c r="M57" i="42"/>
  <c r="K57" i="42"/>
  <c r="L57" i="42"/>
  <c r="N56" i="42"/>
  <c r="M56" i="42"/>
  <c r="K56" i="42"/>
  <c r="L56" i="42"/>
  <c r="O56" i="42" s="1"/>
  <c r="N55" i="42"/>
  <c r="M55" i="42"/>
  <c r="L55" i="42"/>
  <c r="K55" i="42"/>
  <c r="J55" i="42"/>
  <c r="N54" i="42"/>
  <c r="M54" i="42"/>
  <c r="K54" i="42"/>
  <c r="N53" i="42"/>
  <c r="M53" i="42"/>
  <c r="L53" i="42"/>
  <c r="K53" i="42"/>
  <c r="J53" i="42"/>
  <c r="N52" i="42"/>
  <c r="M52" i="42"/>
  <c r="K52" i="42"/>
  <c r="N51" i="42"/>
  <c r="M51" i="42"/>
  <c r="K51" i="42"/>
  <c r="J51" i="42"/>
  <c r="L51" i="42"/>
  <c r="N50" i="42"/>
  <c r="M50" i="42"/>
  <c r="K50" i="42"/>
  <c r="J50" i="42"/>
  <c r="N49" i="42"/>
  <c r="M49" i="42"/>
  <c r="K49" i="42"/>
  <c r="J49" i="42"/>
  <c r="N48" i="42"/>
  <c r="M48" i="42"/>
  <c r="K48" i="42"/>
  <c r="L48" i="42"/>
  <c r="N46" i="42"/>
  <c r="M46" i="42"/>
  <c r="K46" i="42"/>
  <c r="J46" i="42"/>
  <c r="N45" i="42"/>
  <c r="M45" i="42"/>
  <c r="L45" i="42"/>
  <c r="K45" i="42"/>
  <c r="J45" i="42"/>
  <c r="N44" i="42"/>
  <c r="M44" i="42"/>
  <c r="L44" i="42"/>
  <c r="K44" i="42"/>
  <c r="J44" i="42"/>
  <c r="N43" i="42"/>
  <c r="M43" i="42"/>
  <c r="K43" i="42"/>
  <c r="J43" i="42"/>
  <c r="N42" i="42"/>
  <c r="M42" i="42"/>
  <c r="L42" i="42"/>
  <c r="K42" i="42"/>
  <c r="J42" i="42"/>
  <c r="N41" i="42"/>
  <c r="M41" i="42"/>
  <c r="K41" i="42"/>
  <c r="J41" i="42"/>
  <c r="N40" i="42"/>
  <c r="M40" i="42"/>
  <c r="K40" i="42"/>
  <c r="L40" i="42"/>
  <c r="N39" i="42"/>
  <c r="M39" i="42"/>
  <c r="K39" i="42"/>
  <c r="L39" i="42"/>
  <c r="N37" i="42"/>
  <c r="M37" i="42"/>
  <c r="L37" i="42"/>
  <c r="K37" i="42"/>
  <c r="J37" i="42"/>
  <c r="N36" i="42"/>
  <c r="M36" i="42"/>
  <c r="L36" i="42"/>
  <c r="K36" i="42"/>
  <c r="J36" i="42"/>
  <c r="N35" i="42"/>
  <c r="M35" i="42"/>
  <c r="K35" i="42"/>
  <c r="L35" i="42"/>
  <c r="N34" i="42"/>
  <c r="M34" i="42"/>
  <c r="K34" i="42"/>
  <c r="J34" i="42"/>
  <c r="N33" i="42"/>
  <c r="M33" i="42"/>
  <c r="K33" i="42"/>
  <c r="N32" i="42"/>
  <c r="M32" i="42"/>
  <c r="K32" i="42"/>
  <c r="J32" i="42"/>
  <c r="N31" i="42"/>
  <c r="M31" i="42"/>
  <c r="K31" i="42"/>
  <c r="J31" i="42"/>
  <c r="N30" i="42"/>
  <c r="M30" i="42"/>
  <c r="K30" i="42"/>
  <c r="L30" i="42"/>
  <c r="N29" i="42"/>
  <c r="M29" i="42"/>
  <c r="L29" i="42"/>
  <c r="K29" i="42"/>
  <c r="J29" i="42"/>
  <c r="N28" i="42"/>
  <c r="M28" i="42"/>
  <c r="K28" i="42"/>
  <c r="N27" i="42"/>
  <c r="M27" i="42"/>
  <c r="K27" i="42"/>
  <c r="L27" i="42"/>
  <c r="N26" i="42"/>
  <c r="O26" i="42" s="1"/>
  <c r="M26" i="42"/>
  <c r="L26" i="42"/>
  <c r="K26" i="42"/>
  <c r="J26" i="42"/>
  <c r="N25" i="42"/>
  <c r="M25" i="42"/>
  <c r="L25" i="42"/>
  <c r="K25" i="42"/>
  <c r="J25" i="42"/>
  <c r="N24" i="42"/>
  <c r="M24" i="42"/>
  <c r="K24" i="42"/>
  <c r="J24" i="42"/>
  <c r="N23" i="42"/>
  <c r="M23" i="42"/>
  <c r="K23" i="42"/>
  <c r="J23" i="42"/>
  <c r="N22" i="42"/>
  <c r="M22" i="42"/>
  <c r="K22" i="42"/>
  <c r="L22" i="42"/>
  <c r="O59" i="48" l="1"/>
  <c r="O113" i="48"/>
  <c r="O119" i="48"/>
  <c r="O61" i="48"/>
  <c r="O54" i="47"/>
  <c r="O103" i="47"/>
  <c r="O30" i="47"/>
  <c r="O78" i="47"/>
  <c r="O52" i="47"/>
  <c r="O118" i="47"/>
  <c r="O26" i="47"/>
  <c r="O42" i="47"/>
  <c r="O50" i="46"/>
  <c r="O109" i="46"/>
  <c r="O101" i="46"/>
  <c r="O41" i="46"/>
  <c r="O48" i="46"/>
  <c r="O71" i="46"/>
  <c r="O81" i="46"/>
  <c r="O42" i="46"/>
  <c r="O30" i="46"/>
  <c r="O70" i="46"/>
  <c r="O37" i="45"/>
  <c r="N122" i="45"/>
  <c r="O62" i="45"/>
  <c r="O65" i="45"/>
  <c r="O85" i="45"/>
  <c r="O91" i="45"/>
  <c r="O93" i="45"/>
  <c r="O52" i="45"/>
  <c r="O76" i="45"/>
  <c r="O83" i="45"/>
  <c r="O39" i="45"/>
  <c r="O63" i="45"/>
  <c r="O72" i="45"/>
  <c r="O27" i="45"/>
  <c r="O113" i="45"/>
  <c r="O60" i="44"/>
  <c r="O69" i="44"/>
  <c r="O71" i="44"/>
  <c r="O94" i="44"/>
  <c r="O105" i="44"/>
  <c r="O114" i="44"/>
  <c r="O30" i="44"/>
  <c r="O112" i="44"/>
  <c r="O65" i="42"/>
  <c r="O85" i="42"/>
  <c r="O93" i="42"/>
  <c r="O114" i="42"/>
  <c r="O101" i="42"/>
  <c r="O48" i="42"/>
  <c r="O76" i="42"/>
  <c r="O30" i="42"/>
  <c r="O42" i="42"/>
  <c r="O79" i="42"/>
  <c r="J80" i="44"/>
  <c r="J94" i="44"/>
  <c r="L99" i="44"/>
  <c r="O99" i="44" s="1"/>
  <c r="J99" i="44"/>
  <c r="O116" i="44"/>
  <c r="J84" i="45"/>
  <c r="J89" i="45"/>
  <c r="O114" i="45"/>
  <c r="O116" i="45"/>
  <c r="J37" i="46"/>
  <c r="J50" i="47"/>
  <c r="J92" i="47"/>
  <c r="O105" i="47"/>
  <c r="O113" i="47"/>
  <c r="J44" i="48"/>
  <c r="O67" i="48"/>
  <c r="J97" i="48"/>
  <c r="L97" i="48"/>
  <c r="O97" i="48" s="1"/>
  <c r="J86" i="42"/>
  <c r="L86" i="42"/>
  <c r="O86" i="42" s="1"/>
  <c r="J85" i="44"/>
  <c r="J26" i="45"/>
  <c r="J104" i="45"/>
  <c r="K122" i="46"/>
  <c r="J74" i="46"/>
  <c r="J27" i="42"/>
  <c r="J35" i="42"/>
  <c r="O66" i="42"/>
  <c r="O75" i="42"/>
  <c r="L78" i="42"/>
  <c r="O78" i="42" s="1"/>
  <c r="O80" i="42"/>
  <c r="L107" i="42"/>
  <c r="O112" i="42"/>
  <c r="O23" i="44"/>
  <c r="L57" i="44"/>
  <c r="O82" i="44"/>
  <c r="J89" i="44"/>
  <c r="O91" i="44"/>
  <c r="J112" i="44"/>
  <c r="J23" i="45"/>
  <c r="O31" i="45"/>
  <c r="O33" i="45"/>
  <c r="O58" i="45"/>
  <c r="O66" i="45"/>
  <c r="O75" i="45"/>
  <c r="O109" i="45"/>
  <c r="O111" i="45"/>
  <c r="J119" i="45"/>
  <c r="J28" i="46"/>
  <c r="O39" i="46"/>
  <c r="J45" i="46"/>
  <c r="O58" i="46"/>
  <c r="O67" i="46"/>
  <c r="J111" i="46"/>
  <c r="L111" i="46"/>
  <c r="O111" i="46" s="1"/>
  <c r="J39" i="47"/>
  <c r="O63" i="47"/>
  <c r="O82" i="47"/>
  <c r="O95" i="47"/>
  <c r="O35" i="48"/>
  <c r="O46" i="48"/>
  <c r="O57" i="48"/>
  <c r="J63" i="48"/>
  <c r="J89" i="48"/>
  <c r="L89" i="48"/>
  <c r="O89" i="48" s="1"/>
  <c r="J105" i="48"/>
  <c r="J103" i="46"/>
  <c r="L103" i="46"/>
  <c r="L109" i="47"/>
  <c r="O109" i="47" s="1"/>
  <c r="J109" i="47"/>
  <c r="M122" i="42"/>
  <c r="L33" i="42"/>
  <c r="O33" i="42" s="1"/>
  <c r="J33" i="42"/>
  <c r="O55" i="42"/>
  <c r="L64" i="42"/>
  <c r="L72" i="42"/>
  <c r="O72" i="42" s="1"/>
  <c r="L105" i="42"/>
  <c r="O107" i="42"/>
  <c r="O49" i="44"/>
  <c r="O57" i="44"/>
  <c r="L75" i="44"/>
  <c r="O75" i="44" s="1"/>
  <c r="O80" i="44"/>
  <c r="J83" i="44"/>
  <c r="L83" i="44"/>
  <c r="J110" i="44"/>
  <c r="L117" i="44"/>
  <c r="J120" i="44"/>
  <c r="O26" i="45"/>
  <c r="O50" i="45"/>
  <c r="O94" i="45"/>
  <c r="O104" i="45"/>
  <c r="J112" i="45"/>
  <c r="N122" i="46"/>
  <c r="O37" i="46"/>
  <c r="J49" i="46"/>
  <c r="L49" i="46"/>
  <c r="O56" i="46"/>
  <c r="O120" i="46"/>
  <c r="J37" i="47"/>
  <c r="J99" i="47"/>
  <c r="M122" i="48"/>
  <c r="J31" i="48"/>
  <c r="O55" i="48"/>
  <c r="J80" i="48"/>
  <c r="J95" i="48"/>
  <c r="J119" i="46"/>
  <c r="L119" i="46"/>
  <c r="O29" i="42"/>
  <c r="O69" i="42"/>
  <c r="O69" i="45"/>
  <c r="O46" i="44"/>
  <c r="O117" i="44"/>
  <c r="L59" i="45"/>
  <c r="O59" i="45" s="1"/>
  <c r="O50" i="47"/>
  <c r="O44" i="48"/>
  <c r="O74" i="48"/>
  <c r="O44" i="42"/>
  <c r="J59" i="42"/>
  <c r="O64" i="42"/>
  <c r="J87" i="42"/>
  <c r="O97" i="42"/>
  <c r="O103" i="42"/>
  <c r="O105" i="42"/>
  <c r="J39" i="44"/>
  <c r="J100" i="44"/>
  <c r="L102" i="44"/>
  <c r="J108" i="44"/>
  <c r="O43" i="45"/>
  <c r="J51" i="45"/>
  <c r="J115" i="45"/>
  <c r="O119" i="45"/>
  <c r="L93" i="46"/>
  <c r="O28" i="47"/>
  <c r="J34" i="47"/>
  <c r="O39" i="47"/>
  <c r="J46" i="47"/>
  <c r="O70" i="47"/>
  <c r="O80" i="47"/>
  <c r="J29" i="48"/>
  <c r="J87" i="48"/>
  <c r="O74" i="44"/>
  <c r="O65" i="47"/>
  <c r="O104" i="42"/>
  <c r="J29" i="44"/>
  <c r="O92" i="47"/>
  <c r="O33" i="48"/>
  <c r="J28" i="42"/>
  <c r="L28" i="42"/>
  <c r="O28" i="42" s="1"/>
  <c r="O53" i="42"/>
  <c r="L68" i="42"/>
  <c r="O68" i="42" s="1"/>
  <c r="J68" i="42"/>
  <c r="O82" i="42"/>
  <c r="O90" i="42"/>
  <c r="L100" i="42"/>
  <c r="O100" i="42" s="1"/>
  <c r="L108" i="42"/>
  <c r="O108" i="42" s="1"/>
  <c r="O55" i="44"/>
  <c r="L118" i="44"/>
  <c r="O118" i="44" s="1"/>
  <c r="J118" i="44"/>
  <c r="O46" i="45"/>
  <c r="O74" i="45"/>
  <c r="O92" i="45"/>
  <c r="O102" i="45"/>
  <c r="L110" i="45"/>
  <c r="O110" i="45" s="1"/>
  <c r="O117" i="45"/>
  <c r="O86" i="46"/>
  <c r="O117" i="46"/>
  <c r="O89" i="47"/>
  <c r="O119" i="47"/>
  <c r="O41" i="48"/>
  <c r="J70" i="48"/>
  <c r="O80" i="48"/>
  <c r="O63" i="42"/>
  <c r="L115" i="42"/>
  <c r="O115" i="42" s="1"/>
  <c r="L66" i="44"/>
  <c r="O66" i="44" s="1"/>
  <c r="L40" i="46"/>
  <c r="N122" i="48"/>
  <c r="J54" i="42"/>
  <c r="L54" i="42"/>
  <c r="O54" i="42" s="1"/>
  <c r="O91" i="42"/>
  <c r="O22" i="44"/>
  <c r="L56" i="44"/>
  <c r="J56" i="44"/>
  <c r="O102" i="44"/>
  <c r="O110" i="44"/>
  <c r="L60" i="45"/>
  <c r="J60" i="45"/>
  <c r="O88" i="45"/>
  <c r="J103" i="45"/>
  <c r="L103" i="45"/>
  <c r="O103" i="45" s="1"/>
  <c r="O66" i="46"/>
  <c r="L91" i="46"/>
  <c r="J91" i="46"/>
  <c r="O37" i="47"/>
  <c r="J65" i="47"/>
  <c r="J84" i="47"/>
  <c r="J115" i="47"/>
  <c r="L115" i="47"/>
  <c r="O115" i="47" s="1"/>
  <c r="O31" i="48"/>
  <c r="J37" i="48"/>
  <c r="O72" i="48"/>
  <c r="O111" i="48"/>
  <c r="L117" i="48"/>
  <c r="L38" i="44"/>
  <c r="O38" i="44" s="1"/>
  <c r="J38" i="44"/>
  <c r="O61" i="45"/>
  <c r="M122" i="46"/>
  <c r="L63" i="46"/>
  <c r="O63" i="46" s="1"/>
  <c r="J63" i="46"/>
  <c r="L113" i="42"/>
  <c r="O113" i="42" s="1"/>
  <c r="O51" i="42"/>
  <c r="O57" i="47"/>
  <c r="J67" i="48"/>
  <c r="O60" i="42"/>
  <c r="J67" i="45"/>
  <c r="L67" i="45"/>
  <c r="O39" i="44"/>
  <c r="L51" i="44"/>
  <c r="O51" i="44" s="1"/>
  <c r="J51" i="44"/>
  <c r="O32" i="45"/>
  <c r="O40" i="45"/>
  <c r="O51" i="45"/>
  <c r="L34" i="42"/>
  <c r="O34" i="42" s="1"/>
  <c r="O36" i="42"/>
  <c r="J52" i="42"/>
  <c r="L52" i="42"/>
  <c r="O87" i="42"/>
  <c r="L104" i="42"/>
  <c r="J104" i="42"/>
  <c r="O68" i="44"/>
  <c r="O81" i="44"/>
  <c r="O90" i="44"/>
  <c r="O100" i="44"/>
  <c r="O22" i="45"/>
  <c r="O28" i="45"/>
  <c r="O35" i="45"/>
  <c r="J42" i="45"/>
  <c r="L42" i="45"/>
  <c r="J80" i="45"/>
  <c r="L100" i="45"/>
  <c r="O100" i="45" s="1"/>
  <c r="J100" i="45"/>
  <c r="O53" i="46"/>
  <c r="O55" i="46"/>
  <c r="O60" i="46"/>
  <c r="O79" i="46"/>
  <c r="O115" i="46"/>
  <c r="K122" i="47"/>
  <c r="O97" i="47"/>
  <c r="O107" i="47"/>
  <c r="O29" i="48"/>
  <c r="L76" i="48"/>
  <c r="O76" i="48" s="1"/>
  <c r="J76" i="48"/>
  <c r="J115" i="48"/>
  <c r="L115" i="48"/>
  <c r="O115" i="48" s="1"/>
  <c r="L34" i="45"/>
  <c r="J34" i="45"/>
  <c r="N122" i="44"/>
  <c r="K122" i="45"/>
  <c r="O40" i="42"/>
  <c r="L43" i="42"/>
  <c r="O45" i="42"/>
  <c r="L71" i="42"/>
  <c r="O71" i="42" s="1"/>
  <c r="O77" i="42"/>
  <c r="J89" i="42"/>
  <c r="L89" i="42"/>
  <c r="O89" i="42" s="1"/>
  <c r="O117" i="42"/>
  <c r="J40" i="44"/>
  <c r="L40" i="44"/>
  <c r="O40" i="44" s="1"/>
  <c r="O65" i="44"/>
  <c r="L74" i="44"/>
  <c r="O77" i="44"/>
  <c r="M122" i="45"/>
  <c r="O25" i="45"/>
  <c r="O36" i="45"/>
  <c r="O77" i="45"/>
  <c r="O62" i="46"/>
  <c r="O69" i="46"/>
  <c r="L76" i="46"/>
  <c r="O76" i="46" s="1"/>
  <c r="O94" i="46"/>
  <c r="O24" i="47"/>
  <c r="O76" i="47"/>
  <c r="J25" i="48"/>
  <c r="O48" i="48"/>
  <c r="O70" i="48"/>
  <c r="O104" i="48"/>
  <c r="O109" i="48"/>
  <c r="O117" i="47"/>
  <c r="O86" i="48"/>
  <c r="O94" i="48"/>
  <c r="O42" i="44"/>
  <c r="O47" i="44"/>
  <c r="O108" i="44"/>
  <c r="O29" i="45"/>
  <c r="O44" i="45"/>
  <c r="O55" i="45"/>
  <c r="O71" i="45"/>
  <c r="O86" i="45"/>
  <c r="O84" i="46"/>
  <c r="O106" i="46"/>
  <c r="O108" i="46"/>
  <c r="O114" i="46"/>
  <c r="M122" i="47"/>
  <c r="O107" i="48"/>
  <c r="O117" i="48"/>
  <c r="O27" i="42"/>
  <c r="O43" i="42"/>
  <c r="O98" i="42"/>
  <c r="O120" i="42"/>
  <c r="O59" i="42"/>
  <c r="O84" i="42"/>
  <c r="O95" i="42"/>
  <c r="O31" i="44"/>
  <c r="O43" i="44"/>
  <c r="O64" i="44"/>
  <c r="O86" i="44"/>
  <c r="O104" i="44"/>
  <c r="O106" i="44"/>
  <c r="O23" i="45"/>
  <c r="O45" i="45"/>
  <c r="O49" i="45"/>
  <c r="O34" i="46"/>
  <c r="O40" i="46"/>
  <c r="O49" i="46"/>
  <c r="O65" i="46"/>
  <c r="O93" i="46"/>
  <c r="N122" i="47"/>
  <c r="O34" i="47"/>
  <c r="O48" i="47"/>
  <c r="O61" i="47"/>
  <c r="O74" i="47"/>
  <c r="J82" i="47"/>
  <c r="O87" i="47"/>
  <c r="J97" i="47"/>
  <c r="O101" i="47"/>
  <c r="O111" i="47"/>
  <c r="O27" i="48"/>
  <c r="O39" i="48"/>
  <c r="O52" i="48"/>
  <c r="O65" i="48"/>
  <c r="O25" i="42"/>
  <c r="O61" i="42"/>
  <c r="K122" i="42"/>
  <c r="O39" i="42"/>
  <c r="L46" i="42"/>
  <c r="O46" i="42" s="1"/>
  <c r="O74" i="42"/>
  <c r="L81" i="42"/>
  <c r="O81" i="42" s="1"/>
  <c r="O109" i="42"/>
  <c r="L116" i="42"/>
  <c r="O116" i="42" s="1"/>
  <c r="O119" i="42"/>
  <c r="O29" i="44"/>
  <c r="O59" i="44"/>
  <c r="O62" i="44"/>
  <c r="O101" i="44"/>
  <c r="J104" i="44"/>
  <c r="J37" i="45"/>
  <c r="O42" i="45"/>
  <c r="J63" i="45"/>
  <c r="O67" i="45"/>
  <c r="O79" i="45"/>
  <c r="O84" i="45"/>
  <c r="O106" i="45"/>
  <c r="O27" i="46"/>
  <c r="O29" i="46"/>
  <c r="O35" i="46"/>
  <c r="J71" i="46"/>
  <c r="J80" i="46"/>
  <c r="J85" i="46"/>
  <c r="O103" i="46"/>
  <c r="K122" i="48"/>
  <c r="L85" i="48"/>
  <c r="O85" i="48" s="1"/>
  <c r="L93" i="48"/>
  <c r="O93" i="48" s="1"/>
  <c r="L103" i="48"/>
  <c r="O103" i="48" s="1"/>
  <c r="O105" i="48"/>
  <c r="O37" i="42"/>
  <c r="N122" i="42"/>
  <c r="O35" i="42"/>
  <c r="O52" i="42"/>
  <c r="L63" i="42"/>
  <c r="O70" i="42"/>
  <c r="L99" i="42"/>
  <c r="O99" i="42" s="1"/>
  <c r="O106" i="42"/>
  <c r="J119" i="42"/>
  <c r="K122" i="44"/>
  <c r="O56" i="44"/>
  <c r="J59" i="44"/>
  <c r="O73" i="44"/>
  <c r="O83" i="44"/>
  <c r="L92" i="44"/>
  <c r="O92" i="44" s="1"/>
  <c r="O96" i="44"/>
  <c r="J107" i="44"/>
  <c r="L109" i="44"/>
  <c r="O109" i="44" s="1"/>
  <c r="O34" i="45"/>
  <c r="O60" i="45"/>
  <c r="J97" i="45"/>
  <c r="O118" i="45"/>
  <c r="L24" i="46"/>
  <c r="O24" i="46" s="1"/>
  <c r="L32" i="46"/>
  <c r="O32" i="46" s="1"/>
  <c r="O44" i="46"/>
  <c r="O57" i="46"/>
  <c r="J60" i="46"/>
  <c r="O74" i="46"/>
  <c r="O82" i="46"/>
  <c r="J88" i="46"/>
  <c r="O91" i="46"/>
  <c r="J94" i="46"/>
  <c r="O119" i="46"/>
  <c r="O32" i="47"/>
  <c r="O46" i="47"/>
  <c r="O59" i="47"/>
  <c r="O72" i="47"/>
  <c r="O84" i="47"/>
  <c r="O99" i="47"/>
  <c r="O25" i="48"/>
  <c r="O37" i="48"/>
  <c r="O50" i="48"/>
  <c r="O63" i="48"/>
  <c r="O108" i="48"/>
  <c r="L118" i="48"/>
  <c r="O118" i="48" s="1"/>
  <c r="O87" i="48"/>
  <c r="O95" i="48"/>
  <c r="O26" i="48"/>
  <c r="O30" i="48"/>
  <c r="O34" i="48"/>
  <c r="O38" i="48"/>
  <c r="O42" i="48"/>
  <c r="O47" i="48"/>
  <c r="O51" i="48"/>
  <c r="O56" i="48"/>
  <c r="O60" i="48"/>
  <c r="O64" i="48"/>
  <c r="O68" i="48"/>
  <c r="O73" i="48"/>
  <c r="O77" i="48"/>
  <c r="O82" i="48"/>
  <c r="O90" i="48"/>
  <c r="O99" i="48"/>
  <c r="O116" i="48"/>
  <c r="O78" i="48"/>
  <c r="O83" i="48"/>
  <c r="O91" i="48"/>
  <c r="O101" i="48"/>
  <c r="O112" i="48"/>
  <c r="O120" i="48"/>
  <c r="O22" i="48"/>
  <c r="L23" i="48"/>
  <c r="J26" i="48"/>
  <c r="L28" i="48"/>
  <c r="O28" i="48" s="1"/>
  <c r="J30" i="48"/>
  <c r="L32" i="48"/>
  <c r="O32" i="48" s="1"/>
  <c r="J34" i="48"/>
  <c r="L36" i="48"/>
  <c r="O36" i="48" s="1"/>
  <c r="J38" i="48"/>
  <c r="L40" i="48"/>
  <c r="O40" i="48" s="1"/>
  <c r="J42" i="48"/>
  <c r="L45" i="48"/>
  <c r="O45" i="48" s="1"/>
  <c r="J47" i="48"/>
  <c r="L49" i="48"/>
  <c r="O49" i="48" s="1"/>
  <c r="J51" i="48"/>
  <c r="L54" i="48"/>
  <c r="O54" i="48" s="1"/>
  <c r="J56" i="48"/>
  <c r="L58" i="48"/>
  <c r="O58" i="48" s="1"/>
  <c r="J60" i="48"/>
  <c r="L62" i="48"/>
  <c r="O62" i="48" s="1"/>
  <c r="J64" i="48"/>
  <c r="L66" i="48"/>
  <c r="O66" i="48" s="1"/>
  <c r="J68" i="48"/>
  <c r="L71" i="48"/>
  <c r="O71" i="48" s="1"/>
  <c r="J73" i="48"/>
  <c r="L75" i="48"/>
  <c r="O75" i="48" s="1"/>
  <c r="J77" i="48"/>
  <c r="L79" i="48"/>
  <c r="O79" i="48" s="1"/>
  <c r="J82" i="48"/>
  <c r="L84" i="48"/>
  <c r="O84" i="48" s="1"/>
  <c r="J86" i="48"/>
  <c r="L88" i="48"/>
  <c r="O88" i="48" s="1"/>
  <c r="J90" i="48"/>
  <c r="L92" i="48"/>
  <c r="O92" i="48" s="1"/>
  <c r="J94" i="48"/>
  <c r="L96" i="48"/>
  <c r="O96" i="48" s="1"/>
  <c r="J99" i="48"/>
  <c r="L102" i="48"/>
  <c r="O102" i="48" s="1"/>
  <c r="J104" i="48"/>
  <c r="L106" i="48"/>
  <c r="O106" i="48" s="1"/>
  <c r="J108" i="48"/>
  <c r="L110" i="48"/>
  <c r="O110" i="48" s="1"/>
  <c r="J112" i="48"/>
  <c r="L114" i="48"/>
  <c r="O114" i="48" s="1"/>
  <c r="J116" i="48"/>
  <c r="J120" i="48"/>
  <c r="O112" i="47"/>
  <c r="O25" i="47"/>
  <c r="O29" i="47"/>
  <c r="O33" i="47"/>
  <c r="O38" i="47"/>
  <c r="O43" i="47"/>
  <c r="O47" i="47"/>
  <c r="O51" i="47"/>
  <c r="O55" i="47"/>
  <c r="O60" i="47"/>
  <c r="O64" i="47"/>
  <c r="O69" i="47"/>
  <c r="O73" i="47"/>
  <c r="O77" i="47"/>
  <c r="O81" i="47"/>
  <c r="O86" i="47"/>
  <c r="O90" i="47"/>
  <c r="O96" i="47"/>
  <c r="O100" i="47"/>
  <c r="O104" i="47"/>
  <c r="O108" i="47"/>
  <c r="O116" i="47"/>
  <c r="O120" i="47"/>
  <c r="O22" i="47"/>
  <c r="L23" i="47"/>
  <c r="J25" i="47"/>
  <c r="L27" i="47"/>
  <c r="O27" i="47" s="1"/>
  <c r="J29" i="47"/>
  <c r="L31" i="47"/>
  <c r="O31" i="47" s="1"/>
  <c r="J33" i="47"/>
  <c r="L36" i="47"/>
  <c r="O36" i="47" s="1"/>
  <c r="J38" i="47"/>
  <c r="L40" i="47"/>
  <c r="O40" i="47" s="1"/>
  <c r="J43" i="47"/>
  <c r="L45" i="47"/>
  <c r="O45" i="47" s="1"/>
  <c r="J47" i="47"/>
  <c r="L49" i="47"/>
  <c r="O49" i="47" s="1"/>
  <c r="J51" i="47"/>
  <c r="L53" i="47"/>
  <c r="O53" i="47" s="1"/>
  <c r="J55" i="47"/>
  <c r="L58" i="47"/>
  <c r="O58" i="47" s="1"/>
  <c r="J60" i="47"/>
  <c r="L62" i="47"/>
  <c r="O62" i="47" s="1"/>
  <c r="J64" i="47"/>
  <c r="L66" i="47"/>
  <c r="O66" i="47" s="1"/>
  <c r="J69" i="47"/>
  <c r="L71" i="47"/>
  <c r="O71" i="47" s="1"/>
  <c r="J73" i="47"/>
  <c r="L75" i="47"/>
  <c r="O75" i="47" s="1"/>
  <c r="J77" i="47"/>
  <c r="L79" i="47"/>
  <c r="O79" i="47" s="1"/>
  <c r="J81" i="47"/>
  <c r="L83" i="47"/>
  <c r="O83" i="47" s="1"/>
  <c r="J86" i="47"/>
  <c r="L88" i="47"/>
  <c r="O88" i="47" s="1"/>
  <c r="J90" i="47"/>
  <c r="L94" i="47"/>
  <c r="O94" i="47" s="1"/>
  <c r="J96" i="47"/>
  <c r="L98" i="47"/>
  <c r="O98" i="47" s="1"/>
  <c r="J100" i="47"/>
  <c r="L102" i="47"/>
  <c r="O102" i="47" s="1"/>
  <c r="J104" i="47"/>
  <c r="L106" i="47"/>
  <c r="O106" i="47" s="1"/>
  <c r="J108" i="47"/>
  <c r="L110" i="47"/>
  <c r="O110" i="47" s="1"/>
  <c r="J112" i="47"/>
  <c r="J116" i="47"/>
  <c r="J120" i="47"/>
  <c r="O68" i="46"/>
  <c r="O47" i="46"/>
  <c r="O100" i="46"/>
  <c r="O105" i="46"/>
  <c r="O33" i="46"/>
  <c r="O52" i="46"/>
  <c r="O59" i="46"/>
  <c r="O78" i="46"/>
  <c r="O85" i="46"/>
  <c r="O107" i="46"/>
  <c r="O112" i="46"/>
  <c r="O26" i="46"/>
  <c r="O54" i="46"/>
  <c r="O72" i="46"/>
  <c r="O80" i="46"/>
  <c r="O116" i="46"/>
  <c r="O28" i="46"/>
  <c r="O38" i="46"/>
  <c r="O43" i="46"/>
  <c r="O51" i="46"/>
  <c r="O89" i="46"/>
  <c r="O95" i="46"/>
  <c r="O104" i="46"/>
  <c r="O45" i="46"/>
  <c r="O64" i="46"/>
  <c r="O77" i="46"/>
  <c r="O98" i="46"/>
  <c r="O113" i="46"/>
  <c r="L23" i="46"/>
  <c r="J29" i="46"/>
  <c r="L31" i="46"/>
  <c r="O31" i="46" s="1"/>
  <c r="J38" i="46"/>
  <c r="J47" i="46"/>
  <c r="J55" i="46"/>
  <c r="J64" i="46"/>
  <c r="J72" i="46"/>
  <c r="L75" i="46"/>
  <c r="O75" i="46" s="1"/>
  <c r="J81" i="46"/>
  <c r="L83" i="46"/>
  <c r="O83" i="46" s="1"/>
  <c r="J89" i="46"/>
  <c r="L92" i="46"/>
  <c r="O92" i="46" s="1"/>
  <c r="J100" i="46"/>
  <c r="L102" i="46"/>
  <c r="O102" i="46" s="1"/>
  <c r="J108" i="46"/>
  <c r="L110" i="46"/>
  <c r="O110" i="46" s="1"/>
  <c r="J116" i="46"/>
  <c r="L118" i="46"/>
  <c r="O118" i="46" s="1"/>
  <c r="J27" i="46"/>
  <c r="J35" i="46"/>
  <c r="J44" i="46"/>
  <c r="J53" i="46"/>
  <c r="J62" i="46"/>
  <c r="J70" i="46"/>
  <c r="J79" i="46"/>
  <c r="J87" i="46"/>
  <c r="J96" i="46"/>
  <c r="J106" i="46"/>
  <c r="J114" i="46"/>
  <c r="J26" i="46"/>
  <c r="J34" i="46"/>
  <c r="J43" i="46"/>
  <c r="J78" i="46"/>
  <c r="J86" i="46"/>
  <c r="J95" i="46"/>
  <c r="J105" i="46"/>
  <c r="J113" i="46"/>
  <c r="O22" i="46"/>
  <c r="J25" i="46"/>
  <c r="J33" i="46"/>
  <c r="J42" i="46"/>
  <c r="J51" i="46"/>
  <c r="J59" i="46"/>
  <c r="J68" i="46"/>
  <c r="J77" i="46"/>
  <c r="J112" i="46"/>
  <c r="J120" i="46"/>
  <c r="O68" i="45"/>
  <c r="O81" i="45"/>
  <c r="O90" i="45"/>
  <c r="O98" i="45"/>
  <c r="O73" i="45"/>
  <c r="O30" i="45"/>
  <c r="O38" i="45"/>
  <c r="O47" i="45"/>
  <c r="O56" i="45"/>
  <c r="O64" i="45"/>
  <c r="O78" i="45"/>
  <c r="O87" i="45"/>
  <c r="O89" i="45"/>
  <c r="O95" i="45"/>
  <c r="O97" i="45"/>
  <c r="O105" i="45"/>
  <c r="O115" i="45"/>
  <c r="O120" i="45"/>
  <c r="O108" i="45"/>
  <c r="O80" i="45"/>
  <c r="O107" i="45"/>
  <c r="O112" i="45"/>
  <c r="J30" i="45"/>
  <c r="J38" i="45"/>
  <c r="J47" i="45"/>
  <c r="J56" i="45"/>
  <c r="J64" i="45"/>
  <c r="J73" i="45"/>
  <c r="J81" i="45"/>
  <c r="J90" i="45"/>
  <c r="J98" i="45"/>
  <c r="J108" i="45"/>
  <c r="J116" i="45"/>
  <c r="J28" i="45"/>
  <c r="J36" i="45"/>
  <c r="J45" i="45"/>
  <c r="J53" i="45"/>
  <c r="J62" i="45"/>
  <c r="J71" i="45"/>
  <c r="J79" i="45"/>
  <c r="J88" i="45"/>
  <c r="J96" i="45"/>
  <c r="J106" i="45"/>
  <c r="J114" i="45"/>
  <c r="J27" i="45"/>
  <c r="J35" i="45"/>
  <c r="J44" i="45"/>
  <c r="J52" i="45"/>
  <c r="J61" i="45"/>
  <c r="J69" i="45"/>
  <c r="J78" i="45"/>
  <c r="J87" i="45"/>
  <c r="J95" i="45"/>
  <c r="J105" i="45"/>
  <c r="J120" i="45"/>
  <c r="O36" i="44"/>
  <c r="O33" i="44"/>
  <c r="O79" i="44"/>
  <c r="O107" i="44"/>
  <c r="O115" i="44"/>
  <c r="O27" i="44"/>
  <c r="O63" i="44"/>
  <c r="O25" i="44"/>
  <c r="O54" i="44"/>
  <c r="O70" i="44"/>
  <c r="O45" i="44"/>
  <c r="O89" i="44"/>
  <c r="O98" i="44"/>
  <c r="J27" i="44"/>
  <c r="J36" i="44"/>
  <c r="L53" i="44"/>
  <c r="O53" i="44" s="1"/>
  <c r="L24" i="44"/>
  <c r="O24" i="44" s="1"/>
  <c r="L32" i="44"/>
  <c r="O32" i="44" s="1"/>
  <c r="L41" i="44"/>
  <c r="O41" i="44" s="1"/>
  <c r="L50" i="44"/>
  <c r="O50" i="44" s="1"/>
  <c r="L58" i="44"/>
  <c r="O58" i="44" s="1"/>
  <c r="L67" i="44"/>
  <c r="O67" i="44" s="1"/>
  <c r="L76" i="44"/>
  <c r="O76" i="44" s="1"/>
  <c r="L84" i="44"/>
  <c r="O84" i="44" s="1"/>
  <c r="L93" i="44"/>
  <c r="O93" i="44" s="1"/>
  <c r="L103" i="44"/>
  <c r="O103" i="44" s="1"/>
  <c r="L111" i="44"/>
  <c r="O111" i="44" s="1"/>
  <c r="L119" i="44"/>
  <c r="O119" i="44" s="1"/>
  <c r="J62" i="44"/>
  <c r="J70" i="44"/>
  <c r="J79" i="44"/>
  <c r="J87" i="44"/>
  <c r="J106" i="44"/>
  <c r="J114" i="44"/>
  <c r="J26" i="44"/>
  <c r="L28" i="44"/>
  <c r="J34" i="44"/>
  <c r="L37" i="44"/>
  <c r="O37" i="44" s="1"/>
  <c r="J43" i="44"/>
  <c r="J52" i="44"/>
  <c r="J60" i="44"/>
  <c r="J69" i="44"/>
  <c r="J78" i="44"/>
  <c r="J86" i="44"/>
  <c r="J96" i="44"/>
  <c r="J105" i="44"/>
  <c r="J113" i="44"/>
  <c r="L98" i="44"/>
  <c r="M122" i="44"/>
  <c r="L44" i="44"/>
  <c r="O44" i="44" s="1"/>
  <c r="O102" i="42"/>
  <c r="O22" i="42"/>
  <c r="O57" i="42"/>
  <c r="J84" i="42"/>
  <c r="J93" i="42"/>
  <c r="J103" i="42"/>
  <c r="J40" i="42"/>
  <c r="J57" i="42"/>
  <c r="J66" i="42"/>
  <c r="J75" i="42"/>
  <c r="J102" i="42"/>
  <c r="J110" i="42"/>
  <c r="J22" i="42"/>
  <c r="L24" i="42"/>
  <c r="O24" i="42" s="1"/>
  <c r="J30" i="42"/>
  <c r="L32" i="42"/>
  <c r="O32" i="42" s="1"/>
  <c r="J39" i="42"/>
  <c r="L41" i="42"/>
  <c r="O41" i="42" s="1"/>
  <c r="J56" i="42"/>
  <c r="L58" i="42"/>
  <c r="O58" i="42" s="1"/>
  <c r="J82" i="42"/>
  <c r="J109" i="42"/>
  <c r="L111" i="42"/>
  <c r="O111" i="42" s="1"/>
  <c r="J117" i="42"/>
  <c r="L23" i="42"/>
  <c r="L31" i="42"/>
  <c r="O31" i="42" s="1"/>
  <c r="L49" i="42"/>
  <c r="O49" i="42" s="1"/>
  <c r="L83" i="42"/>
  <c r="O83" i="42" s="1"/>
  <c r="L92" i="42"/>
  <c r="O92" i="42" s="1"/>
  <c r="L118" i="42"/>
  <c r="O118" i="42" s="1"/>
  <c r="J76" i="42"/>
  <c r="J48" i="42"/>
  <c r="L50" i="42"/>
  <c r="O50" i="42" s="1"/>
  <c r="J65" i="42"/>
  <c r="L67" i="42"/>
  <c r="O67" i="42" s="1"/>
  <c r="J74" i="42"/>
  <c r="J91" i="42"/>
  <c r="J101" i="42"/>
  <c r="O23" i="42"/>
  <c r="L122" i="45" l="1"/>
  <c r="L122" i="46"/>
  <c r="O122" i="45"/>
  <c r="N14" i="45" s="1"/>
  <c r="L122" i="42"/>
  <c r="L122" i="44"/>
  <c r="O23" i="48"/>
  <c r="L122" i="48"/>
  <c r="O122" i="48"/>
  <c r="N14" i="48" s="1"/>
  <c r="O23" i="47"/>
  <c r="O122" i="47" s="1"/>
  <c r="N14" i="47" s="1"/>
  <c r="L122" i="47"/>
  <c r="O23" i="46"/>
  <c r="O122" i="46" s="1"/>
  <c r="N14" i="46" s="1"/>
  <c r="O28" i="44"/>
  <c r="O122" i="44" s="1"/>
  <c r="N14" i="44" s="1"/>
  <c r="O122" i="42"/>
  <c r="N14" i="42" s="1"/>
  <c r="B49" i="2" l="1"/>
  <c r="B47" i="2"/>
  <c r="B45" i="2"/>
  <c r="B44" i="2"/>
  <c r="N98" i="43" l="1"/>
  <c r="M98" i="43"/>
  <c r="K98" i="43"/>
  <c r="N97" i="43"/>
  <c r="M97" i="43"/>
  <c r="K97" i="43"/>
  <c r="N96" i="43"/>
  <c r="M96" i="43"/>
  <c r="K96" i="43"/>
  <c r="N95" i="43"/>
  <c r="M95" i="43"/>
  <c r="K95" i="43"/>
  <c r="N93" i="43"/>
  <c r="M93" i="43"/>
  <c r="K93" i="43"/>
  <c r="N91" i="43"/>
  <c r="M91" i="43"/>
  <c r="K91" i="43"/>
  <c r="N90" i="43"/>
  <c r="M90" i="43"/>
  <c r="K90" i="43"/>
  <c r="N89" i="43"/>
  <c r="M89" i="43"/>
  <c r="K89" i="43"/>
  <c r="N88" i="43"/>
  <c r="M88" i="43"/>
  <c r="K88" i="43"/>
  <c r="N87" i="43"/>
  <c r="M87" i="43"/>
  <c r="K87" i="43"/>
  <c r="N86" i="43"/>
  <c r="M86" i="43"/>
  <c r="K86" i="43"/>
  <c r="N85" i="43"/>
  <c r="M85" i="43"/>
  <c r="K85" i="43"/>
  <c r="N84" i="43"/>
  <c r="M84" i="43"/>
  <c r="K84" i="43"/>
  <c r="N83" i="43"/>
  <c r="M83" i="43"/>
  <c r="K83" i="43"/>
  <c r="N82" i="43"/>
  <c r="M82" i="43"/>
  <c r="K82" i="43"/>
  <c r="N81" i="43"/>
  <c r="M81" i="43"/>
  <c r="K81" i="43"/>
  <c r="N80" i="43"/>
  <c r="M80" i="43"/>
  <c r="K80" i="43"/>
  <c r="N79" i="43"/>
  <c r="M79" i="43"/>
  <c r="K79" i="43"/>
  <c r="N78" i="43"/>
  <c r="M78" i="43"/>
  <c r="K78" i="43"/>
  <c r="N76" i="43"/>
  <c r="M76" i="43"/>
  <c r="K76" i="43"/>
  <c r="N75" i="43"/>
  <c r="M75" i="43"/>
  <c r="K75" i="43"/>
  <c r="N74" i="43"/>
  <c r="M74" i="43"/>
  <c r="K74" i="43"/>
  <c r="N73" i="43"/>
  <c r="M73" i="43"/>
  <c r="K73" i="43"/>
  <c r="N72" i="43"/>
  <c r="M72" i="43"/>
  <c r="K72" i="43"/>
  <c r="N71" i="43"/>
  <c r="M71" i="43"/>
  <c r="K71" i="43"/>
  <c r="N70" i="43"/>
  <c r="M70" i="43"/>
  <c r="K70" i="43"/>
  <c r="N69" i="43"/>
  <c r="M69" i="43"/>
  <c r="K69" i="43"/>
  <c r="N68" i="43"/>
  <c r="M68" i="43"/>
  <c r="K68" i="43"/>
  <c r="N67" i="43"/>
  <c r="M67" i="43"/>
  <c r="K67" i="43"/>
  <c r="N66" i="43"/>
  <c r="M66" i="43"/>
  <c r="K66" i="43"/>
  <c r="N64" i="43"/>
  <c r="M64" i="43"/>
  <c r="K64" i="43"/>
  <c r="N63" i="43"/>
  <c r="M63" i="43"/>
  <c r="K63" i="43"/>
  <c r="N62" i="43"/>
  <c r="M62" i="43"/>
  <c r="K62" i="43"/>
  <c r="N61" i="43"/>
  <c r="M61" i="43"/>
  <c r="K61" i="43"/>
  <c r="N60" i="43"/>
  <c r="M60" i="43"/>
  <c r="K60" i="43"/>
  <c r="N59" i="43"/>
  <c r="M59" i="43"/>
  <c r="K59" i="43"/>
  <c r="J59" i="43"/>
  <c r="N58" i="43"/>
  <c r="M58" i="43"/>
  <c r="K58" i="43"/>
  <c r="N57" i="43"/>
  <c r="M57" i="43"/>
  <c r="K57" i="43"/>
  <c r="N56" i="43"/>
  <c r="M56" i="43"/>
  <c r="K56" i="43"/>
  <c r="N55" i="43"/>
  <c r="M55" i="43"/>
  <c r="K55" i="43"/>
  <c r="N54" i="43"/>
  <c r="M54" i="43"/>
  <c r="K54" i="43"/>
  <c r="N53" i="43"/>
  <c r="M53" i="43"/>
  <c r="K53" i="43"/>
  <c r="N52" i="43"/>
  <c r="M52" i="43"/>
  <c r="K52" i="43"/>
  <c r="N51" i="43"/>
  <c r="M51" i="43"/>
  <c r="K51" i="43"/>
  <c r="N49" i="43"/>
  <c r="M49" i="43"/>
  <c r="K49" i="43"/>
  <c r="N48" i="43"/>
  <c r="M48" i="43"/>
  <c r="K48" i="43"/>
  <c r="N47" i="43"/>
  <c r="M47" i="43"/>
  <c r="K47" i="43"/>
  <c r="N46" i="43"/>
  <c r="M46" i="43"/>
  <c r="K46" i="43"/>
  <c r="N45" i="43"/>
  <c r="M45" i="43"/>
  <c r="K45" i="43"/>
  <c r="N44" i="43"/>
  <c r="M44" i="43"/>
  <c r="K44" i="43"/>
  <c r="N43" i="43"/>
  <c r="M43" i="43"/>
  <c r="K43" i="43"/>
  <c r="N42" i="43"/>
  <c r="M42" i="43"/>
  <c r="L42" i="43"/>
  <c r="K42" i="43"/>
  <c r="J42" i="43"/>
  <c r="N41" i="43"/>
  <c r="M41" i="43"/>
  <c r="K41" i="43"/>
  <c r="N40" i="43"/>
  <c r="M40" i="43"/>
  <c r="K40" i="43"/>
  <c r="N38" i="43"/>
  <c r="M38" i="43"/>
  <c r="K38" i="43"/>
  <c r="N37" i="43"/>
  <c r="M37" i="43"/>
  <c r="K37" i="43"/>
  <c r="N36" i="43"/>
  <c r="M36" i="43"/>
  <c r="K36" i="43"/>
  <c r="N35" i="43"/>
  <c r="M35" i="43"/>
  <c r="L35" i="43"/>
  <c r="K35" i="43"/>
  <c r="J35" i="43"/>
  <c r="N34" i="43"/>
  <c r="M34" i="43"/>
  <c r="K34" i="43"/>
  <c r="N33" i="43"/>
  <c r="M33" i="43"/>
  <c r="K33" i="43"/>
  <c r="N32" i="43"/>
  <c r="M32" i="43"/>
  <c r="K32" i="43"/>
  <c r="N31" i="43"/>
  <c r="M31" i="43"/>
  <c r="K31" i="43"/>
  <c r="N30" i="43"/>
  <c r="M30" i="43"/>
  <c r="K30" i="43"/>
  <c r="N29" i="43"/>
  <c r="M29" i="43"/>
  <c r="L29" i="43"/>
  <c r="K29" i="43"/>
  <c r="J29" i="43"/>
  <c r="N28" i="43"/>
  <c r="M28" i="43"/>
  <c r="K28" i="43"/>
  <c r="N27" i="43"/>
  <c r="M27" i="43"/>
  <c r="K27" i="43"/>
  <c r="N26" i="43"/>
  <c r="M26" i="43"/>
  <c r="K26" i="43"/>
  <c r="N25" i="43"/>
  <c r="M25" i="43"/>
  <c r="K25" i="43"/>
  <c r="N24" i="43"/>
  <c r="M24" i="43"/>
  <c r="K24" i="43"/>
  <c r="L98" i="43"/>
  <c r="O98" i="43" s="1"/>
  <c r="J97" i="43"/>
  <c r="L96" i="43"/>
  <c r="O96" i="43" s="1"/>
  <c r="L95" i="43"/>
  <c r="J93" i="43"/>
  <c r="J91" i="43"/>
  <c r="L90" i="43"/>
  <c r="L89" i="43"/>
  <c r="L88" i="43"/>
  <c r="O88" i="43" s="1"/>
  <c r="J87" i="43"/>
  <c r="L86" i="43"/>
  <c r="L85" i="43"/>
  <c r="J84" i="43"/>
  <c r="J83" i="43"/>
  <c r="L82" i="43"/>
  <c r="O82" i="43" s="1"/>
  <c r="L81" i="43"/>
  <c r="L80" i="43"/>
  <c r="O80" i="43" s="1"/>
  <c r="J79" i="43"/>
  <c r="L78" i="43"/>
  <c r="L76" i="43"/>
  <c r="J75" i="43"/>
  <c r="J74" i="43"/>
  <c r="L73" i="43"/>
  <c r="L72" i="43"/>
  <c r="L71" i="43"/>
  <c r="O71" i="43" s="1"/>
  <c r="J70" i="43"/>
  <c r="L69" i="43"/>
  <c r="L68" i="43"/>
  <c r="J67" i="43"/>
  <c r="J66" i="43"/>
  <c r="L64" i="43"/>
  <c r="O64" i="43" s="1"/>
  <c r="L63" i="43"/>
  <c r="L62" i="43"/>
  <c r="J61" i="43"/>
  <c r="L60" i="43"/>
  <c r="O60" i="43" s="1"/>
  <c r="L59" i="43"/>
  <c r="J58" i="43"/>
  <c r="L57" i="43"/>
  <c r="L56" i="43"/>
  <c r="O56" i="43" s="1"/>
  <c r="L55" i="43"/>
  <c r="L54" i="43"/>
  <c r="L53" i="43"/>
  <c r="L52" i="43"/>
  <c r="L51" i="43"/>
  <c r="J49" i="43"/>
  <c r="L48" i="43"/>
  <c r="O48" i="43" s="1"/>
  <c r="L47" i="43"/>
  <c r="L46" i="43"/>
  <c r="L45" i="43"/>
  <c r="L44" i="43"/>
  <c r="L43" i="43"/>
  <c r="O43" i="43" s="1"/>
  <c r="J41" i="43"/>
  <c r="L40" i="43"/>
  <c r="L38" i="43"/>
  <c r="L37" i="43"/>
  <c r="L36" i="43"/>
  <c r="O36" i="43" s="1"/>
  <c r="L34" i="43"/>
  <c r="L33" i="43"/>
  <c r="O33" i="43" s="1"/>
  <c r="J32" i="43"/>
  <c r="L31" i="43"/>
  <c r="L30" i="43"/>
  <c r="O30" i="43" s="1"/>
  <c r="L28" i="43"/>
  <c r="L27" i="43"/>
  <c r="L26" i="43"/>
  <c r="L25" i="43"/>
  <c r="O25" i="43" s="1"/>
  <c r="J24" i="43"/>
  <c r="N22" i="43"/>
  <c r="M22" i="43"/>
  <c r="K22" i="43"/>
  <c r="L22" i="43"/>
  <c r="O76" i="43" l="1"/>
  <c r="O72" i="43"/>
  <c r="O68" i="43"/>
  <c r="O81" i="43"/>
  <c r="O44" i="43"/>
  <c r="J48" i="43"/>
  <c r="O51" i="43"/>
  <c r="O95" i="43"/>
  <c r="L74" i="43"/>
  <c r="O74" i="43" s="1"/>
  <c r="O45" i="43"/>
  <c r="J27" i="43"/>
  <c r="J33" i="43"/>
  <c r="J40" i="43"/>
  <c r="O42" i="43"/>
  <c r="J46" i="43"/>
  <c r="J53" i="43"/>
  <c r="O54" i="43"/>
  <c r="O22" i="43"/>
  <c r="O85" i="43"/>
  <c r="J68" i="43"/>
  <c r="L91" i="43"/>
  <c r="O91" i="43" s="1"/>
  <c r="L66" i="43"/>
  <c r="O66" i="43" s="1"/>
  <c r="O34" i="43"/>
  <c r="O47" i="43"/>
  <c r="O73" i="43"/>
  <c r="O86" i="43"/>
  <c r="J57" i="43"/>
  <c r="J76" i="43"/>
  <c r="L83" i="43"/>
  <c r="O83" i="43" s="1"/>
  <c r="O62" i="43"/>
  <c r="J25" i="43"/>
  <c r="J31" i="43"/>
  <c r="J37" i="43"/>
  <c r="O40" i="43"/>
  <c r="J44" i="43"/>
  <c r="O46" i="43"/>
  <c r="J51" i="43"/>
  <c r="O53" i="43"/>
  <c r="O28" i="43"/>
  <c r="O69" i="43"/>
  <c r="O89" i="43"/>
  <c r="J85" i="43"/>
  <c r="O26" i="43"/>
  <c r="O38" i="43"/>
  <c r="O52" i="43"/>
  <c r="O78" i="43"/>
  <c r="O90" i="43"/>
  <c r="O57" i="43"/>
  <c r="L61" i="43"/>
  <c r="O61" i="43" s="1"/>
  <c r="O27" i="43"/>
  <c r="O35" i="43"/>
  <c r="J55" i="43"/>
  <c r="L70" i="43"/>
  <c r="O70" i="43" s="1"/>
  <c r="J72" i="43"/>
  <c r="L79" i="43"/>
  <c r="O79" i="43" s="1"/>
  <c r="J81" i="43"/>
  <c r="L87" i="43"/>
  <c r="O87" i="43" s="1"/>
  <c r="J89" i="43"/>
  <c r="L97" i="43"/>
  <c r="O97" i="43" s="1"/>
  <c r="O59" i="43"/>
  <c r="J63" i="43"/>
  <c r="L24" i="43"/>
  <c r="O24" i="43" s="1"/>
  <c r="J26" i="43"/>
  <c r="L32" i="43"/>
  <c r="O32" i="43" s="1"/>
  <c r="J34" i="43"/>
  <c r="L41" i="43"/>
  <c r="O41" i="43" s="1"/>
  <c r="J43" i="43"/>
  <c r="L49" i="43"/>
  <c r="O49" i="43" s="1"/>
  <c r="J52" i="43"/>
  <c r="L58" i="43"/>
  <c r="O58" i="43" s="1"/>
  <c r="J60" i="43"/>
  <c r="L67" i="43"/>
  <c r="O67" i="43" s="1"/>
  <c r="J69" i="43"/>
  <c r="L75" i="43"/>
  <c r="O75" i="43" s="1"/>
  <c r="J78" i="43"/>
  <c r="L84" i="43"/>
  <c r="O84" i="43" s="1"/>
  <c r="J86" i="43"/>
  <c r="L93" i="43"/>
  <c r="O93" i="43" s="1"/>
  <c r="J96" i="43"/>
  <c r="O29" i="43"/>
  <c r="O37" i="43"/>
  <c r="J28" i="43"/>
  <c r="J36" i="43"/>
  <c r="J45" i="43"/>
  <c r="J54" i="43"/>
  <c r="J62" i="43"/>
  <c r="J71" i="43"/>
  <c r="J80" i="43"/>
  <c r="J88" i="43"/>
  <c r="J98" i="43"/>
  <c r="O63" i="43"/>
  <c r="J95" i="43"/>
  <c r="O31" i="43"/>
  <c r="O55" i="43"/>
  <c r="J30" i="43"/>
  <c r="J38" i="43"/>
  <c r="J47" i="43"/>
  <c r="J56" i="43"/>
  <c r="J64" i="43"/>
  <c r="J73" i="43"/>
  <c r="J82" i="43"/>
  <c r="J90" i="43"/>
  <c r="J22" i="43"/>
  <c r="B61" i="2" l="1"/>
  <c r="B60" i="2"/>
  <c r="B59" i="2"/>
  <c r="D74" i="40" l="1"/>
  <c r="D73" i="40"/>
  <c r="D71" i="40"/>
  <c r="D70" i="40"/>
  <c r="N101" i="38"/>
  <c r="M101" i="38"/>
  <c r="K101" i="38"/>
  <c r="N100" i="38"/>
  <c r="M100" i="38"/>
  <c r="K100" i="38"/>
  <c r="N99" i="38"/>
  <c r="M99" i="38"/>
  <c r="K99" i="38"/>
  <c r="N98" i="38"/>
  <c r="M98" i="38"/>
  <c r="K98" i="38"/>
  <c r="N96" i="38"/>
  <c r="M96" i="38"/>
  <c r="K96" i="38"/>
  <c r="N94" i="38"/>
  <c r="M94" i="38"/>
  <c r="K94" i="38"/>
  <c r="N93" i="38"/>
  <c r="M93" i="38"/>
  <c r="K93" i="38"/>
  <c r="N92" i="38"/>
  <c r="M92" i="38"/>
  <c r="K92" i="38"/>
  <c r="N91" i="38"/>
  <c r="M91" i="38"/>
  <c r="K91" i="38"/>
  <c r="N90" i="38"/>
  <c r="M90" i="38"/>
  <c r="K90" i="38"/>
  <c r="N89" i="38"/>
  <c r="M89" i="38"/>
  <c r="K89" i="38"/>
  <c r="N88" i="38"/>
  <c r="M88" i="38"/>
  <c r="K88" i="38"/>
  <c r="N87" i="38"/>
  <c r="M87" i="38"/>
  <c r="K87" i="38"/>
  <c r="N86" i="38"/>
  <c r="M86" i="38"/>
  <c r="K86" i="38"/>
  <c r="N85" i="38"/>
  <c r="M85" i="38"/>
  <c r="K85" i="38"/>
  <c r="N84" i="38"/>
  <c r="M84" i="38"/>
  <c r="K84" i="38"/>
  <c r="N83" i="38"/>
  <c r="M83" i="38"/>
  <c r="K83" i="38"/>
  <c r="N82" i="38"/>
  <c r="M82" i="38"/>
  <c r="K82" i="38"/>
  <c r="N81" i="38"/>
  <c r="M81" i="38"/>
  <c r="K81" i="38"/>
  <c r="N79" i="38"/>
  <c r="M79" i="38"/>
  <c r="K79" i="38"/>
  <c r="J79" i="38"/>
  <c r="N78" i="38"/>
  <c r="M78" i="38"/>
  <c r="K78" i="38"/>
  <c r="N77" i="38"/>
  <c r="M77" i="38"/>
  <c r="K77" i="38"/>
  <c r="N76" i="38"/>
  <c r="M76" i="38"/>
  <c r="K76" i="38"/>
  <c r="N75" i="38"/>
  <c r="M75" i="38"/>
  <c r="K75" i="38"/>
  <c r="N74" i="38"/>
  <c r="M74" i="38"/>
  <c r="K74" i="38"/>
  <c r="N73" i="38"/>
  <c r="M73" i="38"/>
  <c r="K73" i="38"/>
  <c r="N72" i="38"/>
  <c r="M72" i="38"/>
  <c r="K72" i="38"/>
  <c r="N71" i="38"/>
  <c r="M71" i="38"/>
  <c r="K71" i="38"/>
  <c r="N70" i="38"/>
  <c r="M70" i="38"/>
  <c r="K70" i="38"/>
  <c r="N69" i="38"/>
  <c r="M69" i="38"/>
  <c r="K69" i="38"/>
  <c r="N67" i="38"/>
  <c r="M67" i="38"/>
  <c r="K67" i="38"/>
  <c r="J67" i="38"/>
  <c r="N66" i="38"/>
  <c r="M66" i="38"/>
  <c r="K66" i="38"/>
  <c r="N65" i="38"/>
  <c r="M65" i="38"/>
  <c r="K65" i="38"/>
  <c r="N64" i="38"/>
  <c r="M64" i="38"/>
  <c r="K64" i="38"/>
  <c r="N63" i="38"/>
  <c r="M63" i="38"/>
  <c r="K63" i="38"/>
  <c r="N62" i="38"/>
  <c r="M62" i="38"/>
  <c r="K62" i="38"/>
  <c r="N61" i="38"/>
  <c r="M61" i="38"/>
  <c r="K61" i="38"/>
  <c r="N60" i="38"/>
  <c r="M60" i="38"/>
  <c r="K60" i="38"/>
  <c r="N59" i="38"/>
  <c r="M59" i="38"/>
  <c r="K59" i="38"/>
  <c r="N58" i="38"/>
  <c r="M58" i="38"/>
  <c r="K58" i="38"/>
  <c r="N57" i="38"/>
  <c r="M57" i="38"/>
  <c r="K57" i="38"/>
  <c r="N56" i="38"/>
  <c r="M56" i="38"/>
  <c r="K56" i="38"/>
  <c r="N55" i="38"/>
  <c r="M55" i="38"/>
  <c r="K55" i="38"/>
  <c r="J55" i="38"/>
  <c r="N54" i="38"/>
  <c r="M54" i="38"/>
  <c r="K54" i="38"/>
  <c r="N52" i="38"/>
  <c r="M52" i="38"/>
  <c r="K52" i="38"/>
  <c r="N51" i="38"/>
  <c r="M51" i="38"/>
  <c r="K51" i="38"/>
  <c r="N50" i="38"/>
  <c r="M50" i="38"/>
  <c r="K50" i="38"/>
  <c r="N49" i="38"/>
  <c r="M49" i="38"/>
  <c r="K49" i="38"/>
  <c r="N47" i="38"/>
  <c r="M47" i="38"/>
  <c r="K47" i="38"/>
  <c r="N46" i="38"/>
  <c r="M46" i="38"/>
  <c r="K46" i="38"/>
  <c r="N45" i="38"/>
  <c r="M45" i="38"/>
  <c r="K45" i="38"/>
  <c r="N44" i="38"/>
  <c r="M44" i="38"/>
  <c r="K44" i="38"/>
  <c r="N43" i="38"/>
  <c r="M43" i="38"/>
  <c r="K43" i="38"/>
  <c r="N42" i="38"/>
  <c r="M42" i="38"/>
  <c r="K42" i="38"/>
  <c r="N41" i="38"/>
  <c r="M41" i="38"/>
  <c r="K41" i="38"/>
  <c r="N40" i="38"/>
  <c r="M40" i="38"/>
  <c r="K40" i="38"/>
  <c r="N38" i="38"/>
  <c r="M38" i="38"/>
  <c r="K38" i="38"/>
  <c r="N37" i="38"/>
  <c r="M37" i="38"/>
  <c r="K37" i="38"/>
  <c r="N36" i="38"/>
  <c r="M36" i="38"/>
  <c r="K36" i="38"/>
  <c r="J36" i="38"/>
  <c r="N35" i="38"/>
  <c r="M35" i="38"/>
  <c r="K35" i="38"/>
  <c r="N34" i="38"/>
  <c r="M34" i="38"/>
  <c r="K34" i="38"/>
  <c r="N33" i="38"/>
  <c r="M33" i="38"/>
  <c r="K33" i="38"/>
  <c r="N32" i="38"/>
  <c r="M32" i="38"/>
  <c r="K32" i="38"/>
  <c r="N31" i="38"/>
  <c r="M31" i="38"/>
  <c r="K31" i="38"/>
  <c r="N30" i="38"/>
  <c r="M30" i="38"/>
  <c r="K30" i="38"/>
  <c r="N29" i="38"/>
  <c r="M29" i="38"/>
  <c r="K29" i="38"/>
  <c r="N28" i="38"/>
  <c r="M28" i="38"/>
  <c r="K28" i="38"/>
  <c r="N27" i="38"/>
  <c r="M27" i="38"/>
  <c r="K27" i="38"/>
  <c r="N26" i="38"/>
  <c r="M26" i="38"/>
  <c r="K26" i="38"/>
  <c r="N25" i="38"/>
  <c r="M25" i="38"/>
  <c r="K25" i="38"/>
  <c r="J101" i="38"/>
  <c r="J100" i="38"/>
  <c r="L99" i="38"/>
  <c r="L98" i="38"/>
  <c r="J96" i="38"/>
  <c r="J94" i="38"/>
  <c r="L93" i="38"/>
  <c r="L92" i="38"/>
  <c r="O92" i="38" s="1"/>
  <c r="J91" i="38"/>
  <c r="J90" i="38"/>
  <c r="L89" i="38"/>
  <c r="L88" i="38"/>
  <c r="O88" i="38" s="1"/>
  <c r="J87" i="38"/>
  <c r="J86" i="38"/>
  <c r="L85" i="38"/>
  <c r="L84" i="38"/>
  <c r="J83" i="38"/>
  <c r="J82" i="38"/>
  <c r="L81" i="38"/>
  <c r="L79" i="38"/>
  <c r="J78" i="38"/>
  <c r="L77" i="38"/>
  <c r="O77" i="38" s="1"/>
  <c r="L76" i="38"/>
  <c r="L75" i="38"/>
  <c r="J74" i="38"/>
  <c r="L73" i="38"/>
  <c r="L72" i="38"/>
  <c r="L71" i="38"/>
  <c r="J70" i="38"/>
  <c r="L69" i="38"/>
  <c r="L67" i="38"/>
  <c r="L66" i="38"/>
  <c r="J65" i="38"/>
  <c r="J64" i="38"/>
  <c r="L63" i="38"/>
  <c r="O63" i="38" s="1"/>
  <c r="L62" i="38"/>
  <c r="J61" i="38"/>
  <c r="L60" i="38"/>
  <c r="L59" i="38"/>
  <c r="L58" i="38"/>
  <c r="J57" i="38"/>
  <c r="J56" i="38"/>
  <c r="L55" i="38"/>
  <c r="L54" i="38"/>
  <c r="J52" i="38"/>
  <c r="J51" i="38"/>
  <c r="L50" i="38"/>
  <c r="L49" i="38"/>
  <c r="J47" i="38"/>
  <c r="L46" i="38"/>
  <c r="L45" i="38"/>
  <c r="L44" i="38"/>
  <c r="J43" i="38"/>
  <c r="L42" i="38"/>
  <c r="L41" i="38"/>
  <c r="L40" i="38"/>
  <c r="J38" i="38"/>
  <c r="J37" i="38"/>
  <c r="L36" i="38"/>
  <c r="L35" i="38"/>
  <c r="O35" i="38" s="1"/>
  <c r="J34" i="38"/>
  <c r="L33" i="38"/>
  <c r="L32" i="38"/>
  <c r="L31" i="38"/>
  <c r="J30" i="38"/>
  <c r="J29" i="38"/>
  <c r="L28" i="38"/>
  <c r="L27" i="38"/>
  <c r="J26" i="38"/>
  <c r="L25" i="38"/>
  <c r="O25" i="38" s="1"/>
  <c r="N23" i="38"/>
  <c r="M23" i="38"/>
  <c r="L23" i="38"/>
  <c r="K23" i="38"/>
  <c r="J23" i="38"/>
  <c r="N22" i="38"/>
  <c r="M22" i="38"/>
  <c r="K22" i="38"/>
  <c r="L22" i="38"/>
  <c r="O46" i="38" l="1"/>
  <c r="O23" i="38"/>
  <c r="O75" i="38"/>
  <c r="J62" i="38"/>
  <c r="J50" i="38"/>
  <c r="O28" i="38"/>
  <c r="J72" i="38"/>
  <c r="O40" i="38"/>
  <c r="O42" i="38"/>
  <c r="J27" i="38"/>
  <c r="J98" i="38"/>
  <c r="J85" i="38"/>
  <c r="O71" i="38"/>
  <c r="J89" i="38"/>
  <c r="O45" i="38"/>
  <c r="O99" i="38"/>
  <c r="J44" i="38"/>
  <c r="O73" i="38"/>
  <c r="J32" i="38"/>
  <c r="J58" i="38"/>
  <c r="J75" i="38"/>
  <c r="J92" i="38"/>
  <c r="O32" i="38"/>
  <c r="O41" i="38"/>
  <c r="O50" i="38"/>
  <c r="O59" i="38"/>
  <c r="O67" i="38"/>
  <c r="O31" i="38"/>
  <c r="O84" i="38"/>
  <c r="J40" i="38"/>
  <c r="O33" i="38"/>
  <c r="O69" i="38"/>
  <c r="J28" i="38"/>
  <c r="J35" i="38"/>
  <c r="J45" i="38"/>
  <c r="J54" i="38"/>
  <c r="J63" i="38"/>
  <c r="J71" i="38"/>
  <c r="J81" i="38"/>
  <c r="J88" i="38"/>
  <c r="J99" i="38"/>
  <c r="O27" i="38"/>
  <c r="O44" i="38"/>
  <c r="O79" i="38"/>
  <c r="J31" i="38"/>
  <c r="J41" i="38"/>
  <c r="J49" i="38"/>
  <c r="J59" i="38"/>
  <c r="J66" i="38"/>
  <c r="J76" i="38"/>
  <c r="J84" i="38"/>
  <c r="J93" i="38"/>
  <c r="O36" i="38"/>
  <c r="O55" i="38"/>
  <c r="L29" i="38"/>
  <c r="O29" i="38" s="1"/>
  <c r="L37" i="38"/>
  <c r="O37" i="38" s="1"/>
  <c r="L51" i="38"/>
  <c r="O51" i="38" s="1"/>
  <c r="L56" i="38"/>
  <c r="O56" i="38" s="1"/>
  <c r="O58" i="38"/>
  <c r="L64" i="38"/>
  <c r="O64" i="38" s="1"/>
  <c r="O66" i="38"/>
  <c r="L82" i="38"/>
  <c r="O82" i="38" s="1"/>
  <c r="L86" i="38"/>
  <c r="O86" i="38" s="1"/>
  <c r="L90" i="38"/>
  <c r="O90" i="38" s="1"/>
  <c r="L94" i="38"/>
  <c r="O94" i="38" s="1"/>
  <c r="O98" i="38"/>
  <c r="L100" i="38"/>
  <c r="O100" i="38" s="1"/>
  <c r="L30" i="38"/>
  <c r="O30" i="38" s="1"/>
  <c r="L38" i="38"/>
  <c r="O38" i="38" s="1"/>
  <c r="L52" i="38"/>
  <c r="O52" i="38" s="1"/>
  <c r="L57" i="38"/>
  <c r="O57" i="38" s="1"/>
  <c r="L70" i="38"/>
  <c r="O70" i="38" s="1"/>
  <c r="O72" i="38"/>
  <c r="L78" i="38"/>
  <c r="O78" i="38" s="1"/>
  <c r="O81" i="38"/>
  <c r="L87" i="38"/>
  <c r="O89" i="38"/>
  <c r="L101" i="38"/>
  <c r="O101" i="38" s="1"/>
  <c r="J25" i="38"/>
  <c r="J33" i="38"/>
  <c r="J42" i="38"/>
  <c r="J46" i="38"/>
  <c r="J60" i="38"/>
  <c r="O60" i="38"/>
  <c r="J69" i="38"/>
  <c r="J73" i="38"/>
  <c r="J77" i="38"/>
  <c r="O49" i="38"/>
  <c r="O54" i="38"/>
  <c r="O62" i="38"/>
  <c r="O22" i="38"/>
  <c r="L26" i="38"/>
  <c r="O26" i="38" s="1"/>
  <c r="L34" i="38"/>
  <c r="O34" i="38" s="1"/>
  <c r="L43" i="38"/>
  <c r="O43" i="38" s="1"/>
  <c r="L47" i="38"/>
  <c r="O47" i="38" s="1"/>
  <c r="L61" i="38"/>
  <c r="O61" i="38" s="1"/>
  <c r="L65" i="38"/>
  <c r="O65" i="38" s="1"/>
  <c r="L74" i="38"/>
  <c r="O74" i="38" s="1"/>
  <c r="O76" i="38"/>
  <c r="L83" i="38"/>
  <c r="O83" i="38" s="1"/>
  <c r="O85" i="38"/>
  <c r="L91" i="38"/>
  <c r="O93" i="38"/>
  <c r="L96" i="38"/>
  <c r="O96" i="38" s="1"/>
  <c r="O87" i="38"/>
  <c r="O91" i="38"/>
  <c r="J22" i="38"/>
  <c r="N120" i="43" l="1"/>
  <c r="M120" i="43"/>
  <c r="K120" i="43"/>
  <c r="G120" i="43"/>
  <c r="N119" i="43"/>
  <c r="M119" i="43"/>
  <c r="K119" i="43"/>
  <c r="G119" i="43"/>
  <c r="J119" i="43" s="1"/>
  <c r="N118" i="43"/>
  <c r="M118" i="43"/>
  <c r="K118" i="43"/>
  <c r="L118" i="43"/>
  <c r="N117" i="43"/>
  <c r="M117" i="43"/>
  <c r="K117" i="43"/>
  <c r="N116" i="43"/>
  <c r="M116" i="43"/>
  <c r="K116" i="43"/>
  <c r="J116" i="43"/>
  <c r="N115" i="43"/>
  <c r="M115" i="43"/>
  <c r="K115" i="43"/>
  <c r="N114" i="43"/>
  <c r="M114" i="43"/>
  <c r="K114" i="43"/>
  <c r="L114" i="43"/>
  <c r="N113" i="43"/>
  <c r="M113" i="43"/>
  <c r="K113" i="43"/>
  <c r="N112" i="43"/>
  <c r="M112" i="43"/>
  <c r="K112" i="43"/>
  <c r="J112" i="43"/>
  <c r="N111" i="43"/>
  <c r="M111" i="43"/>
  <c r="K111" i="43"/>
  <c r="N110" i="43"/>
  <c r="M110" i="43"/>
  <c r="K110" i="43"/>
  <c r="L110" i="43"/>
  <c r="N109" i="43"/>
  <c r="M109" i="43"/>
  <c r="K109" i="43"/>
  <c r="N108" i="43"/>
  <c r="M108" i="43"/>
  <c r="K108" i="43"/>
  <c r="N107" i="43"/>
  <c r="M107" i="43"/>
  <c r="K107" i="43"/>
  <c r="J107" i="43"/>
  <c r="N106" i="43"/>
  <c r="M106" i="43"/>
  <c r="K106" i="43"/>
  <c r="J106" i="43"/>
  <c r="N105" i="43"/>
  <c r="M105" i="43"/>
  <c r="K105" i="43"/>
  <c r="N104" i="43"/>
  <c r="M104" i="43"/>
  <c r="K104" i="43"/>
  <c r="N103" i="43"/>
  <c r="M103" i="43"/>
  <c r="K103" i="43"/>
  <c r="J103" i="43"/>
  <c r="N102" i="43"/>
  <c r="M102" i="43"/>
  <c r="K102" i="43"/>
  <c r="L102" i="43"/>
  <c r="N101" i="43"/>
  <c r="M101" i="43"/>
  <c r="K101" i="43"/>
  <c r="N100" i="43"/>
  <c r="M100" i="43"/>
  <c r="K100" i="43"/>
  <c r="J100" i="43"/>
  <c r="N99" i="43"/>
  <c r="M99" i="43"/>
  <c r="K99" i="43"/>
  <c r="N120" i="41"/>
  <c r="M120" i="41"/>
  <c r="K120" i="41"/>
  <c r="G120" i="41"/>
  <c r="J120" i="41" s="1"/>
  <c r="N119" i="41"/>
  <c r="M119" i="41"/>
  <c r="K119" i="41"/>
  <c r="N118" i="41"/>
  <c r="M118" i="41"/>
  <c r="K118" i="41"/>
  <c r="L118" i="41"/>
  <c r="N117" i="41"/>
  <c r="M117" i="41"/>
  <c r="K117" i="41"/>
  <c r="N116" i="41"/>
  <c r="M116" i="41"/>
  <c r="K116" i="41"/>
  <c r="N115" i="41"/>
  <c r="M115" i="41"/>
  <c r="K115" i="41"/>
  <c r="J115" i="41"/>
  <c r="N114" i="41"/>
  <c r="M114" i="41"/>
  <c r="K114" i="41"/>
  <c r="L114" i="41"/>
  <c r="N113" i="41"/>
  <c r="M113" i="41"/>
  <c r="K113" i="41"/>
  <c r="N112" i="41"/>
  <c r="M112" i="41"/>
  <c r="K112" i="41"/>
  <c r="N111" i="41"/>
  <c r="M111" i="41"/>
  <c r="K111" i="41"/>
  <c r="J111" i="41"/>
  <c r="N110" i="41"/>
  <c r="M110" i="41"/>
  <c r="K110" i="41"/>
  <c r="N109" i="41"/>
  <c r="M109" i="41"/>
  <c r="K109" i="41"/>
  <c r="N108" i="41"/>
  <c r="M108" i="41"/>
  <c r="K108" i="41"/>
  <c r="N107" i="41"/>
  <c r="M107" i="41"/>
  <c r="K107" i="41"/>
  <c r="J107" i="41"/>
  <c r="N106" i="41"/>
  <c r="M106" i="41"/>
  <c r="K106" i="41"/>
  <c r="L106" i="41"/>
  <c r="N105" i="41"/>
  <c r="M105" i="41"/>
  <c r="K105" i="41"/>
  <c r="N104" i="41"/>
  <c r="M104" i="41"/>
  <c r="K104" i="41"/>
  <c r="J104" i="41"/>
  <c r="N103" i="41"/>
  <c r="M103" i="41"/>
  <c r="K103" i="41"/>
  <c r="L103" i="41"/>
  <c r="N102" i="41"/>
  <c r="M102" i="41"/>
  <c r="K102" i="41"/>
  <c r="L102" i="41"/>
  <c r="N101" i="41"/>
  <c r="M101" i="41"/>
  <c r="K101" i="41"/>
  <c r="N100" i="41"/>
  <c r="M100" i="41"/>
  <c r="K100" i="41"/>
  <c r="J100" i="41"/>
  <c r="N99" i="41"/>
  <c r="M99" i="41"/>
  <c r="K99" i="41"/>
  <c r="L99" i="41"/>
  <c r="N98" i="41"/>
  <c r="M98" i="41"/>
  <c r="K98" i="41"/>
  <c r="L98" i="41"/>
  <c r="N97" i="41"/>
  <c r="M97" i="41"/>
  <c r="K97" i="41"/>
  <c r="N95" i="41"/>
  <c r="M95" i="41"/>
  <c r="K95" i="41"/>
  <c r="J95" i="41"/>
  <c r="N93" i="41"/>
  <c r="M93" i="41"/>
  <c r="K93" i="41"/>
  <c r="N92" i="41"/>
  <c r="M92" i="41"/>
  <c r="K92" i="41"/>
  <c r="N91" i="41"/>
  <c r="M91" i="41"/>
  <c r="K91" i="41"/>
  <c r="J91" i="41"/>
  <c r="N90" i="41"/>
  <c r="M90" i="41"/>
  <c r="K90" i="41"/>
  <c r="L90" i="41"/>
  <c r="N89" i="41"/>
  <c r="M89" i="41"/>
  <c r="K89" i="41"/>
  <c r="N87" i="41"/>
  <c r="M87" i="41"/>
  <c r="K87" i="41"/>
  <c r="L87" i="41"/>
  <c r="N86" i="41"/>
  <c r="M86" i="41"/>
  <c r="K86" i="41"/>
  <c r="L86" i="41"/>
  <c r="N85" i="41"/>
  <c r="M85" i="41"/>
  <c r="K85" i="41"/>
  <c r="L85" i="41"/>
  <c r="N84" i="41"/>
  <c r="M84" i="41"/>
  <c r="K84" i="41"/>
  <c r="N83" i="41"/>
  <c r="M83" i="41"/>
  <c r="K83" i="41"/>
  <c r="J83" i="41"/>
  <c r="N82" i="41"/>
  <c r="M82" i="41"/>
  <c r="K82" i="41"/>
  <c r="N81" i="41"/>
  <c r="M81" i="41"/>
  <c r="K81" i="41"/>
  <c r="L81" i="41"/>
  <c r="N80" i="41"/>
  <c r="M80" i="41"/>
  <c r="K80" i="41"/>
  <c r="N79" i="41"/>
  <c r="M79" i="41"/>
  <c r="K79" i="41"/>
  <c r="J79" i="41"/>
  <c r="N78" i="41"/>
  <c r="M78" i="41"/>
  <c r="K78" i="41"/>
  <c r="L78" i="41"/>
  <c r="N77" i="41"/>
  <c r="M77" i="41"/>
  <c r="K77" i="41"/>
  <c r="L77" i="41"/>
  <c r="N76" i="41"/>
  <c r="M76" i="41"/>
  <c r="K76" i="41"/>
  <c r="J76" i="41"/>
  <c r="N75" i="41"/>
  <c r="M75" i="41"/>
  <c r="K75" i="41"/>
  <c r="J75" i="41"/>
  <c r="N74" i="41"/>
  <c r="M74" i="41"/>
  <c r="K74" i="41"/>
  <c r="L74" i="41"/>
  <c r="N73" i="41"/>
  <c r="M73" i="41"/>
  <c r="K73" i="41"/>
  <c r="L73" i="41"/>
  <c r="N72" i="41"/>
  <c r="M72" i="41"/>
  <c r="K72" i="41"/>
  <c r="J72" i="41"/>
  <c r="N70" i="41"/>
  <c r="M70" i="41"/>
  <c r="K70" i="41"/>
  <c r="L70" i="41"/>
  <c r="N69" i="41"/>
  <c r="M69" i="41"/>
  <c r="K69" i="41"/>
  <c r="L69" i="41"/>
  <c r="N68" i="41"/>
  <c r="M68" i="41"/>
  <c r="K68" i="41"/>
  <c r="J68" i="41"/>
  <c r="N67" i="41"/>
  <c r="M67" i="41"/>
  <c r="K67" i="41"/>
  <c r="L67" i="41"/>
  <c r="N66" i="41"/>
  <c r="M66" i="41"/>
  <c r="K66" i="41"/>
  <c r="L66" i="41"/>
  <c r="N65" i="41"/>
  <c r="M65" i="41"/>
  <c r="K65" i="41"/>
  <c r="L65" i="41"/>
  <c r="N64" i="41"/>
  <c r="M64" i="41"/>
  <c r="K64" i="41"/>
  <c r="N63" i="41"/>
  <c r="M63" i="41"/>
  <c r="K63" i="41"/>
  <c r="J63" i="41"/>
  <c r="N62" i="41"/>
  <c r="M62" i="41"/>
  <c r="K62" i="41"/>
  <c r="N61" i="41"/>
  <c r="M61" i="41"/>
  <c r="K61" i="41"/>
  <c r="L61" i="41"/>
  <c r="N59" i="41"/>
  <c r="M59" i="41"/>
  <c r="K59" i="41"/>
  <c r="L59" i="41"/>
  <c r="N58" i="41"/>
  <c r="M58" i="41"/>
  <c r="K58" i="41"/>
  <c r="N57" i="41"/>
  <c r="M57" i="41"/>
  <c r="K57" i="41"/>
  <c r="L57" i="41"/>
  <c r="N56" i="41"/>
  <c r="M56" i="41"/>
  <c r="K56" i="41"/>
  <c r="J56" i="41"/>
  <c r="N55" i="41"/>
  <c r="M55" i="41"/>
  <c r="K55" i="41"/>
  <c r="J55" i="41"/>
  <c r="N54" i="41"/>
  <c r="M54" i="41"/>
  <c r="K54" i="41"/>
  <c r="N53" i="41"/>
  <c r="M53" i="41"/>
  <c r="K53" i="41"/>
  <c r="L53" i="41"/>
  <c r="N52" i="41"/>
  <c r="M52" i="41"/>
  <c r="K52" i="41"/>
  <c r="J52" i="41"/>
  <c r="N51" i="41"/>
  <c r="M51" i="41"/>
  <c r="K51" i="41"/>
  <c r="L51" i="41"/>
  <c r="N50" i="41"/>
  <c r="M50" i="41"/>
  <c r="K50" i="41"/>
  <c r="L50" i="41"/>
  <c r="N49" i="41"/>
  <c r="M49" i="41"/>
  <c r="K49" i="41"/>
  <c r="L49" i="41"/>
  <c r="N48" i="41"/>
  <c r="M48" i="41"/>
  <c r="K48" i="41"/>
  <c r="J48" i="41"/>
  <c r="N47" i="41"/>
  <c r="M47" i="41"/>
  <c r="K47" i="41"/>
  <c r="L47" i="41"/>
  <c r="N45" i="41"/>
  <c r="M45" i="41"/>
  <c r="K45" i="41"/>
  <c r="L45" i="41"/>
  <c r="N44" i="41"/>
  <c r="M44" i="41"/>
  <c r="K44" i="41"/>
  <c r="J44" i="41"/>
  <c r="N43" i="41"/>
  <c r="M43" i="41"/>
  <c r="K43" i="41"/>
  <c r="J43" i="41"/>
  <c r="N42" i="41"/>
  <c r="M42" i="41"/>
  <c r="K42" i="41"/>
  <c r="L42" i="41"/>
  <c r="N41" i="41"/>
  <c r="M41" i="41"/>
  <c r="K41" i="41"/>
  <c r="L41" i="41"/>
  <c r="N40" i="41"/>
  <c r="M40" i="41"/>
  <c r="K40" i="41"/>
  <c r="J40" i="41"/>
  <c r="N39" i="41"/>
  <c r="M39" i="41"/>
  <c r="K39" i="41"/>
  <c r="L39" i="41"/>
  <c r="N38" i="41"/>
  <c r="M38" i="41"/>
  <c r="K38" i="41"/>
  <c r="L38" i="41"/>
  <c r="N37" i="41"/>
  <c r="M37" i="41"/>
  <c r="K37" i="41"/>
  <c r="N36" i="41"/>
  <c r="M36" i="41"/>
  <c r="K36" i="41"/>
  <c r="N34" i="41"/>
  <c r="M34" i="41"/>
  <c r="K34" i="41"/>
  <c r="L34" i="41"/>
  <c r="N33" i="41"/>
  <c r="M33" i="41"/>
  <c r="K33" i="41"/>
  <c r="L33" i="41"/>
  <c r="N32" i="41"/>
  <c r="M32" i="41"/>
  <c r="K32" i="41"/>
  <c r="J32" i="41"/>
  <c r="N31" i="41"/>
  <c r="M31" i="41"/>
  <c r="K31" i="41"/>
  <c r="J31" i="41"/>
  <c r="N30" i="41"/>
  <c r="M30" i="41"/>
  <c r="K30" i="41"/>
  <c r="L30" i="41"/>
  <c r="N29" i="41"/>
  <c r="M29" i="41"/>
  <c r="K29" i="41"/>
  <c r="L29" i="41"/>
  <c r="N28" i="41"/>
  <c r="M28" i="41"/>
  <c r="K28" i="41"/>
  <c r="J28" i="41"/>
  <c r="N27" i="41"/>
  <c r="M27" i="41"/>
  <c r="K27" i="41"/>
  <c r="J27" i="41"/>
  <c r="N26" i="41"/>
  <c r="M26" i="41"/>
  <c r="K26" i="41"/>
  <c r="L26" i="41"/>
  <c r="N25" i="41"/>
  <c r="M25" i="41"/>
  <c r="K25" i="41"/>
  <c r="L25" i="41"/>
  <c r="N24" i="41"/>
  <c r="M24" i="41"/>
  <c r="K24" i="41"/>
  <c r="J24" i="41"/>
  <c r="N23" i="41"/>
  <c r="M23" i="41"/>
  <c r="K23" i="41"/>
  <c r="L23" i="41"/>
  <c r="N22" i="41"/>
  <c r="M22" i="41"/>
  <c r="K22" i="41"/>
  <c r="L22" i="41"/>
  <c r="N120" i="40"/>
  <c r="M120" i="40"/>
  <c r="K120" i="40"/>
  <c r="G120" i="40"/>
  <c r="J120" i="40" s="1"/>
  <c r="N119" i="40"/>
  <c r="M119" i="40"/>
  <c r="K119" i="40"/>
  <c r="N118" i="40"/>
  <c r="M118" i="40"/>
  <c r="K118" i="40"/>
  <c r="L118" i="40"/>
  <c r="N117" i="40"/>
  <c r="M117" i="40"/>
  <c r="K117" i="40"/>
  <c r="N116" i="40"/>
  <c r="M116" i="40"/>
  <c r="K116" i="40"/>
  <c r="N115" i="40"/>
  <c r="M115" i="40"/>
  <c r="K115" i="40"/>
  <c r="J115" i="40"/>
  <c r="N114" i="40"/>
  <c r="M114" i="40"/>
  <c r="K114" i="40"/>
  <c r="L114" i="40"/>
  <c r="N113" i="40"/>
  <c r="M113" i="40"/>
  <c r="K113" i="40"/>
  <c r="N112" i="40"/>
  <c r="M112" i="40"/>
  <c r="K112" i="40"/>
  <c r="J112" i="40"/>
  <c r="N111" i="40"/>
  <c r="M111" i="40"/>
  <c r="K111" i="40"/>
  <c r="J111" i="40"/>
  <c r="N110" i="40"/>
  <c r="M110" i="40"/>
  <c r="K110" i="40"/>
  <c r="N109" i="40"/>
  <c r="M109" i="40"/>
  <c r="K109" i="40"/>
  <c r="N108" i="40"/>
  <c r="M108" i="40"/>
  <c r="K108" i="40"/>
  <c r="J108" i="40"/>
  <c r="N107" i="40"/>
  <c r="M107" i="40"/>
  <c r="K107" i="40"/>
  <c r="J107" i="40"/>
  <c r="N106" i="40"/>
  <c r="M106" i="40"/>
  <c r="K106" i="40"/>
  <c r="L106" i="40"/>
  <c r="N105" i="40"/>
  <c r="M105" i="40"/>
  <c r="K105" i="40"/>
  <c r="N104" i="40"/>
  <c r="M104" i="40"/>
  <c r="K104" i="40"/>
  <c r="J104" i="40"/>
  <c r="N103" i="40"/>
  <c r="M103" i="40"/>
  <c r="K103" i="40"/>
  <c r="N102" i="40"/>
  <c r="M102" i="40"/>
  <c r="K102" i="40"/>
  <c r="L102" i="40"/>
  <c r="N101" i="40"/>
  <c r="M101" i="40"/>
  <c r="K101" i="40"/>
  <c r="N100" i="40"/>
  <c r="M100" i="40"/>
  <c r="K100" i="40"/>
  <c r="J100" i="40"/>
  <c r="N99" i="40"/>
  <c r="M99" i="40"/>
  <c r="K99" i="40"/>
  <c r="J99" i="40"/>
  <c r="N98" i="40"/>
  <c r="M98" i="40"/>
  <c r="K98" i="40"/>
  <c r="L98" i="40"/>
  <c r="N97" i="40"/>
  <c r="M97" i="40"/>
  <c r="K97" i="40"/>
  <c r="N96" i="40"/>
  <c r="M96" i="40"/>
  <c r="K96" i="40"/>
  <c r="J96" i="40"/>
  <c r="N95" i="40"/>
  <c r="M95" i="40"/>
  <c r="K95" i="40"/>
  <c r="N94" i="40"/>
  <c r="M94" i="40"/>
  <c r="K94" i="40"/>
  <c r="L94" i="40"/>
  <c r="N93" i="40"/>
  <c r="M93" i="40"/>
  <c r="K93" i="40"/>
  <c r="N92" i="40"/>
  <c r="M92" i="40"/>
  <c r="K92" i="40"/>
  <c r="J92" i="40"/>
  <c r="N91" i="40"/>
  <c r="M91" i="40"/>
  <c r="K91" i="40"/>
  <c r="N90" i="40"/>
  <c r="M90" i="40"/>
  <c r="K90" i="40"/>
  <c r="L90" i="40"/>
  <c r="N89" i="40"/>
  <c r="M89" i="40"/>
  <c r="K89" i="40"/>
  <c r="N88" i="40"/>
  <c r="M88" i="40"/>
  <c r="K88" i="40"/>
  <c r="J88" i="40"/>
  <c r="N87" i="40"/>
  <c r="M87" i="40"/>
  <c r="K87" i="40"/>
  <c r="L87" i="40"/>
  <c r="N86" i="40"/>
  <c r="M86" i="40"/>
  <c r="K86" i="40"/>
  <c r="L86" i="40"/>
  <c r="N85" i="40"/>
  <c r="M85" i="40"/>
  <c r="K85" i="40"/>
  <c r="N84" i="40"/>
  <c r="M84" i="40"/>
  <c r="K84" i="40"/>
  <c r="N83" i="40"/>
  <c r="M83" i="40"/>
  <c r="K83" i="40"/>
  <c r="L83" i="40"/>
  <c r="N82" i="40"/>
  <c r="M82" i="40"/>
  <c r="K82" i="40"/>
  <c r="L82" i="40"/>
  <c r="N81" i="40"/>
  <c r="M81" i="40"/>
  <c r="K81" i="40"/>
  <c r="N80" i="40"/>
  <c r="M80" i="40"/>
  <c r="K80" i="40"/>
  <c r="J80" i="40"/>
  <c r="N78" i="40"/>
  <c r="M78" i="40"/>
  <c r="K78" i="40"/>
  <c r="L78" i="40"/>
  <c r="N76" i="40"/>
  <c r="M76" i="40"/>
  <c r="K76" i="40"/>
  <c r="J76" i="40"/>
  <c r="N75" i="40"/>
  <c r="M75" i="40"/>
  <c r="K75" i="40"/>
  <c r="L75" i="40"/>
  <c r="N74" i="40"/>
  <c r="M74" i="40"/>
  <c r="K74" i="40"/>
  <c r="L74" i="40"/>
  <c r="N73" i="40"/>
  <c r="M73" i="40"/>
  <c r="K73" i="40"/>
  <c r="L73" i="40"/>
  <c r="N72" i="40"/>
  <c r="M72" i="40"/>
  <c r="K72" i="40"/>
  <c r="N71" i="40"/>
  <c r="M71" i="40"/>
  <c r="K71" i="40"/>
  <c r="L71" i="40"/>
  <c r="N70" i="40"/>
  <c r="M70" i="40"/>
  <c r="K70" i="40"/>
  <c r="L70" i="40"/>
  <c r="N69" i="40"/>
  <c r="M69" i="40"/>
  <c r="K69" i="40"/>
  <c r="L69" i="40"/>
  <c r="N68" i="40"/>
  <c r="M68" i="40"/>
  <c r="K68" i="40"/>
  <c r="J68" i="40"/>
  <c r="N67" i="40"/>
  <c r="M67" i="40"/>
  <c r="K67" i="40"/>
  <c r="L67" i="40"/>
  <c r="N66" i="40"/>
  <c r="M66" i="40"/>
  <c r="K66" i="40"/>
  <c r="L66" i="40"/>
  <c r="N64" i="40"/>
  <c r="M64" i="40"/>
  <c r="K64" i="40"/>
  <c r="J64" i="40"/>
  <c r="N63" i="40"/>
  <c r="M63" i="40"/>
  <c r="K63" i="40"/>
  <c r="J63" i="40"/>
  <c r="N62" i="40"/>
  <c r="M62" i="40"/>
  <c r="K62" i="40"/>
  <c r="L62" i="40"/>
  <c r="N61" i="40"/>
  <c r="M61" i="40"/>
  <c r="K61" i="40"/>
  <c r="L61" i="40"/>
  <c r="N60" i="40"/>
  <c r="M60" i="40"/>
  <c r="K60" i="40"/>
  <c r="J60" i="40"/>
  <c r="N59" i="40"/>
  <c r="M59" i="40"/>
  <c r="K59" i="40"/>
  <c r="J59" i="40"/>
  <c r="N58" i="40"/>
  <c r="M58" i="40"/>
  <c r="K58" i="40"/>
  <c r="L58" i="40"/>
  <c r="N57" i="40"/>
  <c r="M57" i="40"/>
  <c r="K57" i="40"/>
  <c r="L57" i="40"/>
  <c r="N55" i="40"/>
  <c r="M55" i="40"/>
  <c r="K55" i="40"/>
  <c r="L55" i="40"/>
  <c r="N54" i="40"/>
  <c r="M54" i="40"/>
  <c r="K54" i="40"/>
  <c r="N53" i="40"/>
  <c r="M53" i="40"/>
  <c r="K53" i="40"/>
  <c r="L53" i="40"/>
  <c r="N52" i="40"/>
  <c r="M52" i="40"/>
  <c r="K52" i="40"/>
  <c r="J52" i="40"/>
  <c r="N51" i="40"/>
  <c r="M51" i="40"/>
  <c r="K51" i="40"/>
  <c r="L51" i="40"/>
  <c r="N50" i="40"/>
  <c r="M50" i="40"/>
  <c r="K50" i="40"/>
  <c r="L50" i="40"/>
  <c r="N49" i="40"/>
  <c r="M49" i="40"/>
  <c r="K49" i="40"/>
  <c r="L49" i="40"/>
  <c r="N48" i="40"/>
  <c r="M48" i="40"/>
  <c r="K48" i="40"/>
  <c r="J48" i="40"/>
  <c r="N47" i="40"/>
  <c r="M47" i="40"/>
  <c r="K47" i="40"/>
  <c r="L47" i="40"/>
  <c r="N46" i="40"/>
  <c r="M46" i="40"/>
  <c r="K46" i="40"/>
  <c r="N45" i="40"/>
  <c r="M45" i="40"/>
  <c r="K45" i="40"/>
  <c r="L45" i="40"/>
  <c r="N44" i="40"/>
  <c r="M44" i="40"/>
  <c r="K44" i="40"/>
  <c r="J44" i="40"/>
  <c r="N43" i="40"/>
  <c r="M43" i="40"/>
  <c r="K43" i="40"/>
  <c r="L43" i="40"/>
  <c r="N42" i="40"/>
  <c r="M42" i="40"/>
  <c r="K42" i="40"/>
  <c r="N40" i="40"/>
  <c r="M40" i="40"/>
  <c r="K40" i="40"/>
  <c r="J40" i="40"/>
  <c r="N39" i="40"/>
  <c r="M39" i="40"/>
  <c r="K39" i="40"/>
  <c r="L39" i="40"/>
  <c r="N38" i="40"/>
  <c r="M38" i="40"/>
  <c r="K38" i="40"/>
  <c r="L38" i="40"/>
  <c r="N37" i="40"/>
  <c r="M37" i="40"/>
  <c r="K37" i="40"/>
  <c r="L37" i="40"/>
  <c r="N36" i="40"/>
  <c r="M36" i="40"/>
  <c r="K36" i="40"/>
  <c r="J36" i="40"/>
  <c r="N35" i="40"/>
  <c r="M35" i="40"/>
  <c r="K35" i="40"/>
  <c r="L35" i="40"/>
  <c r="N34" i="40"/>
  <c r="M34" i="40"/>
  <c r="K34" i="40"/>
  <c r="L34" i="40"/>
  <c r="N33" i="40"/>
  <c r="M33" i="40"/>
  <c r="K33" i="40"/>
  <c r="L33" i="40"/>
  <c r="N31" i="40"/>
  <c r="M31" i="40"/>
  <c r="K31" i="40"/>
  <c r="J31" i="40"/>
  <c r="L31" i="40"/>
  <c r="N30" i="40"/>
  <c r="M30" i="40"/>
  <c r="K30" i="40"/>
  <c r="L30" i="40"/>
  <c r="N29" i="40"/>
  <c r="M29" i="40"/>
  <c r="K29" i="40"/>
  <c r="L29" i="40"/>
  <c r="N28" i="40"/>
  <c r="M28" i="40"/>
  <c r="K28" i="40"/>
  <c r="J28" i="40"/>
  <c r="N27" i="40"/>
  <c r="M27" i="40"/>
  <c r="K27" i="40"/>
  <c r="N26" i="40"/>
  <c r="M26" i="40"/>
  <c r="K26" i="40"/>
  <c r="L26" i="40"/>
  <c r="N25" i="40"/>
  <c r="M25" i="40"/>
  <c r="K25" i="40"/>
  <c r="N24" i="40"/>
  <c r="M24" i="40"/>
  <c r="K24" i="40"/>
  <c r="J24" i="40"/>
  <c r="N22" i="40"/>
  <c r="M22" i="40"/>
  <c r="K22" i="40"/>
  <c r="L22" i="40"/>
  <c r="N120" i="39"/>
  <c r="M120" i="39"/>
  <c r="K120" i="39"/>
  <c r="L120" i="39"/>
  <c r="N119" i="39"/>
  <c r="M119" i="39"/>
  <c r="K119" i="39"/>
  <c r="J119" i="39"/>
  <c r="N118" i="39"/>
  <c r="M118" i="39"/>
  <c r="K118" i="39"/>
  <c r="N117" i="39"/>
  <c r="M117" i="39"/>
  <c r="K117" i="39"/>
  <c r="L117" i="39"/>
  <c r="N116" i="39"/>
  <c r="M116" i="39"/>
  <c r="K116" i="39"/>
  <c r="J116" i="39"/>
  <c r="N115" i="39"/>
  <c r="M115" i="39"/>
  <c r="K115" i="39"/>
  <c r="J115" i="39"/>
  <c r="N114" i="39"/>
  <c r="M114" i="39"/>
  <c r="K114" i="39"/>
  <c r="N113" i="39"/>
  <c r="M113" i="39"/>
  <c r="K113" i="39"/>
  <c r="L113" i="39"/>
  <c r="N111" i="39"/>
  <c r="M111" i="39"/>
  <c r="K111" i="39"/>
  <c r="J111" i="39"/>
  <c r="N109" i="39"/>
  <c r="M109" i="39"/>
  <c r="K109" i="39"/>
  <c r="L109" i="39"/>
  <c r="N108" i="39"/>
  <c r="M108" i="39"/>
  <c r="K108" i="39"/>
  <c r="J108" i="39"/>
  <c r="N107" i="39"/>
  <c r="M107" i="39"/>
  <c r="K107" i="39"/>
  <c r="J107" i="39"/>
  <c r="N106" i="39"/>
  <c r="M106" i="39"/>
  <c r="K106" i="39"/>
  <c r="N105" i="39"/>
  <c r="M105" i="39"/>
  <c r="K105" i="39"/>
  <c r="L105" i="39"/>
  <c r="N104" i="39"/>
  <c r="M104" i="39"/>
  <c r="K104" i="39"/>
  <c r="N103" i="39"/>
  <c r="M103" i="39"/>
  <c r="K103" i="39"/>
  <c r="J103" i="39"/>
  <c r="N102" i="39"/>
  <c r="M102" i="39"/>
  <c r="K102" i="39"/>
  <c r="N101" i="39"/>
  <c r="M101" i="39"/>
  <c r="K101" i="39"/>
  <c r="L101" i="39"/>
  <c r="N100" i="39"/>
  <c r="M100" i="39"/>
  <c r="K100" i="39"/>
  <c r="N99" i="39"/>
  <c r="M99" i="39"/>
  <c r="K99" i="39"/>
  <c r="J99" i="39"/>
  <c r="N98" i="39"/>
  <c r="M98" i="39"/>
  <c r="K98" i="39"/>
  <c r="N97" i="39"/>
  <c r="M97" i="39"/>
  <c r="K97" i="39"/>
  <c r="L97" i="39"/>
  <c r="N96" i="39"/>
  <c r="M96" i="39"/>
  <c r="K96" i="39"/>
  <c r="J96" i="39"/>
  <c r="N94" i="39"/>
  <c r="M94" i="39"/>
  <c r="K94" i="39"/>
  <c r="N93" i="39"/>
  <c r="M93" i="39"/>
  <c r="K93" i="39"/>
  <c r="L93" i="39"/>
  <c r="N92" i="39"/>
  <c r="M92" i="39"/>
  <c r="K92" i="39"/>
  <c r="J92" i="39"/>
  <c r="N91" i="39"/>
  <c r="M91" i="39"/>
  <c r="K91" i="39"/>
  <c r="J91" i="39"/>
  <c r="N90" i="39"/>
  <c r="M90" i="39"/>
  <c r="K90" i="39"/>
  <c r="N89" i="39"/>
  <c r="M89" i="39"/>
  <c r="K89" i="39"/>
  <c r="L89" i="39"/>
  <c r="N88" i="39"/>
  <c r="M88" i="39"/>
  <c r="K88" i="39"/>
  <c r="N87" i="39"/>
  <c r="M87" i="39"/>
  <c r="K87" i="39"/>
  <c r="J87" i="39"/>
  <c r="N86" i="39"/>
  <c r="M86" i="39"/>
  <c r="K86" i="39"/>
  <c r="N85" i="39"/>
  <c r="M85" i="39"/>
  <c r="K85" i="39"/>
  <c r="L85" i="39"/>
  <c r="N84" i="39"/>
  <c r="M84" i="39"/>
  <c r="K84" i="39"/>
  <c r="N83" i="39"/>
  <c r="M83" i="39"/>
  <c r="K83" i="39"/>
  <c r="J83" i="39"/>
  <c r="N81" i="39"/>
  <c r="M81" i="39"/>
  <c r="K81" i="39"/>
  <c r="L81" i="39"/>
  <c r="N80" i="39"/>
  <c r="M80" i="39"/>
  <c r="K80" i="39"/>
  <c r="J80" i="39"/>
  <c r="N79" i="39"/>
  <c r="M79" i="39"/>
  <c r="K79" i="39"/>
  <c r="J79" i="39"/>
  <c r="N78" i="39"/>
  <c r="M78" i="39"/>
  <c r="K78" i="39"/>
  <c r="N77" i="39"/>
  <c r="M77" i="39"/>
  <c r="K77" i="39"/>
  <c r="L77" i="39"/>
  <c r="N76" i="39"/>
  <c r="M76" i="39"/>
  <c r="K76" i="39"/>
  <c r="J76" i="39"/>
  <c r="N75" i="39"/>
  <c r="M75" i="39"/>
  <c r="K75" i="39"/>
  <c r="J75" i="39"/>
  <c r="N74" i="39"/>
  <c r="M74" i="39"/>
  <c r="K74" i="39"/>
  <c r="N73" i="39"/>
  <c r="M73" i="39"/>
  <c r="K73" i="39"/>
  <c r="L73" i="39"/>
  <c r="N72" i="39"/>
  <c r="M72" i="39"/>
  <c r="K72" i="39"/>
  <c r="N71" i="39"/>
  <c r="M71" i="39"/>
  <c r="K71" i="39"/>
  <c r="J71" i="39"/>
  <c r="N70" i="39"/>
  <c r="M70" i="39"/>
  <c r="K70" i="39"/>
  <c r="L70" i="39"/>
  <c r="N69" i="39"/>
  <c r="M69" i="39"/>
  <c r="K69" i="39"/>
  <c r="L69" i="39"/>
  <c r="N68" i="39"/>
  <c r="M68" i="39"/>
  <c r="K68" i="39"/>
  <c r="J68" i="39"/>
  <c r="N67" i="39"/>
  <c r="M67" i="39"/>
  <c r="K67" i="39"/>
  <c r="J67" i="39"/>
  <c r="N66" i="39"/>
  <c r="M66" i="39"/>
  <c r="K66" i="39"/>
  <c r="L66" i="39"/>
  <c r="N64" i="39"/>
  <c r="M64" i="39"/>
  <c r="K64" i="39"/>
  <c r="J64" i="39"/>
  <c r="N63" i="39"/>
  <c r="M63" i="39"/>
  <c r="K63" i="39"/>
  <c r="J63" i="39"/>
  <c r="N62" i="39"/>
  <c r="M62" i="39"/>
  <c r="K62" i="39"/>
  <c r="N61" i="39"/>
  <c r="M61" i="39"/>
  <c r="K61" i="39"/>
  <c r="L61" i="39"/>
  <c r="N60" i="39"/>
  <c r="M60" i="39"/>
  <c r="K60" i="39"/>
  <c r="N59" i="39"/>
  <c r="M59" i="39"/>
  <c r="K59" i="39"/>
  <c r="J59" i="39"/>
  <c r="N58" i="39"/>
  <c r="M58" i="39"/>
  <c r="K58" i="39"/>
  <c r="L58" i="39"/>
  <c r="N57" i="39"/>
  <c r="M57" i="39"/>
  <c r="K57" i="39"/>
  <c r="L57" i="39"/>
  <c r="N56" i="39"/>
  <c r="M56" i="39"/>
  <c r="K56" i="39"/>
  <c r="J56" i="39"/>
  <c r="N55" i="39"/>
  <c r="M55" i="39"/>
  <c r="K55" i="39"/>
  <c r="J55" i="39"/>
  <c r="N54" i="39"/>
  <c r="M54" i="39"/>
  <c r="K54" i="39"/>
  <c r="L54" i="39"/>
  <c r="N53" i="39"/>
  <c r="M53" i="39"/>
  <c r="K53" i="39"/>
  <c r="L53" i="39"/>
  <c r="N52" i="39"/>
  <c r="M52" i="39"/>
  <c r="K52" i="39"/>
  <c r="N51" i="39"/>
  <c r="M51" i="39"/>
  <c r="K51" i="39"/>
  <c r="J51" i="39"/>
  <c r="N50" i="39"/>
  <c r="M50" i="39"/>
  <c r="K50" i="39"/>
  <c r="L50" i="39"/>
  <c r="N49" i="39"/>
  <c r="M49" i="39"/>
  <c r="K49" i="39"/>
  <c r="L49" i="39"/>
  <c r="N47" i="39"/>
  <c r="M47" i="39"/>
  <c r="K47" i="39"/>
  <c r="J47" i="39"/>
  <c r="N46" i="39"/>
  <c r="M46" i="39"/>
  <c r="K46" i="39"/>
  <c r="L46" i="39"/>
  <c r="N45" i="39"/>
  <c r="M45" i="39"/>
  <c r="K45" i="39"/>
  <c r="L45" i="39"/>
  <c r="N44" i="39"/>
  <c r="M44" i="39"/>
  <c r="K44" i="39"/>
  <c r="J44" i="39"/>
  <c r="N43" i="39"/>
  <c r="M43" i="39"/>
  <c r="K43" i="39"/>
  <c r="J43" i="39"/>
  <c r="N42" i="39"/>
  <c r="M42" i="39"/>
  <c r="K42" i="39"/>
  <c r="L42" i="39"/>
  <c r="N41" i="39"/>
  <c r="M41" i="39"/>
  <c r="K41" i="39"/>
  <c r="L41" i="39"/>
  <c r="N40" i="39"/>
  <c r="M40" i="39"/>
  <c r="K40" i="39"/>
  <c r="J40" i="39"/>
  <c r="N39" i="39"/>
  <c r="M39" i="39"/>
  <c r="K39" i="39"/>
  <c r="J39" i="39"/>
  <c r="N38" i="39"/>
  <c r="M38" i="39"/>
  <c r="K38" i="39"/>
  <c r="N37" i="39"/>
  <c r="M37" i="39"/>
  <c r="K37" i="39"/>
  <c r="L37" i="39"/>
  <c r="N36" i="39"/>
  <c r="M36" i="39"/>
  <c r="K36" i="39"/>
  <c r="N35" i="39"/>
  <c r="M35" i="39"/>
  <c r="K35" i="39"/>
  <c r="J35" i="39"/>
  <c r="N34" i="39"/>
  <c r="M34" i="39"/>
  <c r="K34" i="39"/>
  <c r="L34" i="39"/>
  <c r="N33" i="39"/>
  <c r="M33" i="39"/>
  <c r="K33" i="39"/>
  <c r="L33" i="39"/>
  <c r="N32" i="39"/>
  <c r="M32" i="39"/>
  <c r="K32" i="39"/>
  <c r="J32" i="39"/>
  <c r="N30" i="39"/>
  <c r="M30" i="39"/>
  <c r="K30" i="39"/>
  <c r="L30" i="39"/>
  <c r="N29" i="39"/>
  <c r="M29" i="39"/>
  <c r="K29" i="39"/>
  <c r="L29" i="39"/>
  <c r="N28" i="39"/>
  <c r="M28" i="39"/>
  <c r="K28" i="39"/>
  <c r="N27" i="39"/>
  <c r="M27" i="39"/>
  <c r="K27" i="39"/>
  <c r="J27" i="39"/>
  <c r="N26" i="39"/>
  <c r="M26" i="39"/>
  <c r="K26" i="39"/>
  <c r="L26" i="39"/>
  <c r="N25" i="39"/>
  <c r="M25" i="39"/>
  <c r="K25" i="39"/>
  <c r="L25" i="39"/>
  <c r="N23" i="39"/>
  <c r="M23" i="39"/>
  <c r="K23" i="39"/>
  <c r="J23" i="39"/>
  <c r="N22" i="39"/>
  <c r="M22" i="39"/>
  <c r="K22" i="39"/>
  <c r="L22" i="39"/>
  <c r="N120" i="38"/>
  <c r="M120" i="38"/>
  <c r="K120" i="38"/>
  <c r="G120" i="38"/>
  <c r="J120" i="38" s="1"/>
  <c r="N119" i="38"/>
  <c r="M119" i="38"/>
  <c r="K119" i="38"/>
  <c r="J119" i="38"/>
  <c r="N118" i="38"/>
  <c r="M118" i="38"/>
  <c r="K118" i="38"/>
  <c r="L118" i="38"/>
  <c r="N117" i="38"/>
  <c r="M117" i="38"/>
  <c r="K117" i="38"/>
  <c r="N116" i="38"/>
  <c r="M116" i="38"/>
  <c r="K116" i="38"/>
  <c r="J116" i="38"/>
  <c r="N115" i="38"/>
  <c r="M115" i="38"/>
  <c r="K115" i="38"/>
  <c r="N114" i="38"/>
  <c r="M114" i="38"/>
  <c r="K114" i="38"/>
  <c r="L114" i="38"/>
  <c r="N113" i="38"/>
  <c r="M113" i="38"/>
  <c r="K113" i="38"/>
  <c r="N112" i="38"/>
  <c r="M112" i="38"/>
  <c r="K112" i="38"/>
  <c r="J112" i="38"/>
  <c r="N111" i="38"/>
  <c r="M111" i="38"/>
  <c r="L111" i="38"/>
  <c r="K111" i="38"/>
  <c r="J111" i="38"/>
  <c r="N110" i="38"/>
  <c r="M110" i="38"/>
  <c r="K110" i="38"/>
  <c r="N109" i="38"/>
  <c r="M109" i="38"/>
  <c r="K109" i="38"/>
  <c r="N108" i="38"/>
  <c r="M108" i="38"/>
  <c r="K108" i="38"/>
  <c r="J108" i="38"/>
  <c r="N107" i="38"/>
  <c r="M107" i="38"/>
  <c r="K107" i="38"/>
  <c r="N106" i="38"/>
  <c r="M106" i="38"/>
  <c r="K106" i="38"/>
  <c r="L106" i="38"/>
  <c r="N105" i="38"/>
  <c r="M105" i="38"/>
  <c r="K105" i="38"/>
  <c r="N104" i="38"/>
  <c r="M104" i="38"/>
  <c r="K104" i="38"/>
  <c r="J104" i="38"/>
  <c r="N103" i="38"/>
  <c r="M103" i="38"/>
  <c r="K103" i="38"/>
  <c r="J103" i="38"/>
  <c r="N102" i="38"/>
  <c r="M102" i="38"/>
  <c r="K102" i="38"/>
  <c r="N120" i="37"/>
  <c r="M120" i="37"/>
  <c r="K120" i="37"/>
  <c r="G120" i="37"/>
  <c r="N119" i="37"/>
  <c r="M119" i="37"/>
  <c r="K119" i="37"/>
  <c r="J119" i="37"/>
  <c r="N118" i="37"/>
  <c r="M118" i="37"/>
  <c r="K118" i="37"/>
  <c r="L118" i="37"/>
  <c r="N117" i="37"/>
  <c r="M117" i="37"/>
  <c r="K117" i="37"/>
  <c r="N116" i="37"/>
  <c r="M116" i="37"/>
  <c r="L116" i="37"/>
  <c r="K116" i="37"/>
  <c r="J116" i="37"/>
  <c r="N115" i="37"/>
  <c r="M115" i="37"/>
  <c r="K115" i="37"/>
  <c r="J115" i="37"/>
  <c r="N114" i="37"/>
  <c r="M114" i="37"/>
  <c r="K114" i="37"/>
  <c r="N113" i="37"/>
  <c r="M113" i="37"/>
  <c r="K113" i="37"/>
  <c r="N112" i="37"/>
  <c r="M112" i="37"/>
  <c r="K112" i="37"/>
  <c r="N111" i="37"/>
  <c r="M111" i="37"/>
  <c r="K111" i="37"/>
  <c r="J111" i="37"/>
  <c r="N110" i="37"/>
  <c r="M110" i="37"/>
  <c r="K110" i="37"/>
  <c r="L110" i="37"/>
  <c r="N109" i="37"/>
  <c r="M109" i="37"/>
  <c r="K109" i="37"/>
  <c r="N108" i="37"/>
  <c r="M108" i="37"/>
  <c r="K108" i="37"/>
  <c r="J108" i="37"/>
  <c r="N107" i="37"/>
  <c r="M107" i="37"/>
  <c r="K107" i="37"/>
  <c r="J107" i="37"/>
  <c r="N106" i="37"/>
  <c r="M106" i="37"/>
  <c r="K106" i="37"/>
  <c r="N105" i="37"/>
  <c r="M105" i="37"/>
  <c r="K105" i="37"/>
  <c r="N104" i="37"/>
  <c r="M104" i="37"/>
  <c r="K104" i="37"/>
  <c r="N103" i="37"/>
  <c r="M103" i="37"/>
  <c r="K103" i="37"/>
  <c r="J103" i="37"/>
  <c r="N102" i="37"/>
  <c r="M102" i="37"/>
  <c r="K102" i="37"/>
  <c r="L102" i="37"/>
  <c r="N101" i="37"/>
  <c r="M101" i="37"/>
  <c r="K101" i="37"/>
  <c r="N100" i="37"/>
  <c r="M100" i="37"/>
  <c r="K100" i="37"/>
  <c r="J100" i="37"/>
  <c r="N99" i="37"/>
  <c r="M99" i="37"/>
  <c r="K99" i="37"/>
  <c r="N97" i="37"/>
  <c r="M97" i="37"/>
  <c r="K97" i="37"/>
  <c r="L97" i="37"/>
  <c r="N95" i="37"/>
  <c r="M95" i="37"/>
  <c r="K95" i="37"/>
  <c r="L95" i="37"/>
  <c r="N94" i="37"/>
  <c r="M94" i="37"/>
  <c r="K94" i="37"/>
  <c r="L94" i="37"/>
  <c r="N93" i="37"/>
  <c r="M93" i="37"/>
  <c r="K93" i="37"/>
  <c r="L93" i="37"/>
  <c r="N92" i="37"/>
  <c r="M92" i="37"/>
  <c r="K92" i="37"/>
  <c r="J92" i="37"/>
  <c r="N91" i="37"/>
  <c r="M91" i="37"/>
  <c r="K91" i="37"/>
  <c r="J91" i="37"/>
  <c r="N90" i="37"/>
  <c r="M90" i="37"/>
  <c r="K90" i="37"/>
  <c r="L90" i="37"/>
  <c r="N88" i="37"/>
  <c r="M88" i="37"/>
  <c r="K88" i="37"/>
  <c r="J88" i="37"/>
  <c r="N87" i="37"/>
  <c r="M87" i="37"/>
  <c r="K87" i="37"/>
  <c r="L87" i="37"/>
  <c r="N86" i="37"/>
  <c r="M86" i="37"/>
  <c r="K86" i="37"/>
  <c r="N85" i="37"/>
  <c r="M85" i="37"/>
  <c r="K85" i="37"/>
  <c r="L85" i="37"/>
  <c r="N84" i="37"/>
  <c r="M84" i="37"/>
  <c r="K84" i="37"/>
  <c r="J84" i="37"/>
  <c r="N83" i="37"/>
  <c r="M83" i="37"/>
  <c r="K83" i="37"/>
  <c r="N82" i="37"/>
  <c r="M82" i="37"/>
  <c r="K82" i="37"/>
  <c r="J82" i="37"/>
  <c r="L82" i="37"/>
  <c r="N81" i="37"/>
  <c r="M81" i="37"/>
  <c r="K81" i="37"/>
  <c r="L81" i="37"/>
  <c r="N80" i="37"/>
  <c r="M80" i="37"/>
  <c r="K80" i="37"/>
  <c r="J80" i="37"/>
  <c r="N79" i="37"/>
  <c r="M79" i="37"/>
  <c r="K79" i="37"/>
  <c r="L79" i="37"/>
  <c r="N78" i="37"/>
  <c r="M78" i="37"/>
  <c r="K78" i="37"/>
  <c r="N77" i="37"/>
  <c r="M77" i="37"/>
  <c r="K77" i="37"/>
  <c r="L77" i="37"/>
  <c r="N76" i="37"/>
  <c r="M76" i="37"/>
  <c r="K76" i="37"/>
  <c r="J76" i="37"/>
  <c r="N75" i="37"/>
  <c r="M75" i="37"/>
  <c r="K75" i="37"/>
  <c r="L75" i="37"/>
  <c r="N74" i="37"/>
  <c r="M74" i="37"/>
  <c r="K74" i="37"/>
  <c r="L74" i="37"/>
  <c r="N73" i="37"/>
  <c r="M73" i="37"/>
  <c r="K73" i="37"/>
  <c r="L73" i="37"/>
  <c r="N71" i="37"/>
  <c r="M71" i="37"/>
  <c r="K71" i="37"/>
  <c r="J71" i="37"/>
  <c r="N70" i="37"/>
  <c r="M70" i="37"/>
  <c r="K70" i="37"/>
  <c r="L70" i="37"/>
  <c r="N69" i="37"/>
  <c r="M69" i="37"/>
  <c r="K69" i="37"/>
  <c r="L69" i="37"/>
  <c r="N68" i="37"/>
  <c r="M68" i="37"/>
  <c r="K68" i="37"/>
  <c r="J68" i="37"/>
  <c r="N67" i="37"/>
  <c r="M67" i="37"/>
  <c r="K67" i="37"/>
  <c r="L67" i="37"/>
  <c r="N66" i="37"/>
  <c r="M66" i="37"/>
  <c r="K66" i="37"/>
  <c r="L66" i="37"/>
  <c r="N65" i="37"/>
  <c r="M65" i="37"/>
  <c r="K65" i="37"/>
  <c r="L65" i="37"/>
  <c r="N64" i="37"/>
  <c r="M64" i="37"/>
  <c r="K64" i="37"/>
  <c r="J64" i="37"/>
  <c r="N63" i="37"/>
  <c r="M63" i="37"/>
  <c r="K63" i="37"/>
  <c r="J63" i="37"/>
  <c r="N61" i="37"/>
  <c r="M61" i="37"/>
  <c r="K61" i="37"/>
  <c r="J61" i="37"/>
  <c r="L61" i="37"/>
  <c r="N60" i="37"/>
  <c r="M60" i="37"/>
  <c r="L60" i="37"/>
  <c r="K60" i="37"/>
  <c r="J60" i="37"/>
  <c r="N59" i="37"/>
  <c r="M59" i="37"/>
  <c r="K59" i="37"/>
  <c r="L59" i="37"/>
  <c r="N58" i="37"/>
  <c r="M58" i="37"/>
  <c r="K58" i="37"/>
  <c r="L58" i="37"/>
  <c r="N57" i="37"/>
  <c r="M57" i="37"/>
  <c r="K57" i="37"/>
  <c r="L57" i="37"/>
  <c r="N56" i="37"/>
  <c r="M56" i="37"/>
  <c r="K56" i="37"/>
  <c r="J56" i="37"/>
  <c r="N55" i="37"/>
  <c r="M55" i="37"/>
  <c r="K55" i="37"/>
  <c r="J55" i="37"/>
  <c r="N54" i="37"/>
  <c r="M54" i="37"/>
  <c r="K54" i="37"/>
  <c r="L54" i="37"/>
  <c r="N53" i="37"/>
  <c r="M53" i="37"/>
  <c r="K53" i="37"/>
  <c r="L53" i="37"/>
  <c r="N52" i="37"/>
  <c r="M52" i="37"/>
  <c r="K52" i="37"/>
  <c r="J52" i="37"/>
  <c r="N51" i="37"/>
  <c r="M51" i="37"/>
  <c r="K51" i="37"/>
  <c r="L51" i="37"/>
  <c r="N50" i="37"/>
  <c r="M50" i="37"/>
  <c r="K50" i="37"/>
  <c r="L50" i="37"/>
  <c r="N49" i="37"/>
  <c r="M49" i="37"/>
  <c r="K49" i="37"/>
  <c r="L49" i="37"/>
  <c r="N48" i="37"/>
  <c r="M48" i="37"/>
  <c r="K48" i="37"/>
  <c r="J48" i="37"/>
  <c r="N46" i="37"/>
  <c r="M46" i="37"/>
  <c r="K46" i="37"/>
  <c r="L46" i="37"/>
  <c r="N45" i="37"/>
  <c r="M45" i="37"/>
  <c r="K45" i="37"/>
  <c r="L45" i="37"/>
  <c r="N44" i="37"/>
  <c r="M44" i="37"/>
  <c r="K44" i="37"/>
  <c r="J44" i="37"/>
  <c r="N43" i="37"/>
  <c r="M43" i="37"/>
  <c r="K43" i="37"/>
  <c r="L43" i="37"/>
  <c r="N42" i="37"/>
  <c r="M42" i="37"/>
  <c r="K42" i="37"/>
  <c r="L42" i="37"/>
  <c r="N41" i="37"/>
  <c r="M41" i="37"/>
  <c r="K41" i="37"/>
  <c r="L41" i="37"/>
  <c r="N40" i="37"/>
  <c r="M40" i="37"/>
  <c r="K40" i="37"/>
  <c r="J40" i="37"/>
  <c r="N39" i="37"/>
  <c r="M39" i="37"/>
  <c r="K39" i="37"/>
  <c r="L39" i="37"/>
  <c r="N38" i="37"/>
  <c r="M38" i="37"/>
  <c r="K38" i="37"/>
  <c r="L38" i="37"/>
  <c r="N36" i="37"/>
  <c r="M36" i="37"/>
  <c r="K36" i="37"/>
  <c r="J36" i="37"/>
  <c r="N35" i="37"/>
  <c r="M35" i="37"/>
  <c r="K35" i="37"/>
  <c r="L35" i="37"/>
  <c r="N34" i="37"/>
  <c r="M34" i="37"/>
  <c r="K34" i="37"/>
  <c r="L34" i="37"/>
  <c r="N33" i="37"/>
  <c r="M33" i="37"/>
  <c r="K33" i="37"/>
  <c r="L33" i="37"/>
  <c r="N32" i="37"/>
  <c r="M32" i="37"/>
  <c r="K32" i="37"/>
  <c r="J32" i="37"/>
  <c r="N31" i="37"/>
  <c r="M31" i="37"/>
  <c r="K31" i="37"/>
  <c r="J31" i="37"/>
  <c r="N30" i="37"/>
  <c r="M30" i="37"/>
  <c r="K30" i="37"/>
  <c r="L30" i="37"/>
  <c r="N29" i="37"/>
  <c r="M29" i="37"/>
  <c r="K29" i="37"/>
  <c r="L29" i="37"/>
  <c r="N28" i="37"/>
  <c r="M28" i="37"/>
  <c r="K28" i="37"/>
  <c r="J28" i="37"/>
  <c r="N27" i="37"/>
  <c r="M27" i="37"/>
  <c r="K27" i="37"/>
  <c r="J27" i="37"/>
  <c r="N26" i="37"/>
  <c r="M26" i="37"/>
  <c r="K26" i="37"/>
  <c r="L26" i="37"/>
  <c r="N25" i="37"/>
  <c r="M25" i="37"/>
  <c r="K25" i="37"/>
  <c r="L25" i="37"/>
  <c r="N24" i="37"/>
  <c r="M24" i="37"/>
  <c r="K24" i="37"/>
  <c r="J24" i="37"/>
  <c r="N23" i="37"/>
  <c r="M23" i="37"/>
  <c r="K23" i="37"/>
  <c r="L23" i="37"/>
  <c r="N22" i="37"/>
  <c r="M22" i="37"/>
  <c r="K22" i="37"/>
  <c r="L22" i="37"/>
  <c r="N120" i="36"/>
  <c r="M120" i="36"/>
  <c r="L120" i="36"/>
  <c r="K120" i="36"/>
  <c r="G120" i="36"/>
  <c r="J120" i="36" s="1"/>
  <c r="N119" i="36"/>
  <c r="M119" i="36"/>
  <c r="K119" i="36"/>
  <c r="G119" i="36"/>
  <c r="J119" i="36" s="1"/>
  <c r="N118" i="36"/>
  <c r="M118" i="36"/>
  <c r="K118" i="36"/>
  <c r="J118" i="36"/>
  <c r="N117" i="36"/>
  <c r="M117" i="36"/>
  <c r="K117" i="36"/>
  <c r="N116" i="36"/>
  <c r="M116" i="36"/>
  <c r="K116" i="36"/>
  <c r="J116" i="36"/>
  <c r="N115" i="36"/>
  <c r="M115" i="36"/>
  <c r="K115" i="36"/>
  <c r="J115" i="36"/>
  <c r="N114" i="36"/>
  <c r="M114" i="36"/>
  <c r="K114" i="36"/>
  <c r="J114" i="36"/>
  <c r="N113" i="36"/>
  <c r="M113" i="36"/>
  <c r="K113" i="36"/>
  <c r="N112" i="36"/>
  <c r="M112" i="36"/>
  <c r="K112" i="36"/>
  <c r="J112" i="36"/>
  <c r="N111" i="36"/>
  <c r="M111" i="36"/>
  <c r="K111" i="36"/>
  <c r="J111" i="36"/>
  <c r="N110" i="36"/>
  <c r="M110" i="36"/>
  <c r="K110" i="36"/>
  <c r="L110" i="36"/>
  <c r="N109" i="36"/>
  <c r="M109" i="36"/>
  <c r="K109" i="36"/>
  <c r="N108" i="36"/>
  <c r="M108" i="36"/>
  <c r="K108" i="36"/>
  <c r="J108" i="36"/>
  <c r="N106" i="36"/>
  <c r="M106" i="36"/>
  <c r="K106" i="36"/>
  <c r="L106" i="36"/>
  <c r="N104" i="36"/>
  <c r="M104" i="36"/>
  <c r="L104" i="36"/>
  <c r="K104" i="36"/>
  <c r="J104" i="36"/>
  <c r="N103" i="36"/>
  <c r="M103" i="36"/>
  <c r="K103" i="36"/>
  <c r="J103" i="36"/>
  <c r="N102" i="36"/>
  <c r="M102" i="36"/>
  <c r="K102" i="36"/>
  <c r="J102" i="36"/>
  <c r="N101" i="36"/>
  <c r="M101" i="36"/>
  <c r="K101" i="36"/>
  <c r="N100" i="36"/>
  <c r="M100" i="36"/>
  <c r="K100" i="36"/>
  <c r="J100" i="36"/>
  <c r="N99" i="36"/>
  <c r="M99" i="36"/>
  <c r="K99" i="36"/>
  <c r="J99" i="36"/>
  <c r="N98" i="36"/>
  <c r="M98" i="36"/>
  <c r="K98" i="36"/>
  <c r="J98" i="36"/>
  <c r="N97" i="36"/>
  <c r="M97" i="36"/>
  <c r="K97" i="36"/>
  <c r="N96" i="36"/>
  <c r="M96" i="36"/>
  <c r="K96" i="36"/>
  <c r="J96" i="36"/>
  <c r="N95" i="36"/>
  <c r="M95" i="36"/>
  <c r="K95" i="36"/>
  <c r="J95" i="36"/>
  <c r="N94" i="36"/>
  <c r="M94" i="36"/>
  <c r="K94" i="36"/>
  <c r="L94" i="36"/>
  <c r="N93" i="36"/>
  <c r="M93" i="36"/>
  <c r="K93" i="36"/>
  <c r="N92" i="36"/>
  <c r="M92" i="36"/>
  <c r="K92" i="36"/>
  <c r="J92" i="36"/>
  <c r="N91" i="36"/>
  <c r="M91" i="36"/>
  <c r="K91" i="36"/>
  <c r="J91" i="36"/>
  <c r="N90" i="36"/>
  <c r="M90" i="36"/>
  <c r="K90" i="36"/>
  <c r="L90" i="36"/>
  <c r="N89" i="36"/>
  <c r="M89" i="36"/>
  <c r="K89" i="36"/>
  <c r="N87" i="36"/>
  <c r="M87" i="36"/>
  <c r="K87" i="36"/>
  <c r="L87" i="36"/>
  <c r="N86" i="36"/>
  <c r="M86" i="36"/>
  <c r="K86" i="36"/>
  <c r="L86" i="36"/>
  <c r="N85" i="36"/>
  <c r="M85" i="36"/>
  <c r="K85" i="36"/>
  <c r="N84" i="36"/>
  <c r="M84" i="36"/>
  <c r="K84" i="36"/>
  <c r="J84" i="36"/>
  <c r="N83" i="36"/>
  <c r="M83" i="36"/>
  <c r="K83" i="36"/>
  <c r="J83" i="36"/>
  <c r="N82" i="36"/>
  <c r="M82" i="36"/>
  <c r="K82" i="36"/>
  <c r="L82" i="36"/>
  <c r="N81" i="36"/>
  <c r="M81" i="36"/>
  <c r="K81" i="36"/>
  <c r="N80" i="36"/>
  <c r="M80" i="36"/>
  <c r="K80" i="36"/>
  <c r="J80" i="36"/>
  <c r="N79" i="36"/>
  <c r="M79" i="36"/>
  <c r="K79" i="36"/>
  <c r="J79" i="36"/>
  <c r="N78" i="36"/>
  <c r="M78" i="36"/>
  <c r="K78" i="36"/>
  <c r="L78" i="36"/>
  <c r="N77" i="36"/>
  <c r="M77" i="36"/>
  <c r="K77" i="36"/>
  <c r="L77" i="36"/>
  <c r="N75" i="36"/>
  <c r="M75" i="36"/>
  <c r="K75" i="36"/>
  <c r="J75" i="36"/>
  <c r="N74" i="36"/>
  <c r="M74" i="36"/>
  <c r="K74" i="36"/>
  <c r="L74" i="36"/>
  <c r="N73" i="36"/>
  <c r="M73" i="36"/>
  <c r="K73" i="36"/>
  <c r="L73" i="36"/>
  <c r="N72" i="36"/>
  <c r="M72" i="36"/>
  <c r="K72" i="36"/>
  <c r="J72" i="36"/>
  <c r="N71" i="36"/>
  <c r="M71" i="36"/>
  <c r="K71" i="36"/>
  <c r="J71" i="36"/>
  <c r="N70" i="36"/>
  <c r="M70" i="36"/>
  <c r="K70" i="36"/>
  <c r="L70" i="36"/>
  <c r="N69" i="36"/>
  <c r="M69" i="36"/>
  <c r="K69" i="36"/>
  <c r="L69" i="36"/>
  <c r="N68" i="36"/>
  <c r="M68" i="36"/>
  <c r="K68" i="36"/>
  <c r="J68" i="36"/>
  <c r="N67" i="36"/>
  <c r="M67" i="36"/>
  <c r="K67" i="36"/>
  <c r="L67" i="36"/>
  <c r="N66" i="36"/>
  <c r="M66" i="36"/>
  <c r="K66" i="36"/>
  <c r="L66" i="36"/>
  <c r="N65" i="36"/>
  <c r="M65" i="36"/>
  <c r="K65" i="36"/>
  <c r="L65" i="36"/>
  <c r="N64" i="36"/>
  <c r="M64" i="36"/>
  <c r="K64" i="36"/>
  <c r="J64" i="36"/>
  <c r="N63" i="36"/>
  <c r="M63" i="36"/>
  <c r="K63" i="36"/>
  <c r="L63" i="36"/>
  <c r="N62" i="36"/>
  <c r="M62" i="36"/>
  <c r="K62" i="36"/>
  <c r="L62" i="36"/>
  <c r="N61" i="36"/>
  <c r="M61" i="36"/>
  <c r="K61" i="36"/>
  <c r="L61" i="36"/>
  <c r="N59" i="36"/>
  <c r="M59" i="36"/>
  <c r="K59" i="36"/>
  <c r="L59" i="36"/>
  <c r="N58" i="36"/>
  <c r="M58" i="36"/>
  <c r="K58" i="36"/>
  <c r="L58" i="36"/>
  <c r="N57" i="36"/>
  <c r="M57" i="36"/>
  <c r="K57" i="36"/>
  <c r="L57" i="36"/>
  <c r="N56" i="36"/>
  <c r="M56" i="36"/>
  <c r="K56" i="36"/>
  <c r="J56" i="36"/>
  <c r="N55" i="36"/>
  <c r="M55" i="36"/>
  <c r="K55" i="36"/>
  <c r="J55" i="36"/>
  <c r="N53" i="36"/>
  <c r="M53" i="36"/>
  <c r="K53" i="36"/>
  <c r="L53" i="36"/>
  <c r="N52" i="36"/>
  <c r="M52" i="36"/>
  <c r="K52" i="36"/>
  <c r="J52" i="36"/>
  <c r="N51" i="36"/>
  <c r="M51" i="36"/>
  <c r="K51" i="36"/>
  <c r="L51" i="36"/>
  <c r="N50" i="36"/>
  <c r="M50" i="36"/>
  <c r="K50" i="36"/>
  <c r="L50" i="36"/>
  <c r="N49" i="36"/>
  <c r="M49" i="36"/>
  <c r="K49" i="36"/>
  <c r="L49" i="36"/>
  <c r="N48" i="36"/>
  <c r="M48" i="36"/>
  <c r="K48" i="36"/>
  <c r="J48" i="36"/>
  <c r="N47" i="36"/>
  <c r="M47" i="36"/>
  <c r="K47" i="36"/>
  <c r="J47" i="36"/>
  <c r="N46" i="36"/>
  <c r="M46" i="36"/>
  <c r="K46" i="36"/>
  <c r="L46" i="36"/>
  <c r="N45" i="36"/>
  <c r="M45" i="36"/>
  <c r="K45" i="36"/>
  <c r="L45" i="36"/>
  <c r="N44" i="36"/>
  <c r="M44" i="36"/>
  <c r="K44" i="36"/>
  <c r="J44" i="36"/>
  <c r="N43" i="36"/>
  <c r="M43" i="36"/>
  <c r="K43" i="36"/>
  <c r="J43" i="36"/>
  <c r="N42" i="36"/>
  <c r="M42" i="36"/>
  <c r="K42" i="36"/>
  <c r="L42" i="36"/>
  <c r="N40" i="36"/>
  <c r="M40" i="36"/>
  <c r="K40" i="36"/>
  <c r="J40" i="36"/>
  <c r="N39" i="36"/>
  <c r="M39" i="36"/>
  <c r="K39" i="36"/>
  <c r="J39" i="36"/>
  <c r="N38" i="36"/>
  <c r="M38" i="36"/>
  <c r="K38" i="36"/>
  <c r="L38" i="36"/>
  <c r="N37" i="36"/>
  <c r="M37" i="36"/>
  <c r="K37" i="36"/>
  <c r="L37" i="36"/>
  <c r="N36" i="36"/>
  <c r="M36" i="36"/>
  <c r="K36" i="36"/>
  <c r="J36" i="36"/>
  <c r="N35" i="36"/>
  <c r="M35" i="36"/>
  <c r="K35" i="36"/>
  <c r="J35" i="36"/>
  <c r="N34" i="36"/>
  <c r="M34" i="36"/>
  <c r="K34" i="36"/>
  <c r="L34" i="36"/>
  <c r="N33" i="36"/>
  <c r="M33" i="36"/>
  <c r="K33" i="36"/>
  <c r="L33" i="36"/>
  <c r="N32" i="36"/>
  <c r="M32" i="36"/>
  <c r="K32" i="36"/>
  <c r="J32" i="36"/>
  <c r="N31" i="36"/>
  <c r="M31" i="36"/>
  <c r="K31" i="36"/>
  <c r="J31" i="36"/>
  <c r="N30" i="36"/>
  <c r="M30" i="36"/>
  <c r="K30" i="36"/>
  <c r="L30" i="36"/>
  <c r="N29" i="36"/>
  <c r="M29" i="36"/>
  <c r="K29" i="36"/>
  <c r="L29" i="36"/>
  <c r="N28" i="36"/>
  <c r="M28" i="36"/>
  <c r="K28" i="36"/>
  <c r="J28" i="36"/>
  <c r="N27" i="36"/>
  <c r="M27" i="36"/>
  <c r="K27" i="36"/>
  <c r="L27" i="36"/>
  <c r="N26" i="36"/>
  <c r="M26" i="36"/>
  <c r="K26" i="36"/>
  <c r="J26" i="36"/>
  <c r="L26" i="36"/>
  <c r="N24" i="36"/>
  <c r="M24" i="36"/>
  <c r="K24" i="36"/>
  <c r="J24" i="36"/>
  <c r="N23" i="36"/>
  <c r="M23" i="36"/>
  <c r="L23" i="36"/>
  <c r="K23" i="36"/>
  <c r="J23" i="36"/>
  <c r="N22" i="36"/>
  <c r="M22" i="36"/>
  <c r="K22" i="36"/>
  <c r="L22" i="36"/>
  <c r="N65" i="15"/>
  <c r="M65" i="15"/>
  <c r="K65" i="15"/>
  <c r="L65" i="15"/>
  <c r="N63" i="4"/>
  <c r="M63" i="4"/>
  <c r="K63" i="4"/>
  <c r="J63" i="4"/>
  <c r="J106" i="38" l="1"/>
  <c r="J61" i="40"/>
  <c r="J87" i="41"/>
  <c r="L83" i="36"/>
  <c r="L118" i="36"/>
  <c r="J102" i="37"/>
  <c r="L32" i="39"/>
  <c r="J71" i="40"/>
  <c r="L27" i="41"/>
  <c r="O27" i="41" s="1"/>
  <c r="J30" i="41"/>
  <c r="J102" i="41"/>
  <c r="L76" i="39"/>
  <c r="O76" i="39" s="1"/>
  <c r="L88" i="40"/>
  <c r="J85" i="41"/>
  <c r="L100" i="37"/>
  <c r="L108" i="39"/>
  <c r="L88" i="37"/>
  <c r="J66" i="36"/>
  <c r="J38" i="41"/>
  <c r="J118" i="37"/>
  <c r="J30" i="39"/>
  <c r="L115" i="41"/>
  <c r="O115" i="41" s="1"/>
  <c r="L112" i="40"/>
  <c r="O112" i="40" s="1"/>
  <c r="L116" i="43"/>
  <c r="O116" i="43" s="1"/>
  <c r="J37" i="36"/>
  <c r="L75" i="36"/>
  <c r="L114" i="36"/>
  <c r="J75" i="37"/>
  <c r="L80" i="39"/>
  <c r="L48" i="36"/>
  <c r="L59" i="40"/>
  <c r="L98" i="36"/>
  <c r="O98" i="36" s="1"/>
  <c r="J114" i="38"/>
  <c r="L56" i="39"/>
  <c r="O56" i="39" s="1"/>
  <c r="J45" i="40"/>
  <c r="L55" i="36"/>
  <c r="O55" i="36" s="1"/>
  <c r="L31" i="37"/>
  <c r="L40" i="39"/>
  <c r="L64" i="39"/>
  <c r="J39" i="40"/>
  <c r="J51" i="40"/>
  <c r="J70" i="40"/>
  <c r="J114" i="40"/>
  <c r="O26" i="41"/>
  <c r="O67" i="41"/>
  <c r="L95" i="41"/>
  <c r="O95" i="41" s="1"/>
  <c r="L32" i="36"/>
  <c r="O32" i="36" s="1"/>
  <c r="L64" i="36"/>
  <c r="L84" i="36"/>
  <c r="L40" i="37"/>
  <c r="L71" i="37"/>
  <c r="O75" i="37"/>
  <c r="L103" i="38"/>
  <c r="L120" i="38"/>
  <c r="L44" i="39"/>
  <c r="O44" i="39" s="1"/>
  <c r="L99" i="40"/>
  <c r="O99" i="40" s="1"/>
  <c r="J25" i="41"/>
  <c r="J41" i="41"/>
  <c r="L55" i="41"/>
  <c r="O55" i="41" s="1"/>
  <c r="J59" i="41"/>
  <c r="O30" i="36"/>
  <c r="L95" i="36"/>
  <c r="L55" i="37"/>
  <c r="L96" i="39"/>
  <c r="O96" i="39" s="1"/>
  <c r="J29" i="40"/>
  <c r="L107" i="40"/>
  <c r="O107" i="40" s="1"/>
  <c r="L44" i="40"/>
  <c r="O44" i="40" s="1"/>
  <c r="L76" i="40"/>
  <c r="O76" i="40" s="1"/>
  <c r="L48" i="41"/>
  <c r="J50" i="41"/>
  <c r="J70" i="41"/>
  <c r="L104" i="41"/>
  <c r="J106" i="41"/>
  <c r="L100" i="43"/>
  <c r="O100" i="43" s="1"/>
  <c r="J110" i="43"/>
  <c r="J106" i="36"/>
  <c r="L116" i="39"/>
  <c r="J99" i="41"/>
  <c r="J114" i="41"/>
  <c r="L108" i="37"/>
  <c r="J110" i="37"/>
  <c r="J54" i="39"/>
  <c r="L68" i="39"/>
  <c r="O68" i="39" s="1"/>
  <c r="J70" i="39"/>
  <c r="L92" i="39"/>
  <c r="O92" i="39" s="1"/>
  <c r="L24" i="40"/>
  <c r="L75" i="41"/>
  <c r="L111" i="36"/>
  <c r="L27" i="37"/>
  <c r="O27" i="37" s="1"/>
  <c r="L91" i="37"/>
  <c r="O91" i="37" s="1"/>
  <c r="L28" i="40"/>
  <c r="O28" i="40" s="1"/>
  <c r="J67" i="41"/>
  <c r="L103" i="43"/>
  <c r="O103" i="43" s="1"/>
  <c r="L119" i="43"/>
  <c r="O119" i="43" s="1"/>
  <c r="L107" i="43"/>
  <c r="O107" i="43" s="1"/>
  <c r="L112" i="43"/>
  <c r="O112" i="43" s="1"/>
  <c r="J114" i="43"/>
  <c r="L120" i="41"/>
  <c r="J118" i="41"/>
  <c r="L111" i="41"/>
  <c r="O111" i="41" s="1"/>
  <c r="O42" i="41"/>
  <c r="O75" i="41"/>
  <c r="J26" i="41"/>
  <c r="J39" i="41"/>
  <c r="O47" i="41"/>
  <c r="J51" i="41"/>
  <c r="L31" i="41"/>
  <c r="O31" i="41" s="1"/>
  <c r="J47" i="41"/>
  <c r="L68" i="41"/>
  <c r="O68" i="41" s="1"/>
  <c r="J69" i="41"/>
  <c r="O74" i="41"/>
  <c r="L83" i="41"/>
  <c r="O83" i="41" s="1"/>
  <c r="L100" i="41"/>
  <c r="O100" i="41" s="1"/>
  <c r="O39" i="41"/>
  <c r="J22" i="41"/>
  <c r="L32" i="41"/>
  <c r="O32" i="41" s="1"/>
  <c r="J42" i="41"/>
  <c r="L52" i="41"/>
  <c r="O52" i="41" s="1"/>
  <c r="L63" i="41"/>
  <c r="O63" i="41" s="1"/>
  <c r="J86" i="41"/>
  <c r="J98" i="41"/>
  <c r="O99" i="41"/>
  <c r="J104" i="37"/>
  <c r="L104" i="37"/>
  <c r="J120" i="37"/>
  <c r="L120" i="37"/>
  <c r="O120" i="37" s="1"/>
  <c r="J36" i="39"/>
  <c r="L36" i="39"/>
  <c r="O36" i="39" s="1"/>
  <c r="L38" i="39"/>
  <c r="O38" i="39" s="1"/>
  <c r="J38" i="39"/>
  <c r="J100" i="39"/>
  <c r="L100" i="39"/>
  <c r="J104" i="39"/>
  <c r="L104" i="39"/>
  <c r="O104" i="39" s="1"/>
  <c r="L46" i="40"/>
  <c r="O46" i="40" s="1"/>
  <c r="J46" i="40"/>
  <c r="O78" i="41"/>
  <c r="J104" i="43"/>
  <c r="L104" i="43"/>
  <c r="J115" i="43"/>
  <c r="L115" i="43"/>
  <c r="J50" i="36"/>
  <c r="J63" i="36"/>
  <c r="J58" i="37"/>
  <c r="O67" i="37"/>
  <c r="J60" i="39"/>
  <c r="L60" i="39"/>
  <c r="O60" i="39" s="1"/>
  <c r="L62" i="39"/>
  <c r="O62" i="39" s="1"/>
  <c r="J62" i="39"/>
  <c r="J26" i="40"/>
  <c r="J84" i="40"/>
  <c r="L84" i="40"/>
  <c r="O84" i="40" s="1"/>
  <c r="O23" i="41"/>
  <c r="J53" i="41"/>
  <c r="J108" i="41"/>
  <c r="L108" i="41"/>
  <c r="O108" i="41" s="1"/>
  <c r="J111" i="43"/>
  <c r="L111" i="43"/>
  <c r="O111" i="43" s="1"/>
  <c r="O118" i="43"/>
  <c r="O65" i="15"/>
  <c r="L39" i="36"/>
  <c r="O46" i="36"/>
  <c r="L68" i="36"/>
  <c r="L79" i="36"/>
  <c r="O79" i="36" s="1"/>
  <c r="O95" i="36"/>
  <c r="L99" i="36"/>
  <c r="L115" i="36"/>
  <c r="O115" i="36" s="1"/>
  <c r="J38" i="37"/>
  <c r="J59" i="37"/>
  <c r="L63" i="37"/>
  <c r="O63" i="37" s="1"/>
  <c r="J67" i="37"/>
  <c r="J77" i="37"/>
  <c r="L78" i="37"/>
  <c r="J78" i="37"/>
  <c r="O87" i="37"/>
  <c r="J95" i="37"/>
  <c r="L99" i="37"/>
  <c r="J99" i="37"/>
  <c r="J112" i="37"/>
  <c r="L112" i="37"/>
  <c r="L114" i="37"/>
  <c r="O114" i="37" s="1"/>
  <c r="J114" i="37"/>
  <c r="J107" i="38"/>
  <c r="L107" i="38"/>
  <c r="O107" i="38" s="1"/>
  <c r="L110" i="38"/>
  <c r="J110" i="38"/>
  <c r="J22" i="39"/>
  <c r="J28" i="39"/>
  <c r="L28" i="39"/>
  <c r="J84" i="39"/>
  <c r="L84" i="39"/>
  <c r="J88" i="39"/>
  <c r="L88" i="39"/>
  <c r="O88" i="39" s="1"/>
  <c r="L42" i="40"/>
  <c r="O42" i="40" s="1"/>
  <c r="J42" i="40"/>
  <c r="L54" i="40"/>
  <c r="O54" i="40" s="1"/>
  <c r="J54" i="40"/>
  <c r="L63" i="40"/>
  <c r="O63" i="40" s="1"/>
  <c r="J91" i="40"/>
  <c r="L91" i="40"/>
  <c r="O91" i="40" s="1"/>
  <c r="J95" i="40"/>
  <c r="L95" i="40"/>
  <c r="O95" i="40" s="1"/>
  <c r="J110" i="40"/>
  <c r="L110" i="40"/>
  <c r="O110" i="40" s="1"/>
  <c r="J23" i="41"/>
  <c r="O30" i="41"/>
  <c r="J34" i="41"/>
  <c r="O51" i="41"/>
  <c r="J74" i="41"/>
  <c r="J80" i="41"/>
  <c r="L80" i="41"/>
  <c r="O80" i="41" s="1"/>
  <c r="L82" i="41"/>
  <c r="O82" i="41" s="1"/>
  <c r="J82" i="41"/>
  <c r="O87" i="41"/>
  <c r="J92" i="41"/>
  <c r="L92" i="41"/>
  <c r="O92" i="41" s="1"/>
  <c r="J103" i="41"/>
  <c r="L107" i="41"/>
  <c r="O107" i="41" s="1"/>
  <c r="J116" i="41"/>
  <c r="L116" i="41"/>
  <c r="O116" i="41" s="1"/>
  <c r="O102" i="43"/>
  <c r="L106" i="43"/>
  <c r="J118" i="43"/>
  <c r="O99" i="36"/>
  <c r="L106" i="37"/>
  <c r="O106" i="37" s="1"/>
  <c r="J106" i="37"/>
  <c r="L102" i="38"/>
  <c r="J102" i="38"/>
  <c r="J115" i="38"/>
  <c r="L115" i="38"/>
  <c r="O115" i="38" s="1"/>
  <c r="J72" i="39"/>
  <c r="L72" i="39"/>
  <c r="O72" i="39" s="1"/>
  <c r="J103" i="40"/>
  <c r="L103" i="40"/>
  <c r="O103" i="40" s="1"/>
  <c r="J116" i="40"/>
  <c r="L116" i="40"/>
  <c r="O116" i="40" s="1"/>
  <c r="J119" i="40"/>
  <c r="L119" i="40"/>
  <c r="O119" i="40" s="1"/>
  <c r="J84" i="41"/>
  <c r="L84" i="41"/>
  <c r="J119" i="41"/>
  <c r="L119" i="41"/>
  <c r="O119" i="41" s="1"/>
  <c r="O23" i="36"/>
  <c r="J29" i="36"/>
  <c r="O63" i="36"/>
  <c r="J86" i="36"/>
  <c r="J22" i="37"/>
  <c r="J42" i="37"/>
  <c r="O50" i="37"/>
  <c r="O71" i="37"/>
  <c r="O79" i="37"/>
  <c r="L27" i="40"/>
  <c r="O27" i="40" s="1"/>
  <c r="J27" i="40"/>
  <c r="J83" i="40"/>
  <c r="O34" i="41"/>
  <c r="L54" i="41"/>
  <c r="O54" i="41" s="1"/>
  <c r="J54" i="41"/>
  <c r="L62" i="41"/>
  <c r="O62" i="41" s="1"/>
  <c r="J62" i="41"/>
  <c r="J78" i="41"/>
  <c r="J90" i="41"/>
  <c r="O103" i="41"/>
  <c r="L110" i="41"/>
  <c r="J110" i="41"/>
  <c r="J99" i="43"/>
  <c r="L99" i="43"/>
  <c r="O99" i="43" s="1"/>
  <c r="L31" i="36"/>
  <c r="O31" i="36" s="1"/>
  <c r="L40" i="36"/>
  <c r="O40" i="36" s="1"/>
  <c r="J46" i="36"/>
  <c r="L52" i="36"/>
  <c r="O52" i="36" s="1"/>
  <c r="O58" i="36"/>
  <c r="O67" i="36"/>
  <c r="L71" i="36"/>
  <c r="O71" i="36" s="1"/>
  <c r="L91" i="36"/>
  <c r="O91" i="36" s="1"/>
  <c r="L102" i="36"/>
  <c r="L108" i="36"/>
  <c r="O108" i="36" s="1"/>
  <c r="L24" i="37"/>
  <c r="O24" i="37" s="1"/>
  <c r="J39" i="37"/>
  <c r="L44" i="37"/>
  <c r="O44" i="37" s="1"/>
  <c r="J51" i="37"/>
  <c r="O55" i="37"/>
  <c r="J83" i="37"/>
  <c r="L83" i="37"/>
  <c r="O83" i="37" s="1"/>
  <c r="L86" i="37"/>
  <c r="O86" i="37" s="1"/>
  <c r="J86" i="37"/>
  <c r="J46" i="39"/>
  <c r="J52" i="39"/>
  <c r="L52" i="39"/>
  <c r="O52" i="39" s="1"/>
  <c r="J120" i="39"/>
  <c r="O31" i="40"/>
  <c r="O34" i="40"/>
  <c r="J72" i="40"/>
  <c r="L72" i="40"/>
  <c r="J36" i="41"/>
  <c r="L36" i="41"/>
  <c r="O36" i="41" s="1"/>
  <c r="L37" i="41"/>
  <c r="O37" i="41" s="1"/>
  <c r="J37" i="41"/>
  <c r="L43" i="41"/>
  <c r="O43" i="41" s="1"/>
  <c r="L58" i="41"/>
  <c r="O58" i="41" s="1"/>
  <c r="J58" i="41"/>
  <c r="J64" i="41"/>
  <c r="L64" i="41"/>
  <c r="O64" i="41" s="1"/>
  <c r="O70" i="41"/>
  <c r="L79" i="41"/>
  <c r="O79" i="41" s="1"/>
  <c r="L91" i="41"/>
  <c r="O91" i="41" s="1"/>
  <c r="J112" i="41"/>
  <c r="L112" i="41"/>
  <c r="O112" i="41" s="1"/>
  <c r="J102" i="43"/>
  <c r="J108" i="43"/>
  <c r="L108" i="43"/>
  <c r="O108" i="43" s="1"/>
  <c r="O114" i="43"/>
  <c r="O115" i="43"/>
  <c r="J120" i="43"/>
  <c r="L120" i="43"/>
  <c r="O120" i="43" s="1"/>
  <c r="O103" i="38"/>
  <c r="O111" i="38"/>
  <c r="O39" i="40"/>
  <c r="O50" i="40"/>
  <c r="O51" i="40"/>
  <c r="O87" i="40"/>
  <c r="O38" i="41"/>
  <c r="O59" i="41"/>
  <c r="O66" i="41"/>
  <c r="O106" i="43"/>
  <c r="O66" i="37"/>
  <c r="O82" i="37"/>
  <c r="J22" i="40"/>
  <c r="J35" i="40"/>
  <c r="J43" i="40"/>
  <c r="J50" i="40"/>
  <c r="J74" i="40"/>
  <c r="J86" i="40"/>
  <c r="O22" i="41"/>
  <c r="O50" i="41"/>
  <c r="J66" i="41"/>
  <c r="O102" i="41"/>
  <c r="O118" i="41"/>
  <c r="O110" i="43"/>
  <c r="O114" i="40"/>
  <c r="J87" i="40"/>
  <c r="J90" i="40"/>
  <c r="O118" i="40"/>
  <c r="L92" i="40"/>
  <c r="O92" i="40" s="1"/>
  <c r="J94" i="40"/>
  <c r="L111" i="40"/>
  <c r="O111" i="40" s="1"/>
  <c r="L120" i="40"/>
  <c r="O120" i="40" s="1"/>
  <c r="J118" i="40"/>
  <c r="L96" i="40"/>
  <c r="O96" i="40" s="1"/>
  <c r="J98" i="40"/>
  <c r="L100" i="40"/>
  <c r="O100" i="40" s="1"/>
  <c r="J102" i="40"/>
  <c r="L104" i="40"/>
  <c r="O104" i="40" s="1"/>
  <c r="J106" i="40"/>
  <c r="L108" i="40"/>
  <c r="O108" i="40" s="1"/>
  <c r="L115" i="40"/>
  <c r="O115" i="40" s="1"/>
  <c r="O35" i="40"/>
  <c r="O43" i="40"/>
  <c r="O66" i="40"/>
  <c r="O75" i="40"/>
  <c r="O59" i="40"/>
  <c r="O67" i="40"/>
  <c r="O47" i="40"/>
  <c r="O83" i="40"/>
  <c r="O55" i="40"/>
  <c r="O71" i="40"/>
  <c r="O22" i="40"/>
  <c r="J30" i="40"/>
  <c r="J34" i="40"/>
  <c r="J38" i="40"/>
  <c r="J47" i="40"/>
  <c r="J55" i="40"/>
  <c r="J58" i="40"/>
  <c r="J67" i="40"/>
  <c r="J75" i="40"/>
  <c r="O26" i="40"/>
  <c r="L40" i="40"/>
  <c r="O40" i="40" s="1"/>
  <c r="L60" i="40"/>
  <c r="O60" i="40" s="1"/>
  <c r="O62" i="40"/>
  <c r="O70" i="40"/>
  <c r="J78" i="40"/>
  <c r="O38" i="40"/>
  <c r="O58" i="40"/>
  <c r="J62" i="40"/>
  <c r="J66" i="40"/>
  <c r="O74" i="40"/>
  <c r="L80" i="40"/>
  <c r="J82" i="40"/>
  <c r="O120" i="39"/>
  <c r="O26" i="39"/>
  <c r="O66" i="39"/>
  <c r="J26" i="39"/>
  <c r="J34" i="39"/>
  <c r="J42" i="39"/>
  <c r="J58" i="39"/>
  <c r="O22" i="39"/>
  <c r="O30" i="39"/>
  <c r="O46" i="39"/>
  <c r="O54" i="39"/>
  <c r="O70" i="39"/>
  <c r="L98" i="39"/>
  <c r="O98" i="39" s="1"/>
  <c r="J98" i="39"/>
  <c r="J114" i="39"/>
  <c r="L114" i="39"/>
  <c r="O114" i="39" s="1"/>
  <c r="O34" i="39"/>
  <c r="O42" i="39"/>
  <c r="O50" i="39"/>
  <c r="O58" i="39"/>
  <c r="L74" i="39"/>
  <c r="O74" i="39" s="1"/>
  <c r="J74" i="39"/>
  <c r="J90" i="39"/>
  <c r="L90" i="39"/>
  <c r="O90" i="39" s="1"/>
  <c r="L106" i="39"/>
  <c r="O106" i="39" s="1"/>
  <c r="J106" i="39"/>
  <c r="J50" i="39"/>
  <c r="J66" i="39"/>
  <c r="L78" i="39"/>
  <c r="O78" i="39" s="1"/>
  <c r="J78" i="39"/>
  <c r="J94" i="39"/>
  <c r="L94" i="39"/>
  <c r="O94" i="39" s="1"/>
  <c r="J86" i="39"/>
  <c r="L86" i="39"/>
  <c r="O86" i="39" s="1"/>
  <c r="J102" i="39"/>
  <c r="L102" i="39"/>
  <c r="O102" i="39" s="1"/>
  <c r="L118" i="39"/>
  <c r="O118" i="39" s="1"/>
  <c r="J118" i="39"/>
  <c r="O28" i="39"/>
  <c r="O32" i="39"/>
  <c r="O40" i="39"/>
  <c r="O64" i="39"/>
  <c r="O80" i="39"/>
  <c r="O84" i="39"/>
  <c r="O100" i="39"/>
  <c r="O108" i="39"/>
  <c r="O116" i="39"/>
  <c r="L104" i="38"/>
  <c r="L108" i="38"/>
  <c r="O108" i="38" s="1"/>
  <c r="L112" i="38"/>
  <c r="O112" i="38" s="1"/>
  <c r="O114" i="38"/>
  <c r="L119" i="38"/>
  <c r="O119" i="38" s="1"/>
  <c r="L116" i="38"/>
  <c r="O116" i="38" s="1"/>
  <c r="J118" i="38"/>
  <c r="O118" i="38"/>
  <c r="O104" i="38"/>
  <c r="L111" i="37"/>
  <c r="O111" i="37" s="1"/>
  <c r="L115" i="37"/>
  <c r="O115" i="37" s="1"/>
  <c r="L119" i="37"/>
  <c r="O119" i="37" s="1"/>
  <c r="O31" i="37"/>
  <c r="O51" i="37"/>
  <c r="O35" i="37"/>
  <c r="O23" i="37"/>
  <c r="O34" i="37"/>
  <c r="O43" i="37"/>
  <c r="O99" i="37"/>
  <c r="O59" i="37"/>
  <c r="O39" i="37"/>
  <c r="O95" i="37"/>
  <c r="J23" i="37"/>
  <c r="J43" i="37"/>
  <c r="O54" i="37"/>
  <c r="J70" i="37"/>
  <c r="J79" i="37"/>
  <c r="J90" i="37"/>
  <c r="L28" i="37"/>
  <c r="O28" i="37" s="1"/>
  <c r="J29" i="37"/>
  <c r="O30" i="37"/>
  <c r="O38" i="37"/>
  <c r="J46" i="37"/>
  <c r="J50" i="37"/>
  <c r="J54" i="37"/>
  <c r="O58" i="37"/>
  <c r="J74" i="37"/>
  <c r="L92" i="37"/>
  <c r="O92" i="37" s="1"/>
  <c r="J93" i="37"/>
  <c r="O94" i="37"/>
  <c r="L103" i="37"/>
  <c r="O103" i="37" s="1"/>
  <c r="L107" i="37"/>
  <c r="O107" i="37" s="1"/>
  <c r="O26" i="37"/>
  <c r="O70" i="37"/>
  <c r="O90" i="37"/>
  <c r="J26" i="37"/>
  <c r="J35" i="37"/>
  <c r="J45" i="37"/>
  <c r="O46" i="37"/>
  <c r="J66" i="37"/>
  <c r="O74" i="37"/>
  <c r="J87" i="37"/>
  <c r="O22" i="37"/>
  <c r="J30" i="37"/>
  <c r="J34" i="37"/>
  <c r="O42" i="37"/>
  <c r="L56" i="37"/>
  <c r="O56" i="37" s="1"/>
  <c r="L76" i="37"/>
  <c r="O76" i="37" s="1"/>
  <c r="O78" i="37"/>
  <c r="J94" i="37"/>
  <c r="L112" i="36"/>
  <c r="O112" i="36" s="1"/>
  <c r="O114" i="36"/>
  <c r="L119" i="36"/>
  <c r="O119" i="36" s="1"/>
  <c r="L116" i="36"/>
  <c r="O116" i="36" s="1"/>
  <c r="O118" i="36"/>
  <c r="O51" i="36"/>
  <c r="O59" i="36"/>
  <c r="O83" i="36"/>
  <c r="O106" i="36"/>
  <c r="O39" i="36"/>
  <c r="O38" i="36"/>
  <c r="O74" i="36"/>
  <c r="O111" i="36"/>
  <c r="O27" i="36"/>
  <c r="O87" i="36"/>
  <c r="O22" i="36"/>
  <c r="J30" i="36"/>
  <c r="J38" i="36"/>
  <c r="J42" i="36"/>
  <c r="J67" i="36"/>
  <c r="J90" i="36"/>
  <c r="O110" i="36"/>
  <c r="J70" i="36"/>
  <c r="J74" i="36"/>
  <c r="O75" i="36"/>
  <c r="J78" i="36"/>
  <c r="L92" i="36"/>
  <c r="O92" i="36" s="1"/>
  <c r="J94" i="36"/>
  <c r="L96" i="36"/>
  <c r="O96" i="36" s="1"/>
  <c r="L103" i="36"/>
  <c r="O103" i="36" s="1"/>
  <c r="O34" i="36"/>
  <c r="O42" i="36"/>
  <c r="J27" i="36"/>
  <c r="J34" i="36"/>
  <c r="J51" i="36"/>
  <c r="J53" i="36"/>
  <c r="J59" i="36"/>
  <c r="J69" i="36"/>
  <c r="O70" i="36"/>
  <c r="J87" i="36"/>
  <c r="J110" i="36"/>
  <c r="J22" i="36"/>
  <c r="J57" i="36"/>
  <c r="O62" i="36"/>
  <c r="L24" i="36"/>
  <c r="O24" i="36" s="1"/>
  <c r="O26" i="36"/>
  <c r="L35" i="36"/>
  <c r="O35" i="36" s="1"/>
  <c r="L43" i="36"/>
  <c r="O43" i="36" s="1"/>
  <c r="L47" i="36"/>
  <c r="O47" i="36" s="1"/>
  <c r="O50" i="36"/>
  <c r="J58" i="36"/>
  <c r="J62" i="36"/>
  <c r="O66" i="36"/>
  <c r="L80" i="36"/>
  <c r="O80" i="36" s="1"/>
  <c r="J82" i="36"/>
  <c r="L100" i="36"/>
  <c r="O102" i="36"/>
  <c r="L113" i="43"/>
  <c r="O113" i="43" s="1"/>
  <c r="J113" i="43"/>
  <c r="L105" i="43"/>
  <c r="O105" i="43" s="1"/>
  <c r="J105" i="43"/>
  <c r="L109" i="43"/>
  <c r="O109" i="43" s="1"/>
  <c r="J109" i="43"/>
  <c r="L101" i="43"/>
  <c r="O101" i="43" s="1"/>
  <c r="J101" i="43"/>
  <c r="O104" i="43"/>
  <c r="L117" i="43"/>
  <c r="O117" i="43" s="1"/>
  <c r="J117" i="43"/>
  <c r="O33" i="41"/>
  <c r="L101" i="41"/>
  <c r="O101" i="41" s="1"/>
  <c r="J101" i="41"/>
  <c r="J49" i="41"/>
  <c r="O77" i="41"/>
  <c r="J81" i="41"/>
  <c r="O84" i="41"/>
  <c r="O25" i="41"/>
  <c r="L28" i="41"/>
  <c r="O28" i="41" s="1"/>
  <c r="J29" i="41"/>
  <c r="O41" i="41"/>
  <c r="L44" i="41"/>
  <c r="O44" i="41" s="1"/>
  <c r="J45" i="41"/>
  <c r="O48" i="41"/>
  <c r="O57" i="41"/>
  <c r="J61" i="41"/>
  <c r="O73" i="41"/>
  <c r="L76" i="41"/>
  <c r="O76" i="41" s="1"/>
  <c r="J77" i="41"/>
  <c r="L93" i="41"/>
  <c r="O93" i="41" s="1"/>
  <c r="J93" i="41"/>
  <c r="L109" i="41"/>
  <c r="O109" i="41" s="1"/>
  <c r="J109" i="41"/>
  <c r="O110" i="41"/>
  <c r="O49" i="41"/>
  <c r="O65" i="41"/>
  <c r="O81" i="41"/>
  <c r="O86" i="41"/>
  <c r="O29" i="41"/>
  <c r="J33" i="41"/>
  <c r="O45" i="41"/>
  <c r="O61" i="41"/>
  <c r="J65" i="41"/>
  <c r="L89" i="41"/>
  <c r="O89" i="41" s="1"/>
  <c r="J89" i="41"/>
  <c r="O90" i="41"/>
  <c r="L105" i="41"/>
  <c r="O105" i="41" s="1"/>
  <c r="J105" i="41"/>
  <c r="O106" i="41"/>
  <c r="L24" i="41"/>
  <c r="O24" i="41" s="1"/>
  <c r="L40" i="41"/>
  <c r="O40" i="41" s="1"/>
  <c r="O53" i="41"/>
  <c r="L56" i="41"/>
  <c r="O56" i="41" s="1"/>
  <c r="J57" i="41"/>
  <c r="O69" i="41"/>
  <c r="L72" i="41"/>
  <c r="O72" i="41" s="1"/>
  <c r="J73" i="41"/>
  <c r="O85" i="41"/>
  <c r="L97" i="41"/>
  <c r="O97" i="41" s="1"/>
  <c r="J97" i="41"/>
  <c r="O98" i="41"/>
  <c r="O104" i="41"/>
  <c r="L113" i="41"/>
  <c r="O113" i="41" s="1"/>
  <c r="J113" i="41"/>
  <c r="O114" i="41"/>
  <c r="L117" i="41"/>
  <c r="O117" i="41" s="1"/>
  <c r="J117" i="41"/>
  <c r="O120" i="41"/>
  <c r="L25" i="40"/>
  <c r="O25" i="40" s="1"/>
  <c r="J25" i="40"/>
  <c r="O30" i="40"/>
  <c r="O57" i="40"/>
  <c r="O73" i="40"/>
  <c r="O78" i="40"/>
  <c r="L93" i="40"/>
  <c r="O93" i="40" s="1"/>
  <c r="J93" i="40"/>
  <c r="O94" i="40"/>
  <c r="O37" i="40"/>
  <c r="O53" i="40"/>
  <c r="J57" i="40"/>
  <c r="O69" i="40"/>
  <c r="J73" i="40"/>
  <c r="L81" i="40"/>
  <c r="O81" i="40" s="1"/>
  <c r="J81" i="40"/>
  <c r="O82" i="40"/>
  <c r="O88" i="40"/>
  <c r="L97" i="40"/>
  <c r="O97" i="40" s="1"/>
  <c r="J97" i="40"/>
  <c r="O98" i="40"/>
  <c r="L101" i="40"/>
  <c r="O101" i="40" s="1"/>
  <c r="J101" i="40"/>
  <c r="O102" i="40"/>
  <c r="L105" i="40"/>
  <c r="O105" i="40" s="1"/>
  <c r="J105" i="40"/>
  <c r="O106" i="40"/>
  <c r="L109" i="40"/>
  <c r="O109" i="40" s="1"/>
  <c r="J109" i="40"/>
  <c r="O24" i="40"/>
  <c r="O33" i="40"/>
  <c r="L36" i="40"/>
  <c r="O36" i="40" s="1"/>
  <c r="J37" i="40"/>
  <c r="O49" i="40"/>
  <c r="L52" i="40"/>
  <c r="O52" i="40" s="1"/>
  <c r="J53" i="40"/>
  <c r="L68" i="40"/>
  <c r="O68" i="40" s="1"/>
  <c r="J69" i="40"/>
  <c r="O72" i="40"/>
  <c r="L85" i="40"/>
  <c r="O85" i="40" s="1"/>
  <c r="J85" i="40"/>
  <c r="O86" i="40"/>
  <c r="L113" i="40"/>
  <c r="O113" i="40" s="1"/>
  <c r="J113" i="40"/>
  <c r="O29" i="40"/>
  <c r="J33" i="40"/>
  <c r="O45" i="40"/>
  <c r="L48" i="40"/>
  <c r="O48" i="40" s="1"/>
  <c r="J49" i="40"/>
  <c r="O61" i="40"/>
  <c r="L64" i="40"/>
  <c r="O64" i="40" s="1"/>
  <c r="O80" i="40"/>
  <c r="L89" i="40"/>
  <c r="O89" i="40" s="1"/>
  <c r="J89" i="40"/>
  <c r="O90" i="40"/>
  <c r="L117" i="40"/>
  <c r="O117" i="40" s="1"/>
  <c r="J117" i="40"/>
  <c r="O25" i="39"/>
  <c r="O29" i="39"/>
  <c r="O33" i="39"/>
  <c r="O37" i="39"/>
  <c r="O41" i="39"/>
  <c r="O45" i="39"/>
  <c r="O49" i="39"/>
  <c r="O53" i="39"/>
  <c r="O57" i="39"/>
  <c r="O61" i="39"/>
  <c r="O69" i="39"/>
  <c r="O73" i="39"/>
  <c r="O77" i="39"/>
  <c r="O81" i="39"/>
  <c r="O85" i="39"/>
  <c r="O89" i="39"/>
  <c r="O93" i="39"/>
  <c r="O97" i="39"/>
  <c r="O101" i="39"/>
  <c r="O105" i="39"/>
  <c r="O109" i="39"/>
  <c r="O113" i="39"/>
  <c r="O117" i="39"/>
  <c r="L23" i="39"/>
  <c r="O23" i="39" s="1"/>
  <c r="J25" i="39"/>
  <c r="L27" i="39"/>
  <c r="O27" i="39" s="1"/>
  <c r="J29" i="39"/>
  <c r="J33" i="39"/>
  <c r="L35" i="39"/>
  <c r="O35" i="39" s="1"/>
  <c r="J37" i="39"/>
  <c r="L39" i="39"/>
  <c r="O39" i="39" s="1"/>
  <c r="J41" i="39"/>
  <c r="L43" i="39"/>
  <c r="O43" i="39" s="1"/>
  <c r="J45" i="39"/>
  <c r="L47" i="39"/>
  <c r="O47" i="39" s="1"/>
  <c r="J49" i="39"/>
  <c r="L51" i="39"/>
  <c r="O51" i="39" s="1"/>
  <c r="J53" i="39"/>
  <c r="L55" i="39"/>
  <c r="O55" i="39" s="1"/>
  <c r="J57" i="39"/>
  <c r="L59" i="39"/>
  <c r="O59" i="39" s="1"/>
  <c r="J61" i="39"/>
  <c r="L63" i="39"/>
  <c r="O63" i="39" s="1"/>
  <c r="L67" i="39"/>
  <c r="O67" i="39" s="1"/>
  <c r="J69" i="39"/>
  <c r="L71" i="39"/>
  <c r="O71" i="39" s="1"/>
  <c r="J73" i="39"/>
  <c r="L75" i="39"/>
  <c r="O75" i="39" s="1"/>
  <c r="J77" i="39"/>
  <c r="L79" i="39"/>
  <c r="O79" i="39" s="1"/>
  <c r="J81" i="39"/>
  <c r="L83" i="39"/>
  <c r="O83" i="39" s="1"/>
  <c r="J85" i="39"/>
  <c r="L87" i="39"/>
  <c r="O87" i="39" s="1"/>
  <c r="J89" i="39"/>
  <c r="L91" i="39"/>
  <c r="O91" i="39" s="1"/>
  <c r="J93" i="39"/>
  <c r="J97" i="39"/>
  <c r="L99" i="39"/>
  <c r="O99" i="39" s="1"/>
  <c r="J101" i="39"/>
  <c r="L103" i="39"/>
  <c r="O103" i="39" s="1"/>
  <c r="J105" i="39"/>
  <c r="L107" i="39"/>
  <c r="O107" i="39" s="1"/>
  <c r="J109" i="39"/>
  <c r="L111" i="39"/>
  <c r="O111" i="39" s="1"/>
  <c r="J113" i="39"/>
  <c r="L115" i="39"/>
  <c r="O115" i="39" s="1"/>
  <c r="J117" i="39"/>
  <c r="L119" i="39"/>
  <c r="O119" i="39" s="1"/>
  <c r="O102" i="38"/>
  <c r="L105" i="38"/>
  <c r="O105" i="38" s="1"/>
  <c r="J105" i="38"/>
  <c r="O106" i="38"/>
  <c r="L109" i="38"/>
  <c r="O109" i="38" s="1"/>
  <c r="J109" i="38"/>
  <c r="O110" i="38"/>
  <c r="L113" i="38"/>
  <c r="O113" i="38" s="1"/>
  <c r="J113" i="38"/>
  <c r="L117" i="38"/>
  <c r="O117" i="38" s="1"/>
  <c r="J117" i="38"/>
  <c r="O120" i="38"/>
  <c r="O33" i="37"/>
  <c r="L36" i="37"/>
  <c r="O36" i="37" s="1"/>
  <c r="O40" i="37"/>
  <c r="O49" i="37"/>
  <c r="L52" i="37"/>
  <c r="O52" i="37" s="1"/>
  <c r="J53" i="37"/>
  <c r="O65" i="37"/>
  <c r="L68" i="37"/>
  <c r="O68" i="37" s="1"/>
  <c r="J69" i="37"/>
  <c r="O81" i="37"/>
  <c r="L84" i="37"/>
  <c r="O84" i="37" s="1"/>
  <c r="J85" i="37"/>
  <c r="O88" i="37"/>
  <c r="O97" i="37"/>
  <c r="O100" i="37"/>
  <c r="O25" i="37"/>
  <c r="O41" i="37"/>
  <c r="O57" i="37"/>
  <c r="O73" i="37"/>
  <c r="L101" i="37"/>
  <c r="O101" i="37" s="1"/>
  <c r="J101" i="37"/>
  <c r="O102" i="37"/>
  <c r="L105" i="37"/>
  <c r="O105" i="37" s="1"/>
  <c r="J105" i="37"/>
  <c r="L109" i="37"/>
  <c r="O109" i="37" s="1"/>
  <c r="J109" i="37"/>
  <c r="O110" i="37"/>
  <c r="L113" i="37"/>
  <c r="O113" i="37" s="1"/>
  <c r="J113" i="37"/>
  <c r="L117" i="37"/>
  <c r="O117" i="37" s="1"/>
  <c r="J117" i="37"/>
  <c r="O118" i="37"/>
  <c r="J25" i="37"/>
  <c r="J41" i="37"/>
  <c r="O53" i="37"/>
  <c r="J57" i="37"/>
  <c r="O60" i="37"/>
  <c r="O69" i="37"/>
  <c r="J73" i="37"/>
  <c r="O85" i="37"/>
  <c r="O29" i="37"/>
  <c r="L32" i="37"/>
  <c r="O32" i="37" s="1"/>
  <c r="J33" i="37"/>
  <c r="O45" i="37"/>
  <c r="L48" i="37"/>
  <c r="O48" i="37" s="1"/>
  <c r="J49" i="37"/>
  <c r="O61" i="37"/>
  <c r="L64" i="37"/>
  <c r="O64" i="37" s="1"/>
  <c r="J65" i="37"/>
  <c r="O77" i="37"/>
  <c r="L80" i="37"/>
  <c r="O80" i="37" s="1"/>
  <c r="J81" i="37"/>
  <c r="O93" i="37"/>
  <c r="J97" i="37"/>
  <c r="O104" i="37"/>
  <c r="O108" i="37"/>
  <c r="O112" i="37"/>
  <c r="O116" i="37"/>
  <c r="O33" i="36"/>
  <c r="O49" i="36"/>
  <c r="O65" i="36"/>
  <c r="O86" i="36"/>
  <c r="J49" i="36"/>
  <c r="O68" i="36"/>
  <c r="O77" i="36"/>
  <c r="O90" i="36"/>
  <c r="L109" i="36"/>
  <c r="O109" i="36" s="1"/>
  <c r="J109" i="36"/>
  <c r="O29" i="36"/>
  <c r="O37" i="36"/>
  <c r="O45" i="36"/>
  <c r="O48" i="36"/>
  <c r="O57" i="36"/>
  <c r="J61" i="36"/>
  <c r="O64" i="36"/>
  <c r="O73" i="36"/>
  <c r="J77" i="36"/>
  <c r="O78" i="36"/>
  <c r="O84" i="36"/>
  <c r="L93" i="36"/>
  <c r="O93" i="36" s="1"/>
  <c r="J93" i="36"/>
  <c r="O94" i="36"/>
  <c r="L97" i="36"/>
  <c r="O97" i="36" s="1"/>
  <c r="J97" i="36"/>
  <c r="O100" i="36"/>
  <c r="L113" i="36"/>
  <c r="O113" i="36" s="1"/>
  <c r="J113" i="36"/>
  <c r="L85" i="36"/>
  <c r="O85" i="36" s="1"/>
  <c r="J85" i="36"/>
  <c r="J33" i="36"/>
  <c r="O61" i="36"/>
  <c r="J65" i="36"/>
  <c r="L89" i="36"/>
  <c r="O89" i="36" s="1"/>
  <c r="J89" i="36"/>
  <c r="L28" i="36"/>
  <c r="O28" i="36" s="1"/>
  <c r="L36" i="36"/>
  <c r="O36" i="36" s="1"/>
  <c r="L44" i="36"/>
  <c r="O44" i="36" s="1"/>
  <c r="J45" i="36"/>
  <c r="O53" i="36"/>
  <c r="L56" i="36"/>
  <c r="O56" i="36" s="1"/>
  <c r="O69" i="36"/>
  <c r="L72" i="36"/>
  <c r="O72" i="36" s="1"/>
  <c r="J73" i="36"/>
  <c r="L81" i="36"/>
  <c r="O81" i="36" s="1"/>
  <c r="J81" i="36"/>
  <c r="O82" i="36"/>
  <c r="L101" i="36"/>
  <c r="O101" i="36" s="1"/>
  <c r="J101" i="36"/>
  <c r="O104" i="36"/>
  <c r="L117" i="36"/>
  <c r="O117" i="36" s="1"/>
  <c r="J117" i="36"/>
  <c r="O120" i="36"/>
  <c r="J65" i="15"/>
  <c r="L63" i="4"/>
  <c r="O63" i="4" s="1"/>
  <c r="N63" i="33"/>
  <c r="M63" i="33"/>
  <c r="K63" i="33"/>
  <c r="J63" i="33"/>
  <c r="N51" i="32"/>
  <c r="M51" i="32"/>
  <c r="K51" i="32"/>
  <c r="L51" i="32"/>
  <c r="N50" i="32"/>
  <c r="M50" i="32"/>
  <c r="K50" i="32"/>
  <c r="J50" i="32"/>
  <c r="N71" i="31"/>
  <c r="M71" i="31"/>
  <c r="K71" i="31"/>
  <c r="J71" i="31"/>
  <c r="L71" i="31" l="1"/>
  <c r="O71" i="31" s="1"/>
  <c r="L63" i="33"/>
  <c r="O63" i="33" s="1"/>
  <c r="L50" i="32"/>
  <c r="O50" i="32" s="1"/>
  <c r="O51" i="32"/>
  <c r="J51" i="32"/>
  <c r="J116" i="20" l="1"/>
  <c r="K116" i="20"/>
  <c r="M116" i="20"/>
  <c r="N116" i="20"/>
  <c r="J117" i="20"/>
  <c r="K117" i="20"/>
  <c r="M117" i="20"/>
  <c r="N117" i="20"/>
  <c r="L118" i="20"/>
  <c r="K118" i="20"/>
  <c r="M118" i="20"/>
  <c r="N118" i="20"/>
  <c r="J119" i="20"/>
  <c r="K119" i="20"/>
  <c r="M119" i="20"/>
  <c r="N119" i="20"/>
  <c r="J120" i="20"/>
  <c r="K120" i="20"/>
  <c r="M120" i="20"/>
  <c r="N120" i="20"/>
  <c r="J121" i="20"/>
  <c r="K121" i="20"/>
  <c r="M121" i="20"/>
  <c r="N121" i="20"/>
  <c r="L122" i="20"/>
  <c r="K122" i="20"/>
  <c r="M122" i="20"/>
  <c r="N122" i="20"/>
  <c r="J121" i="19"/>
  <c r="K121" i="19"/>
  <c r="M121" i="19"/>
  <c r="N121" i="19"/>
  <c r="J122" i="19"/>
  <c r="K122" i="19"/>
  <c r="M122" i="19"/>
  <c r="N122" i="19"/>
  <c r="L123" i="19"/>
  <c r="K123" i="19"/>
  <c r="M123" i="19"/>
  <c r="N123" i="19"/>
  <c r="J124" i="19"/>
  <c r="K124" i="19"/>
  <c r="M124" i="19"/>
  <c r="N124" i="19"/>
  <c r="J125" i="19"/>
  <c r="K125" i="19"/>
  <c r="M125" i="19"/>
  <c r="N125" i="19"/>
  <c r="G126" i="19"/>
  <c r="J126" i="19" s="1"/>
  <c r="K126" i="19"/>
  <c r="M126" i="19"/>
  <c r="N126" i="19"/>
  <c r="J116" i="19"/>
  <c r="K116" i="19"/>
  <c r="M116" i="19"/>
  <c r="N116" i="19"/>
  <c r="J117" i="19"/>
  <c r="K117" i="19"/>
  <c r="M117" i="19"/>
  <c r="N117" i="19"/>
  <c r="L118" i="19"/>
  <c r="K118" i="19"/>
  <c r="M118" i="19"/>
  <c r="N118" i="19"/>
  <c r="J119" i="19"/>
  <c r="K119" i="19"/>
  <c r="M119" i="19"/>
  <c r="N119" i="19"/>
  <c r="J120" i="19"/>
  <c r="K120" i="19"/>
  <c r="L120" i="19"/>
  <c r="M120" i="19"/>
  <c r="N120" i="19"/>
  <c r="L119" i="20" l="1"/>
  <c r="O119" i="20" s="1"/>
  <c r="L124" i="19"/>
  <c r="O118" i="20"/>
  <c r="O118" i="19"/>
  <c r="L119" i="19"/>
  <c r="O124" i="19"/>
  <c r="O119" i="19"/>
  <c r="L125" i="19"/>
  <c r="O125" i="19" s="1"/>
  <c r="J122" i="20"/>
  <c r="L120" i="20"/>
  <c r="O120" i="20" s="1"/>
  <c r="O122" i="20"/>
  <c r="J118" i="20"/>
  <c r="L116" i="20"/>
  <c r="O116" i="20" s="1"/>
  <c r="L121" i="20"/>
  <c r="O121" i="20" s="1"/>
  <c r="L117" i="20"/>
  <c r="O117" i="20" s="1"/>
  <c r="O120" i="19"/>
  <c r="J123" i="19"/>
  <c r="L121" i="19"/>
  <c r="O121" i="19" s="1"/>
  <c r="O123" i="19"/>
  <c r="L126" i="19"/>
  <c r="O126" i="19" s="1"/>
  <c r="L122" i="19"/>
  <c r="O122" i="19" s="1"/>
  <c r="J118" i="19"/>
  <c r="L116" i="19"/>
  <c r="O116" i="19" s="1"/>
  <c r="L117" i="19"/>
  <c r="O117" i="19" s="1"/>
  <c r="J113" i="14" l="1"/>
  <c r="K113" i="14"/>
  <c r="M113" i="14"/>
  <c r="N113" i="14"/>
  <c r="J114" i="14"/>
  <c r="K114" i="14"/>
  <c r="M114" i="14"/>
  <c r="N114" i="14"/>
  <c r="L115" i="14"/>
  <c r="K115" i="14"/>
  <c r="M115" i="14"/>
  <c r="N115" i="14"/>
  <c r="J116" i="14"/>
  <c r="K116" i="14"/>
  <c r="M116" i="14"/>
  <c r="N116" i="14"/>
  <c r="J117" i="14"/>
  <c r="K117" i="14"/>
  <c r="M117" i="14"/>
  <c r="N117" i="14"/>
  <c r="J118" i="14"/>
  <c r="K118" i="14"/>
  <c r="M118" i="14"/>
  <c r="N118" i="14"/>
  <c r="L119" i="14"/>
  <c r="K119" i="14"/>
  <c r="M119" i="14"/>
  <c r="N119" i="14"/>
  <c r="J120" i="14"/>
  <c r="K120" i="14"/>
  <c r="M120" i="14"/>
  <c r="N120" i="14"/>
  <c r="J121" i="14"/>
  <c r="K121" i="14"/>
  <c r="M121" i="14"/>
  <c r="N121" i="14"/>
  <c r="J111" i="13"/>
  <c r="K111" i="13"/>
  <c r="M111" i="13"/>
  <c r="N111" i="13"/>
  <c r="J112" i="13"/>
  <c r="K112" i="13"/>
  <c r="M112" i="13"/>
  <c r="N112" i="13"/>
  <c r="L113" i="13"/>
  <c r="K113" i="13"/>
  <c r="M113" i="13"/>
  <c r="N113" i="13"/>
  <c r="J114" i="13"/>
  <c r="K114" i="13"/>
  <c r="M114" i="13"/>
  <c r="N114" i="13"/>
  <c r="J115" i="13"/>
  <c r="K115" i="13"/>
  <c r="L115" i="13"/>
  <c r="M115" i="13"/>
  <c r="N115" i="13"/>
  <c r="J116" i="13"/>
  <c r="K116" i="13"/>
  <c r="M116" i="13"/>
  <c r="N116" i="13"/>
  <c r="L117" i="13"/>
  <c r="K117" i="13"/>
  <c r="M117" i="13"/>
  <c r="N117" i="13"/>
  <c r="J118" i="13"/>
  <c r="K118" i="13"/>
  <c r="M118" i="13"/>
  <c r="N118" i="13"/>
  <c r="J106" i="12"/>
  <c r="K106" i="12"/>
  <c r="M106" i="12"/>
  <c r="N106" i="12"/>
  <c r="J107" i="12"/>
  <c r="K107" i="12"/>
  <c r="M107" i="12"/>
  <c r="N107" i="12"/>
  <c r="L108" i="12"/>
  <c r="K108" i="12"/>
  <c r="M108" i="12"/>
  <c r="N108" i="12"/>
  <c r="J109" i="12"/>
  <c r="K109" i="12"/>
  <c r="M109" i="12"/>
  <c r="N109" i="12"/>
  <c r="J110" i="12"/>
  <c r="K110" i="12"/>
  <c r="M110" i="12"/>
  <c r="N110" i="12"/>
  <c r="J111" i="12"/>
  <c r="K111" i="12"/>
  <c r="M111" i="12"/>
  <c r="N111" i="12"/>
  <c r="L112" i="12"/>
  <c r="K112" i="12"/>
  <c r="M112" i="12"/>
  <c r="N112" i="12"/>
  <c r="J113" i="12"/>
  <c r="K113" i="12"/>
  <c r="M113" i="12"/>
  <c r="N113" i="12"/>
  <c r="J114" i="12"/>
  <c r="K114" i="12"/>
  <c r="M114" i="12"/>
  <c r="N114" i="12"/>
  <c r="J79" i="11"/>
  <c r="K79" i="11"/>
  <c r="M79" i="11"/>
  <c r="N79" i="11"/>
  <c r="J80" i="11"/>
  <c r="K80" i="11"/>
  <c r="M80" i="11"/>
  <c r="N80" i="11"/>
  <c r="L81" i="11"/>
  <c r="K81" i="11"/>
  <c r="M81" i="11"/>
  <c r="N81" i="11"/>
  <c r="J82" i="11"/>
  <c r="K82" i="11"/>
  <c r="M82" i="11"/>
  <c r="N82" i="11"/>
  <c r="J83" i="11"/>
  <c r="K83" i="11"/>
  <c r="M83" i="11"/>
  <c r="N83" i="11"/>
  <c r="J84" i="11"/>
  <c r="K84" i="11"/>
  <c r="M84" i="11"/>
  <c r="N84" i="11"/>
  <c r="L85" i="11"/>
  <c r="K85" i="11"/>
  <c r="M85" i="11"/>
  <c r="N85" i="11"/>
  <c r="J86" i="11"/>
  <c r="K86" i="11"/>
  <c r="M86" i="11"/>
  <c r="N86" i="11"/>
  <c r="J87" i="10"/>
  <c r="K87" i="10"/>
  <c r="M87" i="10"/>
  <c r="N87" i="10"/>
  <c r="J88" i="10"/>
  <c r="K88" i="10"/>
  <c r="M88" i="10"/>
  <c r="N88" i="10"/>
  <c r="L89" i="10"/>
  <c r="K89" i="10"/>
  <c r="M89" i="10"/>
  <c r="N89" i="10"/>
  <c r="L90" i="10"/>
  <c r="K90" i="10"/>
  <c r="M90" i="10"/>
  <c r="N90" i="10"/>
  <c r="J91" i="10"/>
  <c r="K91" i="10"/>
  <c r="M91" i="10"/>
  <c r="N91" i="10"/>
  <c r="J92" i="10"/>
  <c r="K92" i="10"/>
  <c r="M92" i="10"/>
  <c r="N92" i="10"/>
  <c r="L93" i="10"/>
  <c r="K93" i="10"/>
  <c r="M93" i="10"/>
  <c r="N93" i="10"/>
  <c r="J94" i="10"/>
  <c r="K94" i="10"/>
  <c r="M94" i="10"/>
  <c r="N94" i="10"/>
  <c r="J95" i="10"/>
  <c r="K95" i="10"/>
  <c r="M95" i="10"/>
  <c r="N95" i="10"/>
  <c r="J89" i="9"/>
  <c r="K89" i="9"/>
  <c r="M89" i="9"/>
  <c r="N89" i="9"/>
  <c r="J90" i="9"/>
  <c r="K90" i="9"/>
  <c r="M90" i="9"/>
  <c r="N90" i="9"/>
  <c r="L91" i="9"/>
  <c r="K91" i="9"/>
  <c r="M91" i="9"/>
  <c r="N91" i="9"/>
  <c r="L92" i="9"/>
  <c r="K92" i="9"/>
  <c r="M92" i="9"/>
  <c r="N92" i="9"/>
  <c r="J93" i="9"/>
  <c r="K93" i="9"/>
  <c r="M93" i="9"/>
  <c r="N93" i="9"/>
  <c r="J94" i="9"/>
  <c r="K94" i="9"/>
  <c r="M94" i="9"/>
  <c r="N94" i="9"/>
  <c r="L95" i="9"/>
  <c r="K95" i="9"/>
  <c r="M95" i="9"/>
  <c r="N95" i="9"/>
  <c r="L96" i="9"/>
  <c r="J96" i="9"/>
  <c r="K96" i="9"/>
  <c r="M96" i="9"/>
  <c r="N96" i="9"/>
  <c r="J97" i="9"/>
  <c r="K97" i="9"/>
  <c r="M97" i="9"/>
  <c r="N97" i="9"/>
  <c r="J98" i="9"/>
  <c r="K98" i="9"/>
  <c r="M98" i="9"/>
  <c r="N98" i="9"/>
  <c r="L99" i="9"/>
  <c r="K99" i="9"/>
  <c r="M99" i="9"/>
  <c r="N99" i="9"/>
  <c r="J93" i="10" l="1"/>
  <c r="O81" i="11"/>
  <c r="L114" i="13"/>
  <c r="O112" i="12"/>
  <c r="J90" i="10"/>
  <c r="L82" i="11"/>
  <c r="O82" i="11" s="1"/>
  <c r="L91" i="10"/>
  <c r="O91" i="10" s="1"/>
  <c r="L117" i="14"/>
  <c r="O117" i="14" s="1"/>
  <c r="O90" i="10"/>
  <c r="O91" i="9"/>
  <c r="O89" i="10"/>
  <c r="O85" i="11"/>
  <c r="J112" i="12"/>
  <c r="O113" i="13"/>
  <c r="L116" i="14"/>
  <c r="O116" i="14" s="1"/>
  <c r="O119" i="14"/>
  <c r="O115" i="14"/>
  <c r="J119" i="14"/>
  <c r="O114" i="13"/>
  <c r="J117" i="13"/>
  <c r="O115" i="13"/>
  <c r="L110" i="12"/>
  <c r="O110" i="12" s="1"/>
  <c r="L109" i="12"/>
  <c r="O109" i="12" s="1"/>
  <c r="O108" i="12"/>
  <c r="J85" i="11"/>
  <c r="L83" i="11"/>
  <c r="O83" i="11" s="1"/>
  <c r="J92" i="9"/>
  <c r="O95" i="9"/>
  <c r="L120" i="14"/>
  <c r="O120" i="14" s="1"/>
  <c r="J115" i="14"/>
  <c r="L113" i="14"/>
  <c r="O113" i="14" s="1"/>
  <c r="L121" i="14"/>
  <c r="O121" i="14" s="1"/>
  <c r="L118" i="14"/>
  <c r="O118" i="14" s="1"/>
  <c r="L114" i="14"/>
  <c r="O114" i="14" s="1"/>
  <c r="L118" i="13"/>
  <c r="O118" i="13" s="1"/>
  <c r="J113" i="13"/>
  <c r="L111" i="13"/>
  <c r="O111" i="13" s="1"/>
  <c r="O117" i="13"/>
  <c r="L116" i="13"/>
  <c r="O116" i="13" s="1"/>
  <c r="L112" i="13"/>
  <c r="O112" i="13" s="1"/>
  <c r="L113" i="12"/>
  <c r="O113" i="12" s="1"/>
  <c r="J108" i="12"/>
  <c r="L106" i="12"/>
  <c r="O106" i="12" s="1"/>
  <c r="L114" i="12"/>
  <c r="O114" i="12" s="1"/>
  <c r="L111" i="12"/>
  <c r="O111" i="12" s="1"/>
  <c r="L107" i="12"/>
  <c r="O107" i="12" s="1"/>
  <c r="L86" i="11"/>
  <c r="O86" i="11" s="1"/>
  <c r="J81" i="11"/>
  <c r="L79" i="11"/>
  <c r="O79" i="11" s="1"/>
  <c r="L84" i="11"/>
  <c r="O84" i="11" s="1"/>
  <c r="L80" i="11"/>
  <c r="O80" i="11" s="1"/>
  <c r="L94" i="10"/>
  <c r="O94" i="10" s="1"/>
  <c r="O93" i="10"/>
  <c r="J89" i="10"/>
  <c r="L87" i="10"/>
  <c r="O87" i="10" s="1"/>
  <c r="L95" i="10"/>
  <c r="O95" i="10" s="1"/>
  <c r="L92" i="10"/>
  <c r="O92" i="10" s="1"/>
  <c r="L88" i="10"/>
  <c r="O88" i="10" s="1"/>
  <c r="J99" i="9"/>
  <c r="L97" i="9"/>
  <c r="O97" i="9" s="1"/>
  <c r="O96" i="9"/>
  <c r="J95" i="9"/>
  <c r="L93" i="9"/>
  <c r="O93" i="9" s="1"/>
  <c r="O92" i="9"/>
  <c r="J91" i="9"/>
  <c r="L89" i="9"/>
  <c r="O89" i="9" s="1"/>
  <c r="O99" i="9"/>
  <c r="L94" i="9"/>
  <c r="O94" i="9" s="1"/>
  <c r="L98" i="9"/>
  <c r="O98" i="9" s="1"/>
  <c r="L90" i="9"/>
  <c r="O90" i="9" s="1"/>
  <c r="G69" i="8" l="1"/>
  <c r="J69" i="8" s="1"/>
  <c r="K69" i="8"/>
  <c r="M69" i="8"/>
  <c r="N69" i="8"/>
  <c r="G70" i="8"/>
  <c r="J70" i="8" s="1"/>
  <c r="K70" i="8"/>
  <c r="M70" i="8"/>
  <c r="N70" i="8"/>
  <c r="G71" i="8"/>
  <c r="L71" i="8" s="1"/>
  <c r="K71" i="8"/>
  <c r="M71" i="8"/>
  <c r="N71" i="8"/>
  <c r="G72" i="8"/>
  <c r="J72" i="8" s="1"/>
  <c r="K72" i="8"/>
  <c r="M72" i="8"/>
  <c r="N72" i="8"/>
  <c r="G73" i="8"/>
  <c r="J73" i="8" s="1"/>
  <c r="K73" i="8"/>
  <c r="M73" i="8"/>
  <c r="N73" i="8"/>
  <c r="G74" i="8"/>
  <c r="J74" i="8" s="1"/>
  <c r="K74" i="8"/>
  <c r="M74" i="8"/>
  <c r="N74" i="8"/>
  <c r="G75" i="8"/>
  <c r="L75" i="8" s="1"/>
  <c r="K75" i="8"/>
  <c r="M75" i="8"/>
  <c r="N75" i="8"/>
  <c r="G64" i="7"/>
  <c r="J64" i="7" s="1"/>
  <c r="K64" i="7"/>
  <c r="M64" i="7"/>
  <c r="N64" i="7"/>
  <c r="G65" i="7"/>
  <c r="J65" i="7" s="1"/>
  <c r="K65" i="7"/>
  <c r="M65" i="7"/>
  <c r="N65" i="7"/>
  <c r="G66" i="7"/>
  <c r="L66" i="7" s="1"/>
  <c r="K66" i="7"/>
  <c r="M66" i="7"/>
  <c r="N66" i="7"/>
  <c r="N120" i="35"/>
  <c r="M120" i="35"/>
  <c r="K120" i="35"/>
  <c r="G120" i="35"/>
  <c r="J120" i="35" s="1"/>
  <c r="N119" i="35"/>
  <c r="M119" i="35"/>
  <c r="K119" i="35"/>
  <c r="G119" i="35"/>
  <c r="J119" i="35" s="1"/>
  <c r="N118" i="35"/>
  <c r="M118" i="35"/>
  <c r="K118" i="35"/>
  <c r="L118" i="35"/>
  <c r="N117" i="35"/>
  <c r="M117" i="35"/>
  <c r="K117" i="35"/>
  <c r="L117" i="35"/>
  <c r="N116" i="35"/>
  <c r="M116" i="35"/>
  <c r="K116" i="35"/>
  <c r="J116" i="35"/>
  <c r="N115" i="35"/>
  <c r="M115" i="35"/>
  <c r="K115" i="35"/>
  <c r="J115" i="35"/>
  <c r="N114" i="35"/>
  <c r="M114" i="35"/>
  <c r="K114" i="35"/>
  <c r="J114" i="35"/>
  <c r="N113" i="35"/>
  <c r="M113" i="35"/>
  <c r="K113" i="35"/>
  <c r="L113" i="35"/>
  <c r="N112" i="35"/>
  <c r="M112" i="35"/>
  <c r="K112" i="35"/>
  <c r="J112" i="35"/>
  <c r="N111" i="35"/>
  <c r="M111" i="35"/>
  <c r="K111" i="35"/>
  <c r="J111" i="35"/>
  <c r="N110" i="35"/>
  <c r="M110" i="35"/>
  <c r="K110" i="35"/>
  <c r="J110" i="35"/>
  <c r="N109" i="35"/>
  <c r="M109" i="35"/>
  <c r="K109" i="35"/>
  <c r="L109" i="35"/>
  <c r="N108" i="35"/>
  <c r="M108" i="35"/>
  <c r="K108" i="35"/>
  <c r="J108" i="35"/>
  <c r="N107" i="35"/>
  <c r="M107" i="35"/>
  <c r="K107" i="35"/>
  <c r="J107" i="35"/>
  <c r="N106" i="35"/>
  <c r="M106" i="35"/>
  <c r="K106" i="35"/>
  <c r="L106" i="35"/>
  <c r="N105" i="35"/>
  <c r="M105" i="35"/>
  <c r="K105" i="35"/>
  <c r="L105" i="35"/>
  <c r="N103" i="35"/>
  <c r="M103" i="35"/>
  <c r="K103" i="35"/>
  <c r="J103" i="35"/>
  <c r="N101" i="35"/>
  <c r="M101" i="35"/>
  <c r="K101" i="35"/>
  <c r="L101" i="35"/>
  <c r="N100" i="35"/>
  <c r="M100" i="35"/>
  <c r="K100" i="35"/>
  <c r="J100" i="35"/>
  <c r="N99" i="35"/>
  <c r="M99" i="35"/>
  <c r="K99" i="35"/>
  <c r="J99" i="35"/>
  <c r="N98" i="35"/>
  <c r="M98" i="35"/>
  <c r="K98" i="35"/>
  <c r="L98" i="35"/>
  <c r="N97" i="35"/>
  <c r="M97" i="35"/>
  <c r="K97" i="35"/>
  <c r="L97" i="35"/>
  <c r="N96" i="35"/>
  <c r="M96" i="35"/>
  <c r="K96" i="35"/>
  <c r="J96" i="35"/>
  <c r="N95" i="35"/>
  <c r="M95" i="35"/>
  <c r="K95" i="35"/>
  <c r="J95" i="35"/>
  <c r="N94" i="35"/>
  <c r="M94" i="35"/>
  <c r="K94" i="35"/>
  <c r="J94" i="35"/>
  <c r="N93" i="35"/>
  <c r="M93" i="35"/>
  <c r="K93" i="35"/>
  <c r="L93" i="35"/>
  <c r="N92" i="35"/>
  <c r="M92" i="35"/>
  <c r="K92" i="35"/>
  <c r="J92" i="35"/>
  <c r="N91" i="35"/>
  <c r="M91" i="35"/>
  <c r="K91" i="35"/>
  <c r="J91" i="35"/>
  <c r="N90" i="35"/>
  <c r="M90" i="35"/>
  <c r="K90" i="35"/>
  <c r="L90" i="35"/>
  <c r="N89" i="35"/>
  <c r="M89" i="35"/>
  <c r="K89" i="35"/>
  <c r="L89" i="35"/>
  <c r="N88" i="35"/>
  <c r="M88" i="35"/>
  <c r="K88" i="35"/>
  <c r="J88" i="35"/>
  <c r="N87" i="35"/>
  <c r="M87" i="35"/>
  <c r="K87" i="35"/>
  <c r="J87" i="35"/>
  <c r="N86" i="35"/>
  <c r="M86" i="35"/>
  <c r="K86" i="35"/>
  <c r="J86" i="35"/>
  <c r="L86" i="35"/>
  <c r="N84" i="35"/>
  <c r="M84" i="35"/>
  <c r="K84" i="35"/>
  <c r="J84" i="35"/>
  <c r="N83" i="35"/>
  <c r="M83" i="35"/>
  <c r="K83" i="35"/>
  <c r="J83" i="35"/>
  <c r="N82" i="35"/>
  <c r="M82" i="35"/>
  <c r="K82" i="35"/>
  <c r="L82" i="35"/>
  <c r="N81" i="35"/>
  <c r="M81" i="35"/>
  <c r="K81" i="35"/>
  <c r="L81" i="35"/>
  <c r="N80" i="35"/>
  <c r="M80" i="35"/>
  <c r="K80" i="35"/>
  <c r="J80" i="35"/>
  <c r="N79" i="35"/>
  <c r="M79" i="35"/>
  <c r="K79" i="35"/>
  <c r="J79" i="35"/>
  <c r="N78" i="35"/>
  <c r="M78" i="35"/>
  <c r="K78" i="35"/>
  <c r="L78" i="35"/>
  <c r="N77" i="35"/>
  <c r="M77" i="35"/>
  <c r="K77" i="35"/>
  <c r="L77" i="35"/>
  <c r="N76" i="35"/>
  <c r="M76" i="35"/>
  <c r="K76" i="35"/>
  <c r="J76" i="35"/>
  <c r="N75" i="35"/>
  <c r="M75" i="35"/>
  <c r="K75" i="35"/>
  <c r="J75" i="35"/>
  <c r="N74" i="35"/>
  <c r="M74" i="35"/>
  <c r="K74" i="35"/>
  <c r="L74" i="35"/>
  <c r="N72" i="35"/>
  <c r="M72" i="35"/>
  <c r="K72" i="35"/>
  <c r="J72" i="35"/>
  <c r="N71" i="35"/>
  <c r="M71" i="35"/>
  <c r="K71" i="35"/>
  <c r="J71" i="35"/>
  <c r="N70" i="35"/>
  <c r="M70" i="35"/>
  <c r="K70" i="35"/>
  <c r="L70" i="35"/>
  <c r="N69" i="35"/>
  <c r="M69" i="35"/>
  <c r="K69" i="35"/>
  <c r="L69" i="35"/>
  <c r="N68" i="35"/>
  <c r="M68" i="35"/>
  <c r="K68" i="35"/>
  <c r="J68" i="35"/>
  <c r="N67" i="35"/>
  <c r="M67" i="35"/>
  <c r="K67" i="35"/>
  <c r="J67" i="35"/>
  <c r="N66" i="35"/>
  <c r="M66" i="35"/>
  <c r="K66" i="35"/>
  <c r="L66" i="35"/>
  <c r="N65" i="35"/>
  <c r="M65" i="35"/>
  <c r="K65" i="35"/>
  <c r="L65" i="35"/>
  <c r="N64" i="35"/>
  <c r="M64" i="35"/>
  <c r="K64" i="35"/>
  <c r="J64" i="35"/>
  <c r="N63" i="35"/>
  <c r="M63" i="35"/>
  <c r="K63" i="35"/>
  <c r="J63" i="35"/>
  <c r="N62" i="35"/>
  <c r="M62" i="35"/>
  <c r="K62" i="35"/>
  <c r="L62" i="35"/>
  <c r="N61" i="35"/>
  <c r="M61" i="35"/>
  <c r="K61" i="35"/>
  <c r="L61" i="35"/>
  <c r="N60" i="35"/>
  <c r="M60" i="35"/>
  <c r="K60" i="35"/>
  <c r="J60" i="35"/>
  <c r="N59" i="35"/>
  <c r="M59" i="35"/>
  <c r="K59" i="35"/>
  <c r="J59" i="35"/>
  <c r="N57" i="35"/>
  <c r="M57" i="35"/>
  <c r="K57" i="35"/>
  <c r="L57" i="35"/>
  <c r="N56" i="35"/>
  <c r="M56" i="35"/>
  <c r="K56" i="35"/>
  <c r="J56" i="35"/>
  <c r="N55" i="35"/>
  <c r="M55" i="35"/>
  <c r="K55" i="35"/>
  <c r="J55" i="35"/>
  <c r="N54" i="35"/>
  <c r="M54" i="35"/>
  <c r="K54" i="35"/>
  <c r="L54" i="35"/>
  <c r="N53" i="35"/>
  <c r="M53" i="35"/>
  <c r="K53" i="35"/>
  <c r="L53" i="35"/>
  <c r="N51" i="35"/>
  <c r="M51" i="35"/>
  <c r="K51" i="35"/>
  <c r="J51" i="35"/>
  <c r="N50" i="35"/>
  <c r="M50" i="35"/>
  <c r="K50" i="35"/>
  <c r="L50" i="35"/>
  <c r="N49" i="35"/>
  <c r="M49" i="35"/>
  <c r="K49" i="35"/>
  <c r="L49" i="35"/>
  <c r="N48" i="35"/>
  <c r="M48" i="35"/>
  <c r="K48" i="35"/>
  <c r="J48" i="35"/>
  <c r="N47" i="35"/>
  <c r="M47" i="35"/>
  <c r="K47" i="35"/>
  <c r="J47" i="35"/>
  <c r="N46" i="35"/>
  <c r="M46" i="35"/>
  <c r="K46" i="35"/>
  <c r="L46" i="35"/>
  <c r="N45" i="35"/>
  <c r="M45" i="35"/>
  <c r="K45" i="35"/>
  <c r="L45" i="35"/>
  <c r="N44" i="35"/>
  <c r="M44" i="35"/>
  <c r="K44" i="35"/>
  <c r="J44" i="35"/>
  <c r="N43" i="35"/>
  <c r="M43" i="35"/>
  <c r="K43" i="35"/>
  <c r="J43" i="35"/>
  <c r="N42" i="35"/>
  <c r="M42" i="35"/>
  <c r="K42" i="35"/>
  <c r="L42" i="35"/>
  <c r="N40" i="35"/>
  <c r="M40" i="35"/>
  <c r="K40" i="35"/>
  <c r="J40" i="35"/>
  <c r="N39" i="35"/>
  <c r="M39" i="35"/>
  <c r="K39" i="35"/>
  <c r="J39" i="35"/>
  <c r="N38" i="35"/>
  <c r="M38" i="35"/>
  <c r="K38" i="35"/>
  <c r="L38" i="35"/>
  <c r="N37" i="35"/>
  <c r="M37" i="35"/>
  <c r="K37" i="35"/>
  <c r="L37" i="35"/>
  <c r="N36" i="35"/>
  <c r="M36" i="35"/>
  <c r="K36" i="35"/>
  <c r="J36" i="35"/>
  <c r="N35" i="35"/>
  <c r="M35" i="35"/>
  <c r="K35" i="35"/>
  <c r="J35" i="35"/>
  <c r="N34" i="35"/>
  <c r="M34" i="35"/>
  <c r="K34" i="35"/>
  <c r="L34" i="35"/>
  <c r="N33" i="35"/>
  <c r="M33" i="35"/>
  <c r="K33" i="35"/>
  <c r="L33" i="35"/>
  <c r="N32" i="35"/>
  <c r="M32" i="35"/>
  <c r="K32" i="35"/>
  <c r="J32" i="35"/>
  <c r="N31" i="35"/>
  <c r="M31" i="35"/>
  <c r="K31" i="35"/>
  <c r="J31" i="35"/>
  <c r="N30" i="35"/>
  <c r="M30" i="35"/>
  <c r="K30" i="35"/>
  <c r="L30" i="35"/>
  <c r="N29" i="35"/>
  <c r="M29" i="35"/>
  <c r="K29" i="35"/>
  <c r="L29" i="35"/>
  <c r="N28" i="35"/>
  <c r="M28" i="35"/>
  <c r="K28" i="35"/>
  <c r="J28" i="35"/>
  <c r="N27" i="35"/>
  <c r="M27" i="35"/>
  <c r="K27" i="35"/>
  <c r="J27" i="35"/>
  <c r="N26" i="35"/>
  <c r="M26" i="35"/>
  <c r="K26" i="35"/>
  <c r="L26" i="35"/>
  <c r="N24" i="35"/>
  <c r="M24" i="35"/>
  <c r="K24" i="35"/>
  <c r="J24" i="35"/>
  <c r="N23" i="35"/>
  <c r="M23" i="35"/>
  <c r="K23" i="35"/>
  <c r="J23" i="35"/>
  <c r="N22" i="35"/>
  <c r="M22" i="35"/>
  <c r="K22" i="35"/>
  <c r="L22" i="35"/>
  <c r="N118" i="34"/>
  <c r="M118" i="34"/>
  <c r="K118" i="34"/>
  <c r="G118" i="34"/>
  <c r="J118" i="34" s="1"/>
  <c r="N117" i="34"/>
  <c r="M117" i="34"/>
  <c r="K117" i="34"/>
  <c r="G117" i="34"/>
  <c r="J117" i="34" s="1"/>
  <c r="N116" i="34"/>
  <c r="M116" i="34"/>
  <c r="K116" i="34"/>
  <c r="G116" i="34"/>
  <c r="J116" i="34" s="1"/>
  <c r="N115" i="34"/>
  <c r="M115" i="34"/>
  <c r="K115" i="34"/>
  <c r="G115" i="34"/>
  <c r="N114" i="34"/>
  <c r="M114" i="34"/>
  <c r="K114" i="34"/>
  <c r="G114" i="34"/>
  <c r="J114" i="34" s="1"/>
  <c r="N113" i="34"/>
  <c r="M113" i="34"/>
  <c r="K113" i="34"/>
  <c r="G113" i="34"/>
  <c r="J113" i="34" s="1"/>
  <c r="N112" i="34"/>
  <c r="M112" i="34"/>
  <c r="K112" i="34"/>
  <c r="L112" i="34"/>
  <c r="N111" i="34"/>
  <c r="M111" i="34"/>
  <c r="K111" i="34"/>
  <c r="N110" i="34"/>
  <c r="M110" i="34"/>
  <c r="K110" i="34"/>
  <c r="J110" i="34"/>
  <c r="N109" i="34"/>
  <c r="M109" i="34"/>
  <c r="K109" i="34"/>
  <c r="J109" i="34"/>
  <c r="N108" i="34"/>
  <c r="M108" i="34"/>
  <c r="K108" i="34"/>
  <c r="L108" i="34"/>
  <c r="N107" i="34"/>
  <c r="M107" i="34"/>
  <c r="K107" i="34"/>
  <c r="N105" i="34"/>
  <c r="M105" i="34"/>
  <c r="K105" i="34"/>
  <c r="L105" i="34"/>
  <c r="N103" i="34"/>
  <c r="M103" i="34"/>
  <c r="K103" i="34"/>
  <c r="N102" i="34"/>
  <c r="M102" i="34"/>
  <c r="K102" i="34"/>
  <c r="J102" i="34"/>
  <c r="N101" i="34"/>
  <c r="M101" i="34"/>
  <c r="K101" i="34"/>
  <c r="J101" i="34"/>
  <c r="N100" i="34"/>
  <c r="M100" i="34"/>
  <c r="K100" i="34"/>
  <c r="L100" i="34"/>
  <c r="N99" i="34"/>
  <c r="M99" i="34"/>
  <c r="K99" i="34"/>
  <c r="N98" i="34"/>
  <c r="M98" i="34"/>
  <c r="K98" i="34"/>
  <c r="J98" i="34"/>
  <c r="N97" i="34"/>
  <c r="M97" i="34"/>
  <c r="K97" i="34"/>
  <c r="J97" i="34"/>
  <c r="N96" i="34"/>
  <c r="M96" i="34"/>
  <c r="K96" i="34"/>
  <c r="L96" i="34"/>
  <c r="N95" i="34"/>
  <c r="M95" i="34"/>
  <c r="K95" i="34"/>
  <c r="N94" i="34"/>
  <c r="M94" i="34"/>
  <c r="K94" i="34"/>
  <c r="J94" i="34"/>
  <c r="N93" i="34"/>
  <c r="M93" i="34"/>
  <c r="K93" i="34"/>
  <c r="L93" i="34"/>
  <c r="N92" i="34"/>
  <c r="M92" i="34"/>
  <c r="K92" i="34"/>
  <c r="L92" i="34"/>
  <c r="N91" i="34"/>
  <c r="M91" i="34"/>
  <c r="K91" i="34"/>
  <c r="N90" i="34"/>
  <c r="M90" i="34"/>
  <c r="K90" i="34"/>
  <c r="J90" i="34"/>
  <c r="N89" i="34"/>
  <c r="M89" i="34"/>
  <c r="K89" i="34"/>
  <c r="L89" i="34"/>
  <c r="N88" i="34"/>
  <c r="M88" i="34"/>
  <c r="K88" i="34"/>
  <c r="L88" i="34"/>
  <c r="N86" i="34"/>
  <c r="M86" i="34"/>
  <c r="K86" i="34"/>
  <c r="J86" i="34"/>
  <c r="N85" i="34"/>
  <c r="M85" i="34"/>
  <c r="K85" i="34"/>
  <c r="L85" i="34"/>
  <c r="N84" i="34"/>
  <c r="M84" i="34"/>
  <c r="K84" i="34"/>
  <c r="N83" i="34"/>
  <c r="M83" i="34"/>
  <c r="K83" i="34"/>
  <c r="J83" i="34"/>
  <c r="N82" i="34"/>
  <c r="M82" i="34"/>
  <c r="K82" i="34"/>
  <c r="J82" i="34"/>
  <c r="N81" i="34"/>
  <c r="M81" i="34"/>
  <c r="K81" i="34"/>
  <c r="L81" i="34"/>
  <c r="N80" i="34"/>
  <c r="M80" i="34"/>
  <c r="K80" i="34"/>
  <c r="N79" i="34"/>
  <c r="M79" i="34"/>
  <c r="K79" i="34"/>
  <c r="J79" i="34"/>
  <c r="N78" i="34"/>
  <c r="M78" i="34"/>
  <c r="K78" i="34"/>
  <c r="L78" i="34"/>
  <c r="N77" i="34"/>
  <c r="M77" i="34"/>
  <c r="K77" i="34"/>
  <c r="L77" i="34"/>
  <c r="N76" i="34"/>
  <c r="M76" i="34"/>
  <c r="K76" i="34"/>
  <c r="L76" i="34"/>
  <c r="N75" i="34"/>
  <c r="M75" i="34"/>
  <c r="K75" i="34"/>
  <c r="J75" i="34"/>
  <c r="N73" i="34"/>
  <c r="M73" i="34"/>
  <c r="K73" i="34"/>
  <c r="L73" i="34"/>
  <c r="N72" i="34"/>
  <c r="M72" i="34"/>
  <c r="K72" i="34"/>
  <c r="L72" i="34"/>
  <c r="N71" i="34"/>
  <c r="M71" i="34"/>
  <c r="K71" i="34"/>
  <c r="J71" i="34"/>
  <c r="N70" i="34"/>
  <c r="M70" i="34"/>
  <c r="K70" i="34"/>
  <c r="J70" i="34"/>
  <c r="N69" i="34"/>
  <c r="M69" i="34"/>
  <c r="K69" i="34"/>
  <c r="L69" i="34"/>
  <c r="N68" i="34"/>
  <c r="M68" i="34"/>
  <c r="K68" i="34"/>
  <c r="L68" i="34"/>
  <c r="N67" i="34"/>
  <c r="M67" i="34"/>
  <c r="K67" i="34"/>
  <c r="J67" i="34"/>
  <c r="N66" i="34"/>
  <c r="M66" i="34"/>
  <c r="K66" i="34"/>
  <c r="J66" i="34"/>
  <c r="N65" i="34"/>
  <c r="M65" i="34"/>
  <c r="K65" i="34"/>
  <c r="L65" i="34"/>
  <c r="N64" i="34"/>
  <c r="M64" i="34"/>
  <c r="K64" i="34"/>
  <c r="L64" i="34"/>
  <c r="N63" i="34"/>
  <c r="M63" i="34"/>
  <c r="K63" i="34"/>
  <c r="J63" i="34"/>
  <c r="N62" i="34"/>
  <c r="M62" i="34"/>
  <c r="K62" i="34"/>
  <c r="J62" i="34"/>
  <c r="N61" i="34"/>
  <c r="M61" i="34"/>
  <c r="K61" i="34"/>
  <c r="L61" i="34"/>
  <c r="N60" i="34"/>
  <c r="M60" i="34"/>
  <c r="K60" i="34"/>
  <c r="L60" i="34"/>
  <c r="N59" i="34"/>
  <c r="M59" i="34"/>
  <c r="K59" i="34"/>
  <c r="J59" i="34"/>
  <c r="N57" i="34"/>
  <c r="M57" i="34"/>
  <c r="K57" i="34"/>
  <c r="L57" i="34"/>
  <c r="N56" i="34"/>
  <c r="M56" i="34"/>
  <c r="K56" i="34"/>
  <c r="L56" i="34"/>
  <c r="N55" i="34"/>
  <c r="M55" i="34"/>
  <c r="K55" i="34"/>
  <c r="J55" i="34"/>
  <c r="N54" i="34"/>
  <c r="M54" i="34"/>
  <c r="K54" i="34"/>
  <c r="J54" i="34"/>
  <c r="N53" i="34"/>
  <c r="M53" i="34"/>
  <c r="K53" i="34"/>
  <c r="L53" i="34"/>
  <c r="N51" i="34"/>
  <c r="M51" i="34"/>
  <c r="K51" i="34"/>
  <c r="J51" i="34"/>
  <c r="N50" i="34"/>
  <c r="M50" i="34"/>
  <c r="K50" i="34"/>
  <c r="J50" i="34"/>
  <c r="N49" i="34"/>
  <c r="M49" i="34"/>
  <c r="K49" i="34"/>
  <c r="L49" i="34"/>
  <c r="N48" i="34"/>
  <c r="M48" i="34"/>
  <c r="K48" i="34"/>
  <c r="L48" i="34"/>
  <c r="N47" i="34"/>
  <c r="M47" i="34"/>
  <c r="K47" i="34"/>
  <c r="J47" i="34"/>
  <c r="N46" i="34"/>
  <c r="M46" i="34"/>
  <c r="K46" i="34"/>
  <c r="J46" i="34"/>
  <c r="L46" i="34"/>
  <c r="N45" i="34"/>
  <c r="M45" i="34"/>
  <c r="K45" i="34"/>
  <c r="L45" i="34"/>
  <c r="N44" i="34"/>
  <c r="M44" i="34"/>
  <c r="K44" i="34"/>
  <c r="L44" i="34"/>
  <c r="N43" i="34"/>
  <c r="M43" i="34"/>
  <c r="K43" i="34"/>
  <c r="J43" i="34"/>
  <c r="N42" i="34"/>
  <c r="M42" i="34"/>
  <c r="K42" i="34"/>
  <c r="J42" i="34"/>
  <c r="N41" i="34"/>
  <c r="M41" i="34"/>
  <c r="K41" i="34"/>
  <c r="L41" i="34"/>
  <c r="N39" i="34"/>
  <c r="M39" i="34"/>
  <c r="K39" i="34"/>
  <c r="J39" i="34"/>
  <c r="N38" i="34"/>
  <c r="M38" i="34"/>
  <c r="K38" i="34"/>
  <c r="L38" i="34"/>
  <c r="N37" i="34"/>
  <c r="M37" i="34"/>
  <c r="K37" i="34"/>
  <c r="L37" i="34"/>
  <c r="N36" i="34"/>
  <c r="M36" i="34"/>
  <c r="K36" i="34"/>
  <c r="L36" i="34"/>
  <c r="N35" i="34"/>
  <c r="M35" i="34"/>
  <c r="K35" i="34"/>
  <c r="J35" i="34"/>
  <c r="N34" i="34"/>
  <c r="M34" i="34"/>
  <c r="K34" i="34"/>
  <c r="L34" i="34"/>
  <c r="N33" i="34"/>
  <c r="M33" i="34"/>
  <c r="K33" i="34"/>
  <c r="L33" i="34"/>
  <c r="N32" i="34"/>
  <c r="M32" i="34"/>
  <c r="K32" i="34"/>
  <c r="L32" i="34"/>
  <c r="N31" i="34"/>
  <c r="M31" i="34"/>
  <c r="K31" i="34"/>
  <c r="J31" i="34"/>
  <c r="N30" i="34"/>
  <c r="M30" i="34"/>
  <c r="K30" i="34"/>
  <c r="L30" i="34"/>
  <c r="N29" i="34"/>
  <c r="M29" i="34"/>
  <c r="K29" i="34"/>
  <c r="L29" i="34"/>
  <c r="N28" i="34"/>
  <c r="M28" i="34"/>
  <c r="K28" i="34"/>
  <c r="L28" i="34"/>
  <c r="N27" i="34"/>
  <c r="M27" i="34"/>
  <c r="K27" i="34"/>
  <c r="J27" i="34"/>
  <c r="N26" i="34"/>
  <c r="M26" i="34"/>
  <c r="K26" i="34"/>
  <c r="J26" i="34"/>
  <c r="N25" i="34"/>
  <c r="M25" i="34"/>
  <c r="K25" i="34"/>
  <c r="L25" i="34"/>
  <c r="N23" i="34"/>
  <c r="M23" i="34"/>
  <c r="K23" i="34"/>
  <c r="L23" i="34"/>
  <c r="N22" i="34"/>
  <c r="M22" i="34"/>
  <c r="K22" i="34"/>
  <c r="L22" i="34"/>
  <c r="N119" i="33"/>
  <c r="M119" i="33"/>
  <c r="K119" i="33"/>
  <c r="G119" i="33"/>
  <c r="J119" i="33" s="1"/>
  <c r="N118" i="33"/>
  <c r="M118" i="33"/>
  <c r="K118" i="33"/>
  <c r="G118" i="33"/>
  <c r="J118" i="33" s="1"/>
  <c r="N117" i="33"/>
  <c r="M117" i="33"/>
  <c r="K117" i="33"/>
  <c r="G117" i="33"/>
  <c r="J117" i="33" s="1"/>
  <c r="N116" i="33"/>
  <c r="M116" i="33"/>
  <c r="K116" i="33"/>
  <c r="G116" i="33"/>
  <c r="L116" i="33" s="1"/>
  <c r="N115" i="33"/>
  <c r="M115" i="33"/>
  <c r="K115" i="33"/>
  <c r="G115" i="33"/>
  <c r="J115" i="33" s="1"/>
  <c r="N114" i="33"/>
  <c r="M114" i="33"/>
  <c r="K114" i="33"/>
  <c r="G114" i="33"/>
  <c r="J114" i="33" s="1"/>
  <c r="N113" i="33"/>
  <c r="M113" i="33"/>
  <c r="K113" i="33"/>
  <c r="G113" i="33"/>
  <c r="L113" i="33" s="1"/>
  <c r="N112" i="33"/>
  <c r="M112" i="33"/>
  <c r="K112" i="33"/>
  <c r="G112" i="33"/>
  <c r="L112" i="33" s="1"/>
  <c r="N111" i="33"/>
  <c r="M111" i="33"/>
  <c r="K111" i="33"/>
  <c r="G111" i="33"/>
  <c r="J111" i="33" s="1"/>
  <c r="N110" i="33"/>
  <c r="M110" i="33"/>
  <c r="K110" i="33"/>
  <c r="G110" i="33"/>
  <c r="J110" i="33" s="1"/>
  <c r="N109" i="33"/>
  <c r="M109" i="33"/>
  <c r="K109" i="33"/>
  <c r="G109" i="33"/>
  <c r="L109" i="33" s="1"/>
  <c r="N108" i="33"/>
  <c r="M108" i="33"/>
  <c r="K108" i="33"/>
  <c r="G108" i="33"/>
  <c r="L108" i="33" s="1"/>
  <c r="N107" i="33"/>
  <c r="M107" i="33"/>
  <c r="K107" i="33"/>
  <c r="G107" i="33"/>
  <c r="J107" i="33" s="1"/>
  <c r="N106" i="33"/>
  <c r="M106" i="33"/>
  <c r="K106" i="33"/>
  <c r="G106" i="33"/>
  <c r="L106" i="33" s="1"/>
  <c r="N105" i="33"/>
  <c r="M105" i="33"/>
  <c r="K105" i="33"/>
  <c r="G105" i="33"/>
  <c r="L105" i="33" s="1"/>
  <c r="N104" i="33"/>
  <c r="M104" i="33"/>
  <c r="K104" i="33"/>
  <c r="G104" i="33"/>
  <c r="L104" i="33" s="1"/>
  <c r="N103" i="33"/>
  <c r="M103" i="33"/>
  <c r="K103" i="33"/>
  <c r="J103" i="33"/>
  <c r="N102" i="33"/>
  <c r="M102" i="33"/>
  <c r="K102" i="33"/>
  <c r="L102" i="33"/>
  <c r="N101" i="33"/>
  <c r="M101" i="33"/>
  <c r="K101" i="33"/>
  <c r="L101" i="33"/>
  <c r="N100" i="33"/>
  <c r="M100" i="33"/>
  <c r="K100" i="33"/>
  <c r="J100" i="33"/>
  <c r="N99" i="33"/>
  <c r="M99" i="33"/>
  <c r="K99" i="33"/>
  <c r="J99" i="33"/>
  <c r="N97" i="33"/>
  <c r="M97" i="33"/>
  <c r="K97" i="33"/>
  <c r="L97" i="33"/>
  <c r="N95" i="33"/>
  <c r="M95" i="33"/>
  <c r="K95" i="33"/>
  <c r="L95" i="33"/>
  <c r="N94" i="33"/>
  <c r="M94" i="33"/>
  <c r="K94" i="33"/>
  <c r="L94" i="33"/>
  <c r="N93" i="33"/>
  <c r="M93" i="33"/>
  <c r="K93" i="33"/>
  <c r="L93" i="33"/>
  <c r="N92" i="33"/>
  <c r="M92" i="33"/>
  <c r="K92" i="33"/>
  <c r="J92" i="33"/>
  <c r="N91" i="33"/>
  <c r="M91" i="33"/>
  <c r="K91" i="33"/>
  <c r="L91" i="33"/>
  <c r="N89" i="33"/>
  <c r="M89" i="33"/>
  <c r="K89" i="33"/>
  <c r="L89" i="33"/>
  <c r="N88" i="33"/>
  <c r="M88" i="33"/>
  <c r="K88" i="33"/>
  <c r="J88" i="33"/>
  <c r="N87" i="33"/>
  <c r="M87" i="33"/>
  <c r="K87" i="33"/>
  <c r="L87" i="33"/>
  <c r="N86" i="33"/>
  <c r="M86" i="33"/>
  <c r="K86" i="33"/>
  <c r="L86" i="33"/>
  <c r="N85" i="33"/>
  <c r="M85" i="33"/>
  <c r="K85" i="33"/>
  <c r="L85" i="33"/>
  <c r="N84" i="33"/>
  <c r="M84" i="33"/>
  <c r="K84" i="33"/>
  <c r="J84" i="33"/>
  <c r="N83" i="33"/>
  <c r="M83" i="33"/>
  <c r="K83" i="33"/>
  <c r="J83" i="33"/>
  <c r="N82" i="33"/>
  <c r="M82" i="33"/>
  <c r="K82" i="33"/>
  <c r="L82" i="33"/>
  <c r="N81" i="33"/>
  <c r="M81" i="33"/>
  <c r="K81" i="33"/>
  <c r="L81" i="33"/>
  <c r="N80" i="33"/>
  <c r="M80" i="33"/>
  <c r="K80" i="33"/>
  <c r="J80" i="33"/>
  <c r="N79" i="33"/>
  <c r="M79" i="33"/>
  <c r="K79" i="33"/>
  <c r="L79" i="33"/>
  <c r="N78" i="33"/>
  <c r="M78" i="33"/>
  <c r="K78" i="33"/>
  <c r="L78" i="33"/>
  <c r="N77" i="33"/>
  <c r="M77" i="33"/>
  <c r="K77" i="33"/>
  <c r="L77" i="33"/>
  <c r="N76" i="33"/>
  <c r="M76" i="33"/>
  <c r="K76" i="33"/>
  <c r="J76" i="33"/>
  <c r="N75" i="33"/>
  <c r="M75" i="33"/>
  <c r="K75" i="33"/>
  <c r="L75" i="33"/>
  <c r="N74" i="33"/>
  <c r="M74" i="33"/>
  <c r="K74" i="33"/>
  <c r="L74" i="33"/>
  <c r="N72" i="33"/>
  <c r="M72" i="33"/>
  <c r="K72" i="33"/>
  <c r="J72" i="33"/>
  <c r="N71" i="33"/>
  <c r="M71" i="33"/>
  <c r="K71" i="33"/>
  <c r="L71" i="33"/>
  <c r="N70" i="33"/>
  <c r="M70" i="33"/>
  <c r="K70" i="33"/>
  <c r="L70" i="33"/>
  <c r="N69" i="33"/>
  <c r="M69" i="33"/>
  <c r="K69" i="33"/>
  <c r="L69" i="33"/>
  <c r="N68" i="33"/>
  <c r="M68" i="33"/>
  <c r="K68" i="33"/>
  <c r="J68" i="33"/>
  <c r="N67" i="33"/>
  <c r="M67" i="33"/>
  <c r="K67" i="33"/>
  <c r="J67" i="33"/>
  <c r="N66" i="33"/>
  <c r="M66" i="33"/>
  <c r="K66" i="33"/>
  <c r="L66" i="33"/>
  <c r="N65" i="33"/>
  <c r="M65" i="33"/>
  <c r="K65" i="33"/>
  <c r="L65" i="33"/>
  <c r="N64" i="33"/>
  <c r="M64" i="33"/>
  <c r="K64" i="33"/>
  <c r="J64" i="33"/>
  <c r="N61" i="33"/>
  <c r="M61" i="33"/>
  <c r="K61" i="33"/>
  <c r="L61" i="33"/>
  <c r="N60" i="33"/>
  <c r="M60" i="33"/>
  <c r="K60" i="33"/>
  <c r="J60" i="33"/>
  <c r="N59" i="33"/>
  <c r="M59" i="33"/>
  <c r="K59" i="33"/>
  <c r="L59" i="33"/>
  <c r="N58" i="33"/>
  <c r="M58" i="33"/>
  <c r="K58" i="33"/>
  <c r="L58" i="33"/>
  <c r="N57" i="33"/>
  <c r="M57" i="33"/>
  <c r="K57" i="33"/>
  <c r="L57" i="33"/>
  <c r="N56" i="33"/>
  <c r="M56" i="33"/>
  <c r="K56" i="33"/>
  <c r="J56" i="33"/>
  <c r="N55" i="33"/>
  <c r="M55" i="33"/>
  <c r="K55" i="33"/>
  <c r="J55" i="33"/>
  <c r="N54" i="33"/>
  <c r="M54" i="33"/>
  <c r="K54" i="33"/>
  <c r="L54" i="33"/>
  <c r="N53" i="33"/>
  <c r="M53" i="33"/>
  <c r="K53" i="33"/>
  <c r="L53" i="33"/>
  <c r="N52" i="33"/>
  <c r="M52" i="33"/>
  <c r="K52" i="33"/>
  <c r="J52" i="33"/>
  <c r="N51" i="33"/>
  <c r="M51" i="33"/>
  <c r="K51" i="33"/>
  <c r="J51" i="33"/>
  <c r="N50" i="33"/>
  <c r="M50" i="33"/>
  <c r="K50" i="33"/>
  <c r="L50" i="33"/>
  <c r="N49" i="33"/>
  <c r="M49" i="33"/>
  <c r="K49" i="33"/>
  <c r="L49" i="33"/>
  <c r="N48" i="33"/>
  <c r="M48" i="33"/>
  <c r="K48" i="33"/>
  <c r="J48" i="33"/>
  <c r="N46" i="33"/>
  <c r="M46" i="33"/>
  <c r="K46" i="33"/>
  <c r="L46" i="33"/>
  <c r="N45" i="33"/>
  <c r="M45" i="33"/>
  <c r="K45" i="33"/>
  <c r="L45" i="33"/>
  <c r="N44" i="33"/>
  <c r="M44" i="33"/>
  <c r="K44" i="33"/>
  <c r="J44" i="33"/>
  <c r="N43" i="33"/>
  <c r="M43" i="33"/>
  <c r="K43" i="33"/>
  <c r="L43" i="33"/>
  <c r="N42" i="33"/>
  <c r="M42" i="33"/>
  <c r="K42" i="33"/>
  <c r="L42" i="33"/>
  <c r="N41" i="33"/>
  <c r="M41" i="33"/>
  <c r="K41" i="33"/>
  <c r="L41" i="33"/>
  <c r="N40" i="33"/>
  <c r="M40" i="33"/>
  <c r="K40" i="33"/>
  <c r="J40" i="33"/>
  <c r="N39" i="33"/>
  <c r="M39" i="33"/>
  <c r="K39" i="33"/>
  <c r="L39" i="33"/>
  <c r="N38" i="33"/>
  <c r="M38" i="33"/>
  <c r="K38" i="33"/>
  <c r="L38" i="33"/>
  <c r="N37" i="33"/>
  <c r="M37" i="33"/>
  <c r="K37" i="33"/>
  <c r="L37" i="33"/>
  <c r="N36" i="33"/>
  <c r="M36" i="33"/>
  <c r="K36" i="33"/>
  <c r="J36" i="33"/>
  <c r="N34" i="33"/>
  <c r="M34" i="33"/>
  <c r="K34" i="33"/>
  <c r="L34" i="33"/>
  <c r="N33" i="33"/>
  <c r="M33" i="33"/>
  <c r="K33" i="33"/>
  <c r="L33" i="33"/>
  <c r="N32" i="33"/>
  <c r="M32" i="33"/>
  <c r="K32" i="33"/>
  <c r="J32" i="33"/>
  <c r="N31" i="33"/>
  <c r="M31" i="33"/>
  <c r="K31" i="33"/>
  <c r="J31" i="33"/>
  <c r="N30" i="33"/>
  <c r="M30" i="33"/>
  <c r="K30" i="33"/>
  <c r="L30" i="33"/>
  <c r="N29" i="33"/>
  <c r="M29" i="33"/>
  <c r="K29" i="33"/>
  <c r="L29" i="33"/>
  <c r="N28" i="33"/>
  <c r="M28" i="33"/>
  <c r="K28" i="33"/>
  <c r="J28" i="33"/>
  <c r="N27" i="33"/>
  <c r="M27" i="33"/>
  <c r="K27" i="33"/>
  <c r="L27" i="33"/>
  <c r="N26" i="33"/>
  <c r="M26" i="33"/>
  <c r="K26" i="33"/>
  <c r="L26" i="33"/>
  <c r="N25" i="33"/>
  <c r="M25" i="33"/>
  <c r="K25" i="33"/>
  <c r="L25" i="33"/>
  <c r="N24" i="33"/>
  <c r="M24" i="33"/>
  <c r="K24" i="33"/>
  <c r="J24" i="33"/>
  <c r="N23" i="33"/>
  <c r="M23" i="33"/>
  <c r="K23" i="33"/>
  <c r="L23" i="33"/>
  <c r="N22" i="33"/>
  <c r="M22" i="33"/>
  <c r="K22" i="33"/>
  <c r="L22" i="33"/>
  <c r="N119" i="32"/>
  <c r="M119" i="32"/>
  <c r="K119" i="32"/>
  <c r="G119" i="32"/>
  <c r="J119" i="32" s="1"/>
  <c r="N118" i="32"/>
  <c r="M118" i="32"/>
  <c r="K118" i="32"/>
  <c r="G118" i="32"/>
  <c r="J118" i="32" s="1"/>
  <c r="N117" i="32"/>
  <c r="M117" i="32"/>
  <c r="K117" i="32"/>
  <c r="L117" i="32"/>
  <c r="N116" i="32"/>
  <c r="M116" i="32"/>
  <c r="K116" i="32"/>
  <c r="L116" i="32"/>
  <c r="N115" i="32"/>
  <c r="M115" i="32"/>
  <c r="K115" i="32"/>
  <c r="J115" i="32"/>
  <c r="N114" i="32"/>
  <c r="M114" i="32"/>
  <c r="K114" i="32"/>
  <c r="J114" i="32"/>
  <c r="N113" i="32"/>
  <c r="M113" i="32"/>
  <c r="K113" i="32"/>
  <c r="L113" i="32"/>
  <c r="N112" i="32"/>
  <c r="M112" i="32"/>
  <c r="K112" i="32"/>
  <c r="L112" i="32"/>
  <c r="N111" i="32"/>
  <c r="M111" i="32"/>
  <c r="K111" i="32"/>
  <c r="J111" i="32"/>
  <c r="N110" i="32"/>
  <c r="M110" i="32"/>
  <c r="K110" i="32"/>
  <c r="J110" i="32"/>
  <c r="N109" i="32"/>
  <c r="M109" i="32"/>
  <c r="K109" i="32"/>
  <c r="L109" i="32"/>
  <c r="N108" i="32"/>
  <c r="M108" i="32"/>
  <c r="K108" i="32"/>
  <c r="L108" i="32"/>
  <c r="N107" i="32"/>
  <c r="M107" i="32"/>
  <c r="K107" i="32"/>
  <c r="J107" i="32"/>
  <c r="N106" i="32"/>
  <c r="M106" i="32"/>
  <c r="K106" i="32"/>
  <c r="J106" i="32"/>
  <c r="N105" i="32"/>
  <c r="M105" i="32"/>
  <c r="K105" i="32"/>
  <c r="L105" i="32"/>
  <c r="N104" i="32"/>
  <c r="M104" i="32"/>
  <c r="K104" i="32"/>
  <c r="L104" i="32"/>
  <c r="N103" i="32"/>
  <c r="M103" i="32"/>
  <c r="K103" i="32"/>
  <c r="J103" i="32"/>
  <c r="N102" i="32"/>
  <c r="M102" i="32"/>
  <c r="K102" i="32"/>
  <c r="J102" i="32"/>
  <c r="N101" i="32"/>
  <c r="M101" i="32"/>
  <c r="K101" i="32"/>
  <c r="L101" i="32"/>
  <c r="N100" i="32"/>
  <c r="M100" i="32"/>
  <c r="K100" i="32"/>
  <c r="L100" i="32"/>
  <c r="N99" i="32"/>
  <c r="M99" i="32"/>
  <c r="K99" i="32"/>
  <c r="L99" i="32"/>
  <c r="N98" i="32"/>
  <c r="M98" i="32"/>
  <c r="K98" i="32"/>
  <c r="L98" i="32"/>
  <c r="N97" i="32"/>
  <c r="M97" i="32"/>
  <c r="K97" i="32"/>
  <c r="L97" i="32"/>
  <c r="N96" i="32"/>
  <c r="M96" i="32"/>
  <c r="K96" i="32"/>
  <c r="J96" i="32"/>
  <c r="N95" i="32"/>
  <c r="M95" i="32"/>
  <c r="K95" i="32"/>
  <c r="J95" i="32"/>
  <c r="N94" i="32"/>
  <c r="M94" i="32"/>
  <c r="K94" i="32"/>
  <c r="L94" i="32"/>
  <c r="N93" i="32"/>
  <c r="M93" i="32"/>
  <c r="K93" i="32"/>
  <c r="L93" i="32"/>
  <c r="N92" i="32"/>
  <c r="M92" i="32"/>
  <c r="K92" i="32"/>
  <c r="J92" i="32"/>
  <c r="N91" i="32"/>
  <c r="M91" i="32"/>
  <c r="K91" i="32"/>
  <c r="J91" i="32"/>
  <c r="N90" i="32"/>
  <c r="M90" i="32"/>
  <c r="K90" i="32"/>
  <c r="L90" i="32"/>
  <c r="N89" i="32"/>
  <c r="M89" i="32"/>
  <c r="K89" i="32"/>
  <c r="L89" i="32"/>
  <c r="N88" i="32"/>
  <c r="M88" i="32"/>
  <c r="K88" i="32"/>
  <c r="J88" i="32"/>
  <c r="L88" i="32"/>
  <c r="N86" i="32"/>
  <c r="M86" i="32"/>
  <c r="K86" i="32"/>
  <c r="L86" i="32"/>
  <c r="N84" i="32"/>
  <c r="M84" i="32"/>
  <c r="K84" i="32"/>
  <c r="L84" i="32"/>
  <c r="N83" i="32"/>
  <c r="M83" i="32"/>
  <c r="K83" i="32"/>
  <c r="J83" i="32"/>
  <c r="N82" i="32"/>
  <c r="M82" i="32"/>
  <c r="K82" i="32"/>
  <c r="L82" i="32"/>
  <c r="N81" i="32"/>
  <c r="M81" i="32"/>
  <c r="K81" i="32"/>
  <c r="L81" i="32"/>
  <c r="N80" i="32"/>
  <c r="M80" i="32"/>
  <c r="K80" i="32"/>
  <c r="L80" i="32"/>
  <c r="N79" i="32"/>
  <c r="M79" i="32"/>
  <c r="K79" i="32"/>
  <c r="J79" i="32"/>
  <c r="N77" i="32"/>
  <c r="M77" i="32"/>
  <c r="K77" i="32"/>
  <c r="L77" i="32"/>
  <c r="N76" i="32"/>
  <c r="M76" i="32"/>
  <c r="K76" i="32"/>
  <c r="J76" i="32"/>
  <c r="N75" i="32"/>
  <c r="M75" i="32"/>
  <c r="K75" i="32"/>
  <c r="J75" i="32"/>
  <c r="N74" i="32"/>
  <c r="M74" i="32"/>
  <c r="K74" i="32"/>
  <c r="L74" i="32"/>
  <c r="N73" i="32"/>
  <c r="M73" i="32"/>
  <c r="K73" i="32"/>
  <c r="L73" i="32"/>
  <c r="N72" i="32"/>
  <c r="M72" i="32"/>
  <c r="K72" i="32"/>
  <c r="L72" i="32"/>
  <c r="N71" i="32"/>
  <c r="M71" i="32"/>
  <c r="K71" i="32"/>
  <c r="J71" i="32"/>
  <c r="N70" i="32"/>
  <c r="M70" i="32"/>
  <c r="K70" i="32"/>
  <c r="L70" i="32"/>
  <c r="N69" i="32"/>
  <c r="M69" i="32"/>
  <c r="K69" i="32"/>
  <c r="L69" i="32"/>
  <c r="N68" i="32"/>
  <c r="M68" i="32"/>
  <c r="K68" i="32"/>
  <c r="L68" i="32"/>
  <c r="N67" i="32"/>
  <c r="M67" i="32"/>
  <c r="K67" i="32"/>
  <c r="J67" i="32"/>
  <c r="N66" i="32"/>
  <c r="M66" i="32"/>
  <c r="K66" i="32"/>
  <c r="L66" i="32"/>
  <c r="N65" i="32"/>
  <c r="M65" i="32"/>
  <c r="K65" i="32"/>
  <c r="N64" i="32"/>
  <c r="M64" i="32"/>
  <c r="K64" i="32"/>
  <c r="J64" i="32"/>
  <c r="N63" i="32"/>
  <c r="M63" i="32"/>
  <c r="K63" i="32"/>
  <c r="J63" i="32"/>
  <c r="N62" i="32"/>
  <c r="M62" i="32"/>
  <c r="K62" i="32"/>
  <c r="L62" i="32"/>
  <c r="N60" i="32"/>
  <c r="M60" i="32"/>
  <c r="K60" i="32"/>
  <c r="J60" i="32"/>
  <c r="N59" i="32"/>
  <c r="M59" i="32"/>
  <c r="K59" i="32"/>
  <c r="J59" i="32"/>
  <c r="N58" i="32"/>
  <c r="M58" i="32"/>
  <c r="K58" i="32"/>
  <c r="L58" i="32"/>
  <c r="N57" i="32"/>
  <c r="M57" i="32"/>
  <c r="K57" i="32"/>
  <c r="N56" i="32"/>
  <c r="M56" i="32"/>
  <c r="K56" i="32"/>
  <c r="J56" i="32"/>
  <c r="N55" i="32"/>
  <c r="M55" i="32"/>
  <c r="K55" i="32"/>
  <c r="J55" i="32"/>
  <c r="N54" i="32"/>
  <c r="M54" i="32"/>
  <c r="K54" i="32"/>
  <c r="L54" i="32"/>
  <c r="N53" i="32"/>
  <c r="M53" i="32"/>
  <c r="K53" i="32"/>
  <c r="N52" i="32"/>
  <c r="M52" i="32"/>
  <c r="K52" i="32"/>
  <c r="L52" i="32"/>
  <c r="N48" i="32"/>
  <c r="M48" i="32"/>
  <c r="K48" i="32"/>
  <c r="L48" i="32"/>
  <c r="N47" i="32"/>
  <c r="M47" i="32"/>
  <c r="K47" i="32"/>
  <c r="J47" i="32"/>
  <c r="N46" i="32"/>
  <c r="M46" i="32"/>
  <c r="K46" i="32"/>
  <c r="L46" i="32"/>
  <c r="N45" i="32"/>
  <c r="M45" i="32"/>
  <c r="K45" i="32"/>
  <c r="N44" i="32"/>
  <c r="M44" i="32"/>
  <c r="K44" i="32"/>
  <c r="J44" i="32"/>
  <c r="N43" i="32"/>
  <c r="M43" i="32"/>
  <c r="K43" i="32"/>
  <c r="J43" i="32"/>
  <c r="N42" i="32"/>
  <c r="M42" i="32"/>
  <c r="K42" i="32"/>
  <c r="L42" i="32"/>
  <c r="N41" i="32"/>
  <c r="M41" i="32"/>
  <c r="K41" i="32"/>
  <c r="N40" i="32"/>
  <c r="M40" i="32"/>
  <c r="K40" i="32"/>
  <c r="J40" i="32"/>
  <c r="N39" i="32"/>
  <c r="M39" i="32"/>
  <c r="K39" i="32"/>
  <c r="J39" i="32"/>
  <c r="N38" i="32"/>
  <c r="M38" i="32"/>
  <c r="K38" i="32"/>
  <c r="L38" i="32"/>
  <c r="N36" i="32"/>
  <c r="M36" i="32"/>
  <c r="K36" i="32"/>
  <c r="L36" i="32"/>
  <c r="N35" i="32"/>
  <c r="M35" i="32"/>
  <c r="K35" i="32"/>
  <c r="J35" i="32"/>
  <c r="N34" i="32"/>
  <c r="M34" i="32"/>
  <c r="K34" i="32"/>
  <c r="J34" i="32"/>
  <c r="N33" i="32"/>
  <c r="M33" i="32"/>
  <c r="K33" i="32"/>
  <c r="N32" i="32"/>
  <c r="M32" i="32"/>
  <c r="K32" i="32"/>
  <c r="L32" i="32"/>
  <c r="N31" i="32"/>
  <c r="M31" i="32"/>
  <c r="K31" i="32"/>
  <c r="J31" i="32"/>
  <c r="N29" i="32"/>
  <c r="M29" i="32"/>
  <c r="K29" i="32"/>
  <c r="N28" i="32"/>
  <c r="M28" i="32"/>
  <c r="K28" i="32"/>
  <c r="L28" i="32"/>
  <c r="N27" i="32"/>
  <c r="M27" i="32"/>
  <c r="K27" i="32"/>
  <c r="J27" i="32"/>
  <c r="N26" i="32"/>
  <c r="M26" i="32"/>
  <c r="K26" i="32"/>
  <c r="J26" i="32"/>
  <c r="N25" i="32"/>
  <c r="M25" i="32"/>
  <c r="K25" i="32"/>
  <c r="N24" i="32"/>
  <c r="M24" i="32"/>
  <c r="K24" i="32"/>
  <c r="L24" i="32"/>
  <c r="N23" i="32"/>
  <c r="M23" i="32"/>
  <c r="K23" i="32"/>
  <c r="J23" i="32"/>
  <c r="N22" i="32"/>
  <c r="M22" i="32"/>
  <c r="K22" i="32"/>
  <c r="J22" i="32"/>
  <c r="N119" i="31"/>
  <c r="M119" i="31"/>
  <c r="K119" i="31"/>
  <c r="G119" i="31"/>
  <c r="J119" i="31" s="1"/>
  <c r="N118" i="31"/>
  <c r="M118" i="31"/>
  <c r="K118" i="31"/>
  <c r="J118" i="31"/>
  <c r="N117" i="31"/>
  <c r="M117" i="31"/>
  <c r="K117" i="31"/>
  <c r="L117" i="31"/>
  <c r="N116" i="31"/>
  <c r="M116" i="31"/>
  <c r="K116" i="31"/>
  <c r="L116" i="31"/>
  <c r="N115" i="31"/>
  <c r="M115" i="31"/>
  <c r="K115" i="31"/>
  <c r="J115" i="31"/>
  <c r="N114" i="31"/>
  <c r="M114" i="31"/>
  <c r="K114" i="31"/>
  <c r="J114" i="31"/>
  <c r="N113" i="31"/>
  <c r="M113" i="31"/>
  <c r="K113" i="31"/>
  <c r="L113" i="31"/>
  <c r="N112" i="31"/>
  <c r="M112" i="31"/>
  <c r="K112" i="31"/>
  <c r="L112" i="31"/>
  <c r="N111" i="31"/>
  <c r="M111" i="31"/>
  <c r="K111" i="31"/>
  <c r="J111" i="31"/>
  <c r="N110" i="31"/>
  <c r="M110" i="31"/>
  <c r="K110" i="31"/>
  <c r="J110" i="31"/>
  <c r="N109" i="31"/>
  <c r="M109" i="31"/>
  <c r="K109" i="31"/>
  <c r="L109" i="31"/>
  <c r="N108" i="31"/>
  <c r="M108" i="31"/>
  <c r="K108" i="31"/>
  <c r="L108" i="31"/>
  <c r="N107" i="31"/>
  <c r="M107" i="31"/>
  <c r="K107" i="31"/>
  <c r="J107" i="31"/>
  <c r="N106" i="31"/>
  <c r="M106" i="31"/>
  <c r="K106" i="31"/>
  <c r="L106" i="31"/>
  <c r="N105" i="31"/>
  <c r="M105" i="31"/>
  <c r="K105" i="31"/>
  <c r="L105" i="31"/>
  <c r="N104" i="31"/>
  <c r="M104" i="31"/>
  <c r="K104" i="31"/>
  <c r="L104" i="31"/>
  <c r="N103" i="31"/>
  <c r="M103" i="31"/>
  <c r="K103" i="31"/>
  <c r="J103" i="31"/>
  <c r="N102" i="31"/>
  <c r="M102" i="31"/>
  <c r="K102" i="31"/>
  <c r="L102" i="31"/>
  <c r="N101" i="31"/>
  <c r="M101" i="31"/>
  <c r="K101" i="31"/>
  <c r="L101" i="31"/>
  <c r="N100" i="31"/>
  <c r="M100" i="31"/>
  <c r="K100" i="31"/>
  <c r="L100" i="31"/>
  <c r="N99" i="31"/>
  <c r="M99" i="31"/>
  <c r="K99" i="31"/>
  <c r="J99" i="31"/>
  <c r="N98" i="31"/>
  <c r="M98" i="31"/>
  <c r="K98" i="31"/>
  <c r="L98" i="31"/>
  <c r="N97" i="31"/>
  <c r="M97" i="31"/>
  <c r="K97" i="31"/>
  <c r="L97" i="31"/>
  <c r="N96" i="31"/>
  <c r="M96" i="31"/>
  <c r="K96" i="31"/>
  <c r="L96" i="31"/>
  <c r="N94" i="31"/>
  <c r="M94" i="31"/>
  <c r="K94" i="31"/>
  <c r="L94" i="31"/>
  <c r="N92" i="31"/>
  <c r="M92" i="31"/>
  <c r="K92" i="31"/>
  <c r="L92" i="31"/>
  <c r="N91" i="31"/>
  <c r="M91" i="31"/>
  <c r="K91" i="31"/>
  <c r="J91" i="31"/>
  <c r="N90" i="31"/>
  <c r="M90" i="31"/>
  <c r="K90" i="31"/>
  <c r="L90" i="31"/>
  <c r="N89" i="31"/>
  <c r="M89" i="31"/>
  <c r="K89" i="31"/>
  <c r="L89" i="31"/>
  <c r="N88" i="31"/>
  <c r="M88" i="31"/>
  <c r="K88" i="31"/>
  <c r="L88" i="31"/>
  <c r="N87" i="31"/>
  <c r="M87" i="31"/>
  <c r="K87" i="31"/>
  <c r="J87" i="31"/>
  <c r="N86" i="31"/>
  <c r="M86" i="31"/>
  <c r="K86" i="31"/>
  <c r="L86" i="31"/>
  <c r="N85" i="31"/>
  <c r="M85" i="31"/>
  <c r="K85" i="31"/>
  <c r="L85" i="31"/>
  <c r="N84" i="31"/>
  <c r="M84" i="31"/>
  <c r="K84" i="31"/>
  <c r="L84" i="31"/>
  <c r="N83" i="31"/>
  <c r="M83" i="31"/>
  <c r="K83" i="31"/>
  <c r="J83" i="31"/>
  <c r="N82" i="31"/>
  <c r="M82" i="31"/>
  <c r="K82" i="31"/>
  <c r="L82" i="31"/>
  <c r="N81" i="31"/>
  <c r="M81" i="31"/>
  <c r="K81" i="31"/>
  <c r="L81" i="31"/>
  <c r="N80" i="31"/>
  <c r="M80" i="31"/>
  <c r="K80" i="31"/>
  <c r="L80" i="31"/>
  <c r="N79" i="31"/>
  <c r="M79" i="31"/>
  <c r="K79" i="31"/>
  <c r="J79" i="31"/>
  <c r="N77" i="31"/>
  <c r="M77" i="31"/>
  <c r="K77" i="31"/>
  <c r="L77" i="31"/>
  <c r="N76" i="31"/>
  <c r="M76" i="31"/>
  <c r="K76" i="31"/>
  <c r="L76" i="31"/>
  <c r="N75" i="31"/>
  <c r="M75" i="31"/>
  <c r="K75" i="31"/>
  <c r="J75" i="31"/>
  <c r="N74" i="31"/>
  <c r="M74" i="31"/>
  <c r="K74" i="31"/>
  <c r="L74" i="31"/>
  <c r="N73" i="31"/>
  <c r="M73" i="31"/>
  <c r="K73" i="31"/>
  <c r="L73" i="31"/>
  <c r="N72" i="31"/>
  <c r="M72" i="31"/>
  <c r="K72" i="31"/>
  <c r="L72" i="31"/>
  <c r="N70" i="31"/>
  <c r="M70" i="31"/>
  <c r="K70" i="31"/>
  <c r="L70" i="31"/>
  <c r="N69" i="31"/>
  <c r="M69" i="31"/>
  <c r="K69" i="31"/>
  <c r="L69" i="31"/>
  <c r="N68" i="31"/>
  <c r="M68" i="31"/>
  <c r="K68" i="31"/>
  <c r="J68" i="31"/>
  <c r="N66" i="31"/>
  <c r="M66" i="31"/>
  <c r="K66" i="31"/>
  <c r="L66" i="31"/>
  <c r="N65" i="31"/>
  <c r="M65" i="31"/>
  <c r="K65" i="31"/>
  <c r="L65" i="31"/>
  <c r="N64" i="31"/>
  <c r="M64" i="31"/>
  <c r="K64" i="31"/>
  <c r="J64" i="31"/>
  <c r="N63" i="31"/>
  <c r="M63" i="31"/>
  <c r="K63" i="31"/>
  <c r="L63" i="31"/>
  <c r="N62" i="31"/>
  <c r="M62" i="31"/>
  <c r="K62" i="31"/>
  <c r="L62" i="31"/>
  <c r="N61" i="31"/>
  <c r="M61" i="31"/>
  <c r="K61" i="31"/>
  <c r="L61" i="31"/>
  <c r="N60" i="31"/>
  <c r="M60" i="31"/>
  <c r="K60" i="31"/>
  <c r="J60" i="31"/>
  <c r="N59" i="31"/>
  <c r="M59" i="31"/>
  <c r="K59" i="31"/>
  <c r="L59" i="31"/>
  <c r="N58" i="31"/>
  <c r="M58" i="31"/>
  <c r="K58" i="31"/>
  <c r="L58" i="31"/>
  <c r="N57" i="31"/>
  <c r="M57" i="31"/>
  <c r="K57" i="31"/>
  <c r="L57" i="31"/>
  <c r="N56" i="31"/>
  <c r="M56" i="31"/>
  <c r="K56" i="31"/>
  <c r="J56" i="31"/>
  <c r="N55" i="31"/>
  <c r="M55" i="31"/>
  <c r="K55" i="31"/>
  <c r="L55" i="31"/>
  <c r="N54" i="31"/>
  <c r="M54" i="31"/>
  <c r="K54" i="31"/>
  <c r="L54" i="31"/>
  <c r="N53" i="31"/>
  <c r="M53" i="31"/>
  <c r="K53" i="31"/>
  <c r="L53" i="31"/>
  <c r="N51" i="31"/>
  <c r="M51" i="31"/>
  <c r="K51" i="31"/>
  <c r="L51" i="31"/>
  <c r="N50" i="31"/>
  <c r="M50" i="31"/>
  <c r="K50" i="31"/>
  <c r="L50" i="31"/>
  <c r="N49" i="31"/>
  <c r="M49" i="31"/>
  <c r="K49" i="31"/>
  <c r="L49" i="31"/>
  <c r="N48" i="31"/>
  <c r="M48" i="31"/>
  <c r="K48" i="31"/>
  <c r="J48" i="31"/>
  <c r="N47" i="31"/>
  <c r="M47" i="31"/>
  <c r="K47" i="31"/>
  <c r="J47" i="31"/>
  <c r="N46" i="31"/>
  <c r="M46" i="31"/>
  <c r="K46" i="31"/>
  <c r="L46" i="31"/>
  <c r="N45" i="31"/>
  <c r="M45" i="31"/>
  <c r="K45" i="31"/>
  <c r="L45" i="31"/>
  <c r="N44" i="31"/>
  <c r="M44" i="31"/>
  <c r="K44" i="31"/>
  <c r="J44" i="31"/>
  <c r="N43" i="31"/>
  <c r="M43" i="31"/>
  <c r="K43" i="31"/>
  <c r="J43" i="31"/>
  <c r="N42" i="31"/>
  <c r="M42" i="31"/>
  <c r="K42" i="31"/>
  <c r="L42" i="31"/>
  <c r="N41" i="31"/>
  <c r="M41" i="31"/>
  <c r="K41" i="31"/>
  <c r="L41" i="31"/>
  <c r="N39" i="31"/>
  <c r="M39" i="31"/>
  <c r="K39" i="31"/>
  <c r="J39" i="31"/>
  <c r="N38" i="31"/>
  <c r="M38" i="31"/>
  <c r="K38" i="31"/>
  <c r="L38" i="31"/>
  <c r="N37" i="31"/>
  <c r="M37" i="31"/>
  <c r="K37" i="31"/>
  <c r="L37" i="31"/>
  <c r="N36" i="31"/>
  <c r="M36" i="31"/>
  <c r="K36" i="31"/>
  <c r="J36" i="31"/>
  <c r="N35" i="31"/>
  <c r="M35" i="31"/>
  <c r="K35" i="31"/>
  <c r="J35" i="31"/>
  <c r="N34" i="31"/>
  <c r="M34" i="31"/>
  <c r="K34" i="31"/>
  <c r="L34" i="31"/>
  <c r="N33" i="31"/>
  <c r="M33" i="31"/>
  <c r="K33" i="31"/>
  <c r="L33" i="31"/>
  <c r="N32" i="31"/>
  <c r="M32" i="31"/>
  <c r="K32" i="31"/>
  <c r="J32" i="31"/>
  <c r="N31" i="31"/>
  <c r="M31" i="31"/>
  <c r="K31" i="31"/>
  <c r="J31" i="31"/>
  <c r="N30" i="31"/>
  <c r="M30" i="31"/>
  <c r="K30" i="31"/>
  <c r="L30" i="31"/>
  <c r="N29" i="31"/>
  <c r="M29" i="31"/>
  <c r="K29" i="31"/>
  <c r="L29" i="31"/>
  <c r="N28" i="31"/>
  <c r="M28" i="31"/>
  <c r="K28" i="31"/>
  <c r="J28" i="31"/>
  <c r="N27" i="31"/>
  <c r="M27" i="31"/>
  <c r="K27" i="31"/>
  <c r="J27" i="31"/>
  <c r="N26" i="31"/>
  <c r="M26" i="31"/>
  <c r="K26" i="31"/>
  <c r="L26" i="31"/>
  <c r="N25" i="31"/>
  <c r="M25" i="31"/>
  <c r="K25" i="31"/>
  <c r="L25" i="31"/>
  <c r="N24" i="31"/>
  <c r="M24" i="31"/>
  <c r="K24" i="31"/>
  <c r="J24" i="31"/>
  <c r="N22" i="31"/>
  <c r="M22" i="31"/>
  <c r="K22" i="31"/>
  <c r="J22" i="31"/>
  <c r="N118" i="30"/>
  <c r="M118" i="30"/>
  <c r="K118" i="30"/>
  <c r="G118" i="30"/>
  <c r="J118" i="30" s="1"/>
  <c r="N117" i="30"/>
  <c r="M117" i="30"/>
  <c r="K117" i="30"/>
  <c r="G117" i="30"/>
  <c r="J117" i="30" s="1"/>
  <c r="N116" i="30"/>
  <c r="M116" i="30"/>
  <c r="K116" i="30"/>
  <c r="L116" i="30"/>
  <c r="N115" i="30"/>
  <c r="M115" i="30"/>
  <c r="K115" i="30"/>
  <c r="L115" i="30"/>
  <c r="N114" i="30"/>
  <c r="M114" i="30"/>
  <c r="K114" i="30"/>
  <c r="J114" i="30"/>
  <c r="N113" i="30"/>
  <c r="M113" i="30"/>
  <c r="K113" i="30"/>
  <c r="J113" i="30"/>
  <c r="N112" i="30"/>
  <c r="M112" i="30"/>
  <c r="K112" i="30"/>
  <c r="L112" i="30"/>
  <c r="N111" i="30"/>
  <c r="M111" i="30"/>
  <c r="K111" i="30"/>
  <c r="L111" i="30"/>
  <c r="N110" i="30"/>
  <c r="M110" i="30"/>
  <c r="K110" i="30"/>
  <c r="L110" i="30"/>
  <c r="N109" i="30"/>
  <c r="M109" i="30"/>
  <c r="K109" i="30"/>
  <c r="J109" i="30"/>
  <c r="N108" i="30"/>
  <c r="M108" i="30"/>
  <c r="K108" i="30"/>
  <c r="L108" i="30"/>
  <c r="N107" i="30"/>
  <c r="M107" i="30"/>
  <c r="K107" i="30"/>
  <c r="J107" i="30"/>
  <c r="N106" i="30"/>
  <c r="M106" i="30"/>
  <c r="K106" i="30"/>
  <c r="J106" i="30"/>
  <c r="N105" i="30"/>
  <c r="M105" i="30"/>
  <c r="K105" i="30"/>
  <c r="L105" i="30"/>
  <c r="N104" i="30"/>
  <c r="M104" i="30"/>
  <c r="K104" i="30"/>
  <c r="L104" i="30"/>
  <c r="N103" i="30"/>
  <c r="M103" i="30"/>
  <c r="K103" i="30"/>
  <c r="J103" i="30"/>
  <c r="N101" i="30"/>
  <c r="M101" i="30"/>
  <c r="K101" i="30"/>
  <c r="L101" i="30"/>
  <c r="N99" i="30"/>
  <c r="M99" i="30"/>
  <c r="K99" i="30"/>
  <c r="J99" i="30"/>
  <c r="N98" i="30"/>
  <c r="M98" i="30"/>
  <c r="K98" i="30"/>
  <c r="J98" i="30"/>
  <c r="N97" i="30"/>
  <c r="M97" i="30"/>
  <c r="K97" i="30"/>
  <c r="J97" i="30"/>
  <c r="L97" i="30"/>
  <c r="N96" i="30"/>
  <c r="M96" i="30"/>
  <c r="K96" i="30"/>
  <c r="L96" i="30"/>
  <c r="N95" i="30"/>
  <c r="M95" i="30"/>
  <c r="K95" i="30"/>
  <c r="J95" i="30"/>
  <c r="N93" i="30"/>
  <c r="M93" i="30"/>
  <c r="K93" i="30"/>
  <c r="L93" i="30"/>
  <c r="N92" i="30"/>
  <c r="M92" i="30"/>
  <c r="K92" i="30"/>
  <c r="L92" i="30"/>
  <c r="N91" i="30"/>
  <c r="M91" i="30"/>
  <c r="K91" i="30"/>
  <c r="L91" i="30"/>
  <c r="N90" i="30"/>
  <c r="M90" i="30"/>
  <c r="K90" i="30"/>
  <c r="J90" i="30"/>
  <c r="N89" i="30"/>
  <c r="M89" i="30"/>
  <c r="K89" i="30"/>
  <c r="L89" i="30"/>
  <c r="N88" i="30"/>
  <c r="M88" i="30"/>
  <c r="K88" i="30"/>
  <c r="L88" i="30"/>
  <c r="N87" i="30"/>
  <c r="M87" i="30"/>
  <c r="K87" i="30"/>
  <c r="J87" i="30"/>
  <c r="N86" i="30"/>
  <c r="M86" i="30"/>
  <c r="K86" i="30"/>
  <c r="J86" i="30"/>
  <c r="N85" i="30"/>
  <c r="M85" i="30"/>
  <c r="K85" i="30"/>
  <c r="J85" i="30"/>
  <c r="N84" i="30"/>
  <c r="M84" i="30"/>
  <c r="K84" i="30"/>
  <c r="L84" i="30"/>
  <c r="N83" i="30"/>
  <c r="M83" i="30"/>
  <c r="K83" i="30"/>
  <c r="L83" i="30"/>
  <c r="N82" i="30"/>
  <c r="M82" i="30"/>
  <c r="K82" i="30"/>
  <c r="J82" i="30"/>
  <c r="N81" i="30"/>
  <c r="M81" i="30"/>
  <c r="K81" i="30"/>
  <c r="J81" i="30"/>
  <c r="N80" i="30"/>
  <c r="M80" i="30"/>
  <c r="K80" i="30"/>
  <c r="L80" i="30"/>
  <c r="N78" i="30"/>
  <c r="M78" i="30"/>
  <c r="K78" i="30"/>
  <c r="J78" i="30"/>
  <c r="N77" i="30"/>
  <c r="M77" i="30"/>
  <c r="K77" i="30"/>
  <c r="J77" i="30"/>
  <c r="N76" i="30"/>
  <c r="M76" i="30"/>
  <c r="K76" i="30"/>
  <c r="L76" i="30"/>
  <c r="N75" i="30"/>
  <c r="M75" i="30"/>
  <c r="K75" i="30"/>
  <c r="J75" i="30"/>
  <c r="N70" i="30"/>
  <c r="M70" i="30"/>
  <c r="K70" i="30"/>
  <c r="J70" i="30"/>
  <c r="L70" i="30"/>
  <c r="N74" i="30"/>
  <c r="M74" i="30"/>
  <c r="K74" i="30"/>
  <c r="L74" i="30"/>
  <c r="N73" i="30"/>
  <c r="M73" i="30"/>
  <c r="K73" i="30"/>
  <c r="J73" i="30"/>
  <c r="N72" i="30"/>
  <c r="M72" i="30"/>
  <c r="K72" i="30"/>
  <c r="J72" i="30"/>
  <c r="N71" i="30"/>
  <c r="M71" i="30"/>
  <c r="K71" i="30"/>
  <c r="L71" i="30"/>
  <c r="N68" i="30"/>
  <c r="M68" i="30"/>
  <c r="K68" i="30"/>
  <c r="J68" i="30"/>
  <c r="N67" i="30"/>
  <c r="M67" i="30"/>
  <c r="K67" i="30"/>
  <c r="J67" i="30"/>
  <c r="N66" i="30"/>
  <c r="M66" i="30"/>
  <c r="K66" i="30"/>
  <c r="J66" i="30"/>
  <c r="N65" i="30"/>
  <c r="M65" i="30"/>
  <c r="K65" i="30"/>
  <c r="L65" i="30"/>
  <c r="N64" i="30"/>
  <c r="M64" i="30"/>
  <c r="K64" i="30"/>
  <c r="L64" i="30"/>
  <c r="N63" i="30"/>
  <c r="M63" i="30"/>
  <c r="K63" i="30"/>
  <c r="J63" i="30"/>
  <c r="N62" i="30"/>
  <c r="M62" i="30"/>
  <c r="K62" i="30"/>
  <c r="J62" i="30"/>
  <c r="N61" i="30"/>
  <c r="M61" i="30"/>
  <c r="K61" i="30"/>
  <c r="L61" i="30"/>
  <c r="N60" i="30"/>
  <c r="M60" i="30"/>
  <c r="K60" i="30"/>
  <c r="L60" i="30"/>
  <c r="N59" i="30"/>
  <c r="M59" i="30"/>
  <c r="K59" i="30"/>
  <c r="J59" i="30"/>
  <c r="N58" i="30"/>
  <c r="M58" i="30"/>
  <c r="K58" i="30"/>
  <c r="J58" i="30"/>
  <c r="N57" i="30"/>
  <c r="M57" i="30"/>
  <c r="K57" i="30"/>
  <c r="L57" i="30"/>
  <c r="N56" i="30"/>
  <c r="M56" i="30"/>
  <c r="K56" i="30"/>
  <c r="L56" i="30"/>
  <c r="N55" i="30"/>
  <c r="M55" i="30"/>
  <c r="K55" i="30"/>
  <c r="J55" i="30"/>
  <c r="N53" i="30"/>
  <c r="M53" i="30"/>
  <c r="K53" i="30"/>
  <c r="L53" i="30"/>
  <c r="N52" i="30"/>
  <c r="M52" i="30"/>
  <c r="K52" i="30"/>
  <c r="L52" i="30"/>
  <c r="N51" i="30"/>
  <c r="M51" i="30"/>
  <c r="K51" i="30"/>
  <c r="J51" i="30"/>
  <c r="N50" i="30"/>
  <c r="M50" i="30"/>
  <c r="K50" i="30"/>
  <c r="L50" i="30"/>
  <c r="N49" i="30"/>
  <c r="M49" i="30"/>
  <c r="K49" i="30"/>
  <c r="L49" i="30"/>
  <c r="N48" i="30"/>
  <c r="M48" i="30"/>
  <c r="K48" i="30"/>
  <c r="J48" i="30"/>
  <c r="N47" i="30"/>
  <c r="M47" i="30"/>
  <c r="K47" i="30"/>
  <c r="J47" i="30"/>
  <c r="N46" i="30"/>
  <c r="M46" i="30"/>
  <c r="K46" i="30"/>
  <c r="L46" i="30"/>
  <c r="N45" i="30"/>
  <c r="M45" i="30"/>
  <c r="K45" i="30"/>
  <c r="L45" i="30"/>
  <c r="N44" i="30"/>
  <c r="M44" i="30"/>
  <c r="K44" i="30"/>
  <c r="J44" i="30"/>
  <c r="N42" i="30"/>
  <c r="M42" i="30"/>
  <c r="K42" i="30"/>
  <c r="L42" i="30"/>
  <c r="N41" i="30"/>
  <c r="M41" i="30"/>
  <c r="K41" i="30"/>
  <c r="L41" i="30"/>
  <c r="N40" i="30"/>
  <c r="M40" i="30"/>
  <c r="K40" i="30"/>
  <c r="J40" i="30"/>
  <c r="N39" i="30"/>
  <c r="M39" i="30"/>
  <c r="K39" i="30"/>
  <c r="L39" i="30"/>
  <c r="N38" i="30"/>
  <c r="M38" i="30"/>
  <c r="K38" i="30"/>
  <c r="L38" i="30"/>
  <c r="N36" i="30"/>
  <c r="M36" i="30"/>
  <c r="K36" i="30"/>
  <c r="J36" i="30"/>
  <c r="N35" i="30"/>
  <c r="M35" i="30"/>
  <c r="K35" i="30"/>
  <c r="J35" i="30"/>
  <c r="N34" i="30"/>
  <c r="M34" i="30"/>
  <c r="K34" i="30"/>
  <c r="L34" i="30"/>
  <c r="N33" i="30"/>
  <c r="M33" i="30"/>
  <c r="K33" i="30"/>
  <c r="L33" i="30"/>
  <c r="N32" i="30"/>
  <c r="M32" i="30"/>
  <c r="K32" i="30"/>
  <c r="J32" i="30"/>
  <c r="N31" i="30"/>
  <c r="M31" i="30"/>
  <c r="K31" i="30"/>
  <c r="J31" i="30"/>
  <c r="N30" i="30"/>
  <c r="M30" i="30"/>
  <c r="K30" i="30"/>
  <c r="L30" i="30"/>
  <c r="N29" i="30"/>
  <c r="M29" i="30"/>
  <c r="K29" i="30"/>
  <c r="L29" i="30"/>
  <c r="N28" i="30"/>
  <c r="M28" i="30"/>
  <c r="K28" i="30"/>
  <c r="J28" i="30"/>
  <c r="N27" i="30"/>
  <c r="M27" i="30"/>
  <c r="K27" i="30"/>
  <c r="J27" i="30"/>
  <c r="N26" i="30"/>
  <c r="M26" i="30"/>
  <c r="K26" i="30"/>
  <c r="L26" i="30"/>
  <c r="N25" i="30"/>
  <c r="M25" i="30"/>
  <c r="K25" i="30"/>
  <c r="L25" i="30"/>
  <c r="N24" i="30"/>
  <c r="M24" i="30"/>
  <c r="K24" i="30"/>
  <c r="J24" i="30"/>
  <c r="N23" i="30"/>
  <c r="M23" i="30"/>
  <c r="K23" i="30"/>
  <c r="L23" i="30"/>
  <c r="N22" i="30"/>
  <c r="M22" i="30"/>
  <c r="K22" i="30"/>
  <c r="L22" i="30"/>
  <c r="N118" i="29"/>
  <c r="M118" i="29"/>
  <c r="K118" i="29"/>
  <c r="G118" i="29"/>
  <c r="J118" i="29" s="1"/>
  <c r="N117" i="29"/>
  <c r="M117" i="29"/>
  <c r="K117" i="29"/>
  <c r="G117" i="29"/>
  <c r="J117" i="29" s="1"/>
  <c r="N116" i="29"/>
  <c r="M116" i="29"/>
  <c r="K116" i="29"/>
  <c r="J116" i="29"/>
  <c r="N115" i="29"/>
  <c r="M115" i="29"/>
  <c r="K115" i="29"/>
  <c r="N114" i="29"/>
  <c r="M114" i="29"/>
  <c r="K114" i="29"/>
  <c r="J114" i="29"/>
  <c r="N113" i="29"/>
  <c r="M113" i="29"/>
  <c r="K113" i="29"/>
  <c r="J113" i="29"/>
  <c r="N112" i="29"/>
  <c r="M112" i="29"/>
  <c r="K112" i="29"/>
  <c r="J112" i="29"/>
  <c r="N111" i="29"/>
  <c r="M111" i="29"/>
  <c r="K111" i="29"/>
  <c r="N110" i="29"/>
  <c r="M110" i="29"/>
  <c r="K110" i="29"/>
  <c r="J110" i="29"/>
  <c r="N109" i="29"/>
  <c r="M109" i="29"/>
  <c r="K109" i="29"/>
  <c r="J109" i="29"/>
  <c r="N108" i="29"/>
  <c r="M108" i="29"/>
  <c r="K108" i="29"/>
  <c r="L108" i="29"/>
  <c r="N107" i="29"/>
  <c r="M107" i="29"/>
  <c r="K107" i="29"/>
  <c r="N106" i="29"/>
  <c r="M106" i="29"/>
  <c r="K106" i="29"/>
  <c r="J106" i="29"/>
  <c r="N105" i="29"/>
  <c r="M105" i="29"/>
  <c r="K105" i="29"/>
  <c r="J105" i="29"/>
  <c r="N103" i="29"/>
  <c r="M103" i="29"/>
  <c r="K103" i="29"/>
  <c r="N101" i="29"/>
  <c r="M101" i="29"/>
  <c r="K101" i="29"/>
  <c r="J101" i="29"/>
  <c r="N100" i="29"/>
  <c r="M100" i="29"/>
  <c r="K100" i="29"/>
  <c r="L100" i="29"/>
  <c r="N99" i="29"/>
  <c r="M99" i="29"/>
  <c r="K99" i="29"/>
  <c r="N98" i="29"/>
  <c r="M98" i="29"/>
  <c r="K98" i="29"/>
  <c r="J98" i="29"/>
  <c r="N97" i="29"/>
  <c r="M97" i="29"/>
  <c r="K97" i="29"/>
  <c r="J97" i="29"/>
  <c r="N96" i="29"/>
  <c r="M96" i="29"/>
  <c r="K96" i="29"/>
  <c r="L96" i="29"/>
  <c r="N95" i="29"/>
  <c r="M95" i="29"/>
  <c r="K95" i="29"/>
  <c r="N94" i="29"/>
  <c r="M94" i="29"/>
  <c r="K94" i="29"/>
  <c r="J94" i="29"/>
  <c r="N93" i="29"/>
  <c r="M93" i="29"/>
  <c r="K93" i="29"/>
  <c r="J93" i="29"/>
  <c r="N92" i="29"/>
  <c r="M92" i="29"/>
  <c r="K92" i="29"/>
  <c r="L92" i="29"/>
  <c r="N91" i="29"/>
  <c r="M91" i="29"/>
  <c r="K91" i="29"/>
  <c r="N90" i="29"/>
  <c r="M90" i="29"/>
  <c r="K90" i="29"/>
  <c r="J90" i="29"/>
  <c r="N89" i="29"/>
  <c r="M89" i="29"/>
  <c r="K89" i="29"/>
  <c r="J89" i="29"/>
  <c r="N88" i="29"/>
  <c r="M88" i="29"/>
  <c r="K88" i="29"/>
  <c r="L88" i="29"/>
  <c r="N86" i="29"/>
  <c r="M86" i="29"/>
  <c r="K86" i="29"/>
  <c r="J86" i="29"/>
  <c r="N85" i="29"/>
  <c r="M85" i="29"/>
  <c r="K85" i="29"/>
  <c r="L85" i="29"/>
  <c r="N84" i="29"/>
  <c r="M84" i="29"/>
  <c r="K84" i="29"/>
  <c r="L84" i="29"/>
  <c r="N83" i="29"/>
  <c r="M83" i="29"/>
  <c r="K83" i="29"/>
  <c r="J83" i="29"/>
  <c r="N82" i="29"/>
  <c r="M82" i="29"/>
  <c r="K82" i="29"/>
  <c r="J82" i="29"/>
  <c r="N81" i="29"/>
  <c r="M81" i="29"/>
  <c r="K81" i="29"/>
  <c r="L81" i="29"/>
  <c r="N80" i="29"/>
  <c r="M80" i="29"/>
  <c r="K80" i="29"/>
  <c r="L80" i="29"/>
  <c r="N79" i="29"/>
  <c r="M79" i="29"/>
  <c r="K79" i="29"/>
  <c r="J79" i="29"/>
  <c r="N78" i="29"/>
  <c r="M78" i="29"/>
  <c r="K78" i="29"/>
  <c r="J78" i="29"/>
  <c r="N77" i="29"/>
  <c r="M77" i="29"/>
  <c r="K77" i="29"/>
  <c r="L77" i="29"/>
  <c r="N75" i="29"/>
  <c r="M75" i="29"/>
  <c r="K75" i="29"/>
  <c r="J75" i="29"/>
  <c r="N74" i="29"/>
  <c r="M74" i="29"/>
  <c r="K74" i="29"/>
  <c r="L74" i="29"/>
  <c r="N73" i="29"/>
  <c r="M73" i="29"/>
  <c r="K73" i="29"/>
  <c r="L73" i="29"/>
  <c r="N72" i="29"/>
  <c r="M72" i="29"/>
  <c r="K72" i="29"/>
  <c r="L72" i="29"/>
  <c r="N71" i="29"/>
  <c r="M71" i="29"/>
  <c r="K71" i="29"/>
  <c r="J71" i="29"/>
  <c r="N70" i="29"/>
  <c r="M70" i="29"/>
  <c r="K70" i="29"/>
  <c r="J70" i="29"/>
  <c r="N69" i="29"/>
  <c r="M69" i="29"/>
  <c r="K69" i="29"/>
  <c r="L69" i="29"/>
  <c r="N68" i="29"/>
  <c r="M68" i="29"/>
  <c r="K68" i="29"/>
  <c r="L68" i="29"/>
  <c r="N67" i="29"/>
  <c r="M67" i="29"/>
  <c r="K67" i="29"/>
  <c r="J67" i="29"/>
  <c r="N66" i="29"/>
  <c r="M66" i="29"/>
  <c r="K66" i="29"/>
  <c r="J66" i="29"/>
  <c r="N65" i="29"/>
  <c r="M65" i="29"/>
  <c r="K65" i="29"/>
  <c r="L65" i="29"/>
  <c r="N64" i="29"/>
  <c r="M64" i="29"/>
  <c r="K64" i="29"/>
  <c r="L64" i="29"/>
  <c r="N63" i="29"/>
  <c r="M63" i="29"/>
  <c r="K63" i="29"/>
  <c r="J63" i="29"/>
  <c r="N62" i="29"/>
  <c r="M62" i="29"/>
  <c r="K62" i="29"/>
  <c r="J62" i="29"/>
  <c r="N60" i="29"/>
  <c r="M60" i="29"/>
  <c r="K60" i="29"/>
  <c r="L60" i="29"/>
  <c r="N59" i="29"/>
  <c r="M59" i="29"/>
  <c r="K59" i="29"/>
  <c r="J59" i="29"/>
  <c r="N58" i="29"/>
  <c r="M58" i="29"/>
  <c r="K58" i="29"/>
  <c r="L58" i="29"/>
  <c r="N57" i="29"/>
  <c r="M57" i="29"/>
  <c r="K57" i="29"/>
  <c r="L57" i="29"/>
  <c r="N56" i="29"/>
  <c r="M56" i="29"/>
  <c r="K56" i="29"/>
  <c r="L56" i="29"/>
  <c r="N54" i="29"/>
  <c r="M54" i="29"/>
  <c r="K54" i="29"/>
  <c r="J54" i="29"/>
  <c r="N53" i="29"/>
  <c r="M53" i="29"/>
  <c r="K53" i="29"/>
  <c r="L53" i="29"/>
  <c r="N52" i="29"/>
  <c r="M52" i="29"/>
  <c r="K52" i="29"/>
  <c r="L52" i="29"/>
  <c r="N51" i="29"/>
  <c r="M51" i="29"/>
  <c r="K51" i="29"/>
  <c r="J51" i="29"/>
  <c r="N50" i="29"/>
  <c r="M50" i="29"/>
  <c r="K50" i="29"/>
  <c r="J50" i="29"/>
  <c r="N49" i="29"/>
  <c r="M49" i="29"/>
  <c r="K49" i="29"/>
  <c r="L49" i="29"/>
  <c r="N48" i="29"/>
  <c r="M48" i="29"/>
  <c r="K48" i="29"/>
  <c r="L48" i="29"/>
  <c r="N47" i="29"/>
  <c r="M47" i="29"/>
  <c r="K47" i="29"/>
  <c r="J47" i="29"/>
  <c r="N46" i="29"/>
  <c r="M46" i="29"/>
  <c r="K46" i="29"/>
  <c r="J46" i="29"/>
  <c r="N45" i="29"/>
  <c r="M45" i="29"/>
  <c r="K45" i="29"/>
  <c r="L45" i="29"/>
  <c r="N44" i="29"/>
  <c r="M44" i="29"/>
  <c r="K44" i="29"/>
  <c r="L44" i="29"/>
  <c r="N43" i="29"/>
  <c r="M43" i="29"/>
  <c r="K43" i="29"/>
  <c r="J43" i="29"/>
  <c r="N42" i="29"/>
  <c r="M42" i="29"/>
  <c r="K42" i="29"/>
  <c r="L42" i="29"/>
  <c r="N41" i="29"/>
  <c r="M41" i="29"/>
  <c r="K41" i="29"/>
  <c r="J41" i="29"/>
  <c r="L41" i="29"/>
  <c r="N39" i="29"/>
  <c r="M39" i="29"/>
  <c r="K39" i="29"/>
  <c r="J39" i="29"/>
  <c r="N38" i="29"/>
  <c r="M38" i="29"/>
  <c r="K38" i="29"/>
  <c r="J38" i="29"/>
  <c r="N37" i="29"/>
  <c r="M37" i="29"/>
  <c r="K37" i="29"/>
  <c r="L37" i="29"/>
  <c r="N36" i="29"/>
  <c r="M36" i="29"/>
  <c r="K36" i="29"/>
  <c r="L36" i="29"/>
  <c r="N35" i="29"/>
  <c r="M35" i="29"/>
  <c r="K35" i="29"/>
  <c r="J35" i="29"/>
  <c r="N34" i="29"/>
  <c r="M34" i="29"/>
  <c r="K34" i="29"/>
  <c r="J34" i="29"/>
  <c r="N33" i="29"/>
  <c r="M33" i="29"/>
  <c r="K33" i="29"/>
  <c r="L33" i="29"/>
  <c r="N32" i="29"/>
  <c r="M32" i="29"/>
  <c r="K32" i="29"/>
  <c r="L32" i="29"/>
  <c r="N31" i="29"/>
  <c r="M31" i="29"/>
  <c r="K31" i="29"/>
  <c r="J31" i="29"/>
  <c r="N30" i="29"/>
  <c r="M30" i="29"/>
  <c r="K30" i="29"/>
  <c r="J30" i="29"/>
  <c r="N29" i="29"/>
  <c r="M29" i="29"/>
  <c r="K29" i="29"/>
  <c r="L29" i="29"/>
  <c r="N28" i="29"/>
  <c r="M28" i="29"/>
  <c r="K28" i="29"/>
  <c r="L28" i="29"/>
  <c r="N27" i="29"/>
  <c r="M27" i="29"/>
  <c r="K27" i="29"/>
  <c r="J27" i="29"/>
  <c r="N26" i="29"/>
  <c r="M26" i="29"/>
  <c r="K26" i="29"/>
  <c r="L26" i="29"/>
  <c r="N25" i="29"/>
  <c r="M25" i="29"/>
  <c r="K25" i="29"/>
  <c r="L25" i="29"/>
  <c r="N23" i="29"/>
  <c r="M23" i="29"/>
  <c r="K23" i="29"/>
  <c r="J23" i="29"/>
  <c r="N22" i="29"/>
  <c r="M22" i="29"/>
  <c r="K22" i="29"/>
  <c r="L22" i="29"/>
  <c r="N118" i="28"/>
  <c r="M118" i="28"/>
  <c r="K118" i="28"/>
  <c r="G118" i="28"/>
  <c r="J118" i="28" s="1"/>
  <c r="N117" i="28"/>
  <c r="M117" i="28"/>
  <c r="K117" i="28"/>
  <c r="G117" i="28"/>
  <c r="J117" i="28" s="1"/>
  <c r="N116" i="28"/>
  <c r="M116" i="28"/>
  <c r="K116" i="28"/>
  <c r="L116" i="28"/>
  <c r="N115" i="28"/>
  <c r="M115" i="28"/>
  <c r="K115" i="28"/>
  <c r="L115" i="28"/>
  <c r="N114" i="28"/>
  <c r="M114" i="28"/>
  <c r="K114" i="28"/>
  <c r="L114" i="28"/>
  <c r="N113" i="28"/>
  <c r="M113" i="28"/>
  <c r="K113" i="28"/>
  <c r="J113" i="28"/>
  <c r="N112" i="28"/>
  <c r="M112" i="28"/>
  <c r="K112" i="28"/>
  <c r="J112" i="28"/>
  <c r="N111" i="28"/>
  <c r="M111" i="28"/>
  <c r="K111" i="28"/>
  <c r="L111" i="28"/>
  <c r="N110" i="28"/>
  <c r="M110" i="28"/>
  <c r="K110" i="28"/>
  <c r="L110" i="28"/>
  <c r="N109" i="28"/>
  <c r="M109" i="28"/>
  <c r="K109" i="28"/>
  <c r="J109" i="28"/>
  <c r="N108" i="28"/>
  <c r="M108" i="28"/>
  <c r="K108" i="28"/>
  <c r="L108" i="28"/>
  <c r="N107" i="28"/>
  <c r="M107" i="28"/>
  <c r="K107" i="28"/>
  <c r="L107" i="28"/>
  <c r="N106" i="28"/>
  <c r="M106" i="28"/>
  <c r="K106" i="28"/>
  <c r="J106" i="28"/>
  <c r="N105" i="28"/>
  <c r="M105" i="28"/>
  <c r="K105" i="28"/>
  <c r="J105" i="28"/>
  <c r="N103" i="28"/>
  <c r="M103" i="28"/>
  <c r="K103" i="28"/>
  <c r="L103" i="28"/>
  <c r="N101" i="28"/>
  <c r="M101" i="28"/>
  <c r="K101" i="28"/>
  <c r="J101" i="28"/>
  <c r="N100" i="28"/>
  <c r="M100" i="28"/>
  <c r="K100" i="28"/>
  <c r="L100" i="28"/>
  <c r="N99" i="28"/>
  <c r="M99" i="28"/>
  <c r="K99" i="28"/>
  <c r="L99" i="28"/>
  <c r="N98" i="28"/>
  <c r="M98" i="28"/>
  <c r="K98" i="28"/>
  <c r="L98" i="28"/>
  <c r="N97" i="28"/>
  <c r="M97" i="28"/>
  <c r="K97" i="28"/>
  <c r="J97" i="28"/>
  <c r="N96" i="28"/>
  <c r="M96" i="28"/>
  <c r="K96" i="28"/>
  <c r="L96" i="28"/>
  <c r="N95" i="28"/>
  <c r="M95" i="28"/>
  <c r="K95" i="28"/>
  <c r="L95" i="28"/>
  <c r="N94" i="28"/>
  <c r="M94" i="28"/>
  <c r="K94" i="28"/>
  <c r="L94" i="28"/>
  <c r="N93" i="28"/>
  <c r="M93" i="28"/>
  <c r="K93" i="28"/>
  <c r="J93" i="28"/>
  <c r="N92" i="28"/>
  <c r="M92" i="28"/>
  <c r="K92" i="28"/>
  <c r="L92" i="28"/>
  <c r="N91" i="28"/>
  <c r="M91" i="28"/>
  <c r="K91" i="28"/>
  <c r="L91" i="28"/>
  <c r="N90" i="28"/>
  <c r="M90" i="28"/>
  <c r="K90" i="28"/>
  <c r="J90" i="28"/>
  <c r="N89" i="28"/>
  <c r="M89" i="28"/>
  <c r="K89" i="28"/>
  <c r="J89" i="28"/>
  <c r="N88" i="28"/>
  <c r="M88" i="28"/>
  <c r="K88" i="28"/>
  <c r="L88" i="28"/>
  <c r="N86" i="28"/>
  <c r="M86" i="28"/>
  <c r="K86" i="28"/>
  <c r="L86" i="28"/>
  <c r="N85" i="28"/>
  <c r="M85" i="28"/>
  <c r="K85" i="28"/>
  <c r="L85" i="28"/>
  <c r="N84" i="28"/>
  <c r="M84" i="28"/>
  <c r="K84" i="28"/>
  <c r="L84" i="28"/>
  <c r="N83" i="28"/>
  <c r="M83" i="28"/>
  <c r="K83" i="28"/>
  <c r="J83" i="28"/>
  <c r="N82" i="28"/>
  <c r="M82" i="28"/>
  <c r="K82" i="28"/>
  <c r="L82" i="28"/>
  <c r="N81" i="28"/>
  <c r="M81" i="28"/>
  <c r="K81" i="28"/>
  <c r="L81" i="28"/>
  <c r="N80" i="28"/>
  <c r="M80" i="28"/>
  <c r="K80" i="28"/>
  <c r="L80" i="28"/>
  <c r="N79" i="28"/>
  <c r="M79" i="28"/>
  <c r="K79" i="28"/>
  <c r="J79" i="28"/>
  <c r="N78" i="28"/>
  <c r="M78" i="28"/>
  <c r="K78" i="28"/>
  <c r="L78" i="28"/>
  <c r="N77" i="28"/>
  <c r="M77" i="28"/>
  <c r="K77" i="28"/>
  <c r="L77" i="28"/>
  <c r="N76" i="28"/>
  <c r="M76" i="28"/>
  <c r="K76" i="28"/>
  <c r="L76" i="28"/>
  <c r="N74" i="28"/>
  <c r="M74" i="28"/>
  <c r="K74" i="28"/>
  <c r="L74" i="28"/>
  <c r="N73" i="28"/>
  <c r="M73" i="28"/>
  <c r="K73" i="28"/>
  <c r="L73" i="28"/>
  <c r="N72" i="28"/>
  <c r="M72" i="28"/>
  <c r="K72" i="28"/>
  <c r="L72" i="28"/>
  <c r="N71" i="28"/>
  <c r="M71" i="28"/>
  <c r="K71" i="28"/>
  <c r="J71" i="28"/>
  <c r="N70" i="28"/>
  <c r="M70" i="28"/>
  <c r="K70" i="28"/>
  <c r="L70" i="28"/>
  <c r="N69" i="28"/>
  <c r="M69" i="28"/>
  <c r="K69" i="28"/>
  <c r="L69" i="28"/>
  <c r="N68" i="28"/>
  <c r="M68" i="28"/>
  <c r="K68" i="28"/>
  <c r="L68" i="28"/>
  <c r="N67" i="28"/>
  <c r="M67" i="28"/>
  <c r="K67" i="28"/>
  <c r="J67" i="28"/>
  <c r="N66" i="28"/>
  <c r="M66" i="28"/>
  <c r="K66" i="28"/>
  <c r="L66" i="28"/>
  <c r="N65" i="28"/>
  <c r="M65" i="28"/>
  <c r="K65" i="28"/>
  <c r="L65" i="28"/>
  <c r="N64" i="28"/>
  <c r="M64" i="28"/>
  <c r="K64" i="28"/>
  <c r="L64" i="28"/>
  <c r="N63" i="28"/>
  <c r="M63" i="28"/>
  <c r="K63" i="28"/>
  <c r="J63" i="28"/>
  <c r="N62" i="28"/>
  <c r="M62" i="28"/>
  <c r="K62" i="28"/>
  <c r="L62" i="28"/>
  <c r="N61" i="28"/>
  <c r="M61" i="28"/>
  <c r="K61" i="28"/>
  <c r="L61" i="28"/>
  <c r="N60" i="28"/>
  <c r="M60" i="28"/>
  <c r="K60" i="28"/>
  <c r="L60" i="28"/>
  <c r="N58" i="28"/>
  <c r="M58" i="28"/>
  <c r="K58" i="28"/>
  <c r="L58" i="28"/>
  <c r="N57" i="28"/>
  <c r="M57" i="28"/>
  <c r="K57" i="28"/>
  <c r="L57" i="28"/>
  <c r="N56" i="28"/>
  <c r="M56" i="28"/>
  <c r="K56" i="28"/>
  <c r="L56" i="28"/>
  <c r="N55" i="28"/>
  <c r="M55" i="28"/>
  <c r="K55" i="28"/>
  <c r="J55" i="28"/>
  <c r="N53" i="28"/>
  <c r="M53" i="28"/>
  <c r="K53" i="28"/>
  <c r="L53" i="28"/>
  <c r="N52" i="28"/>
  <c r="M52" i="28"/>
  <c r="K52" i="28"/>
  <c r="L52" i="28"/>
  <c r="N51" i="28"/>
  <c r="M51" i="28"/>
  <c r="K51" i="28"/>
  <c r="J51" i="28"/>
  <c r="N50" i="28"/>
  <c r="M50" i="28"/>
  <c r="K50" i="28"/>
  <c r="L50" i="28"/>
  <c r="N49" i="28"/>
  <c r="M49" i="28"/>
  <c r="K49" i="28"/>
  <c r="L49" i="28"/>
  <c r="N48" i="28"/>
  <c r="M48" i="28"/>
  <c r="K48" i="28"/>
  <c r="L48" i="28"/>
  <c r="N47" i="28"/>
  <c r="M47" i="28"/>
  <c r="K47" i="28"/>
  <c r="J47" i="28"/>
  <c r="N46" i="28"/>
  <c r="M46" i="28"/>
  <c r="K46" i="28"/>
  <c r="L46" i="28"/>
  <c r="N45" i="28"/>
  <c r="M45" i="28"/>
  <c r="K45" i="28"/>
  <c r="L45" i="28"/>
  <c r="N44" i="28"/>
  <c r="M44" i="28"/>
  <c r="K44" i="28"/>
  <c r="L44" i="28"/>
  <c r="N43" i="28"/>
  <c r="M43" i="28"/>
  <c r="K43" i="28"/>
  <c r="J43" i="28"/>
  <c r="N42" i="28"/>
  <c r="M42" i="28"/>
  <c r="K42" i="28"/>
  <c r="L42" i="28"/>
  <c r="N41" i="28"/>
  <c r="M41" i="28"/>
  <c r="K41" i="28"/>
  <c r="L41" i="28"/>
  <c r="N39" i="28"/>
  <c r="M39" i="28"/>
  <c r="K39" i="28"/>
  <c r="J39" i="28"/>
  <c r="N38" i="28"/>
  <c r="M38" i="28"/>
  <c r="K38" i="28"/>
  <c r="L38" i="28"/>
  <c r="N37" i="28"/>
  <c r="M37" i="28"/>
  <c r="K37" i="28"/>
  <c r="L37" i="28"/>
  <c r="N36" i="28"/>
  <c r="M36" i="28"/>
  <c r="K36" i="28"/>
  <c r="L36" i="28"/>
  <c r="N35" i="28"/>
  <c r="M35" i="28"/>
  <c r="K35" i="28"/>
  <c r="J35" i="28"/>
  <c r="N34" i="28"/>
  <c r="M34" i="28"/>
  <c r="K34" i="28"/>
  <c r="J34" i="28"/>
  <c r="N33" i="28"/>
  <c r="M33" i="28"/>
  <c r="K33" i="28"/>
  <c r="L33" i="28"/>
  <c r="N32" i="28"/>
  <c r="M32" i="28"/>
  <c r="K32" i="28"/>
  <c r="L32" i="28"/>
  <c r="N31" i="28"/>
  <c r="M31" i="28"/>
  <c r="K31" i="28"/>
  <c r="J31" i="28"/>
  <c r="N30" i="28"/>
  <c r="M30" i="28"/>
  <c r="K30" i="28"/>
  <c r="J30" i="28"/>
  <c r="N29" i="28"/>
  <c r="M29" i="28"/>
  <c r="K29" i="28"/>
  <c r="L29" i="28"/>
  <c r="N28" i="28"/>
  <c r="M28" i="28"/>
  <c r="K28" i="28"/>
  <c r="L28" i="28"/>
  <c r="N27" i="28"/>
  <c r="M27" i="28"/>
  <c r="K27" i="28"/>
  <c r="J27" i="28"/>
  <c r="N26" i="28"/>
  <c r="M26" i="28"/>
  <c r="K26" i="28"/>
  <c r="L26" i="28"/>
  <c r="N25" i="28"/>
  <c r="M25" i="28"/>
  <c r="K25" i="28"/>
  <c r="L25" i="28"/>
  <c r="N23" i="28"/>
  <c r="M23" i="28"/>
  <c r="K23" i="28"/>
  <c r="L23" i="28"/>
  <c r="N22" i="28"/>
  <c r="M22" i="28"/>
  <c r="K22" i="28"/>
  <c r="L22" i="28"/>
  <c r="N119" i="27"/>
  <c r="M119" i="27"/>
  <c r="K119" i="27"/>
  <c r="G119" i="27"/>
  <c r="J119" i="27" s="1"/>
  <c r="N118" i="27"/>
  <c r="M118" i="27"/>
  <c r="K118" i="27"/>
  <c r="G118" i="27"/>
  <c r="J118" i="27" s="1"/>
  <c r="N117" i="27"/>
  <c r="M117" i="27"/>
  <c r="K117" i="27"/>
  <c r="J117" i="27"/>
  <c r="N116" i="27"/>
  <c r="M116" i="27"/>
  <c r="K116" i="27"/>
  <c r="N115" i="27"/>
  <c r="M115" i="27"/>
  <c r="K115" i="27"/>
  <c r="J115" i="27"/>
  <c r="N114" i="27"/>
  <c r="M114" i="27"/>
  <c r="K114" i="27"/>
  <c r="J114" i="27"/>
  <c r="N113" i="27"/>
  <c r="M113" i="27"/>
  <c r="K113" i="27"/>
  <c r="L113" i="27"/>
  <c r="N112" i="27"/>
  <c r="M112" i="27"/>
  <c r="K112" i="27"/>
  <c r="N111" i="27"/>
  <c r="M111" i="27"/>
  <c r="K111" i="27"/>
  <c r="J111" i="27"/>
  <c r="N110" i="27"/>
  <c r="M110" i="27"/>
  <c r="K110" i="27"/>
  <c r="L110" i="27"/>
  <c r="N109" i="27"/>
  <c r="M109" i="27"/>
  <c r="K109" i="27"/>
  <c r="L109" i="27"/>
  <c r="N108" i="27"/>
  <c r="M108" i="27"/>
  <c r="K108" i="27"/>
  <c r="N107" i="27"/>
  <c r="M107" i="27"/>
  <c r="K107" i="27"/>
  <c r="J107" i="27"/>
  <c r="N106" i="27"/>
  <c r="M106" i="27"/>
  <c r="K106" i="27"/>
  <c r="L106" i="27"/>
  <c r="N105" i="27"/>
  <c r="M105" i="27"/>
  <c r="K105" i="27"/>
  <c r="N104" i="27"/>
  <c r="M104" i="27"/>
  <c r="K104" i="27"/>
  <c r="J104" i="27"/>
  <c r="N103" i="27"/>
  <c r="M103" i="27"/>
  <c r="K103" i="27"/>
  <c r="J103" i="27"/>
  <c r="N102" i="27"/>
  <c r="M102" i="27"/>
  <c r="K102" i="27"/>
  <c r="L102" i="27"/>
  <c r="N101" i="27"/>
  <c r="M101" i="27"/>
  <c r="K101" i="27"/>
  <c r="N100" i="27"/>
  <c r="M100" i="27"/>
  <c r="K100" i="27"/>
  <c r="J100" i="27"/>
  <c r="N98" i="27"/>
  <c r="M98" i="27"/>
  <c r="K98" i="27"/>
  <c r="L98" i="27"/>
  <c r="N96" i="27"/>
  <c r="M96" i="27"/>
  <c r="K96" i="27"/>
  <c r="J96" i="27"/>
  <c r="N95" i="27"/>
  <c r="M95" i="27"/>
  <c r="K95" i="27"/>
  <c r="J95" i="27"/>
  <c r="N94" i="27"/>
  <c r="M94" i="27"/>
  <c r="K94" i="27"/>
  <c r="L94" i="27"/>
  <c r="N93" i="27"/>
  <c r="M93" i="27"/>
  <c r="K93" i="27"/>
  <c r="N92" i="27"/>
  <c r="M92" i="27"/>
  <c r="K92" i="27"/>
  <c r="J92" i="27"/>
  <c r="N90" i="27"/>
  <c r="M90" i="27"/>
  <c r="K90" i="27"/>
  <c r="L90" i="27"/>
  <c r="N89" i="27"/>
  <c r="M89" i="27"/>
  <c r="K89" i="27"/>
  <c r="N88" i="27"/>
  <c r="M88" i="27"/>
  <c r="K88" i="27"/>
  <c r="J88" i="27"/>
  <c r="N87" i="27"/>
  <c r="M87" i="27"/>
  <c r="K87" i="27"/>
  <c r="L87" i="27"/>
  <c r="N86" i="27"/>
  <c r="M86" i="27"/>
  <c r="K86" i="27"/>
  <c r="L86" i="27"/>
  <c r="N85" i="27"/>
  <c r="M85" i="27"/>
  <c r="K85" i="27"/>
  <c r="N84" i="27"/>
  <c r="M84" i="27"/>
  <c r="K84" i="27"/>
  <c r="J84" i="27"/>
  <c r="N83" i="27"/>
  <c r="M83" i="27"/>
  <c r="K83" i="27"/>
  <c r="L83" i="27"/>
  <c r="N82" i="27"/>
  <c r="M82" i="27"/>
  <c r="K82" i="27"/>
  <c r="L82" i="27"/>
  <c r="N81" i="27"/>
  <c r="M81" i="27"/>
  <c r="K81" i="27"/>
  <c r="N80" i="27"/>
  <c r="M80" i="27"/>
  <c r="K80" i="27"/>
  <c r="J80" i="27"/>
  <c r="N79" i="27"/>
  <c r="M79" i="27"/>
  <c r="K79" i="27"/>
  <c r="J79" i="27"/>
  <c r="N78" i="27"/>
  <c r="M78" i="27"/>
  <c r="K78" i="27"/>
  <c r="L78" i="27"/>
  <c r="N77" i="27"/>
  <c r="M77" i="27"/>
  <c r="K77" i="27"/>
  <c r="L77" i="27"/>
  <c r="N76" i="27"/>
  <c r="M76" i="27"/>
  <c r="K76" i="27"/>
  <c r="J76" i="27"/>
  <c r="N74" i="27"/>
  <c r="M74" i="27"/>
  <c r="K74" i="27"/>
  <c r="L74" i="27"/>
  <c r="N73" i="27"/>
  <c r="M73" i="27"/>
  <c r="K73" i="27"/>
  <c r="J73" i="27"/>
  <c r="L73" i="27"/>
  <c r="N72" i="27"/>
  <c r="M72" i="27"/>
  <c r="K72" i="27"/>
  <c r="J72" i="27"/>
  <c r="N71" i="27"/>
  <c r="M71" i="27"/>
  <c r="K71" i="27"/>
  <c r="L71" i="27"/>
  <c r="N70" i="27"/>
  <c r="M70" i="27"/>
  <c r="K70" i="27"/>
  <c r="L70" i="27"/>
  <c r="N69" i="27"/>
  <c r="M69" i="27"/>
  <c r="K69" i="27"/>
  <c r="L69" i="27"/>
  <c r="N68" i="27"/>
  <c r="M68" i="27"/>
  <c r="K68" i="27"/>
  <c r="J68" i="27"/>
  <c r="N67" i="27"/>
  <c r="M67" i="27"/>
  <c r="K67" i="27"/>
  <c r="J67" i="27"/>
  <c r="N66" i="27"/>
  <c r="M66" i="27"/>
  <c r="K66" i="27"/>
  <c r="L66" i="27"/>
  <c r="N65" i="27"/>
  <c r="M65" i="27"/>
  <c r="K65" i="27"/>
  <c r="L65" i="27"/>
  <c r="N63" i="27"/>
  <c r="M63" i="27"/>
  <c r="K63" i="27"/>
  <c r="J63" i="27"/>
  <c r="N62" i="27"/>
  <c r="M62" i="27"/>
  <c r="K62" i="27"/>
  <c r="L62" i="27"/>
  <c r="N61" i="27"/>
  <c r="M61" i="27"/>
  <c r="K61" i="27"/>
  <c r="L61" i="27"/>
  <c r="N60" i="27"/>
  <c r="M60" i="27"/>
  <c r="K60" i="27"/>
  <c r="J60" i="27"/>
  <c r="N59" i="27"/>
  <c r="M59" i="27"/>
  <c r="K59" i="27"/>
  <c r="J59" i="27"/>
  <c r="N58" i="27"/>
  <c r="M58" i="27"/>
  <c r="K58" i="27"/>
  <c r="L58" i="27"/>
  <c r="N57" i="27"/>
  <c r="M57" i="27"/>
  <c r="K57" i="27"/>
  <c r="L57" i="27"/>
  <c r="N56" i="27"/>
  <c r="M56" i="27"/>
  <c r="K56" i="27"/>
  <c r="J56" i="27"/>
  <c r="N55" i="27"/>
  <c r="M55" i="27"/>
  <c r="K55" i="27"/>
  <c r="L55" i="27"/>
  <c r="N54" i="27"/>
  <c r="M54" i="27"/>
  <c r="K54" i="27"/>
  <c r="L54" i="27"/>
  <c r="N53" i="27"/>
  <c r="M53" i="27"/>
  <c r="K53" i="27"/>
  <c r="L53" i="27"/>
  <c r="N52" i="27"/>
  <c r="M52" i="27"/>
  <c r="K52" i="27"/>
  <c r="J52" i="27"/>
  <c r="N51" i="27"/>
  <c r="M51" i="27"/>
  <c r="K51" i="27"/>
  <c r="L51" i="27"/>
  <c r="N50" i="27"/>
  <c r="M50" i="27"/>
  <c r="K50" i="27"/>
  <c r="L50" i="27"/>
  <c r="N48" i="27"/>
  <c r="M48" i="27"/>
  <c r="K48" i="27"/>
  <c r="J48" i="27"/>
  <c r="N47" i="27"/>
  <c r="M47" i="27"/>
  <c r="K47" i="27"/>
  <c r="L47" i="27"/>
  <c r="N46" i="27"/>
  <c r="M46" i="27"/>
  <c r="K46" i="27"/>
  <c r="L46" i="27"/>
  <c r="N45" i="27"/>
  <c r="M45" i="27"/>
  <c r="K45" i="27"/>
  <c r="L45" i="27"/>
  <c r="N44" i="27"/>
  <c r="M44" i="27"/>
  <c r="K44" i="27"/>
  <c r="J44" i="27"/>
  <c r="N43" i="27"/>
  <c r="M43" i="27"/>
  <c r="K43" i="27"/>
  <c r="L43" i="27"/>
  <c r="N42" i="27"/>
  <c r="M42" i="27"/>
  <c r="K42" i="27"/>
  <c r="L42" i="27"/>
  <c r="N41" i="27"/>
  <c r="M41" i="27"/>
  <c r="K41" i="27"/>
  <c r="L41" i="27"/>
  <c r="N40" i="27"/>
  <c r="M40" i="27"/>
  <c r="K40" i="27"/>
  <c r="J40" i="27"/>
  <c r="N39" i="27"/>
  <c r="M39" i="27"/>
  <c r="K39" i="27"/>
  <c r="J39" i="27"/>
  <c r="N38" i="27"/>
  <c r="M38" i="27"/>
  <c r="K38" i="27"/>
  <c r="L38" i="27"/>
  <c r="N37" i="27"/>
  <c r="M37" i="27"/>
  <c r="K37" i="27"/>
  <c r="L37" i="27"/>
  <c r="N35" i="27"/>
  <c r="M35" i="27"/>
  <c r="K35" i="27"/>
  <c r="L35" i="27"/>
  <c r="N34" i="27"/>
  <c r="M34" i="27"/>
  <c r="K34" i="27"/>
  <c r="L34" i="27"/>
  <c r="N33" i="27"/>
  <c r="M33" i="27"/>
  <c r="K33" i="27"/>
  <c r="L33" i="27"/>
  <c r="N32" i="27"/>
  <c r="M32" i="27"/>
  <c r="K32" i="27"/>
  <c r="J32" i="27"/>
  <c r="N31" i="27"/>
  <c r="M31" i="27"/>
  <c r="K31" i="27"/>
  <c r="J31" i="27"/>
  <c r="N30" i="27"/>
  <c r="M30" i="27"/>
  <c r="K30" i="27"/>
  <c r="L30" i="27"/>
  <c r="N29" i="27"/>
  <c r="M29" i="27"/>
  <c r="K29" i="27"/>
  <c r="L29" i="27"/>
  <c r="N28" i="27"/>
  <c r="M28" i="27"/>
  <c r="K28" i="27"/>
  <c r="J28" i="27"/>
  <c r="N27" i="27"/>
  <c r="M27" i="27"/>
  <c r="K27" i="27"/>
  <c r="L27" i="27"/>
  <c r="N26" i="27"/>
  <c r="M26" i="27"/>
  <c r="K26" i="27"/>
  <c r="L26" i="27"/>
  <c r="N25" i="27"/>
  <c r="M25" i="27"/>
  <c r="K25" i="27"/>
  <c r="L25" i="27"/>
  <c r="N24" i="27"/>
  <c r="M24" i="27"/>
  <c r="K24" i="27"/>
  <c r="J24" i="27"/>
  <c r="N23" i="27"/>
  <c r="M23" i="27"/>
  <c r="K23" i="27"/>
  <c r="J23" i="27"/>
  <c r="N22" i="27"/>
  <c r="M22" i="27"/>
  <c r="K22" i="27"/>
  <c r="L22" i="27"/>
  <c r="N120" i="26"/>
  <c r="M120" i="26"/>
  <c r="K120" i="26"/>
  <c r="G120" i="26"/>
  <c r="J120" i="26" s="1"/>
  <c r="N119" i="26"/>
  <c r="M119" i="26"/>
  <c r="K119" i="26"/>
  <c r="G119" i="26"/>
  <c r="J119" i="26" s="1"/>
  <c r="N118" i="26"/>
  <c r="M118" i="26"/>
  <c r="K118" i="26"/>
  <c r="J118" i="26"/>
  <c r="G118" i="26"/>
  <c r="L118" i="26" s="1"/>
  <c r="N117" i="26"/>
  <c r="M117" i="26"/>
  <c r="K117" i="26"/>
  <c r="G117" i="26"/>
  <c r="N116" i="26"/>
  <c r="M116" i="26"/>
  <c r="K116" i="26"/>
  <c r="J116" i="26"/>
  <c r="N115" i="26"/>
  <c r="M115" i="26"/>
  <c r="K115" i="26"/>
  <c r="J115" i="26"/>
  <c r="N114" i="26"/>
  <c r="M114" i="26"/>
  <c r="K114" i="26"/>
  <c r="L114" i="26"/>
  <c r="N113" i="26"/>
  <c r="M113" i="26"/>
  <c r="K113" i="26"/>
  <c r="N112" i="26"/>
  <c r="M112" i="26"/>
  <c r="K112" i="26"/>
  <c r="J112" i="26"/>
  <c r="N111" i="26"/>
  <c r="M111" i="26"/>
  <c r="K111" i="26"/>
  <c r="J111" i="26"/>
  <c r="N110" i="26"/>
  <c r="M110" i="26"/>
  <c r="K110" i="26"/>
  <c r="L110" i="26"/>
  <c r="N109" i="26"/>
  <c r="M109" i="26"/>
  <c r="K109" i="26"/>
  <c r="N108" i="26"/>
  <c r="M108" i="26"/>
  <c r="K108" i="26"/>
  <c r="J108" i="26"/>
  <c r="N107" i="26"/>
  <c r="M107" i="26"/>
  <c r="K107" i="26"/>
  <c r="J107" i="26"/>
  <c r="N106" i="26"/>
  <c r="M106" i="26"/>
  <c r="K106" i="26"/>
  <c r="L106" i="26"/>
  <c r="N104" i="26"/>
  <c r="M104" i="26"/>
  <c r="K104" i="26"/>
  <c r="J104" i="26"/>
  <c r="N102" i="26"/>
  <c r="M102" i="26"/>
  <c r="K102" i="26"/>
  <c r="L102" i="26"/>
  <c r="N101" i="26"/>
  <c r="M101" i="26"/>
  <c r="K101" i="26"/>
  <c r="N100" i="26"/>
  <c r="M100" i="26"/>
  <c r="K100" i="26"/>
  <c r="J100" i="26"/>
  <c r="N99" i="26"/>
  <c r="M99" i="26"/>
  <c r="K99" i="26"/>
  <c r="J99" i="26"/>
  <c r="N98" i="26"/>
  <c r="M98" i="26"/>
  <c r="K98" i="26"/>
  <c r="L98" i="26"/>
  <c r="N97" i="26"/>
  <c r="M97" i="26"/>
  <c r="K97" i="26"/>
  <c r="N96" i="26"/>
  <c r="M96" i="26"/>
  <c r="K96" i="26"/>
  <c r="J96" i="26"/>
  <c r="N95" i="26"/>
  <c r="M95" i="26"/>
  <c r="K95" i="26"/>
  <c r="J95" i="26"/>
  <c r="N94" i="26"/>
  <c r="M94" i="26"/>
  <c r="K94" i="26"/>
  <c r="L94" i="26"/>
  <c r="N93" i="26"/>
  <c r="M93" i="26"/>
  <c r="K93" i="26"/>
  <c r="N92" i="26"/>
  <c r="M92" i="26"/>
  <c r="K92" i="26"/>
  <c r="J92" i="26"/>
  <c r="N91" i="26"/>
  <c r="M91" i="26"/>
  <c r="K91" i="26"/>
  <c r="L91" i="26"/>
  <c r="N90" i="26"/>
  <c r="M90" i="26"/>
  <c r="K90" i="26"/>
  <c r="L90" i="26"/>
  <c r="N89" i="26"/>
  <c r="M89" i="26"/>
  <c r="K89" i="26"/>
  <c r="N88" i="26"/>
  <c r="M88" i="26"/>
  <c r="K88" i="26"/>
  <c r="J88" i="26"/>
  <c r="N87" i="26"/>
  <c r="M87" i="26"/>
  <c r="K87" i="26"/>
  <c r="L87" i="26"/>
  <c r="N85" i="26"/>
  <c r="M85" i="26"/>
  <c r="K85" i="26"/>
  <c r="N84" i="26"/>
  <c r="M84" i="26"/>
  <c r="K84" i="26"/>
  <c r="J84" i="26"/>
  <c r="N83" i="26"/>
  <c r="M83" i="26"/>
  <c r="K83" i="26"/>
  <c r="J83" i="26"/>
  <c r="N82" i="26"/>
  <c r="M82" i="26"/>
  <c r="K82" i="26"/>
  <c r="L82" i="26"/>
  <c r="N81" i="26"/>
  <c r="M81" i="26"/>
  <c r="K81" i="26"/>
  <c r="N80" i="26"/>
  <c r="M80" i="26"/>
  <c r="K80" i="26"/>
  <c r="J80" i="26"/>
  <c r="N79" i="26"/>
  <c r="M79" i="26"/>
  <c r="K79" i="26"/>
  <c r="L79" i="26"/>
  <c r="N78" i="26"/>
  <c r="M78" i="26"/>
  <c r="K78" i="26"/>
  <c r="L78" i="26"/>
  <c r="N77" i="26"/>
  <c r="M77" i="26"/>
  <c r="K77" i="26"/>
  <c r="N76" i="26"/>
  <c r="M76" i="26"/>
  <c r="K76" i="26"/>
  <c r="J76" i="26"/>
  <c r="N75" i="26"/>
  <c r="M75" i="26"/>
  <c r="K75" i="26"/>
  <c r="L75" i="26"/>
  <c r="N73" i="26"/>
  <c r="M73" i="26"/>
  <c r="K73" i="26"/>
  <c r="N72" i="26"/>
  <c r="M72" i="26"/>
  <c r="K72" i="26"/>
  <c r="J72" i="26"/>
  <c r="N71" i="26"/>
  <c r="M71" i="26"/>
  <c r="K71" i="26"/>
  <c r="J71" i="26"/>
  <c r="N70" i="26"/>
  <c r="M70" i="26"/>
  <c r="K70" i="26"/>
  <c r="L70" i="26"/>
  <c r="N69" i="26"/>
  <c r="M69" i="26"/>
  <c r="K69" i="26"/>
  <c r="N68" i="26"/>
  <c r="M68" i="26"/>
  <c r="K68" i="26"/>
  <c r="J68" i="26"/>
  <c r="N67" i="26"/>
  <c r="M67" i="26"/>
  <c r="K67" i="26"/>
  <c r="J67" i="26"/>
  <c r="N66" i="26"/>
  <c r="M66" i="26"/>
  <c r="K66" i="26"/>
  <c r="L66" i="26"/>
  <c r="N65" i="26"/>
  <c r="M65" i="26"/>
  <c r="K65" i="26"/>
  <c r="N64" i="26"/>
  <c r="M64" i="26"/>
  <c r="K64" i="26"/>
  <c r="J64" i="26"/>
  <c r="N63" i="26"/>
  <c r="M63" i="26"/>
  <c r="K63" i="26"/>
  <c r="L63" i="26"/>
  <c r="N62" i="26"/>
  <c r="M62" i="26"/>
  <c r="K62" i="26"/>
  <c r="L62" i="26"/>
  <c r="N61" i="26"/>
  <c r="M61" i="26"/>
  <c r="K61" i="26"/>
  <c r="L61" i="26"/>
  <c r="N60" i="26"/>
  <c r="M60" i="26"/>
  <c r="K60" i="26"/>
  <c r="J60" i="26"/>
  <c r="N59" i="26"/>
  <c r="M59" i="26"/>
  <c r="K59" i="26"/>
  <c r="L59" i="26"/>
  <c r="N57" i="26"/>
  <c r="M57" i="26"/>
  <c r="K57" i="26"/>
  <c r="L57" i="26"/>
  <c r="N56" i="26"/>
  <c r="M56" i="26"/>
  <c r="K56" i="26"/>
  <c r="J56" i="26"/>
  <c r="N55" i="26"/>
  <c r="M55" i="26"/>
  <c r="K55" i="26"/>
  <c r="L55" i="26"/>
  <c r="N54" i="26"/>
  <c r="M54" i="26"/>
  <c r="K54" i="26"/>
  <c r="L54" i="26"/>
  <c r="N52" i="26"/>
  <c r="M52" i="26"/>
  <c r="K52" i="26"/>
  <c r="J52" i="26"/>
  <c r="N51" i="26"/>
  <c r="M51" i="26"/>
  <c r="K51" i="26"/>
  <c r="L51" i="26"/>
  <c r="N50" i="26"/>
  <c r="M50" i="26"/>
  <c r="K50" i="26"/>
  <c r="L50" i="26"/>
  <c r="N49" i="26"/>
  <c r="M49" i="26"/>
  <c r="K49" i="26"/>
  <c r="L49" i="26"/>
  <c r="N48" i="26"/>
  <c r="M48" i="26"/>
  <c r="K48" i="26"/>
  <c r="J48" i="26"/>
  <c r="N47" i="26"/>
  <c r="M47" i="26"/>
  <c r="K47" i="26"/>
  <c r="J47" i="26"/>
  <c r="N46" i="26"/>
  <c r="M46" i="26"/>
  <c r="K46" i="26"/>
  <c r="L46" i="26"/>
  <c r="N45" i="26"/>
  <c r="M45" i="26"/>
  <c r="K45" i="26"/>
  <c r="L45" i="26"/>
  <c r="N44" i="26"/>
  <c r="M44" i="26"/>
  <c r="K44" i="26"/>
  <c r="J44" i="26"/>
  <c r="N43" i="26"/>
  <c r="M43" i="26"/>
  <c r="K43" i="26"/>
  <c r="L43" i="26"/>
  <c r="N41" i="26"/>
  <c r="M41" i="26"/>
  <c r="K41" i="26"/>
  <c r="L41" i="26"/>
  <c r="N40" i="26"/>
  <c r="M40" i="26"/>
  <c r="K40" i="26"/>
  <c r="J40" i="26"/>
  <c r="N39" i="26"/>
  <c r="M39" i="26"/>
  <c r="K39" i="26"/>
  <c r="J39" i="26"/>
  <c r="N38" i="26"/>
  <c r="M38" i="26"/>
  <c r="K38" i="26"/>
  <c r="L38" i="26"/>
  <c r="N37" i="26"/>
  <c r="M37" i="26"/>
  <c r="K37" i="26"/>
  <c r="L37" i="26"/>
  <c r="N36" i="26"/>
  <c r="M36" i="26"/>
  <c r="K36" i="26"/>
  <c r="J36" i="26"/>
  <c r="N35" i="26"/>
  <c r="M35" i="26"/>
  <c r="K35" i="26"/>
  <c r="L35" i="26"/>
  <c r="N34" i="26"/>
  <c r="M34" i="26"/>
  <c r="K34" i="26"/>
  <c r="L34" i="26"/>
  <c r="N33" i="26"/>
  <c r="M33" i="26"/>
  <c r="K33" i="26"/>
  <c r="L33" i="26"/>
  <c r="N32" i="26"/>
  <c r="M32" i="26"/>
  <c r="K32" i="26"/>
  <c r="J32" i="26"/>
  <c r="N31" i="26"/>
  <c r="M31" i="26"/>
  <c r="K31" i="26"/>
  <c r="J31" i="26"/>
  <c r="N30" i="26"/>
  <c r="M30" i="26"/>
  <c r="K30" i="26"/>
  <c r="L30" i="26"/>
  <c r="N29" i="26"/>
  <c r="M29" i="26"/>
  <c r="K29" i="26"/>
  <c r="L29" i="26"/>
  <c r="N28" i="26"/>
  <c r="M28" i="26"/>
  <c r="K28" i="26"/>
  <c r="J28" i="26"/>
  <c r="N27" i="26"/>
  <c r="M27" i="26"/>
  <c r="K27" i="26"/>
  <c r="J27" i="26"/>
  <c r="N26" i="26"/>
  <c r="M26" i="26"/>
  <c r="K26" i="26"/>
  <c r="L26" i="26"/>
  <c r="N25" i="26"/>
  <c r="M25" i="26"/>
  <c r="K25" i="26"/>
  <c r="L25" i="26"/>
  <c r="N23" i="26"/>
  <c r="M23" i="26"/>
  <c r="K23" i="26"/>
  <c r="J23" i="26"/>
  <c r="N22" i="26"/>
  <c r="M22" i="26"/>
  <c r="K22" i="26"/>
  <c r="L22" i="26"/>
  <c r="N118" i="25"/>
  <c r="M118" i="25"/>
  <c r="K118" i="25"/>
  <c r="G118" i="25"/>
  <c r="J118" i="25" s="1"/>
  <c r="N117" i="25"/>
  <c r="M117" i="25"/>
  <c r="K117" i="25"/>
  <c r="G117" i="25"/>
  <c r="J117" i="25" s="1"/>
  <c r="N116" i="25"/>
  <c r="M116" i="25"/>
  <c r="K116" i="25"/>
  <c r="J116" i="25"/>
  <c r="N115" i="25"/>
  <c r="M115" i="25"/>
  <c r="K115" i="25"/>
  <c r="L115" i="25"/>
  <c r="N114" i="25"/>
  <c r="M114" i="25"/>
  <c r="K114" i="25"/>
  <c r="L114" i="25"/>
  <c r="N113" i="25"/>
  <c r="M113" i="25"/>
  <c r="K113" i="25"/>
  <c r="J113" i="25"/>
  <c r="N112" i="25"/>
  <c r="M112" i="25"/>
  <c r="K112" i="25"/>
  <c r="J112" i="25"/>
  <c r="N111" i="25"/>
  <c r="M111" i="25"/>
  <c r="K111" i="25"/>
  <c r="L111" i="25"/>
  <c r="N110" i="25"/>
  <c r="M110" i="25"/>
  <c r="K110" i="25"/>
  <c r="L110" i="25"/>
  <c r="N109" i="25"/>
  <c r="M109" i="25"/>
  <c r="K109" i="25"/>
  <c r="J109" i="25"/>
  <c r="N108" i="25"/>
  <c r="M108" i="25"/>
  <c r="K108" i="25"/>
  <c r="J108" i="25"/>
  <c r="N107" i="25"/>
  <c r="M107" i="25"/>
  <c r="K107" i="25"/>
  <c r="L107" i="25"/>
  <c r="N106" i="25"/>
  <c r="M106" i="25"/>
  <c r="K106" i="25"/>
  <c r="L106" i="25"/>
  <c r="N105" i="25"/>
  <c r="M105" i="25"/>
  <c r="K105" i="25"/>
  <c r="J105" i="25"/>
  <c r="N104" i="25"/>
  <c r="M104" i="25"/>
  <c r="K104" i="25"/>
  <c r="L104" i="25"/>
  <c r="N103" i="25"/>
  <c r="M103" i="25"/>
  <c r="K103" i="25"/>
  <c r="L103" i="25"/>
  <c r="N102" i="25"/>
  <c r="M102" i="25"/>
  <c r="K102" i="25"/>
  <c r="J102" i="25"/>
  <c r="N101" i="25"/>
  <c r="M101" i="25"/>
  <c r="K101" i="25"/>
  <c r="J101" i="25"/>
  <c r="N100" i="25"/>
  <c r="M100" i="25"/>
  <c r="K100" i="25"/>
  <c r="L100" i="25"/>
  <c r="N99" i="25"/>
  <c r="M99" i="25"/>
  <c r="K99" i="25"/>
  <c r="L99" i="25"/>
  <c r="N97" i="25"/>
  <c r="M97" i="25"/>
  <c r="K97" i="25"/>
  <c r="J97" i="25"/>
  <c r="N95" i="25"/>
  <c r="M95" i="25"/>
  <c r="K95" i="25"/>
  <c r="L95" i="25"/>
  <c r="N94" i="25"/>
  <c r="M94" i="25"/>
  <c r="K94" i="25"/>
  <c r="J94" i="25"/>
  <c r="N93" i="25"/>
  <c r="M93" i="25"/>
  <c r="K93" i="25"/>
  <c r="J93" i="25"/>
  <c r="N92" i="25"/>
  <c r="M92" i="25"/>
  <c r="K92" i="25"/>
  <c r="L92" i="25"/>
  <c r="N91" i="25"/>
  <c r="M91" i="25"/>
  <c r="K91" i="25"/>
  <c r="L91" i="25"/>
  <c r="N90" i="25"/>
  <c r="M90" i="25"/>
  <c r="K90" i="25"/>
  <c r="J90" i="25"/>
  <c r="N88" i="25"/>
  <c r="M88" i="25"/>
  <c r="K88" i="25"/>
  <c r="L88" i="25"/>
  <c r="N87" i="25"/>
  <c r="M87" i="25"/>
  <c r="K87" i="25"/>
  <c r="L87" i="25"/>
  <c r="N86" i="25"/>
  <c r="M86" i="25"/>
  <c r="K86" i="25"/>
  <c r="J86" i="25"/>
  <c r="N85" i="25"/>
  <c r="M85" i="25"/>
  <c r="K85" i="25"/>
  <c r="J85" i="25"/>
  <c r="N84" i="25"/>
  <c r="M84" i="25"/>
  <c r="K84" i="25"/>
  <c r="L84" i="25"/>
  <c r="N83" i="25"/>
  <c r="M83" i="25"/>
  <c r="K83" i="25"/>
  <c r="L83" i="25"/>
  <c r="N82" i="25"/>
  <c r="M82" i="25"/>
  <c r="K82" i="25"/>
  <c r="J82" i="25"/>
  <c r="N81" i="25"/>
  <c r="M81" i="25"/>
  <c r="K81" i="25"/>
  <c r="J81" i="25"/>
  <c r="N80" i="25"/>
  <c r="M80" i="25"/>
  <c r="K80" i="25"/>
  <c r="L80" i="25"/>
  <c r="N79" i="25"/>
  <c r="M79" i="25"/>
  <c r="K79" i="25"/>
  <c r="L79" i="25"/>
  <c r="N78" i="25"/>
  <c r="M78" i="25"/>
  <c r="K78" i="25"/>
  <c r="J78" i="25"/>
  <c r="N77" i="25"/>
  <c r="M77" i="25"/>
  <c r="K77" i="25"/>
  <c r="L77" i="25"/>
  <c r="N76" i="25"/>
  <c r="M76" i="25"/>
  <c r="K76" i="25"/>
  <c r="L76" i="25"/>
  <c r="N75" i="25"/>
  <c r="M75" i="25"/>
  <c r="K75" i="25"/>
  <c r="L75" i="25"/>
  <c r="N74" i="25"/>
  <c r="M74" i="25"/>
  <c r="K74" i="25"/>
  <c r="J74" i="25"/>
  <c r="N72" i="25"/>
  <c r="M72" i="25"/>
  <c r="K72" i="25"/>
  <c r="L72" i="25"/>
  <c r="N71" i="25"/>
  <c r="M71" i="25"/>
  <c r="K71" i="25"/>
  <c r="L71" i="25"/>
  <c r="N70" i="25"/>
  <c r="M70" i="25"/>
  <c r="K70" i="25"/>
  <c r="J70" i="25"/>
  <c r="N69" i="25"/>
  <c r="M69" i="25"/>
  <c r="K69" i="25"/>
  <c r="L69" i="25"/>
  <c r="N64" i="25"/>
  <c r="M64" i="25"/>
  <c r="K64" i="25"/>
  <c r="L64" i="25"/>
  <c r="N68" i="25"/>
  <c r="M68" i="25"/>
  <c r="K68" i="25"/>
  <c r="J68" i="25"/>
  <c r="N67" i="25"/>
  <c r="M67" i="25"/>
  <c r="K67" i="25"/>
  <c r="L67" i="25"/>
  <c r="N66" i="25"/>
  <c r="M66" i="25"/>
  <c r="K66" i="25"/>
  <c r="L66" i="25"/>
  <c r="N65" i="25"/>
  <c r="M65" i="25"/>
  <c r="K65" i="25"/>
  <c r="L65" i="25"/>
  <c r="N62" i="25"/>
  <c r="M62" i="25"/>
  <c r="K62" i="25"/>
  <c r="L62" i="25"/>
  <c r="N61" i="25"/>
  <c r="M61" i="25"/>
  <c r="K61" i="25"/>
  <c r="L61" i="25"/>
  <c r="N60" i="25"/>
  <c r="M60" i="25"/>
  <c r="K60" i="25"/>
  <c r="L60" i="25"/>
  <c r="N59" i="25"/>
  <c r="M59" i="25"/>
  <c r="K59" i="25"/>
  <c r="J59" i="25"/>
  <c r="N58" i="25"/>
  <c r="M58" i="25"/>
  <c r="K58" i="25"/>
  <c r="J58" i="25"/>
  <c r="N57" i="25"/>
  <c r="M57" i="25"/>
  <c r="K57" i="25"/>
  <c r="L57" i="25"/>
  <c r="N56" i="25"/>
  <c r="M56" i="25"/>
  <c r="K56" i="25"/>
  <c r="L56" i="25"/>
  <c r="N55" i="25"/>
  <c r="M55" i="25"/>
  <c r="K55" i="25"/>
  <c r="J55" i="25"/>
  <c r="N54" i="25"/>
  <c r="M54" i="25"/>
  <c r="K54" i="25"/>
  <c r="L54" i="25"/>
  <c r="N53" i="25"/>
  <c r="M53" i="25"/>
  <c r="K53" i="25"/>
  <c r="L53" i="25"/>
  <c r="N52" i="25"/>
  <c r="M52" i="25"/>
  <c r="K52" i="25"/>
  <c r="L52" i="25"/>
  <c r="N51" i="25"/>
  <c r="M51" i="25"/>
  <c r="K51" i="25"/>
  <c r="J51" i="25"/>
  <c r="N50" i="25"/>
  <c r="M50" i="25"/>
  <c r="K50" i="25"/>
  <c r="J50" i="25"/>
  <c r="N49" i="25"/>
  <c r="M49" i="25"/>
  <c r="K49" i="25"/>
  <c r="L49" i="25"/>
  <c r="N47" i="25"/>
  <c r="M47" i="25"/>
  <c r="K47" i="25"/>
  <c r="J47" i="25"/>
  <c r="N46" i="25"/>
  <c r="M46" i="25"/>
  <c r="K46" i="25"/>
  <c r="L46" i="25"/>
  <c r="N45" i="25"/>
  <c r="M45" i="25"/>
  <c r="K45" i="25"/>
  <c r="L45" i="25"/>
  <c r="N44" i="25"/>
  <c r="M44" i="25"/>
  <c r="K44" i="25"/>
  <c r="L44" i="25"/>
  <c r="N43" i="25"/>
  <c r="M43" i="25"/>
  <c r="K43" i="25"/>
  <c r="J43" i="25"/>
  <c r="N42" i="25"/>
  <c r="M42" i="25"/>
  <c r="K42" i="25"/>
  <c r="L42" i="25"/>
  <c r="N41" i="25"/>
  <c r="M41" i="25"/>
  <c r="K41" i="25"/>
  <c r="N40" i="25"/>
  <c r="M40" i="25"/>
  <c r="K40" i="25"/>
  <c r="L40" i="25"/>
  <c r="N39" i="25"/>
  <c r="M39" i="25"/>
  <c r="K39" i="25"/>
  <c r="J39" i="25"/>
  <c r="N38" i="25"/>
  <c r="M38" i="25"/>
  <c r="K38" i="25"/>
  <c r="L38" i="25"/>
  <c r="N36" i="25"/>
  <c r="M36" i="25"/>
  <c r="K36" i="25"/>
  <c r="L36" i="25"/>
  <c r="N35" i="25"/>
  <c r="M35" i="25"/>
  <c r="K35" i="25"/>
  <c r="J35" i="25"/>
  <c r="N34" i="25"/>
  <c r="M34" i="25"/>
  <c r="K34" i="25"/>
  <c r="J34" i="25"/>
  <c r="N33" i="25"/>
  <c r="M33" i="25"/>
  <c r="K33" i="25"/>
  <c r="N32" i="25"/>
  <c r="M32" i="25"/>
  <c r="K32" i="25"/>
  <c r="L32" i="25"/>
  <c r="N31" i="25"/>
  <c r="M31" i="25"/>
  <c r="K31" i="25"/>
  <c r="J31" i="25"/>
  <c r="N30" i="25"/>
  <c r="M30" i="25"/>
  <c r="K30" i="25"/>
  <c r="L30" i="25"/>
  <c r="N29" i="25"/>
  <c r="M29" i="25"/>
  <c r="K29" i="25"/>
  <c r="N28" i="25"/>
  <c r="M28" i="25"/>
  <c r="K28" i="25"/>
  <c r="L28" i="25"/>
  <c r="N27" i="25"/>
  <c r="M27" i="25"/>
  <c r="K27" i="25"/>
  <c r="J27" i="25"/>
  <c r="N26" i="25"/>
  <c r="M26" i="25"/>
  <c r="K26" i="25"/>
  <c r="L26" i="25"/>
  <c r="N25" i="25"/>
  <c r="M25" i="25"/>
  <c r="K25" i="25"/>
  <c r="N24" i="25"/>
  <c r="M24" i="25"/>
  <c r="K24" i="25"/>
  <c r="J24" i="25"/>
  <c r="L24" i="25"/>
  <c r="N23" i="25"/>
  <c r="M23" i="25"/>
  <c r="K23" i="25"/>
  <c r="J23" i="25"/>
  <c r="N22" i="25"/>
  <c r="M22" i="25"/>
  <c r="K22" i="25"/>
  <c r="J22" i="25"/>
  <c r="N117" i="24"/>
  <c r="M117" i="24"/>
  <c r="K117" i="24"/>
  <c r="G117" i="24"/>
  <c r="J117" i="24" s="1"/>
  <c r="N116" i="24"/>
  <c r="M116" i="24"/>
  <c r="K116" i="24"/>
  <c r="J116" i="24"/>
  <c r="N115" i="24"/>
  <c r="M115" i="24"/>
  <c r="K115" i="24"/>
  <c r="L115" i="24"/>
  <c r="N114" i="24"/>
  <c r="M114" i="24"/>
  <c r="K114" i="24"/>
  <c r="N113" i="24"/>
  <c r="M113" i="24"/>
  <c r="K113" i="24"/>
  <c r="J113" i="24"/>
  <c r="N112" i="24"/>
  <c r="M112" i="24"/>
  <c r="K112" i="24"/>
  <c r="J112" i="24"/>
  <c r="N111" i="24"/>
  <c r="M111" i="24"/>
  <c r="K111" i="24"/>
  <c r="L111" i="24"/>
  <c r="N110" i="24"/>
  <c r="M110" i="24"/>
  <c r="K110" i="24"/>
  <c r="N109" i="24"/>
  <c r="M109" i="24"/>
  <c r="K109" i="24"/>
  <c r="J109" i="24"/>
  <c r="N108" i="24"/>
  <c r="M108" i="24"/>
  <c r="K108" i="24"/>
  <c r="L108" i="24"/>
  <c r="N107" i="24"/>
  <c r="M107" i="24"/>
  <c r="K107" i="24"/>
  <c r="L107" i="24"/>
  <c r="N106" i="24"/>
  <c r="M106" i="24"/>
  <c r="K106" i="24"/>
  <c r="N105" i="24"/>
  <c r="M105" i="24"/>
  <c r="K105" i="24"/>
  <c r="J105" i="24"/>
  <c r="N104" i="24"/>
  <c r="M104" i="24"/>
  <c r="K104" i="24"/>
  <c r="L104" i="24"/>
  <c r="N103" i="24"/>
  <c r="M103" i="24"/>
  <c r="K103" i="24"/>
  <c r="L103" i="24"/>
  <c r="N102" i="24"/>
  <c r="M102" i="24"/>
  <c r="K102" i="24"/>
  <c r="N101" i="24"/>
  <c r="M101" i="24"/>
  <c r="K101" i="24"/>
  <c r="J101" i="24"/>
  <c r="N100" i="24"/>
  <c r="M100" i="24"/>
  <c r="K100" i="24"/>
  <c r="J100" i="24"/>
  <c r="N99" i="24"/>
  <c r="M99" i="24"/>
  <c r="K99" i="24"/>
  <c r="L99" i="24"/>
  <c r="N97" i="24"/>
  <c r="M97" i="24"/>
  <c r="K97" i="24"/>
  <c r="J97" i="24"/>
  <c r="N95" i="24"/>
  <c r="M95" i="24"/>
  <c r="K95" i="24"/>
  <c r="L95" i="24"/>
  <c r="N94" i="24"/>
  <c r="M94" i="24"/>
  <c r="K94" i="24"/>
  <c r="N93" i="24"/>
  <c r="M93" i="24"/>
  <c r="K93" i="24"/>
  <c r="J93" i="24"/>
  <c r="N92" i="24"/>
  <c r="M92" i="24"/>
  <c r="K92" i="24"/>
  <c r="L92" i="24"/>
  <c r="N91" i="24"/>
  <c r="M91" i="24"/>
  <c r="K91" i="24"/>
  <c r="L91" i="24"/>
  <c r="N90" i="24"/>
  <c r="M90" i="24"/>
  <c r="K90" i="24"/>
  <c r="N89" i="24"/>
  <c r="M89" i="24"/>
  <c r="K89" i="24"/>
  <c r="J89" i="24"/>
  <c r="N88" i="24"/>
  <c r="M88" i="24"/>
  <c r="K88" i="24"/>
  <c r="J88" i="24"/>
  <c r="N87" i="24"/>
  <c r="M87" i="24"/>
  <c r="K87" i="24"/>
  <c r="L87" i="24"/>
  <c r="N86" i="24"/>
  <c r="M86" i="24"/>
  <c r="K86" i="24"/>
  <c r="N85" i="24"/>
  <c r="M85" i="24"/>
  <c r="K85" i="24"/>
  <c r="J85" i="24"/>
  <c r="N84" i="24"/>
  <c r="M84" i="24"/>
  <c r="K84" i="24"/>
  <c r="J84" i="24"/>
  <c r="N83" i="24"/>
  <c r="M83" i="24"/>
  <c r="K83" i="24"/>
  <c r="L83" i="24"/>
  <c r="N82" i="24"/>
  <c r="M82" i="24"/>
  <c r="K82" i="24"/>
  <c r="N81" i="24"/>
  <c r="M81" i="24"/>
  <c r="K81" i="24"/>
  <c r="J81" i="24"/>
  <c r="N79" i="24"/>
  <c r="M79" i="24"/>
  <c r="K79" i="24"/>
  <c r="L79" i="24"/>
  <c r="N78" i="24"/>
  <c r="M78" i="24"/>
  <c r="K78" i="24"/>
  <c r="J78" i="24"/>
  <c r="N77" i="24"/>
  <c r="M77" i="24"/>
  <c r="K77" i="24"/>
  <c r="J77" i="24"/>
  <c r="N76" i="24"/>
  <c r="M76" i="24"/>
  <c r="K76" i="24"/>
  <c r="L76" i="24"/>
  <c r="N75" i="24"/>
  <c r="M75" i="24"/>
  <c r="K75" i="24"/>
  <c r="L75" i="24"/>
  <c r="N74" i="24"/>
  <c r="M74" i="24"/>
  <c r="K74" i="24"/>
  <c r="J74" i="24"/>
  <c r="N73" i="24"/>
  <c r="M73" i="24"/>
  <c r="K73" i="24"/>
  <c r="L73" i="24"/>
  <c r="N72" i="24"/>
  <c r="M72" i="24"/>
  <c r="K72" i="24"/>
  <c r="L72" i="24"/>
  <c r="N71" i="24"/>
  <c r="M71" i="24"/>
  <c r="K71" i="24"/>
  <c r="L71" i="24"/>
  <c r="N70" i="24"/>
  <c r="M70" i="24"/>
  <c r="K70" i="24"/>
  <c r="J70" i="24"/>
  <c r="N68" i="24"/>
  <c r="M68" i="24"/>
  <c r="K68" i="24"/>
  <c r="L68" i="24"/>
  <c r="N67" i="24"/>
  <c r="M67" i="24"/>
  <c r="K67" i="24"/>
  <c r="L67" i="24"/>
  <c r="N66" i="24"/>
  <c r="M66" i="24"/>
  <c r="K66" i="24"/>
  <c r="J66" i="24"/>
  <c r="N65" i="24"/>
  <c r="M65" i="24"/>
  <c r="K65" i="24"/>
  <c r="J65" i="24"/>
  <c r="N64" i="24"/>
  <c r="M64" i="24"/>
  <c r="K64" i="24"/>
  <c r="L64" i="24"/>
  <c r="N63" i="24"/>
  <c r="M63" i="24"/>
  <c r="K63" i="24"/>
  <c r="L63" i="24"/>
  <c r="N62" i="24"/>
  <c r="M62" i="24"/>
  <c r="K62" i="24"/>
  <c r="J62" i="24"/>
  <c r="N61" i="24"/>
  <c r="M61" i="24"/>
  <c r="K61" i="24"/>
  <c r="J61" i="24"/>
  <c r="N60" i="24"/>
  <c r="M60" i="24"/>
  <c r="K60" i="24"/>
  <c r="L60" i="24"/>
  <c r="N59" i="24"/>
  <c r="M59" i="24"/>
  <c r="K59" i="24"/>
  <c r="L59" i="24"/>
  <c r="N58" i="24"/>
  <c r="M58" i="24"/>
  <c r="K58" i="24"/>
  <c r="J58" i="24"/>
  <c r="N57" i="24"/>
  <c r="M57" i="24"/>
  <c r="K57" i="24"/>
  <c r="L57" i="24"/>
  <c r="N56" i="24"/>
  <c r="M56" i="24"/>
  <c r="K56" i="24"/>
  <c r="L56" i="24"/>
  <c r="N55" i="24"/>
  <c r="M55" i="24"/>
  <c r="K55" i="24"/>
  <c r="L55" i="24"/>
  <c r="N54" i="24"/>
  <c r="M54" i="24"/>
  <c r="K54" i="24"/>
  <c r="J54" i="24"/>
  <c r="N53" i="24"/>
  <c r="M53" i="24"/>
  <c r="K53" i="24"/>
  <c r="J53" i="24"/>
  <c r="N51" i="24"/>
  <c r="M51" i="24"/>
  <c r="K51" i="24"/>
  <c r="L51" i="24"/>
  <c r="N50" i="24"/>
  <c r="M50" i="24"/>
  <c r="K50" i="24"/>
  <c r="J50" i="24"/>
  <c r="N49" i="24"/>
  <c r="M49" i="24"/>
  <c r="K49" i="24"/>
  <c r="J49" i="24"/>
  <c r="N48" i="24"/>
  <c r="M48" i="24"/>
  <c r="K48" i="24"/>
  <c r="L48" i="24"/>
  <c r="N47" i="24"/>
  <c r="M47" i="24"/>
  <c r="K47" i="24"/>
  <c r="L47" i="24"/>
  <c r="N45" i="24"/>
  <c r="M45" i="24"/>
  <c r="K45" i="24"/>
  <c r="J45" i="24"/>
  <c r="N44" i="24"/>
  <c r="M44" i="24"/>
  <c r="K44" i="24"/>
  <c r="L44" i="24"/>
  <c r="N43" i="24"/>
  <c r="M43" i="24"/>
  <c r="K43" i="24"/>
  <c r="L43" i="24"/>
  <c r="N42" i="24"/>
  <c r="M42" i="24"/>
  <c r="K42" i="24"/>
  <c r="J42" i="24"/>
  <c r="N41" i="24"/>
  <c r="M41" i="24"/>
  <c r="K41" i="24"/>
  <c r="L41" i="24"/>
  <c r="N40" i="24"/>
  <c r="M40" i="24"/>
  <c r="K40" i="24"/>
  <c r="L40" i="24"/>
  <c r="N39" i="24"/>
  <c r="M39" i="24"/>
  <c r="K39" i="24"/>
  <c r="L39" i="24"/>
  <c r="N38" i="24"/>
  <c r="M38" i="24"/>
  <c r="K38" i="24"/>
  <c r="J38" i="24"/>
  <c r="N36" i="24"/>
  <c r="M36" i="24"/>
  <c r="K36" i="24"/>
  <c r="L36" i="24"/>
  <c r="N35" i="24"/>
  <c r="M35" i="24"/>
  <c r="K35" i="24"/>
  <c r="J35" i="24"/>
  <c r="N34" i="24"/>
  <c r="M34" i="24"/>
  <c r="K34" i="24"/>
  <c r="J34" i="24"/>
  <c r="N33" i="24"/>
  <c r="M33" i="24"/>
  <c r="K33" i="24"/>
  <c r="L33" i="24"/>
  <c r="N32" i="24"/>
  <c r="M32" i="24"/>
  <c r="K32" i="24"/>
  <c r="L32" i="24"/>
  <c r="N31" i="24"/>
  <c r="M31" i="24"/>
  <c r="K31" i="24"/>
  <c r="J31" i="24"/>
  <c r="N30" i="24"/>
  <c r="M30" i="24"/>
  <c r="K30" i="24"/>
  <c r="J30" i="24"/>
  <c r="N29" i="24"/>
  <c r="M29" i="24"/>
  <c r="K29" i="24"/>
  <c r="L29" i="24"/>
  <c r="N28" i="24"/>
  <c r="M28" i="24"/>
  <c r="K28" i="24"/>
  <c r="L28" i="24"/>
  <c r="N27" i="24"/>
  <c r="M27" i="24"/>
  <c r="K27" i="24"/>
  <c r="J27" i="24"/>
  <c r="N26" i="24"/>
  <c r="M26" i="24"/>
  <c r="K26" i="24"/>
  <c r="L26" i="24"/>
  <c r="N25" i="24"/>
  <c r="M25" i="24"/>
  <c r="K25" i="24"/>
  <c r="L25" i="24"/>
  <c r="N24" i="24"/>
  <c r="M24" i="24"/>
  <c r="K24" i="24"/>
  <c r="L24" i="24"/>
  <c r="N23" i="24"/>
  <c r="M23" i="24"/>
  <c r="K23" i="24"/>
  <c r="J23" i="24"/>
  <c r="N22" i="24"/>
  <c r="M22" i="24"/>
  <c r="K22" i="24"/>
  <c r="L22" i="24"/>
  <c r="N119" i="23"/>
  <c r="M119" i="23"/>
  <c r="K119" i="23"/>
  <c r="G119" i="23"/>
  <c r="J119" i="23" s="1"/>
  <c r="N118" i="23"/>
  <c r="M118" i="23"/>
  <c r="K118" i="23"/>
  <c r="G118" i="23"/>
  <c r="J118" i="23" s="1"/>
  <c r="N117" i="23"/>
  <c r="M117" i="23"/>
  <c r="K117" i="23"/>
  <c r="L117" i="23"/>
  <c r="N116" i="23"/>
  <c r="M116" i="23"/>
  <c r="K116" i="23"/>
  <c r="L116" i="23"/>
  <c r="N115" i="23"/>
  <c r="M115" i="23"/>
  <c r="K115" i="23"/>
  <c r="L115" i="23"/>
  <c r="N114" i="23"/>
  <c r="M114" i="23"/>
  <c r="K114" i="23"/>
  <c r="J114" i="23"/>
  <c r="N113" i="23"/>
  <c r="M113" i="23"/>
  <c r="K113" i="23"/>
  <c r="J113" i="23"/>
  <c r="N112" i="23"/>
  <c r="M112" i="23"/>
  <c r="K112" i="23"/>
  <c r="L112" i="23"/>
  <c r="N111" i="23"/>
  <c r="M111" i="23"/>
  <c r="K111" i="23"/>
  <c r="L111" i="23"/>
  <c r="N110" i="23"/>
  <c r="M110" i="23"/>
  <c r="K110" i="23"/>
  <c r="J110" i="23"/>
  <c r="N109" i="23"/>
  <c r="M109" i="23"/>
  <c r="K109" i="23"/>
  <c r="L109" i="23"/>
  <c r="N108" i="23"/>
  <c r="M108" i="23"/>
  <c r="K108" i="23"/>
  <c r="N107" i="23"/>
  <c r="M107" i="23"/>
  <c r="K107" i="23"/>
  <c r="J107" i="23"/>
  <c r="N106" i="23"/>
  <c r="M106" i="23"/>
  <c r="K106" i="23"/>
  <c r="L106" i="23"/>
  <c r="N105" i="23"/>
  <c r="M105" i="23"/>
  <c r="K105" i="23"/>
  <c r="L105" i="23"/>
  <c r="N104" i="23"/>
  <c r="M104" i="23"/>
  <c r="K104" i="23"/>
  <c r="N103" i="23"/>
  <c r="M103" i="23"/>
  <c r="K103" i="23"/>
  <c r="J103" i="23"/>
  <c r="N102" i="23"/>
  <c r="M102" i="23"/>
  <c r="K102" i="23"/>
  <c r="L102" i="23"/>
  <c r="N100" i="23"/>
  <c r="M100" i="23"/>
  <c r="K100" i="23"/>
  <c r="N98" i="23"/>
  <c r="M98" i="23"/>
  <c r="K98" i="23"/>
  <c r="J98" i="23"/>
  <c r="N97" i="23"/>
  <c r="M97" i="23"/>
  <c r="K97" i="23"/>
  <c r="L97" i="23"/>
  <c r="N96" i="23"/>
  <c r="M96" i="23"/>
  <c r="K96" i="23"/>
  <c r="N95" i="23"/>
  <c r="M95" i="23"/>
  <c r="K95" i="23"/>
  <c r="J95" i="23"/>
  <c r="N94" i="23"/>
  <c r="M94" i="23"/>
  <c r="K94" i="23"/>
  <c r="J94" i="23"/>
  <c r="N92" i="23"/>
  <c r="M92" i="23"/>
  <c r="K92" i="23"/>
  <c r="N91" i="23"/>
  <c r="M91" i="23"/>
  <c r="K91" i="23"/>
  <c r="J91" i="23"/>
  <c r="N90" i="23"/>
  <c r="M90" i="23"/>
  <c r="K90" i="23"/>
  <c r="J90" i="23"/>
  <c r="N89" i="23"/>
  <c r="M89" i="23"/>
  <c r="K89" i="23"/>
  <c r="L89" i="23"/>
  <c r="N88" i="23"/>
  <c r="M88" i="23"/>
  <c r="K88" i="23"/>
  <c r="N87" i="23"/>
  <c r="M87" i="23"/>
  <c r="K87" i="23"/>
  <c r="J87" i="23"/>
  <c r="N86" i="23"/>
  <c r="M86" i="23"/>
  <c r="K86" i="23"/>
  <c r="J86" i="23"/>
  <c r="N85" i="23"/>
  <c r="M85" i="23"/>
  <c r="K85" i="23"/>
  <c r="L85" i="23"/>
  <c r="N84" i="23"/>
  <c r="M84" i="23"/>
  <c r="K84" i="23"/>
  <c r="N83" i="23"/>
  <c r="M83" i="23"/>
  <c r="K83" i="23"/>
  <c r="J83" i="23"/>
  <c r="N82" i="23"/>
  <c r="M82" i="23"/>
  <c r="K82" i="23"/>
  <c r="J82" i="23"/>
  <c r="N81" i="23"/>
  <c r="M81" i="23"/>
  <c r="K81" i="23"/>
  <c r="L81" i="23"/>
  <c r="N80" i="23"/>
  <c r="M80" i="23"/>
  <c r="K80" i="23"/>
  <c r="N79" i="23"/>
  <c r="M79" i="23"/>
  <c r="K79" i="23"/>
  <c r="J79" i="23"/>
  <c r="N78" i="23"/>
  <c r="M78" i="23"/>
  <c r="K78" i="23"/>
  <c r="J78" i="23"/>
  <c r="N77" i="23"/>
  <c r="M77" i="23"/>
  <c r="K77" i="23"/>
  <c r="L77" i="23"/>
  <c r="N75" i="23"/>
  <c r="M75" i="23"/>
  <c r="K75" i="23"/>
  <c r="J75" i="23"/>
  <c r="N74" i="23"/>
  <c r="M74" i="23"/>
  <c r="K74" i="23"/>
  <c r="J74" i="23"/>
  <c r="N73" i="23"/>
  <c r="M73" i="23"/>
  <c r="K73" i="23"/>
  <c r="L73" i="23"/>
  <c r="N72" i="23"/>
  <c r="M72" i="23"/>
  <c r="K72" i="23"/>
  <c r="N71" i="23"/>
  <c r="M71" i="23"/>
  <c r="K71" i="23"/>
  <c r="J71" i="23"/>
  <c r="N70" i="23"/>
  <c r="M70" i="23"/>
  <c r="K70" i="23"/>
  <c r="J70" i="23"/>
  <c r="N69" i="23"/>
  <c r="M69" i="23"/>
  <c r="K69" i="23"/>
  <c r="L69" i="23"/>
  <c r="N68" i="23"/>
  <c r="M68" i="23"/>
  <c r="K68" i="23"/>
  <c r="N67" i="23"/>
  <c r="M67" i="23"/>
  <c r="K67" i="23"/>
  <c r="J67" i="23"/>
  <c r="N66" i="23"/>
  <c r="M66" i="23"/>
  <c r="K66" i="23"/>
  <c r="J66" i="23"/>
  <c r="N64" i="23"/>
  <c r="M64" i="23"/>
  <c r="K64" i="23"/>
  <c r="N63" i="23"/>
  <c r="M63" i="23"/>
  <c r="K63" i="23"/>
  <c r="J63" i="23"/>
  <c r="N62" i="23"/>
  <c r="M62" i="23"/>
  <c r="K62" i="23"/>
  <c r="J62" i="23"/>
  <c r="N61" i="23"/>
  <c r="M61" i="23"/>
  <c r="K61" i="23"/>
  <c r="L61" i="23"/>
  <c r="N60" i="23"/>
  <c r="M60" i="23"/>
  <c r="K60" i="23"/>
  <c r="N59" i="23"/>
  <c r="M59" i="23"/>
  <c r="K59" i="23"/>
  <c r="J59" i="23"/>
  <c r="N58" i="23"/>
  <c r="M58" i="23"/>
  <c r="K58" i="23"/>
  <c r="J58" i="23"/>
  <c r="N57" i="23"/>
  <c r="M57" i="23"/>
  <c r="K57" i="23"/>
  <c r="L57" i="23"/>
  <c r="N56" i="23"/>
  <c r="M56" i="23"/>
  <c r="K56" i="23"/>
  <c r="N55" i="23"/>
  <c r="M55" i="23"/>
  <c r="K55" i="23"/>
  <c r="J55" i="23"/>
  <c r="N54" i="23"/>
  <c r="M54" i="23"/>
  <c r="K54" i="23"/>
  <c r="J54" i="23"/>
  <c r="N53" i="23"/>
  <c r="M53" i="23"/>
  <c r="O53" i="23" s="1"/>
  <c r="K53" i="23"/>
  <c r="L53" i="23"/>
  <c r="N52" i="23"/>
  <c r="M52" i="23"/>
  <c r="K52" i="23"/>
  <c r="N51" i="23"/>
  <c r="M51" i="23"/>
  <c r="K51" i="23"/>
  <c r="J51" i="23"/>
  <c r="N49" i="23"/>
  <c r="M49" i="23"/>
  <c r="K49" i="23"/>
  <c r="L49" i="23"/>
  <c r="N48" i="23"/>
  <c r="M48" i="23"/>
  <c r="K48" i="23"/>
  <c r="N47" i="23"/>
  <c r="M47" i="23"/>
  <c r="K47" i="23"/>
  <c r="J47" i="23"/>
  <c r="N46" i="23"/>
  <c r="M46" i="23"/>
  <c r="K46" i="23"/>
  <c r="J46" i="23"/>
  <c r="N45" i="23"/>
  <c r="M45" i="23"/>
  <c r="K45" i="23"/>
  <c r="L45" i="23"/>
  <c r="N44" i="23"/>
  <c r="M44" i="23"/>
  <c r="K44" i="23"/>
  <c r="N43" i="23"/>
  <c r="M43" i="23"/>
  <c r="K43" i="23"/>
  <c r="J43" i="23"/>
  <c r="N42" i="23"/>
  <c r="M42" i="23"/>
  <c r="K42" i="23"/>
  <c r="J42" i="23"/>
  <c r="N41" i="23"/>
  <c r="M41" i="23"/>
  <c r="K41" i="23"/>
  <c r="L41" i="23"/>
  <c r="N40" i="23"/>
  <c r="M40" i="23"/>
  <c r="K40" i="23"/>
  <c r="N39" i="23"/>
  <c r="M39" i="23"/>
  <c r="K39" i="23"/>
  <c r="J39" i="23"/>
  <c r="N38" i="23"/>
  <c r="M38" i="23"/>
  <c r="K38" i="23"/>
  <c r="J38" i="23"/>
  <c r="N36" i="23"/>
  <c r="M36" i="23"/>
  <c r="K36" i="23"/>
  <c r="N35" i="23"/>
  <c r="M35" i="23"/>
  <c r="K35" i="23"/>
  <c r="J35" i="23"/>
  <c r="N34" i="23"/>
  <c r="M34" i="23"/>
  <c r="K34" i="23"/>
  <c r="J34" i="23"/>
  <c r="N33" i="23"/>
  <c r="M33" i="23"/>
  <c r="K33" i="23"/>
  <c r="L33" i="23"/>
  <c r="N32" i="23"/>
  <c r="M32" i="23"/>
  <c r="K32" i="23"/>
  <c r="N31" i="23"/>
  <c r="M31" i="23"/>
  <c r="K31" i="23"/>
  <c r="J31" i="23"/>
  <c r="N30" i="23"/>
  <c r="M30" i="23"/>
  <c r="K30" i="23"/>
  <c r="J30" i="23"/>
  <c r="N29" i="23"/>
  <c r="M29" i="23"/>
  <c r="K29" i="23"/>
  <c r="N28" i="23"/>
  <c r="M28" i="23"/>
  <c r="K28" i="23"/>
  <c r="N27" i="23"/>
  <c r="M27" i="23"/>
  <c r="K27" i="23"/>
  <c r="J27" i="23"/>
  <c r="N26" i="23"/>
  <c r="M26" i="23"/>
  <c r="K26" i="23"/>
  <c r="J26" i="23"/>
  <c r="N25" i="23"/>
  <c r="M25" i="23"/>
  <c r="K25" i="23"/>
  <c r="N24" i="23"/>
  <c r="M24" i="23"/>
  <c r="K24" i="23"/>
  <c r="L24" i="23"/>
  <c r="N23" i="23"/>
  <c r="M23" i="23"/>
  <c r="K23" i="23"/>
  <c r="J23" i="23"/>
  <c r="N22" i="23"/>
  <c r="M22" i="23"/>
  <c r="K22" i="23"/>
  <c r="J22" i="23"/>
  <c r="N118" i="22"/>
  <c r="M118" i="22"/>
  <c r="K118" i="22"/>
  <c r="G118" i="22"/>
  <c r="J118" i="22" s="1"/>
  <c r="N117" i="22"/>
  <c r="M117" i="22"/>
  <c r="K117" i="22"/>
  <c r="G117" i="22"/>
  <c r="J117" i="22" s="1"/>
  <c r="N116" i="22"/>
  <c r="M116" i="22"/>
  <c r="K116" i="22"/>
  <c r="G116" i="22"/>
  <c r="L116" i="22" s="1"/>
  <c r="N115" i="22"/>
  <c r="M115" i="22"/>
  <c r="K115" i="22"/>
  <c r="G115" i="22"/>
  <c r="L115" i="22" s="1"/>
  <c r="N114" i="22"/>
  <c r="M114" i="22"/>
  <c r="K114" i="22"/>
  <c r="J114" i="22"/>
  <c r="N113" i="22"/>
  <c r="M113" i="22"/>
  <c r="K113" i="22"/>
  <c r="J113" i="22"/>
  <c r="N112" i="22"/>
  <c r="M112" i="22"/>
  <c r="K112" i="22"/>
  <c r="L112" i="22"/>
  <c r="N111" i="22"/>
  <c r="M111" i="22"/>
  <c r="K111" i="22"/>
  <c r="L111" i="22"/>
  <c r="N110" i="22"/>
  <c r="M110" i="22"/>
  <c r="K110" i="22"/>
  <c r="J110" i="22"/>
  <c r="N109" i="22"/>
  <c r="M109" i="22"/>
  <c r="K109" i="22"/>
  <c r="J109" i="22"/>
  <c r="N108" i="22"/>
  <c r="M108" i="22"/>
  <c r="K108" i="22"/>
  <c r="L108" i="22"/>
  <c r="N107" i="22"/>
  <c r="M107" i="22"/>
  <c r="K107" i="22"/>
  <c r="L107" i="22"/>
  <c r="N106" i="22"/>
  <c r="M106" i="22"/>
  <c r="K106" i="22"/>
  <c r="J106" i="22"/>
  <c r="N105" i="22"/>
  <c r="M105" i="22"/>
  <c r="K105" i="22"/>
  <c r="J105" i="22"/>
  <c r="N104" i="22"/>
  <c r="M104" i="22"/>
  <c r="K104" i="22"/>
  <c r="L104" i="22"/>
  <c r="N103" i="22"/>
  <c r="M103" i="22"/>
  <c r="K103" i="22"/>
  <c r="L103" i="22"/>
  <c r="N102" i="22"/>
  <c r="M102" i="22"/>
  <c r="K102" i="22"/>
  <c r="J102" i="22"/>
  <c r="N101" i="22"/>
  <c r="M101" i="22"/>
  <c r="K101" i="22"/>
  <c r="L101" i="22"/>
  <c r="N100" i="22"/>
  <c r="M100" i="22"/>
  <c r="K100" i="22"/>
  <c r="L100" i="22"/>
  <c r="N99" i="22"/>
  <c r="M99" i="22"/>
  <c r="K99" i="22"/>
  <c r="J99" i="22"/>
  <c r="N98" i="22"/>
  <c r="M98" i="22"/>
  <c r="K98" i="22"/>
  <c r="J98" i="22"/>
  <c r="N97" i="22"/>
  <c r="M97" i="22"/>
  <c r="K97" i="22"/>
  <c r="L97" i="22"/>
  <c r="N96" i="22"/>
  <c r="M96" i="22"/>
  <c r="K96" i="22"/>
  <c r="L96" i="22"/>
  <c r="N95" i="22"/>
  <c r="M95" i="22"/>
  <c r="K95" i="22"/>
  <c r="J95" i="22"/>
  <c r="N93" i="22"/>
  <c r="M93" i="22"/>
  <c r="K93" i="22"/>
  <c r="L93" i="22"/>
  <c r="N91" i="22"/>
  <c r="M91" i="22"/>
  <c r="K91" i="22"/>
  <c r="J91" i="22"/>
  <c r="N90" i="22"/>
  <c r="M90" i="22"/>
  <c r="K90" i="22"/>
  <c r="J90" i="22"/>
  <c r="N89" i="22"/>
  <c r="M89" i="22"/>
  <c r="K89" i="22"/>
  <c r="L89" i="22"/>
  <c r="N88" i="22"/>
  <c r="M88" i="22"/>
  <c r="K88" i="22"/>
  <c r="L88" i="22"/>
  <c r="N87" i="22"/>
  <c r="M87" i="22"/>
  <c r="K87" i="22"/>
  <c r="L87" i="22"/>
  <c r="N86" i="22"/>
  <c r="M86" i="22"/>
  <c r="K86" i="22"/>
  <c r="J86" i="22"/>
  <c r="N84" i="22"/>
  <c r="M84" i="22"/>
  <c r="K84" i="22"/>
  <c r="L84" i="22"/>
  <c r="N83" i="22"/>
  <c r="M83" i="22"/>
  <c r="K83" i="22"/>
  <c r="J83" i="22"/>
  <c r="N82" i="22"/>
  <c r="M82" i="22"/>
  <c r="K82" i="22"/>
  <c r="J82" i="22"/>
  <c r="N81" i="22"/>
  <c r="M81" i="22"/>
  <c r="K81" i="22"/>
  <c r="L81" i="22"/>
  <c r="N80" i="22"/>
  <c r="M80" i="22"/>
  <c r="K80" i="22"/>
  <c r="L80" i="22"/>
  <c r="N79" i="22"/>
  <c r="M79" i="22"/>
  <c r="K79" i="22"/>
  <c r="J79" i="22"/>
  <c r="N78" i="22"/>
  <c r="M78" i="22"/>
  <c r="K78" i="22"/>
  <c r="J78" i="22"/>
  <c r="N77" i="22"/>
  <c r="M77" i="22"/>
  <c r="K77" i="22"/>
  <c r="L77" i="22"/>
  <c r="N76" i="22"/>
  <c r="M76" i="22"/>
  <c r="K76" i="22"/>
  <c r="L76" i="22"/>
  <c r="N75" i="22"/>
  <c r="M75" i="22"/>
  <c r="K75" i="22"/>
  <c r="J75" i="22"/>
  <c r="N74" i="22"/>
  <c r="M74" i="22"/>
  <c r="K74" i="22"/>
  <c r="J74" i="22"/>
  <c r="N73" i="22"/>
  <c r="M73" i="22"/>
  <c r="K73" i="22"/>
  <c r="L73" i="22"/>
  <c r="N72" i="22"/>
  <c r="M72" i="22"/>
  <c r="K72" i="22"/>
  <c r="L72" i="22"/>
  <c r="N71" i="22"/>
  <c r="M71" i="22"/>
  <c r="K71" i="22"/>
  <c r="L71" i="22"/>
  <c r="N70" i="22"/>
  <c r="M70" i="22"/>
  <c r="K70" i="22"/>
  <c r="J70" i="22"/>
  <c r="N69" i="22"/>
  <c r="M69" i="22"/>
  <c r="K69" i="22"/>
  <c r="L69" i="22"/>
  <c r="N67" i="22"/>
  <c r="M67" i="22"/>
  <c r="K67" i="22"/>
  <c r="J67" i="22"/>
  <c r="N66" i="22"/>
  <c r="M66" i="22"/>
  <c r="K66" i="22"/>
  <c r="J66" i="22"/>
  <c r="N65" i="22"/>
  <c r="M65" i="22"/>
  <c r="K65" i="22"/>
  <c r="L65" i="22"/>
  <c r="N64" i="22"/>
  <c r="M64" i="22"/>
  <c r="K64" i="22"/>
  <c r="J64" i="22"/>
  <c r="N63" i="22"/>
  <c r="M63" i="22"/>
  <c r="K63" i="22"/>
  <c r="J63" i="22"/>
  <c r="N62" i="22"/>
  <c r="M62" i="22"/>
  <c r="K62" i="22"/>
  <c r="L62" i="22"/>
  <c r="N61" i="22"/>
  <c r="M61" i="22"/>
  <c r="K61" i="22"/>
  <c r="L61" i="22"/>
  <c r="N60" i="22"/>
  <c r="M60" i="22"/>
  <c r="K60" i="22"/>
  <c r="J60" i="22"/>
  <c r="N59" i="22"/>
  <c r="M59" i="22"/>
  <c r="K59" i="22"/>
  <c r="J59" i="22"/>
  <c r="N57" i="22"/>
  <c r="M57" i="22"/>
  <c r="K57" i="22"/>
  <c r="L57" i="22"/>
  <c r="N56" i="22"/>
  <c r="M56" i="22"/>
  <c r="K56" i="22"/>
  <c r="L56" i="22"/>
  <c r="N55" i="22"/>
  <c r="M55" i="22"/>
  <c r="K55" i="22"/>
  <c r="J55" i="22"/>
  <c r="N54" i="22"/>
  <c r="M54" i="22"/>
  <c r="K54" i="22"/>
  <c r="J54" i="22"/>
  <c r="N53" i="22"/>
  <c r="M53" i="22"/>
  <c r="K53" i="22"/>
  <c r="L53" i="22"/>
  <c r="N52" i="22"/>
  <c r="M52" i="22"/>
  <c r="K52" i="22"/>
  <c r="L52" i="22"/>
  <c r="N51" i="22"/>
  <c r="M51" i="22"/>
  <c r="K51" i="22"/>
  <c r="J51" i="22"/>
  <c r="N50" i="22"/>
  <c r="M50" i="22"/>
  <c r="K50" i="22"/>
  <c r="J50" i="22"/>
  <c r="N49" i="22"/>
  <c r="M49" i="22"/>
  <c r="K49" i="22"/>
  <c r="L49" i="22"/>
  <c r="N48" i="22"/>
  <c r="M48" i="22"/>
  <c r="K48" i="22"/>
  <c r="L48" i="22"/>
  <c r="N47" i="22"/>
  <c r="M47" i="22"/>
  <c r="K47" i="22"/>
  <c r="J47" i="22"/>
  <c r="N46" i="22"/>
  <c r="M46" i="22"/>
  <c r="K46" i="22"/>
  <c r="J46" i="22"/>
  <c r="N45" i="22"/>
  <c r="M45" i="22"/>
  <c r="K45" i="22"/>
  <c r="L45" i="22"/>
  <c r="N44" i="22"/>
  <c r="M44" i="22"/>
  <c r="K44" i="22"/>
  <c r="L44" i="22"/>
  <c r="N42" i="22"/>
  <c r="M42" i="22"/>
  <c r="K42" i="22"/>
  <c r="J42" i="22"/>
  <c r="N41" i="22"/>
  <c r="M41" i="22"/>
  <c r="K41" i="22"/>
  <c r="L41" i="22"/>
  <c r="N40" i="22"/>
  <c r="M40" i="22"/>
  <c r="K40" i="22"/>
  <c r="L40" i="22"/>
  <c r="N39" i="22"/>
  <c r="M39" i="22"/>
  <c r="K39" i="22"/>
  <c r="J39" i="22"/>
  <c r="N38" i="22"/>
  <c r="M38" i="22"/>
  <c r="K38" i="22"/>
  <c r="J38" i="22"/>
  <c r="N37" i="22"/>
  <c r="M37" i="22"/>
  <c r="K37" i="22"/>
  <c r="L37" i="22"/>
  <c r="N35" i="22"/>
  <c r="M35" i="22"/>
  <c r="K35" i="22"/>
  <c r="J35" i="22"/>
  <c r="N34" i="22"/>
  <c r="M34" i="22"/>
  <c r="K34" i="22"/>
  <c r="J34" i="22"/>
  <c r="N33" i="22"/>
  <c r="M33" i="22"/>
  <c r="K33" i="22"/>
  <c r="L33" i="22"/>
  <c r="N32" i="22"/>
  <c r="M32" i="22"/>
  <c r="K32" i="22"/>
  <c r="L32" i="22"/>
  <c r="N31" i="22"/>
  <c r="M31" i="22"/>
  <c r="K31" i="22"/>
  <c r="J31" i="22"/>
  <c r="N30" i="22"/>
  <c r="M30" i="22"/>
  <c r="K30" i="22"/>
  <c r="J30" i="22"/>
  <c r="N29" i="22"/>
  <c r="M29" i="22"/>
  <c r="K29" i="22"/>
  <c r="L29" i="22"/>
  <c r="N28" i="22"/>
  <c r="M28" i="22"/>
  <c r="K28" i="22"/>
  <c r="L28" i="22"/>
  <c r="N27" i="22"/>
  <c r="M27" i="22"/>
  <c r="K27" i="22"/>
  <c r="J27" i="22"/>
  <c r="N26" i="22"/>
  <c r="M26" i="22"/>
  <c r="K26" i="22"/>
  <c r="J26" i="22"/>
  <c r="N25" i="22"/>
  <c r="M25" i="22"/>
  <c r="K25" i="22"/>
  <c r="L25" i="22"/>
  <c r="N24" i="22"/>
  <c r="M24" i="22"/>
  <c r="K24" i="22"/>
  <c r="L24" i="22"/>
  <c r="N23" i="22"/>
  <c r="M23" i="22"/>
  <c r="K23" i="22"/>
  <c r="J23" i="22"/>
  <c r="N22" i="22"/>
  <c r="M22" i="22"/>
  <c r="K22" i="22"/>
  <c r="J22" i="22"/>
  <c r="N119" i="21"/>
  <c r="M119" i="21"/>
  <c r="K119" i="21"/>
  <c r="G119" i="21"/>
  <c r="J119" i="21" s="1"/>
  <c r="N118" i="21"/>
  <c r="M118" i="21"/>
  <c r="K118" i="21"/>
  <c r="G118" i="21"/>
  <c r="J118" i="21" s="1"/>
  <c r="N117" i="21"/>
  <c r="M117" i="21"/>
  <c r="K117" i="21"/>
  <c r="J117" i="21"/>
  <c r="N116" i="21"/>
  <c r="M116" i="21"/>
  <c r="K116" i="21"/>
  <c r="N115" i="21"/>
  <c r="M115" i="21"/>
  <c r="K115" i="21"/>
  <c r="J115" i="21"/>
  <c r="N114" i="21"/>
  <c r="M114" i="21"/>
  <c r="K114" i="21"/>
  <c r="J114" i="21"/>
  <c r="N113" i="21"/>
  <c r="M113" i="21"/>
  <c r="K113" i="21"/>
  <c r="L113" i="21"/>
  <c r="N112" i="21"/>
  <c r="M112" i="21"/>
  <c r="K112" i="21"/>
  <c r="N111" i="21"/>
  <c r="M111" i="21"/>
  <c r="K111" i="21"/>
  <c r="J111" i="21"/>
  <c r="N110" i="21"/>
  <c r="M110" i="21"/>
  <c r="K110" i="21"/>
  <c r="J110" i="21"/>
  <c r="N109" i="21"/>
  <c r="M109" i="21"/>
  <c r="K109" i="21"/>
  <c r="L109" i="21"/>
  <c r="N108" i="21"/>
  <c r="M108" i="21"/>
  <c r="K108" i="21"/>
  <c r="N107" i="21"/>
  <c r="M107" i="21"/>
  <c r="K107" i="21"/>
  <c r="J107" i="21"/>
  <c r="N106" i="21"/>
  <c r="M106" i="21"/>
  <c r="K106" i="21"/>
  <c r="J106" i="21"/>
  <c r="N105" i="21"/>
  <c r="M105" i="21"/>
  <c r="K105" i="21"/>
  <c r="N104" i="21"/>
  <c r="M104" i="21"/>
  <c r="K104" i="21"/>
  <c r="J104" i="21"/>
  <c r="N103" i="21"/>
  <c r="M103" i="21"/>
  <c r="K103" i="21"/>
  <c r="L103" i="21"/>
  <c r="N102" i="21"/>
  <c r="M102" i="21"/>
  <c r="K102" i="21"/>
  <c r="L102" i="21"/>
  <c r="N101" i="21"/>
  <c r="M101" i="21"/>
  <c r="K101" i="21"/>
  <c r="N100" i="21"/>
  <c r="M100" i="21"/>
  <c r="K100" i="21"/>
  <c r="J100" i="21"/>
  <c r="N99" i="21"/>
  <c r="M99" i="21"/>
  <c r="K99" i="21"/>
  <c r="L99" i="21"/>
  <c r="N97" i="21"/>
  <c r="M97" i="21"/>
  <c r="K97" i="21"/>
  <c r="N95" i="21"/>
  <c r="M95" i="21"/>
  <c r="K95" i="21"/>
  <c r="J95" i="21"/>
  <c r="N94" i="21"/>
  <c r="M94" i="21"/>
  <c r="K94" i="21"/>
  <c r="L94" i="21"/>
  <c r="N93" i="21"/>
  <c r="M93" i="21"/>
  <c r="K93" i="21"/>
  <c r="N92" i="21"/>
  <c r="M92" i="21"/>
  <c r="K92" i="21"/>
  <c r="J92" i="21"/>
  <c r="N91" i="21"/>
  <c r="M91" i="21"/>
  <c r="K91" i="21"/>
  <c r="J91" i="21"/>
  <c r="N90" i="21"/>
  <c r="M90" i="21"/>
  <c r="K90" i="21"/>
  <c r="L90" i="21"/>
  <c r="N88" i="21"/>
  <c r="M88" i="21"/>
  <c r="K88" i="21"/>
  <c r="J88" i="21"/>
  <c r="N87" i="21"/>
  <c r="M87" i="21"/>
  <c r="K87" i="21"/>
  <c r="J87" i="21"/>
  <c r="N86" i="21"/>
  <c r="M86" i="21"/>
  <c r="K86" i="21"/>
  <c r="L86" i="21"/>
  <c r="N85" i="21"/>
  <c r="M85" i="21"/>
  <c r="K85" i="21"/>
  <c r="L85" i="21"/>
  <c r="N84" i="21"/>
  <c r="M84" i="21"/>
  <c r="K84" i="21"/>
  <c r="J84" i="21"/>
  <c r="N83" i="21"/>
  <c r="M83" i="21"/>
  <c r="K83" i="21"/>
  <c r="L83" i="21"/>
  <c r="N82" i="21"/>
  <c r="M82" i="21"/>
  <c r="K82" i="21"/>
  <c r="L82" i="21"/>
  <c r="N81" i="21"/>
  <c r="M81" i="21"/>
  <c r="K81" i="21"/>
  <c r="L81" i="21"/>
  <c r="N80" i="21"/>
  <c r="M80" i="21"/>
  <c r="K80" i="21"/>
  <c r="J80" i="21"/>
  <c r="N79" i="21"/>
  <c r="M79" i="21"/>
  <c r="K79" i="21"/>
  <c r="J79" i="21"/>
  <c r="N78" i="21"/>
  <c r="M78" i="21"/>
  <c r="K78" i="21"/>
  <c r="L78" i="21"/>
  <c r="N77" i="21"/>
  <c r="M77" i="21"/>
  <c r="K77" i="21"/>
  <c r="L77" i="21"/>
  <c r="N76" i="21"/>
  <c r="M76" i="21"/>
  <c r="K76" i="21"/>
  <c r="J76" i="21"/>
  <c r="N75" i="21"/>
  <c r="M75" i="21"/>
  <c r="K75" i="21"/>
  <c r="L75" i="21"/>
  <c r="N74" i="21"/>
  <c r="M74" i="21"/>
  <c r="K74" i="21"/>
  <c r="L74" i="21"/>
  <c r="N73" i="21"/>
  <c r="M73" i="21"/>
  <c r="K73" i="21"/>
  <c r="L73" i="21"/>
  <c r="N71" i="21"/>
  <c r="M71" i="21"/>
  <c r="K71" i="21"/>
  <c r="J71" i="21"/>
  <c r="N70" i="21"/>
  <c r="M70" i="21"/>
  <c r="K70" i="21"/>
  <c r="L70" i="21"/>
  <c r="N69" i="21"/>
  <c r="M69" i="21"/>
  <c r="K69" i="21"/>
  <c r="L69" i="21"/>
  <c r="N68" i="21"/>
  <c r="M68" i="21"/>
  <c r="K68" i="21"/>
  <c r="J68" i="21"/>
  <c r="N67" i="21"/>
  <c r="M67" i="21"/>
  <c r="K67" i="21"/>
  <c r="L67" i="21"/>
  <c r="N66" i="21"/>
  <c r="M66" i="21"/>
  <c r="K66" i="21"/>
  <c r="L66" i="21"/>
  <c r="N65" i="21"/>
  <c r="M65" i="21"/>
  <c r="K65" i="21"/>
  <c r="L65" i="21"/>
  <c r="N64" i="21"/>
  <c r="M64" i="21"/>
  <c r="K64" i="21"/>
  <c r="J64" i="21"/>
  <c r="N63" i="21"/>
  <c r="M63" i="21"/>
  <c r="K63" i="21"/>
  <c r="L63" i="21"/>
  <c r="N62" i="21"/>
  <c r="M62" i="21"/>
  <c r="K62" i="21"/>
  <c r="L62" i="21"/>
  <c r="N60" i="21"/>
  <c r="M60" i="21"/>
  <c r="K60" i="21"/>
  <c r="J60" i="21"/>
  <c r="N59" i="21"/>
  <c r="M59" i="21"/>
  <c r="K59" i="21"/>
  <c r="L59" i="21"/>
  <c r="N58" i="21"/>
  <c r="M58" i="21"/>
  <c r="K58" i="21"/>
  <c r="L58" i="21"/>
  <c r="N57" i="21"/>
  <c r="M57" i="21"/>
  <c r="K57" i="21"/>
  <c r="L57" i="21"/>
  <c r="N56" i="21"/>
  <c r="M56" i="21"/>
  <c r="K56" i="21"/>
  <c r="J56" i="21"/>
  <c r="N55" i="21"/>
  <c r="M55" i="21"/>
  <c r="K55" i="21"/>
  <c r="L55" i="21"/>
  <c r="N54" i="21"/>
  <c r="M54" i="21"/>
  <c r="K54" i="21"/>
  <c r="L54" i="21"/>
  <c r="N53" i="21"/>
  <c r="M53" i="21"/>
  <c r="K53" i="21"/>
  <c r="L53" i="21"/>
  <c r="N52" i="21"/>
  <c r="M52" i="21"/>
  <c r="K52" i="21"/>
  <c r="J52" i="21"/>
  <c r="N51" i="21"/>
  <c r="M51" i="21"/>
  <c r="K51" i="21"/>
  <c r="L51" i="21"/>
  <c r="N50" i="21"/>
  <c r="M50" i="21"/>
  <c r="K50" i="21"/>
  <c r="L50" i="21"/>
  <c r="N49" i="21"/>
  <c r="M49" i="21"/>
  <c r="K49" i="21"/>
  <c r="L49" i="21"/>
  <c r="N48" i="21"/>
  <c r="M48" i="21"/>
  <c r="K48" i="21"/>
  <c r="J48" i="21"/>
  <c r="N46" i="21"/>
  <c r="M46" i="21"/>
  <c r="K46" i="21"/>
  <c r="L46" i="21"/>
  <c r="N45" i="21"/>
  <c r="M45" i="21"/>
  <c r="K45" i="21"/>
  <c r="L45" i="21"/>
  <c r="N44" i="21"/>
  <c r="M44" i="21"/>
  <c r="K44" i="21"/>
  <c r="J44" i="21"/>
  <c r="N43" i="21"/>
  <c r="M43" i="21"/>
  <c r="K43" i="21"/>
  <c r="J43" i="21"/>
  <c r="N42" i="21"/>
  <c r="M42" i="21"/>
  <c r="K42" i="21"/>
  <c r="L42" i="21"/>
  <c r="N41" i="21"/>
  <c r="M41" i="21"/>
  <c r="K41" i="21"/>
  <c r="L41" i="21"/>
  <c r="N40" i="21"/>
  <c r="M40" i="21"/>
  <c r="K40" i="21"/>
  <c r="J40" i="21"/>
  <c r="N39" i="21"/>
  <c r="M39" i="21"/>
  <c r="K39" i="21"/>
  <c r="L39" i="21"/>
  <c r="N38" i="21"/>
  <c r="M38" i="21"/>
  <c r="K38" i="21"/>
  <c r="L38" i="21"/>
  <c r="N37" i="21"/>
  <c r="M37" i="21"/>
  <c r="K37" i="21"/>
  <c r="L37" i="21"/>
  <c r="N36" i="21"/>
  <c r="M36" i="21"/>
  <c r="K36" i="21"/>
  <c r="J36" i="21"/>
  <c r="N34" i="21"/>
  <c r="M34" i="21"/>
  <c r="K34" i="21"/>
  <c r="L34" i="21"/>
  <c r="N33" i="21"/>
  <c r="M33" i="21"/>
  <c r="K33" i="21"/>
  <c r="L33" i="21"/>
  <c r="N32" i="21"/>
  <c r="M32" i="21"/>
  <c r="K32" i="21"/>
  <c r="J32" i="21"/>
  <c r="N31" i="21"/>
  <c r="M31" i="21"/>
  <c r="K31" i="21"/>
  <c r="J31" i="21"/>
  <c r="N30" i="21"/>
  <c r="M30" i="21"/>
  <c r="K30" i="21"/>
  <c r="L30" i="21"/>
  <c r="N29" i="21"/>
  <c r="M29" i="21"/>
  <c r="K29" i="21"/>
  <c r="L29" i="21"/>
  <c r="N28" i="21"/>
  <c r="M28" i="21"/>
  <c r="K28" i="21"/>
  <c r="J28" i="21"/>
  <c r="N27" i="21"/>
  <c r="M27" i="21"/>
  <c r="K27" i="21"/>
  <c r="L27" i="21"/>
  <c r="N26" i="21"/>
  <c r="M26" i="21"/>
  <c r="K26" i="21"/>
  <c r="L26" i="21"/>
  <c r="N25" i="21"/>
  <c r="M25" i="21"/>
  <c r="K25" i="21"/>
  <c r="L25" i="21"/>
  <c r="N24" i="21"/>
  <c r="M24" i="21"/>
  <c r="K24" i="21"/>
  <c r="J24" i="21"/>
  <c r="N23" i="21"/>
  <c r="M23" i="21"/>
  <c r="K23" i="21"/>
  <c r="J23" i="21"/>
  <c r="N22" i="21"/>
  <c r="M22" i="21"/>
  <c r="K22" i="21"/>
  <c r="L22" i="21"/>
  <c r="N126" i="20"/>
  <c r="M126" i="20"/>
  <c r="K126" i="20"/>
  <c r="J126" i="20"/>
  <c r="N125" i="20"/>
  <c r="M125" i="20"/>
  <c r="K125" i="20"/>
  <c r="J125" i="20"/>
  <c r="N124" i="20"/>
  <c r="M124" i="20"/>
  <c r="K124" i="20"/>
  <c r="L124" i="20"/>
  <c r="N123" i="20"/>
  <c r="M123" i="20"/>
  <c r="K123" i="20"/>
  <c r="N115" i="20"/>
  <c r="M115" i="20"/>
  <c r="K115" i="20"/>
  <c r="J115" i="20"/>
  <c r="N114" i="20"/>
  <c r="M114" i="20"/>
  <c r="K114" i="20"/>
  <c r="J114" i="20"/>
  <c r="N113" i="20"/>
  <c r="M113" i="20"/>
  <c r="K113" i="20"/>
  <c r="L113" i="20"/>
  <c r="N112" i="20"/>
  <c r="M112" i="20"/>
  <c r="K112" i="20"/>
  <c r="N110" i="20"/>
  <c r="M110" i="20"/>
  <c r="K110" i="20"/>
  <c r="J110" i="20"/>
  <c r="N108" i="20"/>
  <c r="M108" i="20"/>
  <c r="K108" i="20"/>
  <c r="N107" i="20"/>
  <c r="M107" i="20"/>
  <c r="K107" i="20"/>
  <c r="J107" i="20"/>
  <c r="N106" i="20"/>
  <c r="M106" i="20"/>
  <c r="K106" i="20"/>
  <c r="J106" i="20"/>
  <c r="N105" i="20"/>
  <c r="M105" i="20"/>
  <c r="K105" i="20"/>
  <c r="J105" i="20"/>
  <c r="N104" i="20"/>
  <c r="M104" i="20"/>
  <c r="K104" i="20"/>
  <c r="N103" i="20"/>
  <c r="M103" i="20"/>
  <c r="K103" i="20"/>
  <c r="J103" i="20"/>
  <c r="N102" i="20"/>
  <c r="M102" i="20"/>
  <c r="K102" i="20"/>
  <c r="J102" i="20"/>
  <c r="N101" i="20"/>
  <c r="M101" i="20"/>
  <c r="K101" i="20"/>
  <c r="L101" i="20"/>
  <c r="N100" i="20"/>
  <c r="M100" i="20"/>
  <c r="K100" i="20"/>
  <c r="N99" i="20"/>
  <c r="M99" i="20"/>
  <c r="K99" i="20"/>
  <c r="J99" i="20"/>
  <c r="N98" i="20"/>
  <c r="M98" i="20"/>
  <c r="K98" i="20"/>
  <c r="J98" i="20"/>
  <c r="N97" i="20"/>
  <c r="M97" i="20"/>
  <c r="K97" i="20"/>
  <c r="L97" i="20"/>
  <c r="N96" i="20"/>
  <c r="M96" i="20"/>
  <c r="K96" i="20"/>
  <c r="N95" i="20"/>
  <c r="M95" i="20"/>
  <c r="K95" i="20"/>
  <c r="J95" i="20"/>
  <c r="N94" i="20"/>
  <c r="M94" i="20"/>
  <c r="K94" i="20"/>
  <c r="J94" i="20"/>
  <c r="N92" i="20"/>
  <c r="M92" i="20"/>
  <c r="K92" i="20"/>
  <c r="N91" i="20"/>
  <c r="M91" i="20"/>
  <c r="K91" i="20"/>
  <c r="J91" i="20"/>
  <c r="N90" i="20"/>
  <c r="M90" i="20"/>
  <c r="K90" i="20"/>
  <c r="J90" i="20"/>
  <c r="N89" i="20"/>
  <c r="M89" i="20"/>
  <c r="K89" i="20"/>
  <c r="L89" i="20"/>
  <c r="N88" i="20"/>
  <c r="M88" i="20"/>
  <c r="K88" i="20"/>
  <c r="N87" i="20"/>
  <c r="M87" i="20"/>
  <c r="K87" i="20"/>
  <c r="J87" i="20"/>
  <c r="N86" i="20"/>
  <c r="M86" i="20"/>
  <c r="K86" i="20"/>
  <c r="L86" i="20"/>
  <c r="N85" i="20"/>
  <c r="M85" i="20"/>
  <c r="K85" i="20"/>
  <c r="L85" i="20"/>
  <c r="N84" i="20"/>
  <c r="M84" i="20"/>
  <c r="K84" i="20"/>
  <c r="N83" i="20"/>
  <c r="M83" i="20"/>
  <c r="K83" i="20"/>
  <c r="J83" i="20"/>
  <c r="N82" i="20"/>
  <c r="M82" i="20"/>
  <c r="K82" i="20"/>
  <c r="J82" i="20"/>
  <c r="N80" i="20"/>
  <c r="M80" i="20"/>
  <c r="K80" i="20"/>
  <c r="N79" i="20"/>
  <c r="M79" i="20"/>
  <c r="K79" i="20"/>
  <c r="J79" i="20"/>
  <c r="N78" i="20"/>
  <c r="M78" i="20"/>
  <c r="K78" i="20"/>
  <c r="J78" i="20"/>
  <c r="N77" i="20"/>
  <c r="M77" i="20"/>
  <c r="K77" i="20"/>
  <c r="L77" i="20"/>
  <c r="N76" i="20"/>
  <c r="M76" i="20"/>
  <c r="K76" i="20"/>
  <c r="N75" i="20"/>
  <c r="M75" i="20"/>
  <c r="K75" i="20"/>
  <c r="J75" i="20"/>
  <c r="N74" i="20"/>
  <c r="M74" i="20"/>
  <c r="K74" i="20"/>
  <c r="J74" i="20"/>
  <c r="N73" i="20"/>
  <c r="M73" i="20"/>
  <c r="K73" i="20"/>
  <c r="L73" i="20"/>
  <c r="N72" i="20"/>
  <c r="M72" i="20"/>
  <c r="K72" i="20"/>
  <c r="N71" i="20"/>
  <c r="M71" i="20"/>
  <c r="K71" i="20"/>
  <c r="J71" i="20"/>
  <c r="N70" i="20"/>
  <c r="M70" i="20"/>
  <c r="K70" i="20"/>
  <c r="L70" i="20"/>
  <c r="N69" i="20"/>
  <c r="M69" i="20"/>
  <c r="K69" i="20"/>
  <c r="L69" i="20"/>
  <c r="N68" i="20"/>
  <c r="M68" i="20"/>
  <c r="K68" i="20"/>
  <c r="N67" i="20"/>
  <c r="M67" i="20"/>
  <c r="K67" i="20"/>
  <c r="J67" i="20"/>
  <c r="N65" i="20"/>
  <c r="M65" i="20"/>
  <c r="K65" i="20"/>
  <c r="L65" i="20"/>
  <c r="N64" i="20"/>
  <c r="M64" i="20"/>
  <c r="K64" i="20"/>
  <c r="N63" i="20"/>
  <c r="M63" i="20"/>
  <c r="K63" i="20"/>
  <c r="J63" i="20"/>
  <c r="N62" i="20"/>
  <c r="M62" i="20"/>
  <c r="K62" i="20"/>
  <c r="J62" i="20"/>
  <c r="N61" i="20"/>
  <c r="M61" i="20"/>
  <c r="K61" i="20"/>
  <c r="L61" i="20"/>
  <c r="N59" i="20"/>
  <c r="M59" i="20"/>
  <c r="K59" i="20"/>
  <c r="J59" i="20"/>
  <c r="N58" i="20"/>
  <c r="M58" i="20"/>
  <c r="K58" i="20"/>
  <c r="J58" i="20"/>
  <c r="N57" i="20"/>
  <c r="M57" i="20"/>
  <c r="K57" i="20"/>
  <c r="L57" i="20"/>
  <c r="N56" i="20"/>
  <c r="M56" i="20"/>
  <c r="K56" i="20"/>
  <c r="N55" i="20"/>
  <c r="M55" i="20"/>
  <c r="K55" i="20"/>
  <c r="J55" i="20"/>
  <c r="N54" i="20"/>
  <c r="M54" i="20"/>
  <c r="K54" i="20"/>
  <c r="L54" i="20"/>
  <c r="N53" i="20"/>
  <c r="M53" i="20"/>
  <c r="K53" i="20"/>
  <c r="L53" i="20"/>
  <c r="N52" i="20"/>
  <c r="M52" i="20"/>
  <c r="K52" i="20"/>
  <c r="L52" i="20"/>
  <c r="N51" i="20"/>
  <c r="M51" i="20"/>
  <c r="K51" i="20"/>
  <c r="J51" i="20"/>
  <c r="N50" i="20"/>
  <c r="M50" i="20"/>
  <c r="K50" i="20"/>
  <c r="J50" i="20"/>
  <c r="N49" i="20"/>
  <c r="M49" i="20"/>
  <c r="K49" i="20"/>
  <c r="L49" i="20"/>
  <c r="N48" i="20"/>
  <c r="M48" i="20"/>
  <c r="K48" i="20"/>
  <c r="L48" i="20"/>
  <c r="N47" i="20"/>
  <c r="M47" i="20"/>
  <c r="K47" i="20"/>
  <c r="J47" i="20"/>
  <c r="N46" i="20"/>
  <c r="M46" i="20"/>
  <c r="K46" i="20"/>
  <c r="J46" i="20"/>
  <c r="N45" i="20"/>
  <c r="M45" i="20"/>
  <c r="K45" i="20"/>
  <c r="L45" i="20"/>
  <c r="N44" i="20"/>
  <c r="M44" i="20"/>
  <c r="K44" i="20"/>
  <c r="L44" i="20"/>
  <c r="N43" i="20"/>
  <c r="M43" i="20"/>
  <c r="K43" i="20"/>
  <c r="J43" i="20"/>
  <c r="N41" i="20"/>
  <c r="M41" i="20"/>
  <c r="K41" i="20"/>
  <c r="L41" i="20"/>
  <c r="N40" i="20"/>
  <c r="M40" i="20"/>
  <c r="K40" i="20"/>
  <c r="L40" i="20"/>
  <c r="N39" i="20"/>
  <c r="M39" i="20"/>
  <c r="K39" i="20"/>
  <c r="J39" i="20"/>
  <c r="N38" i="20"/>
  <c r="M38" i="20"/>
  <c r="K38" i="20"/>
  <c r="J38" i="20"/>
  <c r="N37" i="20"/>
  <c r="M37" i="20"/>
  <c r="K37" i="20"/>
  <c r="L37" i="20"/>
  <c r="N36" i="20"/>
  <c r="M36" i="20"/>
  <c r="K36" i="20"/>
  <c r="L36" i="20"/>
  <c r="N35" i="20"/>
  <c r="M35" i="20"/>
  <c r="K35" i="20"/>
  <c r="J35" i="20"/>
  <c r="N34" i="20"/>
  <c r="M34" i="20"/>
  <c r="K34" i="20"/>
  <c r="J34" i="20"/>
  <c r="N33" i="20"/>
  <c r="M33" i="20"/>
  <c r="K33" i="20"/>
  <c r="L33" i="20"/>
  <c r="N32" i="20"/>
  <c r="M32" i="20"/>
  <c r="K32" i="20"/>
  <c r="L32" i="20"/>
  <c r="N31" i="20"/>
  <c r="M31" i="20"/>
  <c r="K31" i="20"/>
  <c r="J31" i="20"/>
  <c r="N30" i="20"/>
  <c r="M30" i="20"/>
  <c r="K30" i="20"/>
  <c r="J30" i="20"/>
  <c r="N29" i="20"/>
  <c r="M29" i="20"/>
  <c r="K29" i="20"/>
  <c r="L29" i="20"/>
  <c r="N28" i="20"/>
  <c r="M28" i="20"/>
  <c r="K28" i="20"/>
  <c r="L28" i="20"/>
  <c r="N27" i="20"/>
  <c r="M27" i="20"/>
  <c r="K27" i="20"/>
  <c r="J27" i="20"/>
  <c r="N26" i="20"/>
  <c r="M26" i="20"/>
  <c r="K26" i="20"/>
  <c r="J26" i="20"/>
  <c r="N25" i="20"/>
  <c r="M25" i="20"/>
  <c r="K25" i="20"/>
  <c r="L25" i="20"/>
  <c r="N23" i="20"/>
  <c r="M23" i="20"/>
  <c r="K23" i="20"/>
  <c r="J23" i="20"/>
  <c r="N22" i="20"/>
  <c r="M22" i="20"/>
  <c r="K22" i="20"/>
  <c r="L22" i="20"/>
  <c r="N127" i="19"/>
  <c r="M127" i="19"/>
  <c r="K127" i="19"/>
  <c r="G127" i="19"/>
  <c r="J127" i="19" s="1"/>
  <c r="N115" i="19"/>
  <c r="M115" i="19"/>
  <c r="K115" i="19"/>
  <c r="J115" i="19"/>
  <c r="N114" i="19"/>
  <c r="M114" i="19"/>
  <c r="K114" i="19"/>
  <c r="L114" i="19"/>
  <c r="N113" i="19"/>
  <c r="M113" i="19"/>
  <c r="K113" i="19"/>
  <c r="L113" i="19"/>
  <c r="N112" i="19"/>
  <c r="M112" i="19"/>
  <c r="K112" i="19"/>
  <c r="J112" i="19"/>
  <c r="N110" i="19"/>
  <c r="M110" i="19"/>
  <c r="K110" i="19"/>
  <c r="L110" i="19"/>
  <c r="N108" i="19"/>
  <c r="M108" i="19"/>
  <c r="K108" i="19"/>
  <c r="J108" i="19"/>
  <c r="N107" i="19"/>
  <c r="M107" i="19"/>
  <c r="K107" i="19"/>
  <c r="J107" i="19"/>
  <c r="N106" i="19"/>
  <c r="M106" i="19"/>
  <c r="K106" i="19"/>
  <c r="J106" i="19"/>
  <c r="N105" i="19"/>
  <c r="M105" i="19"/>
  <c r="K105" i="19"/>
  <c r="L105" i="19"/>
  <c r="N104" i="19"/>
  <c r="M104" i="19"/>
  <c r="K104" i="19"/>
  <c r="J104" i="19"/>
  <c r="N103" i="19"/>
  <c r="M103" i="19"/>
  <c r="K103" i="19"/>
  <c r="J103" i="19"/>
  <c r="N102" i="19"/>
  <c r="M102" i="19"/>
  <c r="K102" i="19"/>
  <c r="J102" i="19"/>
  <c r="N101" i="19"/>
  <c r="M101" i="19"/>
  <c r="K101" i="19"/>
  <c r="L101" i="19"/>
  <c r="N100" i="19"/>
  <c r="M100" i="19"/>
  <c r="K100" i="19"/>
  <c r="J100" i="19"/>
  <c r="N99" i="19"/>
  <c r="M99" i="19"/>
  <c r="K99" i="19"/>
  <c r="J99" i="19"/>
  <c r="N98" i="19"/>
  <c r="M98" i="19"/>
  <c r="K98" i="19"/>
  <c r="L98" i="19"/>
  <c r="N97" i="19"/>
  <c r="M97" i="19"/>
  <c r="K97" i="19"/>
  <c r="L97" i="19"/>
  <c r="N96" i="19"/>
  <c r="M96" i="19"/>
  <c r="K96" i="19"/>
  <c r="J96" i="19"/>
  <c r="N95" i="19"/>
  <c r="M95" i="19"/>
  <c r="K95" i="19"/>
  <c r="J95" i="19"/>
  <c r="N94" i="19"/>
  <c r="M94" i="19"/>
  <c r="K94" i="19"/>
  <c r="L94" i="19"/>
  <c r="N93" i="19"/>
  <c r="M93" i="19"/>
  <c r="K93" i="19"/>
  <c r="L93" i="19"/>
  <c r="N91" i="19"/>
  <c r="M91" i="19"/>
  <c r="K91" i="19"/>
  <c r="L91" i="19"/>
  <c r="N90" i="19"/>
  <c r="M90" i="19"/>
  <c r="K90" i="19"/>
  <c r="L90" i="19"/>
  <c r="N89" i="19"/>
  <c r="M89" i="19"/>
  <c r="K89" i="19"/>
  <c r="J89" i="19"/>
  <c r="N88" i="19"/>
  <c r="M88" i="19"/>
  <c r="K88" i="19"/>
  <c r="L88" i="19"/>
  <c r="N87" i="19"/>
  <c r="M87" i="19"/>
  <c r="K87" i="19"/>
  <c r="L87" i="19"/>
  <c r="N86" i="19"/>
  <c r="M86" i="19"/>
  <c r="K86" i="19"/>
  <c r="L86" i="19"/>
  <c r="N85" i="19"/>
  <c r="M85" i="19"/>
  <c r="K85" i="19"/>
  <c r="J85" i="19"/>
  <c r="N84" i="19"/>
  <c r="M84" i="19"/>
  <c r="K84" i="19"/>
  <c r="L84" i="19"/>
  <c r="N83" i="19"/>
  <c r="M83" i="19"/>
  <c r="K83" i="19"/>
  <c r="L83" i="19"/>
  <c r="N82" i="19"/>
  <c r="M82" i="19"/>
  <c r="K82" i="19"/>
  <c r="L82" i="19"/>
  <c r="N81" i="19"/>
  <c r="M81" i="19"/>
  <c r="K81" i="19"/>
  <c r="J81" i="19"/>
  <c r="N79" i="19"/>
  <c r="M79" i="19"/>
  <c r="K79" i="19"/>
  <c r="L79" i="19"/>
  <c r="N78" i="19"/>
  <c r="M78" i="19"/>
  <c r="K78" i="19"/>
  <c r="L78" i="19"/>
  <c r="N77" i="19"/>
  <c r="M77" i="19"/>
  <c r="K77" i="19"/>
  <c r="J77" i="19"/>
  <c r="N76" i="19"/>
  <c r="M76" i="19"/>
  <c r="K76" i="19"/>
  <c r="J76" i="19"/>
  <c r="N75" i="19"/>
  <c r="M75" i="19"/>
  <c r="K75" i="19"/>
  <c r="L75" i="19"/>
  <c r="N74" i="19"/>
  <c r="M74" i="19"/>
  <c r="K74" i="19"/>
  <c r="L74" i="19"/>
  <c r="N73" i="19"/>
  <c r="M73" i="19"/>
  <c r="K73" i="19"/>
  <c r="J73" i="19"/>
  <c r="N72" i="19"/>
  <c r="M72" i="19"/>
  <c r="K72" i="19"/>
  <c r="L72" i="19"/>
  <c r="N71" i="19"/>
  <c r="M71" i="19"/>
  <c r="K71" i="19"/>
  <c r="L71" i="19"/>
  <c r="N70" i="19"/>
  <c r="M70" i="19"/>
  <c r="K70" i="19"/>
  <c r="L70" i="19"/>
  <c r="N69" i="19"/>
  <c r="M69" i="19"/>
  <c r="K69" i="19"/>
  <c r="J69" i="19"/>
  <c r="N68" i="19"/>
  <c r="M68" i="19"/>
  <c r="K68" i="19"/>
  <c r="L68" i="19"/>
  <c r="N67" i="19"/>
  <c r="M67" i="19"/>
  <c r="K67" i="19"/>
  <c r="L67" i="19"/>
  <c r="N66" i="19"/>
  <c r="M66" i="19"/>
  <c r="K66" i="19"/>
  <c r="L66" i="19"/>
  <c r="N65" i="19"/>
  <c r="M65" i="19"/>
  <c r="K65" i="19"/>
  <c r="J65" i="19"/>
  <c r="N63" i="19"/>
  <c r="M63" i="19"/>
  <c r="K63" i="19"/>
  <c r="L63" i="19"/>
  <c r="N62" i="19"/>
  <c r="M62" i="19"/>
  <c r="K62" i="19"/>
  <c r="L62" i="19"/>
  <c r="N61" i="19"/>
  <c r="M61" i="19"/>
  <c r="K61" i="19"/>
  <c r="J61" i="19"/>
  <c r="N60" i="19"/>
  <c r="M60" i="19"/>
  <c r="K60" i="19"/>
  <c r="J60" i="19"/>
  <c r="N58" i="19"/>
  <c r="M58" i="19"/>
  <c r="K58" i="19"/>
  <c r="L58" i="19"/>
  <c r="N57" i="19"/>
  <c r="M57" i="19"/>
  <c r="K57" i="19"/>
  <c r="L57" i="19"/>
  <c r="N56" i="19"/>
  <c r="M56" i="19"/>
  <c r="K56" i="19"/>
  <c r="L56" i="19"/>
  <c r="N55" i="19"/>
  <c r="M55" i="19"/>
  <c r="K55" i="19"/>
  <c r="J55" i="19"/>
  <c r="N54" i="19"/>
  <c r="M54" i="19"/>
  <c r="K54" i="19"/>
  <c r="L54" i="19"/>
  <c r="N53" i="19"/>
  <c r="M53" i="19"/>
  <c r="K53" i="19"/>
  <c r="L53" i="19"/>
  <c r="N52" i="19"/>
  <c r="M52" i="19"/>
  <c r="K52" i="19"/>
  <c r="L52" i="19"/>
  <c r="N51" i="19"/>
  <c r="M51" i="19"/>
  <c r="K51" i="19"/>
  <c r="J51" i="19"/>
  <c r="N50" i="19"/>
  <c r="M50" i="19"/>
  <c r="K50" i="19"/>
  <c r="J50" i="19"/>
  <c r="N49" i="19"/>
  <c r="M49" i="19"/>
  <c r="K49" i="19"/>
  <c r="L49" i="19"/>
  <c r="N48" i="19"/>
  <c r="M48" i="19"/>
  <c r="K48" i="19"/>
  <c r="L48" i="19"/>
  <c r="N47" i="19"/>
  <c r="M47" i="19"/>
  <c r="K47" i="19"/>
  <c r="J47" i="19"/>
  <c r="N46" i="19"/>
  <c r="M46" i="19"/>
  <c r="K46" i="19"/>
  <c r="J46" i="19"/>
  <c r="N45" i="19"/>
  <c r="M45" i="19"/>
  <c r="K45" i="19"/>
  <c r="L45" i="19"/>
  <c r="N44" i="19"/>
  <c r="M44" i="19"/>
  <c r="K44" i="19"/>
  <c r="L44" i="19"/>
  <c r="N42" i="19"/>
  <c r="M42" i="19"/>
  <c r="K42" i="19"/>
  <c r="L42" i="19"/>
  <c r="N41" i="19"/>
  <c r="M41" i="19"/>
  <c r="K41" i="19"/>
  <c r="L41" i="19"/>
  <c r="N40" i="19"/>
  <c r="M40" i="19"/>
  <c r="K40" i="19"/>
  <c r="L40" i="19"/>
  <c r="N39" i="19"/>
  <c r="M39" i="19"/>
  <c r="K39" i="19"/>
  <c r="J39" i="19"/>
  <c r="N38" i="19"/>
  <c r="M38" i="19"/>
  <c r="K38" i="19"/>
  <c r="L38" i="19"/>
  <c r="N37" i="19"/>
  <c r="M37" i="19"/>
  <c r="K37" i="19"/>
  <c r="L37" i="19"/>
  <c r="N36" i="19"/>
  <c r="M36" i="19"/>
  <c r="K36" i="19"/>
  <c r="L36" i="19"/>
  <c r="N35" i="19"/>
  <c r="M35" i="19"/>
  <c r="K35" i="19"/>
  <c r="J35" i="19"/>
  <c r="N34" i="19"/>
  <c r="M34" i="19"/>
  <c r="K34" i="19"/>
  <c r="J34" i="19"/>
  <c r="N33" i="19"/>
  <c r="M33" i="19"/>
  <c r="K33" i="19"/>
  <c r="L33" i="19"/>
  <c r="N32" i="19"/>
  <c r="M32" i="19"/>
  <c r="K32" i="19"/>
  <c r="L32" i="19"/>
  <c r="N31" i="19"/>
  <c r="M31" i="19"/>
  <c r="K31" i="19"/>
  <c r="J31" i="19"/>
  <c r="N30" i="19"/>
  <c r="M30" i="19"/>
  <c r="K30" i="19"/>
  <c r="J30" i="19"/>
  <c r="N29" i="19"/>
  <c r="M29" i="19"/>
  <c r="K29" i="19"/>
  <c r="L29" i="19"/>
  <c r="N28" i="19"/>
  <c r="M28" i="19"/>
  <c r="K28" i="19"/>
  <c r="L28" i="19"/>
  <c r="N27" i="19"/>
  <c r="M27" i="19"/>
  <c r="K27" i="19"/>
  <c r="J27" i="19"/>
  <c r="N26" i="19"/>
  <c r="M26" i="19"/>
  <c r="K26" i="19"/>
  <c r="L26" i="19"/>
  <c r="N25" i="19"/>
  <c r="M25" i="19"/>
  <c r="K25" i="19"/>
  <c r="L25" i="19"/>
  <c r="N23" i="19"/>
  <c r="M23" i="19"/>
  <c r="K23" i="19"/>
  <c r="L23" i="19"/>
  <c r="N22" i="19"/>
  <c r="M22" i="19"/>
  <c r="K22" i="19"/>
  <c r="L22" i="19"/>
  <c r="N118" i="18"/>
  <c r="M118" i="18"/>
  <c r="K118" i="18"/>
  <c r="G118" i="18"/>
  <c r="J118" i="18" s="1"/>
  <c r="N117" i="18"/>
  <c r="M117" i="18"/>
  <c r="K117" i="18"/>
  <c r="G117" i="18"/>
  <c r="J117" i="18" s="1"/>
  <c r="N116" i="18"/>
  <c r="M116" i="18"/>
  <c r="K116" i="18"/>
  <c r="L116" i="18"/>
  <c r="N115" i="18"/>
  <c r="M115" i="18"/>
  <c r="K115" i="18"/>
  <c r="L115" i="18"/>
  <c r="N114" i="18"/>
  <c r="M114" i="18"/>
  <c r="K114" i="18"/>
  <c r="J114" i="18"/>
  <c r="N113" i="18"/>
  <c r="M113" i="18"/>
  <c r="K113" i="18"/>
  <c r="J113" i="18"/>
  <c r="N112" i="18"/>
  <c r="M112" i="18"/>
  <c r="K112" i="18"/>
  <c r="J112" i="18"/>
  <c r="N111" i="18"/>
  <c r="M111" i="18"/>
  <c r="K111" i="18"/>
  <c r="J111" i="18"/>
  <c r="N110" i="18"/>
  <c r="M110" i="18"/>
  <c r="K110" i="18"/>
  <c r="J110" i="18"/>
  <c r="N109" i="18"/>
  <c r="M109" i="18"/>
  <c r="K109" i="18"/>
  <c r="L109" i="18"/>
  <c r="N108" i="18"/>
  <c r="M108" i="18"/>
  <c r="K108" i="18"/>
  <c r="L108" i="18"/>
  <c r="N107" i="18"/>
  <c r="M107" i="18"/>
  <c r="K107" i="18"/>
  <c r="J107" i="18"/>
  <c r="N106" i="18"/>
  <c r="M106" i="18"/>
  <c r="K106" i="18"/>
  <c r="J106" i="18"/>
  <c r="N105" i="18"/>
  <c r="M105" i="18"/>
  <c r="K105" i="18"/>
  <c r="L105" i="18"/>
  <c r="N104" i="18"/>
  <c r="M104" i="18"/>
  <c r="K104" i="18"/>
  <c r="L104" i="18"/>
  <c r="N102" i="18"/>
  <c r="M102" i="18"/>
  <c r="K102" i="18"/>
  <c r="J102" i="18"/>
  <c r="N100" i="18"/>
  <c r="M100" i="18"/>
  <c r="K100" i="18"/>
  <c r="L100" i="18"/>
  <c r="N99" i="18"/>
  <c r="M99" i="18"/>
  <c r="K99" i="18"/>
  <c r="J99" i="18"/>
  <c r="N98" i="18"/>
  <c r="M98" i="18"/>
  <c r="K98" i="18"/>
  <c r="J98" i="18"/>
  <c r="N97" i="18"/>
  <c r="M97" i="18"/>
  <c r="K97" i="18"/>
  <c r="L97" i="18"/>
  <c r="N96" i="18"/>
  <c r="M96" i="18"/>
  <c r="K96" i="18"/>
  <c r="L96" i="18"/>
  <c r="N95" i="18"/>
  <c r="M95" i="18"/>
  <c r="K95" i="18"/>
  <c r="J95" i="18"/>
  <c r="N94" i="18"/>
  <c r="M94" i="18"/>
  <c r="K94" i="18"/>
  <c r="J94" i="18"/>
  <c r="N92" i="18"/>
  <c r="M92" i="18"/>
  <c r="K92" i="18"/>
  <c r="L92" i="18"/>
  <c r="N91" i="18"/>
  <c r="M91" i="18"/>
  <c r="K91" i="18"/>
  <c r="J91" i="18"/>
  <c r="N90" i="18"/>
  <c r="M90" i="18"/>
  <c r="K90" i="18"/>
  <c r="J90" i="18"/>
  <c r="N89" i="18"/>
  <c r="M89" i="18"/>
  <c r="K89" i="18"/>
  <c r="L89" i="18"/>
  <c r="N88" i="18"/>
  <c r="M88" i="18"/>
  <c r="K88" i="18"/>
  <c r="L88" i="18"/>
  <c r="N87" i="18"/>
  <c r="M87" i="18"/>
  <c r="K87" i="18"/>
  <c r="J87" i="18"/>
  <c r="N86" i="18"/>
  <c r="M86" i="18"/>
  <c r="K86" i="18"/>
  <c r="J86" i="18"/>
  <c r="N85" i="18"/>
  <c r="M85" i="18"/>
  <c r="K85" i="18"/>
  <c r="L85" i="18"/>
  <c r="N84" i="18"/>
  <c r="M84" i="18"/>
  <c r="K84" i="18"/>
  <c r="L84" i="18"/>
  <c r="N83" i="18"/>
  <c r="M83" i="18"/>
  <c r="K83" i="18"/>
  <c r="J83" i="18"/>
  <c r="N82" i="18"/>
  <c r="M82" i="18"/>
  <c r="K82" i="18"/>
  <c r="J82" i="18"/>
  <c r="N81" i="18"/>
  <c r="M81" i="18"/>
  <c r="K81" i="18"/>
  <c r="L81" i="18"/>
  <c r="N80" i="18"/>
  <c r="M80" i="18"/>
  <c r="K80" i="18"/>
  <c r="L80" i="18"/>
  <c r="N79" i="18"/>
  <c r="M79" i="18"/>
  <c r="K79" i="18"/>
  <c r="J79" i="18"/>
  <c r="N78" i="18"/>
  <c r="M78" i="18"/>
  <c r="K78" i="18"/>
  <c r="J78" i="18"/>
  <c r="N77" i="18"/>
  <c r="M77" i="18"/>
  <c r="K77" i="18"/>
  <c r="L77" i="18"/>
  <c r="N75" i="18"/>
  <c r="M75" i="18"/>
  <c r="K75" i="18"/>
  <c r="J75" i="18"/>
  <c r="N74" i="18"/>
  <c r="M74" i="18"/>
  <c r="K74" i="18"/>
  <c r="J74" i="18"/>
  <c r="N73" i="18"/>
  <c r="M73" i="18"/>
  <c r="K73" i="18"/>
  <c r="L73" i="18"/>
  <c r="N72" i="18"/>
  <c r="M72" i="18"/>
  <c r="K72" i="18"/>
  <c r="L72" i="18"/>
  <c r="N71" i="18"/>
  <c r="M71" i="18"/>
  <c r="K71" i="18"/>
  <c r="J71" i="18"/>
  <c r="N70" i="18"/>
  <c r="M70" i="18"/>
  <c r="K70" i="18"/>
  <c r="J70" i="18"/>
  <c r="N69" i="18"/>
  <c r="M69" i="18"/>
  <c r="K69" i="18"/>
  <c r="L69" i="18"/>
  <c r="N68" i="18"/>
  <c r="M68" i="18"/>
  <c r="K68" i="18"/>
  <c r="J68" i="18"/>
  <c r="N67" i="18"/>
  <c r="M67" i="18"/>
  <c r="K67" i="18"/>
  <c r="J67" i="18"/>
  <c r="N66" i="18"/>
  <c r="M66" i="18"/>
  <c r="K66" i="18"/>
  <c r="L66" i="18"/>
  <c r="N64" i="18"/>
  <c r="M64" i="18"/>
  <c r="K64" i="18"/>
  <c r="J64" i="18"/>
  <c r="N63" i="18"/>
  <c r="M63" i="18"/>
  <c r="K63" i="18"/>
  <c r="J63" i="18"/>
  <c r="N62" i="18"/>
  <c r="M62" i="18"/>
  <c r="K62" i="18"/>
  <c r="L62" i="18"/>
  <c r="N61" i="18"/>
  <c r="M61" i="18"/>
  <c r="K61" i="18"/>
  <c r="L61" i="18"/>
  <c r="N60" i="18"/>
  <c r="M60" i="18"/>
  <c r="K60" i="18"/>
  <c r="J60" i="18"/>
  <c r="N59" i="18"/>
  <c r="M59" i="18"/>
  <c r="K59" i="18"/>
  <c r="J59" i="18"/>
  <c r="N58" i="18"/>
  <c r="M58" i="18"/>
  <c r="K58" i="18"/>
  <c r="L58" i="18"/>
  <c r="N57" i="18"/>
  <c r="M57" i="18"/>
  <c r="K57" i="18"/>
  <c r="L57" i="18"/>
  <c r="N56" i="18"/>
  <c r="M56" i="18"/>
  <c r="K56" i="18"/>
  <c r="J56" i="18"/>
  <c r="N55" i="18"/>
  <c r="M55" i="18"/>
  <c r="K55" i="18"/>
  <c r="J55" i="18"/>
  <c r="N54" i="18"/>
  <c r="M54" i="18"/>
  <c r="K54" i="18"/>
  <c r="L54" i="18"/>
  <c r="N53" i="18"/>
  <c r="M53" i="18"/>
  <c r="K53" i="18"/>
  <c r="L53" i="18"/>
  <c r="N52" i="18"/>
  <c r="M52" i="18"/>
  <c r="K52" i="18"/>
  <c r="J52" i="18"/>
  <c r="N51" i="18"/>
  <c r="M51" i="18"/>
  <c r="K51" i="18"/>
  <c r="J51" i="18"/>
  <c r="N50" i="18"/>
  <c r="M50" i="18"/>
  <c r="K50" i="18"/>
  <c r="L50" i="18"/>
  <c r="N48" i="18"/>
  <c r="M48" i="18"/>
  <c r="K48" i="18"/>
  <c r="J48" i="18"/>
  <c r="N47" i="18"/>
  <c r="M47" i="18"/>
  <c r="K47" i="18"/>
  <c r="J47" i="18"/>
  <c r="N46" i="18"/>
  <c r="M46" i="18"/>
  <c r="K46" i="18"/>
  <c r="L46" i="18"/>
  <c r="N45" i="18"/>
  <c r="M45" i="18"/>
  <c r="K45" i="18"/>
  <c r="L45" i="18"/>
  <c r="N44" i="18"/>
  <c r="M44" i="18"/>
  <c r="K44" i="18"/>
  <c r="J44" i="18"/>
  <c r="N43" i="18"/>
  <c r="M43" i="18"/>
  <c r="K43" i="18"/>
  <c r="J43" i="18"/>
  <c r="N42" i="18"/>
  <c r="M42" i="18"/>
  <c r="K42" i="18"/>
  <c r="L42" i="18"/>
  <c r="N41" i="18"/>
  <c r="M41" i="18"/>
  <c r="K41" i="18"/>
  <c r="L41" i="18"/>
  <c r="N40" i="18"/>
  <c r="M40" i="18"/>
  <c r="K40" i="18"/>
  <c r="J40" i="18"/>
  <c r="N39" i="18"/>
  <c r="M39" i="18"/>
  <c r="K39" i="18"/>
  <c r="J39" i="18"/>
  <c r="N37" i="18"/>
  <c r="M37" i="18"/>
  <c r="K37" i="18"/>
  <c r="L37" i="18"/>
  <c r="N36" i="18"/>
  <c r="M36" i="18"/>
  <c r="K36" i="18"/>
  <c r="J36" i="18"/>
  <c r="N35" i="18"/>
  <c r="M35" i="18"/>
  <c r="K35" i="18"/>
  <c r="J35" i="18"/>
  <c r="N34" i="18"/>
  <c r="M34" i="18"/>
  <c r="K34" i="18"/>
  <c r="L34" i="18"/>
  <c r="N33" i="18"/>
  <c r="M33" i="18"/>
  <c r="K33" i="18"/>
  <c r="L33" i="18"/>
  <c r="N32" i="18"/>
  <c r="M32" i="18"/>
  <c r="K32" i="18"/>
  <c r="J32" i="18"/>
  <c r="N31" i="18"/>
  <c r="M31" i="18"/>
  <c r="K31" i="18"/>
  <c r="J31" i="18"/>
  <c r="N30" i="18"/>
  <c r="M30" i="18"/>
  <c r="K30" i="18"/>
  <c r="L30" i="18"/>
  <c r="N29" i="18"/>
  <c r="M29" i="18"/>
  <c r="K29" i="18"/>
  <c r="L29" i="18"/>
  <c r="N28" i="18"/>
  <c r="M28" i="18"/>
  <c r="K28" i="18"/>
  <c r="J28" i="18"/>
  <c r="N27" i="18"/>
  <c r="M27" i="18"/>
  <c r="K27" i="18"/>
  <c r="J27" i="18"/>
  <c r="N26" i="18"/>
  <c r="M26" i="18"/>
  <c r="K26" i="18"/>
  <c r="L26" i="18"/>
  <c r="N25" i="18"/>
  <c r="M25" i="18"/>
  <c r="K25" i="18"/>
  <c r="L25" i="18"/>
  <c r="N24" i="18"/>
  <c r="M24" i="18"/>
  <c r="K24" i="18"/>
  <c r="J24" i="18"/>
  <c r="N23" i="18"/>
  <c r="M23" i="18"/>
  <c r="K23" i="18"/>
  <c r="J23" i="18"/>
  <c r="N22" i="18"/>
  <c r="M22" i="18"/>
  <c r="K22" i="18"/>
  <c r="L22" i="18"/>
  <c r="N118" i="17"/>
  <c r="M118" i="17"/>
  <c r="K118" i="17"/>
  <c r="G118" i="17"/>
  <c r="L118" i="17" s="1"/>
  <c r="N117" i="17"/>
  <c r="M117" i="17"/>
  <c r="K117" i="17"/>
  <c r="L117" i="17"/>
  <c r="N116" i="17"/>
  <c r="M116" i="17"/>
  <c r="K116" i="17"/>
  <c r="N115" i="17"/>
  <c r="M115" i="17"/>
  <c r="K115" i="17"/>
  <c r="J115" i="17"/>
  <c r="N114" i="17"/>
  <c r="M114" i="17"/>
  <c r="K114" i="17"/>
  <c r="J114" i="17"/>
  <c r="N113" i="17"/>
  <c r="M113" i="17"/>
  <c r="K113" i="17"/>
  <c r="L113" i="17"/>
  <c r="N112" i="17"/>
  <c r="M112" i="17"/>
  <c r="K112" i="17"/>
  <c r="N111" i="17"/>
  <c r="M111" i="17"/>
  <c r="K111" i="17"/>
  <c r="J111" i="17"/>
  <c r="N110" i="17"/>
  <c r="M110" i="17"/>
  <c r="K110" i="17"/>
  <c r="J110" i="17"/>
  <c r="N109" i="17"/>
  <c r="M109" i="17"/>
  <c r="K109" i="17"/>
  <c r="L109" i="17"/>
  <c r="N107" i="17"/>
  <c r="M107" i="17"/>
  <c r="K107" i="17"/>
  <c r="J107" i="17"/>
  <c r="N105" i="17"/>
  <c r="M105" i="17"/>
  <c r="K105" i="17"/>
  <c r="L105" i="17"/>
  <c r="N104" i="17"/>
  <c r="M104" i="17"/>
  <c r="K104" i="17"/>
  <c r="N103" i="17"/>
  <c r="M103" i="17"/>
  <c r="K103" i="17"/>
  <c r="J103" i="17"/>
  <c r="N102" i="17"/>
  <c r="M102" i="17"/>
  <c r="K102" i="17"/>
  <c r="J102" i="17"/>
  <c r="N101" i="17"/>
  <c r="M101" i="17"/>
  <c r="K101" i="17"/>
  <c r="L101" i="17"/>
  <c r="N100" i="17"/>
  <c r="M100" i="17"/>
  <c r="K100" i="17"/>
  <c r="N99" i="17"/>
  <c r="M99" i="17"/>
  <c r="K99" i="17"/>
  <c r="J99" i="17"/>
  <c r="N98" i="17"/>
  <c r="M98" i="17"/>
  <c r="K98" i="17"/>
  <c r="J98" i="17"/>
  <c r="N97" i="17"/>
  <c r="M97" i="17"/>
  <c r="K97" i="17"/>
  <c r="L97" i="17"/>
  <c r="N96" i="17"/>
  <c r="M96" i="17"/>
  <c r="K96" i="17"/>
  <c r="N95" i="17"/>
  <c r="M95" i="17"/>
  <c r="K95" i="17"/>
  <c r="J95" i="17"/>
  <c r="N94" i="17"/>
  <c r="M94" i="17"/>
  <c r="K94" i="17"/>
  <c r="J94" i="17"/>
  <c r="N93" i="17"/>
  <c r="M93" i="17"/>
  <c r="K93" i="17"/>
  <c r="L93" i="17"/>
  <c r="N92" i="17"/>
  <c r="M92" i="17"/>
  <c r="K92" i="17"/>
  <c r="N91" i="17"/>
  <c r="M91" i="17"/>
  <c r="K91" i="17"/>
  <c r="J91" i="17"/>
  <c r="N90" i="17"/>
  <c r="M90" i="17"/>
  <c r="K90" i="17"/>
  <c r="J90" i="17"/>
  <c r="N88" i="17"/>
  <c r="M88" i="17"/>
  <c r="K88" i="17"/>
  <c r="J88" i="17"/>
  <c r="N87" i="17"/>
  <c r="M87" i="17"/>
  <c r="K87" i="17"/>
  <c r="J87" i="17"/>
  <c r="N86" i="17"/>
  <c r="M86" i="17"/>
  <c r="K86" i="17"/>
  <c r="L86" i="17"/>
  <c r="N85" i="17"/>
  <c r="M85" i="17"/>
  <c r="K85" i="17"/>
  <c r="N84" i="17"/>
  <c r="M84" i="17"/>
  <c r="K84" i="17"/>
  <c r="J84" i="17"/>
  <c r="N83" i="17"/>
  <c r="M83" i="17"/>
  <c r="K83" i="17"/>
  <c r="J83" i="17"/>
  <c r="N82" i="17"/>
  <c r="M82" i="17"/>
  <c r="K82" i="17"/>
  <c r="L82" i="17"/>
  <c r="N81" i="17"/>
  <c r="M81" i="17"/>
  <c r="K81" i="17"/>
  <c r="L81" i="17"/>
  <c r="N80" i="17"/>
  <c r="M80" i="17"/>
  <c r="K80" i="17"/>
  <c r="J80" i="17"/>
  <c r="N79" i="17"/>
  <c r="M79" i="17"/>
  <c r="K79" i="17"/>
  <c r="J79" i="17"/>
  <c r="N78" i="17"/>
  <c r="M78" i="17"/>
  <c r="K78" i="17"/>
  <c r="L78" i="17"/>
  <c r="N76" i="17"/>
  <c r="M76" i="17"/>
  <c r="K76" i="17"/>
  <c r="J76" i="17"/>
  <c r="N75" i="17"/>
  <c r="M75" i="17"/>
  <c r="K75" i="17"/>
  <c r="J75" i="17"/>
  <c r="N74" i="17"/>
  <c r="M74" i="17"/>
  <c r="K74" i="17"/>
  <c r="L74" i="17"/>
  <c r="N73" i="17"/>
  <c r="M73" i="17"/>
  <c r="K73" i="17"/>
  <c r="L73" i="17"/>
  <c r="N72" i="17"/>
  <c r="M72" i="17"/>
  <c r="K72" i="17"/>
  <c r="J72" i="17"/>
  <c r="N71" i="17"/>
  <c r="M71" i="17"/>
  <c r="K71" i="17"/>
  <c r="J71" i="17"/>
  <c r="N70" i="17"/>
  <c r="M70" i="17"/>
  <c r="K70" i="17"/>
  <c r="L70" i="17"/>
  <c r="N69" i="17"/>
  <c r="M69" i="17"/>
  <c r="K69" i="17"/>
  <c r="L69" i="17"/>
  <c r="N68" i="17"/>
  <c r="M68" i="17"/>
  <c r="K68" i="17"/>
  <c r="J68" i="17"/>
  <c r="N67" i="17"/>
  <c r="M67" i="17"/>
  <c r="K67" i="17"/>
  <c r="J67" i="17"/>
  <c r="N66" i="17"/>
  <c r="M66" i="17"/>
  <c r="K66" i="17"/>
  <c r="L66" i="17"/>
  <c r="N65" i="17"/>
  <c r="M65" i="17"/>
  <c r="K65" i="17"/>
  <c r="L65" i="17"/>
  <c r="N64" i="17"/>
  <c r="M64" i="17"/>
  <c r="K64" i="17"/>
  <c r="J64" i="17"/>
  <c r="N63" i="17"/>
  <c r="M63" i="17"/>
  <c r="K63" i="17"/>
  <c r="J63" i="17"/>
  <c r="N62" i="17"/>
  <c r="M62" i="17"/>
  <c r="K62" i="17"/>
  <c r="L62" i="17"/>
  <c r="N60" i="17"/>
  <c r="M60" i="17"/>
  <c r="K60" i="17"/>
  <c r="J60" i="17"/>
  <c r="N59" i="17"/>
  <c r="M59" i="17"/>
  <c r="K59" i="17"/>
  <c r="J59" i="17"/>
  <c r="N58" i="17"/>
  <c r="M58" i="17"/>
  <c r="K58" i="17"/>
  <c r="L58" i="17"/>
  <c r="N57" i="17"/>
  <c r="M57" i="17"/>
  <c r="K57" i="17"/>
  <c r="L57" i="17"/>
  <c r="N56" i="17"/>
  <c r="M56" i="17"/>
  <c r="K56" i="17"/>
  <c r="J56" i="17"/>
  <c r="N54" i="17"/>
  <c r="M54" i="17"/>
  <c r="K54" i="17"/>
  <c r="L54" i="17"/>
  <c r="N53" i="17"/>
  <c r="M53" i="17"/>
  <c r="K53" i="17"/>
  <c r="L53" i="17"/>
  <c r="N52" i="17"/>
  <c r="M52" i="17"/>
  <c r="K52" i="17"/>
  <c r="J52" i="17"/>
  <c r="N51" i="17"/>
  <c r="M51" i="17"/>
  <c r="K51" i="17"/>
  <c r="J51" i="17"/>
  <c r="N50" i="17"/>
  <c r="M50" i="17"/>
  <c r="K50" i="17"/>
  <c r="L50" i="17"/>
  <c r="N49" i="17"/>
  <c r="M49" i="17"/>
  <c r="K49" i="17"/>
  <c r="L49" i="17"/>
  <c r="N48" i="17"/>
  <c r="M48" i="17"/>
  <c r="K48" i="17"/>
  <c r="J48" i="17"/>
  <c r="N47" i="17"/>
  <c r="M47" i="17"/>
  <c r="K47" i="17"/>
  <c r="J47" i="17"/>
  <c r="N46" i="17"/>
  <c r="M46" i="17"/>
  <c r="K46" i="17"/>
  <c r="L46" i="17"/>
  <c r="N45" i="17"/>
  <c r="M45" i="17"/>
  <c r="K45" i="17"/>
  <c r="L45" i="17"/>
  <c r="N44" i="17"/>
  <c r="M44" i="17"/>
  <c r="K44" i="17"/>
  <c r="J44" i="17"/>
  <c r="N43" i="17"/>
  <c r="M43" i="17"/>
  <c r="K43" i="17"/>
  <c r="J43" i="17"/>
  <c r="N42" i="17"/>
  <c r="M42" i="17"/>
  <c r="K42" i="17"/>
  <c r="L42" i="17"/>
  <c r="N40" i="17"/>
  <c r="M40" i="17"/>
  <c r="K40" i="17"/>
  <c r="J40" i="17"/>
  <c r="N39" i="17"/>
  <c r="M39" i="17"/>
  <c r="K39" i="17"/>
  <c r="J39" i="17"/>
  <c r="N38" i="17"/>
  <c r="M38" i="17"/>
  <c r="K38" i="17"/>
  <c r="L38" i="17"/>
  <c r="N37" i="17"/>
  <c r="M37" i="17"/>
  <c r="K37" i="17"/>
  <c r="L37" i="17"/>
  <c r="N36" i="17"/>
  <c r="M36" i="17"/>
  <c r="K36" i="17"/>
  <c r="J36" i="17"/>
  <c r="N35" i="17"/>
  <c r="M35" i="17"/>
  <c r="K35" i="17"/>
  <c r="J35" i="17"/>
  <c r="N34" i="17"/>
  <c r="M34" i="17"/>
  <c r="K34" i="17"/>
  <c r="L34" i="17"/>
  <c r="N33" i="17"/>
  <c r="M33" i="17"/>
  <c r="K33" i="17"/>
  <c r="L33" i="17"/>
  <c r="N32" i="17"/>
  <c r="M32" i="17"/>
  <c r="K32" i="17"/>
  <c r="J32" i="17"/>
  <c r="N31" i="17"/>
  <c r="M31" i="17"/>
  <c r="K31" i="17"/>
  <c r="J31" i="17"/>
  <c r="N30" i="17"/>
  <c r="M30" i="17"/>
  <c r="K30" i="17"/>
  <c r="L30" i="17"/>
  <c r="N29" i="17"/>
  <c r="M29" i="17"/>
  <c r="K29" i="17"/>
  <c r="L29" i="17"/>
  <c r="N28" i="17"/>
  <c r="M28" i="17"/>
  <c r="K28" i="17"/>
  <c r="J28" i="17"/>
  <c r="N27" i="17"/>
  <c r="M27" i="17"/>
  <c r="K27" i="17"/>
  <c r="J27" i="17"/>
  <c r="N26" i="17"/>
  <c r="M26" i="17"/>
  <c r="K26" i="17"/>
  <c r="L26" i="17"/>
  <c r="N25" i="17"/>
  <c r="M25" i="17"/>
  <c r="K25" i="17"/>
  <c r="L25" i="17"/>
  <c r="N23" i="17"/>
  <c r="M23" i="17"/>
  <c r="K23" i="17"/>
  <c r="L23" i="17"/>
  <c r="N22" i="17"/>
  <c r="M22" i="17"/>
  <c r="K22" i="17"/>
  <c r="L22" i="17"/>
  <c r="N119" i="16"/>
  <c r="M119" i="16"/>
  <c r="K119" i="16"/>
  <c r="J119" i="16"/>
  <c r="N118" i="16"/>
  <c r="M118" i="16"/>
  <c r="K118" i="16"/>
  <c r="J118" i="16"/>
  <c r="N117" i="16"/>
  <c r="M117" i="16"/>
  <c r="K117" i="16"/>
  <c r="L117" i="16"/>
  <c r="N116" i="16"/>
  <c r="M116" i="16"/>
  <c r="K116" i="16"/>
  <c r="L116" i="16"/>
  <c r="N115" i="16"/>
  <c r="M115" i="16"/>
  <c r="K115" i="16"/>
  <c r="J115" i="16"/>
  <c r="N114" i="16"/>
  <c r="M114" i="16"/>
  <c r="K114" i="16"/>
  <c r="J114" i="16"/>
  <c r="N113" i="16"/>
  <c r="M113" i="16"/>
  <c r="K113" i="16"/>
  <c r="L113" i="16"/>
  <c r="N112" i="16"/>
  <c r="M112" i="16"/>
  <c r="K112" i="16"/>
  <c r="L112" i="16"/>
  <c r="N111" i="16"/>
  <c r="M111" i="16"/>
  <c r="K111" i="16"/>
  <c r="J111" i="16"/>
  <c r="N110" i="16"/>
  <c r="M110" i="16"/>
  <c r="K110" i="16"/>
  <c r="J110" i="16"/>
  <c r="N109" i="16"/>
  <c r="M109" i="16"/>
  <c r="K109" i="16"/>
  <c r="L109" i="16"/>
  <c r="N107" i="16"/>
  <c r="M107" i="16"/>
  <c r="K107" i="16"/>
  <c r="J107" i="16"/>
  <c r="N105" i="16"/>
  <c r="M105" i="16"/>
  <c r="K105" i="16"/>
  <c r="L105" i="16"/>
  <c r="N104" i="16"/>
  <c r="M104" i="16"/>
  <c r="K104" i="16"/>
  <c r="L104" i="16"/>
  <c r="N103" i="16"/>
  <c r="M103" i="16"/>
  <c r="K103" i="16"/>
  <c r="L103" i="16"/>
  <c r="N102" i="16"/>
  <c r="M102" i="16"/>
  <c r="K102" i="16"/>
  <c r="J102" i="16"/>
  <c r="N101" i="16"/>
  <c r="M101" i="16"/>
  <c r="K101" i="16"/>
  <c r="J101" i="16"/>
  <c r="L101" i="16"/>
  <c r="N100" i="16"/>
  <c r="M100" i="16"/>
  <c r="K100" i="16"/>
  <c r="L100" i="16"/>
  <c r="N99" i="16"/>
  <c r="M99" i="16"/>
  <c r="K99" i="16"/>
  <c r="L99" i="16"/>
  <c r="N98" i="16"/>
  <c r="M98" i="16"/>
  <c r="K98" i="16"/>
  <c r="J98" i="16"/>
  <c r="N97" i="16"/>
  <c r="M97" i="16"/>
  <c r="K97" i="16"/>
  <c r="L97" i="16"/>
  <c r="N96" i="16"/>
  <c r="M96" i="16"/>
  <c r="K96" i="16"/>
  <c r="L96" i="16"/>
  <c r="N95" i="16"/>
  <c r="M95" i="16"/>
  <c r="K95" i="16"/>
  <c r="J95" i="16"/>
  <c r="N94" i="16"/>
  <c r="M94" i="16"/>
  <c r="K94" i="16"/>
  <c r="J94" i="16"/>
  <c r="N93" i="16"/>
  <c r="M93" i="16"/>
  <c r="K93" i="16"/>
  <c r="L93" i="16"/>
  <c r="N92" i="16"/>
  <c r="M92" i="16"/>
  <c r="K92" i="16"/>
  <c r="L92" i="16"/>
  <c r="N91" i="16"/>
  <c r="M91" i="16"/>
  <c r="K91" i="16"/>
  <c r="J91" i="16"/>
  <c r="N90" i="16"/>
  <c r="M90" i="16"/>
  <c r="K90" i="16"/>
  <c r="J90" i="16"/>
  <c r="N88" i="16"/>
  <c r="M88" i="16"/>
  <c r="K88" i="16"/>
  <c r="L88" i="16"/>
  <c r="N87" i="16"/>
  <c r="M87" i="16"/>
  <c r="K87" i="16"/>
  <c r="L87" i="16"/>
  <c r="N86" i="16"/>
  <c r="M86" i="16"/>
  <c r="K86" i="16"/>
  <c r="J86" i="16"/>
  <c r="N85" i="16"/>
  <c r="M85" i="16"/>
  <c r="K85" i="16"/>
  <c r="J85" i="16"/>
  <c r="N84" i="16"/>
  <c r="M84" i="16"/>
  <c r="K84" i="16"/>
  <c r="L84" i="16"/>
  <c r="N83" i="16"/>
  <c r="M83" i="16"/>
  <c r="K83" i="16"/>
  <c r="L83" i="16"/>
  <c r="N82" i="16"/>
  <c r="M82" i="16"/>
  <c r="K82" i="16"/>
  <c r="J82" i="16"/>
  <c r="N81" i="16"/>
  <c r="M81" i="16"/>
  <c r="K81" i="16"/>
  <c r="J81" i="16"/>
  <c r="N80" i="16"/>
  <c r="M80" i="16"/>
  <c r="K80" i="16"/>
  <c r="L80" i="16"/>
  <c r="N79" i="16"/>
  <c r="M79" i="16"/>
  <c r="K79" i="16"/>
  <c r="J79" i="16"/>
  <c r="N78" i="16"/>
  <c r="M78" i="16"/>
  <c r="K78" i="16"/>
  <c r="L78" i="16"/>
  <c r="N76" i="16"/>
  <c r="M76" i="16"/>
  <c r="K76" i="16"/>
  <c r="J76" i="16"/>
  <c r="N75" i="16"/>
  <c r="M75" i="16"/>
  <c r="K75" i="16"/>
  <c r="J75" i="16"/>
  <c r="N74" i="16"/>
  <c r="M74" i="16"/>
  <c r="K74" i="16"/>
  <c r="L74" i="16"/>
  <c r="N73" i="16"/>
  <c r="M73" i="16"/>
  <c r="K73" i="16"/>
  <c r="L73" i="16"/>
  <c r="N72" i="16"/>
  <c r="M72" i="16"/>
  <c r="K72" i="16"/>
  <c r="J72" i="16"/>
  <c r="N71" i="16"/>
  <c r="M71" i="16"/>
  <c r="K71" i="16"/>
  <c r="J71" i="16"/>
  <c r="N70" i="16"/>
  <c r="M70" i="16"/>
  <c r="K70" i="16"/>
  <c r="L70" i="16"/>
  <c r="N69" i="16"/>
  <c r="M69" i="16"/>
  <c r="K69" i="16"/>
  <c r="L69" i="16"/>
  <c r="N68" i="16"/>
  <c r="M68" i="16"/>
  <c r="K68" i="16"/>
  <c r="J68" i="16"/>
  <c r="N67" i="16"/>
  <c r="M67" i="16"/>
  <c r="K67" i="16"/>
  <c r="J67" i="16"/>
  <c r="N66" i="16"/>
  <c r="M66" i="16"/>
  <c r="K66" i="16"/>
  <c r="L66" i="16"/>
  <c r="N65" i="16"/>
  <c r="M65" i="16"/>
  <c r="K65" i="16"/>
  <c r="L65" i="16"/>
  <c r="N64" i="16"/>
  <c r="M64" i="16"/>
  <c r="K64" i="16"/>
  <c r="J64" i="16"/>
  <c r="N63" i="16"/>
  <c r="M63" i="16"/>
  <c r="K63" i="16"/>
  <c r="J63" i="16"/>
  <c r="N61" i="16"/>
  <c r="M61" i="16"/>
  <c r="K61" i="16"/>
  <c r="L61" i="16"/>
  <c r="N60" i="16"/>
  <c r="M60" i="16"/>
  <c r="K60" i="16"/>
  <c r="L60" i="16"/>
  <c r="N59" i="16"/>
  <c r="M59" i="16"/>
  <c r="K59" i="16"/>
  <c r="J59" i="16"/>
  <c r="N58" i="16"/>
  <c r="M58" i="16"/>
  <c r="K58" i="16"/>
  <c r="J58" i="16"/>
  <c r="N56" i="16"/>
  <c r="M56" i="16"/>
  <c r="K56" i="16"/>
  <c r="L56" i="16"/>
  <c r="N55" i="16"/>
  <c r="M55" i="16"/>
  <c r="K55" i="16"/>
  <c r="J55" i="16"/>
  <c r="N54" i="16"/>
  <c r="M54" i="16"/>
  <c r="K54" i="16"/>
  <c r="J54" i="16"/>
  <c r="N53" i="16"/>
  <c r="M53" i="16"/>
  <c r="K53" i="16"/>
  <c r="L53" i="16"/>
  <c r="N52" i="16"/>
  <c r="M52" i="16"/>
  <c r="K52" i="16"/>
  <c r="L52" i="16"/>
  <c r="N51" i="16"/>
  <c r="M51" i="16"/>
  <c r="K51" i="16"/>
  <c r="J51" i="16"/>
  <c r="N50" i="16"/>
  <c r="M50" i="16"/>
  <c r="K50" i="16"/>
  <c r="J50" i="16"/>
  <c r="N49" i="16"/>
  <c r="M49" i="16"/>
  <c r="K49" i="16"/>
  <c r="L49" i="16"/>
  <c r="N48" i="16"/>
  <c r="M48" i="16"/>
  <c r="K48" i="16"/>
  <c r="L48" i="16"/>
  <c r="N47" i="16"/>
  <c r="M47" i="16"/>
  <c r="K47" i="16"/>
  <c r="J47" i="16"/>
  <c r="N46" i="16"/>
  <c r="M46" i="16"/>
  <c r="K46" i="16"/>
  <c r="J46" i="16"/>
  <c r="N45" i="16"/>
  <c r="M45" i="16"/>
  <c r="K45" i="16"/>
  <c r="L45" i="16"/>
  <c r="N44" i="16"/>
  <c r="M44" i="16"/>
  <c r="K44" i="16"/>
  <c r="L44" i="16"/>
  <c r="N42" i="16"/>
  <c r="M42" i="16"/>
  <c r="K42" i="16"/>
  <c r="J42" i="16"/>
  <c r="N41" i="16"/>
  <c r="M41" i="16"/>
  <c r="K41" i="16"/>
  <c r="L41" i="16"/>
  <c r="N40" i="16"/>
  <c r="M40" i="16"/>
  <c r="K40" i="16"/>
  <c r="L40" i="16"/>
  <c r="N39" i="16"/>
  <c r="M39" i="16"/>
  <c r="K39" i="16"/>
  <c r="J39" i="16"/>
  <c r="N38" i="16"/>
  <c r="M38" i="16"/>
  <c r="K38" i="16"/>
  <c r="J38" i="16"/>
  <c r="N37" i="16"/>
  <c r="M37" i="16"/>
  <c r="K37" i="16"/>
  <c r="L37" i="16"/>
  <c r="N36" i="16"/>
  <c r="M36" i="16"/>
  <c r="K36" i="16"/>
  <c r="L36" i="16"/>
  <c r="N35" i="16"/>
  <c r="M35" i="16"/>
  <c r="K35" i="16"/>
  <c r="J35" i="16"/>
  <c r="N34" i="16"/>
  <c r="M34" i="16"/>
  <c r="K34" i="16"/>
  <c r="J34" i="16"/>
  <c r="N33" i="16"/>
  <c r="M33" i="16"/>
  <c r="K33" i="16"/>
  <c r="L33" i="16"/>
  <c r="N32" i="16"/>
  <c r="M32" i="16"/>
  <c r="K32" i="16"/>
  <c r="L32" i="16"/>
  <c r="N31" i="16"/>
  <c r="M31" i="16"/>
  <c r="K31" i="16"/>
  <c r="J31" i="16"/>
  <c r="N30" i="16"/>
  <c r="M30" i="16"/>
  <c r="K30" i="16"/>
  <c r="J30" i="16"/>
  <c r="N29" i="16"/>
  <c r="M29" i="16"/>
  <c r="K29" i="16"/>
  <c r="L29" i="16"/>
  <c r="N28" i="16"/>
  <c r="M28" i="16"/>
  <c r="K28" i="16"/>
  <c r="L28" i="16"/>
  <c r="N27" i="16"/>
  <c r="M27" i="16"/>
  <c r="K27" i="16"/>
  <c r="J27" i="16"/>
  <c r="N26" i="16"/>
  <c r="M26" i="16"/>
  <c r="K26" i="16"/>
  <c r="J26" i="16"/>
  <c r="N25" i="16"/>
  <c r="M25" i="16"/>
  <c r="K25" i="16"/>
  <c r="L25" i="16"/>
  <c r="N23" i="16"/>
  <c r="M23" i="16"/>
  <c r="K23" i="16"/>
  <c r="J23" i="16"/>
  <c r="N22" i="16"/>
  <c r="M22" i="16"/>
  <c r="K22" i="16"/>
  <c r="L22" i="16"/>
  <c r="N119" i="15"/>
  <c r="M119" i="15"/>
  <c r="K119" i="15"/>
  <c r="G119" i="15"/>
  <c r="J119" i="15" s="1"/>
  <c r="N118" i="15"/>
  <c r="M118" i="15"/>
  <c r="K118" i="15"/>
  <c r="G118" i="15"/>
  <c r="J118" i="15" s="1"/>
  <c r="N117" i="15"/>
  <c r="M117" i="15"/>
  <c r="K117" i="15"/>
  <c r="L117" i="15"/>
  <c r="N116" i="15"/>
  <c r="M116" i="15"/>
  <c r="K116" i="15"/>
  <c r="L116" i="15"/>
  <c r="N115" i="15"/>
  <c r="M115" i="15"/>
  <c r="K115" i="15"/>
  <c r="J115" i="15"/>
  <c r="N114" i="15"/>
  <c r="M114" i="15"/>
  <c r="K114" i="15"/>
  <c r="J114" i="15"/>
  <c r="N113" i="15"/>
  <c r="M113" i="15"/>
  <c r="K113" i="15"/>
  <c r="L113" i="15"/>
  <c r="N112" i="15"/>
  <c r="M112" i="15"/>
  <c r="K112" i="15"/>
  <c r="L112" i="15"/>
  <c r="N111" i="15"/>
  <c r="M111" i="15"/>
  <c r="K111" i="15"/>
  <c r="J111" i="15"/>
  <c r="N110" i="15"/>
  <c r="M110" i="15"/>
  <c r="K110" i="15"/>
  <c r="J110" i="15"/>
  <c r="N109" i="15"/>
  <c r="M109" i="15"/>
  <c r="K109" i="15"/>
  <c r="L109" i="15"/>
  <c r="N108" i="15"/>
  <c r="M108" i="15"/>
  <c r="K108" i="15"/>
  <c r="L108" i="15"/>
  <c r="N107" i="15"/>
  <c r="M107" i="15"/>
  <c r="K107" i="15"/>
  <c r="J107" i="15"/>
  <c r="N106" i="15"/>
  <c r="M106" i="15"/>
  <c r="K106" i="15"/>
  <c r="J106" i="15"/>
  <c r="N105" i="15"/>
  <c r="M105" i="15"/>
  <c r="K105" i="15"/>
  <c r="L105" i="15"/>
  <c r="N104" i="15"/>
  <c r="M104" i="15"/>
  <c r="K104" i="15"/>
  <c r="L104" i="15"/>
  <c r="N103" i="15"/>
  <c r="M103" i="15"/>
  <c r="K103" i="15"/>
  <c r="J103" i="15"/>
  <c r="N102" i="15"/>
  <c r="M102" i="15"/>
  <c r="K102" i="15"/>
  <c r="J102" i="15"/>
  <c r="N101" i="15"/>
  <c r="M101" i="15"/>
  <c r="K101" i="15"/>
  <c r="L101" i="15"/>
  <c r="N100" i="15"/>
  <c r="M100" i="15"/>
  <c r="K100" i="15"/>
  <c r="L100" i="15"/>
  <c r="N99" i="15"/>
  <c r="M99" i="15"/>
  <c r="K99" i="15"/>
  <c r="J99" i="15"/>
  <c r="N98" i="15"/>
  <c r="M98" i="15"/>
  <c r="K98" i="15"/>
  <c r="L98" i="15"/>
  <c r="N97" i="15"/>
  <c r="M97" i="15"/>
  <c r="K97" i="15"/>
  <c r="L97" i="15"/>
  <c r="N96" i="15"/>
  <c r="M96" i="15"/>
  <c r="K96" i="15"/>
  <c r="L96" i="15"/>
  <c r="N95" i="15"/>
  <c r="M95" i="15"/>
  <c r="K95" i="15"/>
  <c r="J95" i="15"/>
  <c r="N93" i="15"/>
  <c r="M93" i="15"/>
  <c r="K93" i="15"/>
  <c r="L93" i="15"/>
  <c r="N91" i="15"/>
  <c r="M91" i="15"/>
  <c r="K91" i="15"/>
  <c r="J91" i="15"/>
  <c r="N90" i="15"/>
  <c r="M90" i="15"/>
  <c r="K90" i="15"/>
  <c r="L90" i="15"/>
  <c r="N88" i="15"/>
  <c r="M88" i="15"/>
  <c r="K88" i="15"/>
  <c r="L88" i="15"/>
  <c r="N87" i="15"/>
  <c r="M87" i="15"/>
  <c r="K87" i="15"/>
  <c r="J87" i="15"/>
  <c r="N86" i="15"/>
  <c r="M86" i="15"/>
  <c r="K86" i="15"/>
  <c r="L86" i="15"/>
  <c r="N85" i="15"/>
  <c r="M85" i="15"/>
  <c r="K85" i="15"/>
  <c r="L85" i="15"/>
  <c r="N84" i="15"/>
  <c r="M84" i="15"/>
  <c r="K84" i="15"/>
  <c r="L84" i="15"/>
  <c r="N83" i="15"/>
  <c r="M83" i="15"/>
  <c r="K83" i="15"/>
  <c r="J83" i="15"/>
  <c r="N82" i="15"/>
  <c r="M82" i="15"/>
  <c r="K82" i="15"/>
  <c r="L82" i="15"/>
  <c r="N81" i="15"/>
  <c r="M81" i="15"/>
  <c r="K81" i="15"/>
  <c r="L81" i="15"/>
  <c r="N80" i="15"/>
  <c r="M80" i="15"/>
  <c r="K80" i="15"/>
  <c r="L80" i="15"/>
  <c r="N79" i="15"/>
  <c r="M79" i="15"/>
  <c r="K79" i="15"/>
  <c r="J79" i="15"/>
  <c r="N78" i="15"/>
  <c r="M78" i="15"/>
  <c r="K78" i="15"/>
  <c r="L78" i="15"/>
  <c r="N77" i="15"/>
  <c r="M77" i="15"/>
  <c r="K77" i="15"/>
  <c r="L77" i="15"/>
  <c r="N76" i="15"/>
  <c r="M76" i="15"/>
  <c r="K76" i="15"/>
  <c r="L76" i="15"/>
  <c r="N75" i="15"/>
  <c r="M75" i="15"/>
  <c r="K75" i="15"/>
  <c r="J75" i="15"/>
  <c r="N73" i="15"/>
  <c r="M73" i="15"/>
  <c r="K73" i="15"/>
  <c r="L73" i="15"/>
  <c r="N72" i="15"/>
  <c r="M72" i="15"/>
  <c r="K72" i="15"/>
  <c r="L72" i="15"/>
  <c r="N71" i="15"/>
  <c r="M71" i="15"/>
  <c r="K71" i="15"/>
  <c r="L71" i="15"/>
  <c r="N70" i="15"/>
  <c r="M70" i="15"/>
  <c r="K70" i="15"/>
  <c r="L70" i="15"/>
  <c r="N69" i="15"/>
  <c r="M69" i="15"/>
  <c r="K69" i="15"/>
  <c r="J69" i="15"/>
  <c r="N68" i="15"/>
  <c r="M68" i="15"/>
  <c r="K68" i="15"/>
  <c r="L68" i="15"/>
  <c r="N67" i="15"/>
  <c r="M67" i="15"/>
  <c r="K67" i="15"/>
  <c r="L67" i="15"/>
  <c r="N66" i="15"/>
  <c r="M66" i="15"/>
  <c r="K66" i="15"/>
  <c r="L66" i="15"/>
  <c r="N63" i="15"/>
  <c r="M63" i="15"/>
  <c r="K63" i="15"/>
  <c r="L63" i="15"/>
  <c r="N62" i="15"/>
  <c r="M62" i="15"/>
  <c r="K62" i="15"/>
  <c r="L62" i="15"/>
  <c r="N61" i="15"/>
  <c r="M61" i="15"/>
  <c r="K61" i="15"/>
  <c r="L61" i="15"/>
  <c r="N60" i="15"/>
  <c r="M60" i="15"/>
  <c r="K60" i="15"/>
  <c r="J60" i="15"/>
  <c r="N59" i="15"/>
  <c r="M59" i="15"/>
  <c r="K59" i="15"/>
  <c r="L59" i="15"/>
  <c r="N58" i="15"/>
  <c r="M58" i="15"/>
  <c r="K58" i="15"/>
  <c r="L58" i="15"/>
  <c r="N57" i="15"/>
  <c r="M57" i="15"/>
  <c r="K57" i="15"/>
  <c r="L57" i="15"/>
  <c r="N56" i="15"/>
  <c r="M56" i="15"/>
  <c r="K56" i="15"/>
  <c r="J56" i="15"/>
  <c r="N55" i="15"/>
  <c r="M55" i="15"/>
  <c r="K55" i="15"/>
  <c r="L55" i="15"/>
  <c r="N54" i="15"/>
  <c r="M54" i="15"/>
  <c r="K54" i="15"/>
  <c r="L54" i="15"/>
  <c r="N53" i="15"/>
  <c r="M53" i="15"/>
  <c r="K53" i="15"/>
  <c r="L53" i="15"/>
  <c r="N52" i="15"/>
  <c r="M52" i="15"/>
  <c r="K52" i="15"/>
  <c r="J52" i="15"/>
  <c r="N51" i="15"/>
  <c r="M51" i="15"/>
  <c r="K51" i="15"/>
  <c r="L51" i="15"/>
  <c r="N50" i="15"/>
  <c r="M50" i="15"/>
  <c r="K50" i="15"/>
  <c r="L50" i="15"/>
  <c r="N48" i="15"/>
  <c r="M48" i="15"/>
  <c r="K48" i="15"/>
  <c r="J48" i="15"/>
  <c r="N47" i="15"/>
  <c r="M47" i="15"/>
  <c r="K47" i="15"/>
  <c r="L47" i="15"/>
  <c r="N46" i="15"/>
  <c r="M46" i="15"/>
  <c r="K46" i="15"/>
  <c r="L46" i="15"/>
  <c r="N45" i="15"/>
  <c r="M45" i="15"/>
  <c r="K45" i="15"/>
  <c r="L45" i="15"/>
  <c r="N44" i="15"/>
  <c r="M44" i="15"/>
  <c r="K44" i="15"/>
  <c r="J44" i="15"/>
  <c r="N43" i="15"/>
  <c r="M43" i="15"/>
  <c r="K43" i="15"/>
  <c r="L43" i="15"/>
  <c r="N42" i="15"/>
  <c r="M42" i="15"/>
  <c r="K42" i="15"/>
  <c r="L42" i="15"/>
  <c r="N41" i="15"/>
  <c r="M41" i="15"/>
  <c r="K41" i="15"/>
  <c r="L41" i="15"/>
  <c r="N40" i="15"/>
  <c r="M40" i="15"/>
  <c r="K40" i="15"/>
  <c r="J40" i="15"/>
  <c r="N39" i="15"/>
  <c r="M39" i="15"/>
  <c r="K39" i="15"/>
  <c r="L39" i="15"/>
  <c r="N37" i="15"/>
  <c r="M37" i="15"/>
  <c r="K37" i="15"/>
  <c r="N36" i="15"/>
  <c r="M36" i="15"/>
  <c r="K36" i="15"/>
  <c r="J36" i="15"/>
  <c r="N35" i="15"/>
  <c r="M35" i="15"/>
  <c r="K35" i="15"/>
  <c r="L35" i="15"/>
  <c r="N34" i="15"/>
  <c r="M34" i="15"/>
  <c r="K34" i="15"/>
  <c r="L34" i="15"/>
  <c r="N33" i="15"/>
  <c r="M33" i="15"/>
  <c r="K33" i="15"/>
  <c r="N32" i="15"/>
  <c r="M32" i="15"/>
  <c r="K32" i="15"/>
  <c r="J32" i="15"/>
  <c r="N31" i="15"/>
  <c r="M31" i="15"/>
  <c r="K31" i="15"/>
  <c r="L31" i="15"/>
  <c r="N30" i="15"/>
  <c r="M30" i="15"/>
  <c r="K30" i="15"/>
  <c r="L30" i="15"/>
  <c r="N29" i="15"/>
  <c r="M29" i="15"/>
  <c r="K29" i="15"/>
  <c r="N28" i="15"/>
  <c r="M28" i="15"/>
  <c r="K28" i="15"/>
  <c r="J28" i="15"/>
  <c r="N27" i="15"/>
  <c r="M27" i="15"/>
  <c r="K27" i="15"/>
  <c r="L27" i="15"/>
  <c r="N26" i="15"/>
  <c r="M26" i="15"/>
  <c r="K26" i="15"/>
  <c r="L26" i="15"/>
  <c r="N25" i="15"/>
  <c r="M25" i="15"/>
  <c r="K25" i="15"/>
  <c r="N24" i="15"/>
  <c r="M24" i="15"/>
  <c r="K24" i="15"/>
  <c r="J24" i="15"/>
  <c r="N23" i="15"/>
  <c r="M23" i="15"/>
  <c r="K23" i="15"/>
  <c r="L23" i="15"/>
  <c r="N22" i="15"/>
  <c r="M22" i="15"/>
  <c r="K22" i="15"/>
  <c r="L22" i="15"/>
  <c r="N127" i="14"/>
  <c r="M127" i="14"/>
  <c r="K127" i="14"/>
  <c r="G127" i="14"/>
  <c r="J127" i="14" s="1"/>
  <c r="N126" i="14"/>
  <c r="M126" i="14"/>
  <c r="K126" i="14"/>
  <c r="G126" i="14"/>
  <c r="J126" i="14" s="1"/>
  <c r="N125" i="14"/>
  <c r="M125" i="14"/>
  <c r="K125" i="14"/>
  <c r="L125" i="14"/>
  <c r="N124" i="14"/>
  <c r="M124" i="14"/>
  <c r="K124" i="14"/>
  <c r="L124" i="14"/>
  <c r="N123" i="14"/>
  <c r="M123" i="14"/>
  <c r="K123" i="14"/>
  <c r="J123" i="14"/>
  <c r="N122" i="14"/>
  <c r="M122" i="14"/>
  <c r="K122" i="14"/>
  <c r="J122" i="14"/>
  <c r="N112" i="14"/>
  <c r="M112" i="14"/>
  <c r="K112" i="14"/>
  <c r="J112" i="14"/>
  <c r="N111" i="14"/>
  <c r="M111" i="14"/>
  <c r="K111" i="14"/>
  <c r="L111" i="14"/>
  <c r="N110" i="14"/>
  <c r="M110" i="14"/>
  <c r="K110" i="14"/>
  <c r="L110" i="14"/>
  <c r="N109" i="14"/>
  <c r="M109" i="14"/>
  <c r="K109" i="14"/>
  <c r="J109" i="14"/>
  <c r="N107" i="14"/>
  <c r="M107" i="14"/>
  <c r="K107" i="14"/>
  <c r="L107" i="14"/>
  <c r="N105" i="14"/>
  <c r="M105" i="14"/>
  <c r="K105" i="14"/>
  <c r="J105" i="14"/>
  <c r="N104" i="14"/>
  <c r="M104" i="14"/>
  <c r="K104" i="14"/>
  <c r="J104" i="14"/>
  <c r="N103" i="14"/>
  <c r="M103" i="14"/>
  <c r="K103" i="14"/>
  <c r="L103" i="14"/>
  <c r="N102" i="14"/>
  <c r="M102" i="14"/>
  <c r="K102" i="14"/>
  <c r="L102" i="14"/>
  <c r="N101" i="14"/>
  <c r="M101" i="14"/>
  <c r="K101" i="14"/>
  <c r="J101" i="14"/>
  <c r="N100" i="14"/>
  <c r="M100" i="14"/>
  <c r="K100" i="14"/>
  <c r="J100" i="14"/>
  <c r="N99" i="14"/>
  <c r="M99" i="14"/>
  <c r="K99" i="14"/>
  <c r="L99" i="14"/>
  <c r="N98" i="14"/>
  <c r="M98" i="14"/>
  <c r="K98" i="14"/>
  <c r="L98" i="14"/>
  <c r="N97" i="14"/>
  <c r="M97" i="14"/>
  <c r="K97" i="14"/>
  <c r="J97" i="14"/>
  <c r="N96" i="14"/>
  <c r="M96" i="14"/>
  <c r="K96" i="14"/>
  <c r="J96" i="14"/>
  <c r="N95" i="14"/>
  <c r="M95" i="14"/>
  <c r="K95" i="14"/>
  <c r="L95" i="14"/>
  <c r="N94" i="14"/>
  <c r="M94" i="14"/>
  <c r="K94" i="14"/>
  <c r="J94" i="14"/>
  <c r="N93" i="14"/>
  <c r="M93" i="14"/>
  <c r="K93" i="14"/>
  <c r="J93" i="14"/>
  <c r="N92" i="14"/>
  <c r="M92" i="14"/>
  <c r="K92" i="14"/>
  <c r="J92" i="14"/>
  <c r="N91" i="14"/>
  <c r="M91" i="14"/>
  <c r="K91" i="14"/>
  <c r="L91" i="14"/>
  <c r="N90" i="14"/>
  <c r="M90" i="14"/>
  <c r="K90" i="14"/>
  <c r="J90" i="14"/>
  <c r="N88" i="14"/>
  <c r="M88" i="14"/>
  <c r="K88" i="14"/>
  <c r="L88" i="14"/>
  <c r="N87" i="14"/>
  <c r="M87" i="14"/>
  <c r="K87" i="14"/>
  <c r="L87" i="14"/>
  <c r="N86" i="14"/>
  <c r="M86" i="14"/>
  <c r="K86" i="14"/>
  <c r="J86" i="14"/>
  <c r="N85" i="14"/>
  <c r="M85" i="14"/>
  <c r="K85" i="14"/>
  <c r="J85" i="14"/>
  <c r="N84" i="14"/>
  <c r="M84" i="14"/>
  <c r="K84" i="14"/>
  <c r="L84" i="14"/>
  <c r="N83" i="14"/>
  <c r="M83" i="14"/>
  <c r="K83" i="14"/>
  <c r="J83" i="14"/>
  <c r="N82" i="14"/>
  <c r="M82" i="14"/>
  <c r="K82" i="14"/>
  <c r="J82" i="14"/>
  <c r="N81" i="14"/>
  <c r="M81" i="14"/>
  <c r="K81" i="14"/>
  <c r="J81" i="14"/>
  <c r="N80" i="14"/>
  <c r="M80" i="14"/>
  <c r="K80" i="14"/>
  <c r="L80" i="14"/>
  <c r="N79" i="14"/>
  <c r="M79" i="14"/>
  <c r="K79" i="14"/>
  <c r="J79" i="14"/>
  <c r="N77" i="14"/>
  <c r="M77" i="14"/>
  <c r="K77" i="14"/>
  <c r="J77" i="14"/>
  <c r="N76" i="14"/>
  <c r="M76" i="14"/>
  <c r="K76" i="14"/>
  <c r="L76" i="14"/>
  <c r="N75" i="14"/>
  <c r="M75" i="14"/>
  <c r="K75" i="14"/>
  <c r="L75" i="14"/>
  <c r="N74" i="14"/>
  <c r="M74" i="14"/>
  <c r="K74" i="14"/>
  <c r="J74" i="14"/>
  <c r="N73" i="14"/>
  <c r="M73" i="14"/>
  <c r="K73" i="14"/>
  <c r="J73" i="14"/>
  <c r="N72" i="14"/>
  <c r="M72" i="14"/>
  <c r="K72" i="14"/>
  <c r="L72" i="14"/>
  <c r="N71" i="14"/>
  <c r="M71" i="14"/>
  <c r="K71" i="14"/>
  <c r="L71" i="14"/>
  <c r="N70" i="14"/>
  <c r="M70" i="14"/>
  <c r="K70" i="14"/>
  <c r="J70" i="14"/>
  <c r="N69" i="14"/>
  <c r="M69" i="14"/>
  <c r="K69" i="14"/>
  <c r="J69" i="14"/>
  <c r="N68" i="14"/>
  <c r="M68" i="14"/>
  <c r="K68" i="14"/>
  <c r="L68" i="14"/>
  <c r="N67" i="14"/>
  <c r="M67" i="14"/>
  <c r="K67" i="14"/>
  <c r="L67" i="14"/>
  <c r="N66" i="14"/>
  <c r="M66" i="14"/>
  <c r="K66" i="14"/>
  <c r="J66" i="14"/>
  <c r="N65" i="14"/>
  <c r="M65" i="14"/>
  <c r="K65" i="14"/>
  <c r="J65" i="14"/>
  <c r="N64" i="14"/>
  <c r="M64" i="14"/>
  <c r="K64" i="14"/>
  <c r="L64" i="14"/>
  <c r="N63" i="14"/>
  <c r="M63" i="14"/>
  <c r="K63" i="14"/>
  <c r="J63" i="14"/>
  <c r="N61" i="14"/>
  <c r="M61" i="14"/>
  <c r="K61" i="14"/>
  <c r="J61" i="14"/>
  <c r="N60" i="14"/>
  <c r="M60" i="14"/>
  <c r="K60" i="14"/>
  <c r="L60" i="14"/>
  <c r="N59" i="14"/>
  <c r="M59" i="14"/>
  <c r="K59" i="14"/>
  <c r="J59" i="14"/>
  <c r="N58" i="14"/>
  <c r="M58" i="14"/>
  <c r="K58" i="14"/>
  <c r="J58" i="14"/>
  <c r="N57" i="14"/>
  <c r="M57" i="14"/>
  <c r="K57" i="14"/>
  <c r="J57" i="14"/>
  <c r="N55" i="14"/>
  <c r="M55" i="14"/>
  <c r="K55" i="14"/>
  <c r="L55" i="14"/>
  <c r="N54" i="14"/>
  <c r="M54" i="14"/>
  <c r="K54" i="14"/>
  <c r="J54" i="14"/>
  <c r="N53" i="14"/>
  <c r="M53" i="14"/>
  <c r="K53" i="14"/>
  <c r="J53" i="14"/>
  <c r="N52" i="14"/>
  <c r="M52" i="14"/>
  <c r="K52" i="14"/>
  <c r="L52" i="14"/>
  <c r="N51" i="14"/>
  <c r="M51" i="14"/>
  <c r="K51" i="14"/>
  <c r="J51" i="14"/>
  <c r="N50" i="14"/>
  <c r="M50" i="14"/>
  <c r="K50" i="14"/>
  <c r="J50" i="14"/>
  <c r="N49" i="14"/>
  <c r="M49" i="14"/>
  <c r="K49" i="14"/>
  <c r="J49" i="14"/>
  <c r="N48" i="14"/>
  <c r="M48" i="14"/>
  <c r="K48" i="14"/>
  <c r="L48" i="14"/>
  <c r="N47" i="14"/>
  <c r="M47" i="14"/>
  <c r="K47" i="14"/>
  <c r="J47" i="14"/>
  <c r="N46" i="14"/>
  <c r="M46" i="14"/>
  <c r="K46" i="14"/>
  <c r="J46" i="14"/>
  <c r="N45" i="14"/>
  <c r="M45" i="14"/>
  <c r="K45" i="14"/>
  <c r="J45" i="14"/>
  <c r="N44" i="14"/>
  <c r="M44" i="14"/>
  <c r="K44" i="14"/>
  <c r="L44" i="14"/>
  <c r="N43" i="14"/>
  <c r="M43" i="14"/>
  <c r="K43" i="14"/>
  <c r="L43" i="14"/>
  <c r="N42" i="14"/>
  <c r="M42" i="14"/>
  <c r="K42" i="14"/>
  <c r="J42" i="14"/>
  <c r="N40" i="14"/>
  <c r="M40" i="14"/>
  <c r="K40" i="14"/>
  <c r="L40" i="14"/>
  <c r="N39" i="14"/>
  <c r="M39" i="14"/>
  <c r="K39" i="14"/>
  <c r="J39" i="14"/>
  <c r="N38" i="14"/>
  <c r="M38" i="14"/>
  <c r="K38" i="14"/>
  <c r="J38" i="14"/>
  <c r="N37" i="14"/>
  <c r="M37" i="14"/>
  <c r="K37" i="14"/>
  <c r="J37" i="14"/>
  <c r="N36" i="14"/>
  <c r="M36" i="14"/>
  <c r="K36" i="14"/>
  <c r="N35" i="14"/>
  <c r="M35" i="14"/>
  <c r="K35" i="14"/>
  <c r="J35" i="14"/>
  <c r="N34" i="14"/>
  <c r="M34" i="14"/>
  <c r="K34" i="14"/>
  <c r="J34" i="14"/>
  <c r="N33" i="14"/>
  <c r="M33" i="14"/>
  <c r="K33" i="14"/>
  <c r="J33" i="14"/>
  <c r="N32" i="14"/>
  <c r="M32" i="14"/>
  <c r="K32" i="14"/>
  <c r="N31" i="14"/>
  <c r="M31" i="14"/>
  <c r="K31" i="14"/>
  <c r="L31" i="14"/>
  <c r="N30" i="14"/>
  <c r="M30" i="14"/>
  <c r="K30" i="14"/>
  <c r="J30" i="14"/>
  <c r="N29" i="14"/>
  <c r="M29" i="14"/>
  <c r="K29" i="14"/>
  <c r="J29" i="14"/>
  <c r="N28" i="14"/>
  <c r="M28" i="14"/>
  <c r="K28" i="14"/>
  <c r="N27" i="14"/>
  <c r="M27" i="14"/>
  <c r="K27" i="14"/>
  <c r="L27" i="14"/>
  <c r="N26" i="14"/>
  <c r="M26" i="14"/>
  <c r="K26" i="14"/>
  <c r="J26" i="14"/>
  <c r="N25" i="14"/>
  <c r="M25" i="14"/>
  <c r="K25" i="14"/>
  <c r="J25" i="14"/>
  <c r="N23" i="14"/>
  <c r="M23" i="14"/>
  <c r="K23" i="14"/>
  <c r="J23" i="14"/>
  <c r="N22" i="14"/>
  <c r="M22" i="14"/>
  <c r="K22" i="14"/>
  <c r="J22" i="14"/>
  <c r="N127" i="13"/>
  <c r="M127" i="13"/>
  <c r="K127" i="13"/>
  <c r="G127" i="13"/>
  <c r="J127" i="13" s="1"/>
  <c r="N126" i="13"/>
  <c r="M126" i="13"/>
  <c r="K126" i="13"/>
  <c r="G126" i="13"/>
  <c r="J126" i="13" s="1"/>
  <c r="N125" i="13"/>
  <c r="M125" i="13"/>
  <c r="K125" i="13"/>
  <c r="G125" i="13"/>
  <c r="L125" i="13" s="1"/>
  <c r="N124" i="13"/>
  <c r="M124" i="13"/>
  <c r="K124" i="13"/>
  <c r="G124" i="13"/>
  <c r="N123" i="13"/>
  <c r="M123" i="13"/>
  <c r="K123" i="13"/>
  <c r="J123" i="13"/>
  <c r="N122" i="13"/>
  <c r="M122" i="13"/>
  <c r="K122" i="13"/>
  <c r="J122" i="13"/>
  <c r="N121" i="13"/>
  <c r="M121" i="13"/>
  <c r="K121" i="13"/>
  <c r="J121" i="13"/>
  <c r="N120" i="13"/>
  <c r="M120" i="13"/>
  <c r="K120" i="13"/>
  <c r="N119" i="13"/>
  <c r="M119" i="13"/>
  <c r="K119" i="13"/>
  <c r="J119" i="13"/>
  <c r="N110" i="13"/>
  <c r="M110" i="13"/>
  <c r="K110" i="13"/>
  <c r="J110" i="13"/>
  <c r="N109" i="13"/>
  <c r="M109" i="13"/>
  <c r="K109" i="13"/>
  <c r="N108" i="13"/>
  <c r="M108" i="13"/>
  <c r="K108" i="13"/>
  <c r="J108" i="13"/>
  <c r="N107" i="13"/>
  <c r="M107" i="13"/>
  <c r="K107" i="13"/>
  <c r="J107" i="13"/>
  <c r="N106" i="13"/>
  <c r="M106" i="13"/>
  <c r="K106" i="13"/>
  <c r="J106" i="13"/>
  <c r="N105" i="13"/>
  <c r="M105" i="13"/>
  <c r="K105" i="13"/>
  <c r="N104" i="13"/>
  <c r="M104" i="13"/>
  <c r="K104" i="13"/>
  <c r="J104" i="13"/>
  <c r="N103" i="13"/>
  <c r="M103" i="13"/>
  <c r="K103" i="13"/>
  <c r="J103" i="13"/>
  <c r="N102" i="13"/>
  <c r="M102" i="13"/>
  <c r="K102" i="13"/>
  <c r="J102" i="13"/>
  <c r="N100" i="13"/>
  <c r="M100" i="13"/>
  <c r="K100" i="13"/>
  <c r="J100" i="13"/>
  <c r="N98" i="13"/>
  <c r="M98" i="13"/>
  <c r="K98" i="13"/>
  <c r="L98" i="13"/>
  <c r="N97" i="13"/>
  <c r="M97" i="13"/>
  <c r="K97" i="13"/>
  <c r="N96" i="13"/>
  <c r="M96" i="13"/>
  <c r="K96" i="13"/>
  <c r="J96" i="13"/>
  <c r="N95" i="13"/>
  <c r="M95" i="13"/>
  <c r="K95" i="13"/>
  <c r="J95" i="13"/>
  <c r="N94" i="13"/>
  <c r="M94" i="13"/>
  <c r="K94" i="13"/>
  <c r="J94" i="13"/>
  <c r="N92" i="13"/>
  <c r="M92" i="13"/>
  <c r="K92" i="13"/>
  <c r="J92" i="13"/>
  <c r="N91" i="13"/>
  <c r="M91" i="13"/>
  <c r="K91" i="13"/>
  <c r="J91" i="13"/>
  <c r="N90" i="13"/>
  <c r="M90" i="13"/>
  <c r="K90" i="13"/>
  <c r="J90" i="13"/>
  <c r="N89" i="13"/>
  <c r="M89" i="13"/>
  <c r="K89" i="13"/>
  <c r="N88" i="13"/>
  <c r="M88" i="13"/>
  <c r="K88" i="13"/>
  <c r="J88" i="13"/>
  <c r="N87" i="13"/>
  <c r="M87" i="13"/>
  <c r="K87" i="13"/>
  <c r="J87" i="13"/>
  <c r="N86" i="13"/>
  <c r="M86" i="13"/>
  <c r="K86" i="13"/>
  <c r="J86" i="13"/>
  <c r="N85" i="13"/>
  <c r="M85" i="13"/>
  <c r="K85" i="13"/>
  <c r="L85" i="13"/>
  <c r="N84" i="13"/>
  <c r="M84" i="13"/>
  <c r="K84" i="13"/>
  <c r="J84" i="13"/>
  <c r="N83" i="13"/>
  <c r="M83" i="13"/>
  <c r="K83" i="13"/>
  <c r="J83" i="13"/>
  <c r="N82" i="13"/>
  <c r="M82" i="13"/>
  <c r="K82" i="13"/>
  <c r="L82" i="13"/>
  <c r="N81" i="13"/>
  <c r="M81" i="13"/>
  <c r="K81" i="13"/>
  <c r="L81" i="13"/>
  <c r="N80" i="13"/>
  <c r="M80" i="13"/>
  <c r="K80" i="13"/>
  <c r="J80" i="13"/>
  <c r="N79" i="13"/>
  <c r="M79" i="13"/>
  <c r="K79" i="13"/>
  <c r="J79" i="13"/>
  <c r="N78" i="13"/>
  <c r="M78" i="13"/>
  <c r="K78" i="13"/>
  <c r="J78" i="13"/>
  <c r="N77" i="13"/>
  <c r="M77" i="13"/>
  <c r="K77" i="13"/>
  <c r="L77" i="13"/>
  <c r="N75" i="13"/>
  <c r="M75" i="13"/>
  <c r="K75" i="13"/>
  <c r="J75" i="13"/>
  <c r="N74" i="13"/>
  <c r="M74" i="13"/>
  <c r="K74" i="13"/>
  <c r="J74" i="13"/>
  <c r="N73" i="13"/>
  <c r="M73" i="13"/>
  <c r="K73" i="13"/>
  <c r="L73" i="13"/>
  <c r="N72" i="13"/>
  <c r="M72" i="13"/>
  <c r="K72" i="13"/>
  <c r="J72" i="13"/>
  <c r="N71" i="13"/>
  <c r="M71" i="13"/>
  <c r="K71" i="13"/>
  <c r="J71" i="13"/>
  <c r="N70" i="13"/>
  <c r="M70" i="13"/>
  <c r="K70" i="13"/>
  <c r="J70" i="13"/>
  <c r="N69" i="13"/>
  <c r="M69" i="13"/>
  <c r="K69" i="13"/>
  <c r="L69" i="13"/>
  <c r="N68" i="13"/>
  <c r="M68" i="13"/>
  <c r="K68" i="13"/>
  <c r="J68" i="13"/>
  <c r="N67" i="13"/>
  <c r="M67" i="13"/>
  <c r="K67" i="13"/>
  <c r="J67" i="13"/>
  <c r="N66" i="13"/>
  <c r="M66" i="13"/>
  <c r="K66" i="13"/>
  <c r="J66" i="13"/>
  <c r="N65" i="13"/>
  <c r="M65" i="13"/>
  <c r="K65" i="13"/>
  <c r="L65" i="13"/>
  <c r="N63" i="13"/>
  <c r="M63" i="13"/>
  <c r="K63" i="13"/>
  <c r="J63" i="13"/>
  <c r="N62" i="13"/>
  <c r="M62" i="13"/>
  <c r="K62" i="13"/>
  <c r="L62" i="13"/>
  <c r="N61" i="13"/>
  <c r="M61" i="13"/>
  <c r="K61" i="13"/>
  <c r="L61" i="13"/>
  <c r="N60" i="13"/>
  <c r="M60" i="13"/>
  <c r="K60" i="13"/>
  <c r="J60" i="13"/>
  <c r="N59" i="13"/>
  <c r="M59" i="13"/>
  <c r="K59" i="13"/>
  <c r="J59" i="13"/>
  <c r="N58" i="13"/>
  <c r="M58" i="13"/>
  <c r="K58" i="13"/>
  <c r="J58" i="13"/>
  <c r="N57" i="13"/>
  <c r="M57" i="13"/>
  <c r="K57" i="13"/>
  <c r="L57" i="13"/>
  <c r="N56" i="13"/>
  <c r="M56" i="13"/>
  <c r="K56" i="13"/>
  <c r="J56" i="13"/>
  <c r="N55" i="13"/>
  <c r="M55" i="13"/>
  <c r="K55" i="13"/>
  <c r="J55" i="13"/>
  <c r="N54" i="13"/>
  <c r="M54" i="13"/>
  <c r="K54" i="13"/>
  <c r="L54" i="13"/>
  <c r="N53" i="13"/>
  <c r="M53" i="13"/>
  <c r="K53" i="13"/>
  <c r="L53" i="13"/>
  <c r="N52" i="13"/>
  <c r="M52" i="13"/>
  <c r="K52" i="13"/>
  <c r="J52" i="13"/>
  <c r="N51" i="13"/>
  <c r="M51" i="13"/>
  <c r="K51" i="13"/>
  <c r="J51" i="13"/>
  <c r="N50" i="13"/>
  <c r="M50" i="13"/>
  <c r="K50" i="13"/>
  <c r="L50" i="13"/>
  <c r="N48" i="13"/>
  <c r="M48" i="13"/>
  <c r="K48" i="13"/>
  <c r="J48" i="13"/>
  <c r="N47" i="13"/>
  <c r="M47" i="13"/>
  <c r="K47" i="13"/>
  <c r="J47" i="13"/>
  <c r="N46" i="13"/>
  <c r="M46" i="13"/>
  <c r="K46" i="13"/>
  <c r="J46" i="13"/>
  <c r="N45" i="13"/>
  <c r="M45" i="13"/>
  <c r="K45" i="13"/>
  <c r="L45" i="13"/>
  <c r="N44" i="13"/>
  <c r="M44" i="13"/>
  <c r="K44" i="13"/>
  <c r="J44" i="13"/>
  <c r="N43" i="13"/>
  <c r="M43" i="13"/>
  <c r="K43" i="13"/>
  <c r="J43" i="13"/>
  <c r="N42" i="13"/>
  <c r="M42" i="13"/>
  <c r="K42" i="13"/>
  <c r="L42" i="13"/>
  <c r="N41" i="13"/>
  <c r="M41" i="13"/>
  <c r="K41" i="13"/>
  <c r="L41" i="13"/>
  <c r="N40" i="13"/>
  <c r="M40" i="13"/>
  <c r="K40" i="13"/>
  <c r="J40" i="13"/>
  <c r="N39" i="13"/>
  <c r="M39" i="13"/>
  <c r="K39" i="13"/>
  <c r="J39" i="13"/>
  <c r="N38" i="13"/>
  <c r="M38" i="13"/>
  <c r="K38" i="13"/>
  <c r="J38" i="13"/>
  <c r="N37" i="13"/>
  <c r="M37" i="13"/>
  <c r="K37" i="13"/>
  <c r="L37" i="13"/>
  <c r="N35" i="13"/>
  <c r="M35" i="13"/>
  <c r="K35" i="13"/>
  <c r="J35" i="13"/>
  <c r="N34" i="13"/>
  <c r="M34" i="13"/>
  <c r="K34" i="13"/>
  <c r="L34" i="13"/>
  <c r="N33" i="13"/>
  <c r="M33" i="13"/>
  <c r="K33" i="13"/>
  <c r="L33" i="13"/>
  <c r="N32" i="13"/>
  <c r="M32" i="13"/>
  <c r="K32" i="13"/>
  <c r="J32" i="13"/>
  <c r="N31" i="13"/>
  <c r="M31" i="13"/>
  <c r="K31" i="13"/>
  <c r="J31" i="13"/>
  <c r="N30" i="13"/>
  <c r="M30" i="13"/>
  <c r="K30" i="13"/>
  <c r="J30" i="13"/>
  <c r="N29" i="13"/>
  <c r="M29" i="13"/>
  <c r="K29" i="13"/>
  <c r="L29" i="13"/>
  <c r="N28" i="13"/>
  <c r="M28" i="13"/>
  <c r="K28" i="13"/>
  <c r="J28" i="13"/>
  <c r="N27" i="13"/>
  <c r="M27" i="13"/>
  <c r="K27" i="13"/>
  <c r="J27" i="13"/>
  <c r="N26" i="13"/>
  <c r="M26" i="13"/>
  <c r="K26" i="13"/>
  <c r="L26" i="13"/>
  <c r="N25" i="13"/>
  <c r="M25" i="13"/>
  <c r="K25" i="13"/>
  <c r="L25" i="13"/>
  <c r="N24" i="13"/>
  <c r="M24" i="13"/>
  <c r="K24" i="13"/>
  <c r="J24" i="13"/>
  <c r="N23" i="13"/>
  <c r="M23" i="13"/>
  <c r="K23" i="13"/>
  <c r="J23" i="13"/>
  <c r="N22" i="13"/>
  <c r="M22" i="13"/>
  <c r="K22" i="13"/>
  <c r="J22" i="13"/>
  <c r="N126" i="12"/>
  <c r="M126" i="12"/>
  <c r="K126" i="12"/>
  <c r="G126" i="12"/>
  <c r="J126" i="12" s="1"/>
  <c r="N125" i="12"/>
  <c r="M125" i="12"/>
  <c r="K125" i="12"/>
  <c r="G125" i="12"/>
  <c r="J125" i="12" s="1"/>
  <c r="N124" i="12"/>
  <c r="M124" i="12"/>
  <c r="K124" i="12"/>
  <c r="G124" i="12"/>
  <c r="L124" i="12" s="1"/>
  <c r="N123" i="12"/>
  <c r="M123" i="12"/>
  <c r="K123" i="12"/>
  <c r="G123" i="12"/>
  <c r="N122" i="12"/>
  <c r="M122" i="12"/>
  <c r="K122" i="12"/>
  <c r="J122" i="12"/>
  <c r="N121" i="12"/>
  <c r="M121" i="12"/>
  <c r="K121" i="12"/>
  <c r="J121" i="12"/>
  <c r="N120" i="12"/>
  <c r="M120" i="12"/>
  <c r="K120" i="12"/>
  <c r="L120" i="12"/>
  <c r="N119" i="12"/>
  <c r="M119" i="12"/>
  <c r="K119" i="12"/>
  <c r="N118" i="12"/>
  <c r="M118" i="12"/>
  <c r="K118" i="12"/>
  <c r="J118" i="12"/>
  <c r="N117" i="12"/>
  <c r="M117" i="12"/>
  <c r="K117" i="12"/>
  <c r="J117" i="12"/>
  <c r="N116" i="12"/>
  <c r="M116" i="12"/>
  <c r="K116" i="12"/>
  <c r="L116" i="12"/>
  <c r="N115" i="12"/>
  <c r="M115" i="12"/>
  <c r="K115" i="12"/>
  <c r="N105" i="12"/>
  <c r="M105" i="12"/>
  <c r="K105" i="12"/>
  <c r="L105" i="12"/>
  <c r="N104" i="12"/>
  <c r="M104" i="12"/>
  <c r="K104" i="12"/>
  <c r="L104" i="12"/>
  <c r="N103" i="12"/>
  <c r="M103" i="12"/>
  <c r="K103" i="12"/>
  <c r="N101" i="12"/>
  <c r="M101" i="12"/>
  <c r="K101" i="12"/>
  <c r="L101" i="12"/>
  <c r="N99" i="12"/>
  <c r="M99" i="12"/>
  <c r="K99" i="12"/>
  <c r="N98" i="12"/>
  <c r="M98" i="12"/>
  <c r="K98" i="12"/>
  <c r="J98" i="12"/>
  <c r="N97" i="12"/>
  <c r="M97" i="12"/>
  <c r="K97" i="12"/>
  <c r="J97" i="12"/>
  <c r="N96" i="12"/>
  <c r="M96" i="12"/>
  <c r="K96" i="12"/>
  <c r="L96" i="12"/>
  <c r="N95" i="12"/>
  <c r="M95" i="12"/>
  <c r="K95" i="12"/>
  <c r="N94" i="12"/>
  <c r="M94" i="12"/>
  <c r="K94" i="12"/>
  <c r="J94" i="12"/>
  <c r="N93" i="12"/>
  <c r="M93" i="12"/>
  <c r="K93" i="12"/>
  <c r="J93" i="12"/>
  <c r="N92" i="12"/>
  <c r="M92" i="12"/>
  <c r="K92" i="12"/>
  <c r="L92" i="12"/>
  <c r="N91" i="12"/>
  <c r="M91" i="12"/>
  <c r="K91" i="12"/>
  <c r="N90" i="12"/>
  <c r="M90" i="12"/>
  <c r="K90" i="12"/>
  <c r="J90" i="12"/>
  <c r="N89" i="12"/>
  <c r="M89" i="12"/>
  <c r="K89" i="12"/>
  <c r="L89" i="12"/>
  <c r="N88" i="12"/>
  <c r="M88" i="12"/>
  <c r="K88" i="12"/>
  <c r="L88" i="12"/>
  <c r="N87" i="12"/>
  <c r="M87" i="12"/>
  <c r="K87" i="12"/>
  <c r="N86" i="12"/>
  <c r="M86" i="12"/>
  <c r="K86" i="12"/>
  <c r="J86" i="12"/>
  <c r="N85" i="12"/>
  <c r="M85" i="12"/>
  <c r="K85" i="12"/>
  <c r="L85" i="12"/>
  <c r="N83" i="12"/>
  <c r="M83" i="12"/>
  <c r="K83" i="12"/>
  <c r="J83" i="12"/>
  <c r="N82" i="12"/>
  <c r="M82" i="12"/>
  <c r="K82" i="12"/>
  <c r="J82" i="12"/>
  <c r="N81" i="12"/>
  <c r="M81" i="12"/>
  <c r="K81" i="12"/>
  <c r="L81" i="12"/>
  <c r="N80" i="12"/>
  <c r="M80" i="12"/>
  <c r="K80" i="12"/>
  <c r="N79" i="12"/>
  <c r="M79" i="12"/>
  <c r="K79" i="12"/>
  <c r="J79" i="12"/>
  <c r="N78" i="12"/>
  <c r="M78" i="12"/>
  <c r="K78" i="12"/>
  <c r="J78" i="12"/>
  <c r="N77" i="12"/>
  <c r="M77" i="12"/>
  <c r="K77" i="12"/>
  <c r="L77" i="12"/>
  <c r="N76" i="12"/>
  <c r="M76" i="12"/>
  <c r="K76" i="12"/>
  <c r="N75" i="12"/>
  <c r="M75" i="12"/>
  <c r="K75" i="12"/>
  <c r="J75" i="12"/>
  <c r="N74" i="12"/>
  <c r="M74" i="12"/>
  <c r="K74" i="12"/>
  <c r="L74" i="12"/>
  <c r="N72" i="12"/>
  <c r="M72" i="12"/>
  <c r="K72" i="12"/>
  <c r="L72" i="12"/>
  <c r="N71" i="12"/>
  <c r="M71" i="12"/>
  <c r="K71" i="12"/>
  <c r="J71" i="12"/>
  <c r="N70" i="12"/>
  <c r="M70" i="12"/>
  <c r="K70" i="12"/>
  <c r="L70" i="12"/>
  <c r="N69" i="12"/>
  <c r="M69" i="12"/>
  <c r="K69" i="12"/>
  <c r="L69" i="12"/>
  <c r="N68" i="12"/>
  <c r="M68" i="12"/>
  <c r="K68" i="12"/>
  <c r="L68" i="12"/>
  <c r="N67" i="12"/>
  <c r="M67" i="12"/>
  <c r="K67" i="12"/>
  <c r="J67" i="12"/>
  <c r="N66" i="12"/>
  <c r="M66" i="12"/>
  <c r="K66" i="12"/>
  <c r="L66" i="12"/>
  <c r="N65" i="12"/>
  <c r="M65" i="12"/>
  <c r="K65" i="12"/>
  <c r="L65" i="12"/>
  <c r="N64" i="12"/>
  <c r="M64" i="12"/>
  <c r="K64" i="12"/>
  <c r="L64" i="12"/>
  <c r="N63" i="12"/>
  <c r="M63" i="12"/>
  <c r="K63" i="12"/>
  <c r="J63" i="12"/>
  <c r="N62" i="12"/>
  <c r="M62" i="12"/>
  <c r="K62" i="12"/>
  <c r="J62" i="12"/>
  <c r="N61" i="12"/>
  <c r="M61" i="12"/>
  <c r="K61" i="12"/>
  <c r="L61" i="12"/>
  <c r="N60" i="12"/>
  <c r="M60" i="12"/>
  <c r="K60" i="12"/>
  <c r="L60" i="12"/>
  <c r="N59" i="12"/>
  <c r="M59" i="12"/>
  <c r="K59" i="12"/>
  <c r="J59" i="12"/>
  <c r="N57" i="12"/>
  <c r="M57" i="12"/>
  <c r="K57" i="12"/>
  <c r="L57" i="12"/>
  <c r="N56" i="12"/>
  <c r="M56" i="12"/>
  <c r="K56" i="12"/>
  <c r="L56" i="12"/>
  <c r="N55" i="12"/>
  <c r="M55" i="12"/>
  <c r="K55" i="12"/>
  <c r="J55" i="12"/>
  <c r="N54" i="12"/>
  <c r="M54" i="12"/>
  <c r="K54" i="12"/>
  <c r="L54" i="12"/>
  <c r="N53" i="12"/>
  <c r="M53" i="12"/>
  <c r="K53" i="12"/>
  <c r="L53" i="12"/>
  <c r="N52" i="12"/>
  <c r="M52" i="12"/>
  <c r="K52" i="12"/>
  <c r="L52" i="12"/>
  <c r="N51" i="12"/>
  <c r="M51" i="12"/>
  <c r="K51" i="12"/>
  <c r="J51" i="12"/>
  <c r="N50" i="12"/>
  <c r="M50" i="12"/>
  <c r="K50" i="12"/>
  <c r="L50" i="12"/>
  <c r="N49" i="12"/>
  <c r="M49" i="12"/>
  <c r="K49" i="12"/>
  <c r="L49" i="12"/>
  <c r="N48" i="12"/>
  <c r="M48" i="12"/>
  <c r="K48" i="12"/>
  <c r="L48" i="12"/>
  <c r="N47" i="12"/>
  <c r="M47" i="12"/>
  <c r="K47" i="12"/>
  <c r="J47" i="12"/>
  <c r="N46" i="12"/>
  <c r="M46" i="12"/>
  <c r="K46" i="12"/>
  <c r="J46" i="12"/>
  <c r="N45" i="12"/>
  <c r="M45" i="12"/>
  <c r="K45" i="12"/>
  <c r="L45" i="12"/>
  <c r="N44" i="12"/>
  <c r="M44" i="12"/>
  <c r="K44" i="12"/>
  <c r="L44" i="12"/>
  <c r="N43" i="12"/>
  <c r="M43" i="12"/>
  <c r="K43" i="12"/>
  <c r="J43" i="12"/>
  <c r="N42" i="12"/>
  <c r="M42" i="12"/>
  <c r="K42" i="12"/>
  <c r="L42" i="12"/>
  <c r="N40" i="12"/>
  <c r="M40" i="12"/>
  <c r="K40" i="12"/>
  <c r="L40" i="12"/>
  <c r="N39" i="12"/>
  <c r="M39" i="12"/>
  <c r="K39" i="12"/>
  <c r="J39" i="12"/>
  <c r="N38" i="12"/>
  <c r="M38" i="12"/>
  <c r="K38" i="12"/>
  <c r="L38" i="12"/>
  <c r="N37" i="12"/>
  <c r="M37" i="12"/>
  <c r="K37" i="12"/>
  <c r="L37" i="12"/>
  <c r="N36" i="12"/>
  <c r="M36" i="12"/>
  <c r="K36" i="12"/>
  <c r="L36" i="12"/>
  <c r="N35" i="12"/>
  <c r="M35" i="12"/>
  <c r="K35" i="12"/>
  <c r="J35" i="12"/>
  <c r="N34" i="12"/>
  <c r="M34" i="12"/>
  <c r="K34" i="12"/>
  <c r="L34" i="12"/>
  <c r="N33" i="12"/>
  <c r="M33" i="12"/>
  <c r="K33" i="12"/>
  <c r="L33" i="12"/>
  <c r="N32" i="12"/>
  <c r="M32" i="12"/>
  <c r="K32" i="12"/>
  <c r="L32" i="12"/>
  <c r="N31" i="12"/>
  <c r="M31" i="12"/>
  <c r="K31" i="12"/>
  <c r="J31" i="12"/>
  <c r="N30" i="12"/>
  <c r="M30" i="12"/>
  <c r="K30" i="12"/>
  <c r="J30" i="12"/>
  <c r="N29" i="12"/>
  <c r="M29" i="12"/>
  <c r="K29" i="12"/>
  <c r="L29" i="12"/>
  <c r="N28" i="12"/>
  <c r="M28" i="12"/>
  <c r="K28" i="12"/>
  <c r="L28" i="12"/>
  <c r="N27" i="12"/>
  <c r="M27" i="12"/>
  <c r="K27" i="12"/>
  <c r="J27" i="12"/>
  <c r="N26" i="12"/>
  <c r="M26" i="12"/>
  <c r="K26" i="12"/>
  <c r="L26" i="12"/>
  <c r="N25" i="12"/>
  <c r="M25" i="12"/>
  <c r="K25" i="12"/>
  <c r="L25" i="12"/>
  <c r="N24" i="12"/>
  <c r="M24" i="12"/>
  <c r="K24" i="12"/>
  <c r="L24" i="12"/>
  <c r="N22" i="12"/>
  <c r="M22" i="12"/>
  <c r="K22" i="12"/>
  <c r="L22" i="12"/>
  <c r="N127" i="11"/>
  <c r="M127" i="11"/>
  <c r="K127" i="11"/>
  <c r="G127" i="11"/>
  <c r="J127" i="11" s="1"/>
  <c r="N126" i="11"/>
  <c r="M126" i="11"/>
  <c r="K126" i="11"/>
  <c r="G126" i="11"/>
  <c r="J126" i="11" s="1"/>
  <c r="N125" i="11"/>
  <c r="M125" i="11"/>
  <c r="K125" i="11"/>
  <c r="G125" i="11"/>
  <c r="J125" i="11" s="1"/>
  <c r="N124" i="11"/>
  <c r="M124" i="11"/>
  <c r="K124" i="11"/>
  <c r="G124" i="11"/>
  <c r="N123" i="11"/>
  <c r="M123" i="11"/>
  <c r="K123" i="11"/>
  <c r="J123" i="11"/>
  <c r="N122" i="11"/>
  <c r="M122" i="11"/>
  <c r="K122" i="11"/>
  <c r="J122" i="11"/>
  <c r="N121" i="11"/>
  <c r="M121" i="11"/>
  <c r="K121" i="11"/>
  <c r="L121" i="11"/>
  <c r="N120" i="11"/>
  <c r="M120" i="11"/>
  <c r="K120" i="11"/>
  <c r="N119" i="11"/>
  <c r="M119" i="11"/>
  <c r="K119" i="11"/>
  <c r="J119" i="11"/>
  <c r="N118" i="11"/>
  <c r="M118" i="11"/>
  <c r="K118" i="11"/>
  <c r="J118" i="11"/>
  <c r="N117" i="11"/>
  <c r="M117" i="11"/>
  <c r="K117" i="11"/>
  <c r="L117" i="11"/>
  <c r="N116" i="11"/>
  <c r="M116" i="11"/>
  <c r="K116" i="11"/>
  <c r="N115" i="11"/>
  <c r="M115" i="11"/>
  <c r="K115" i="11"/>
  <c r="J115" i="11"/>
  <c r="N114" i="11"/>
  <c r="M114" i="11"/>
  <c r="K114" i="11"/>
  <c r="J114" i="11"/>
  <c r="N113" i="11"/>
  <c r="M113" i="11"/>
  <c r="K113" i="11"/>
  <c r="J113" i="11"/>
  <c r="N112" i="11"/>
  <c r="M112" i="11"/>
  <c r="K112" i="11"/>
  <c r="N111" i="11"/>
  <c r="M111" i="11"/>
  <c r="K111" i="11"/>
  <c r="J111" i="11"/>
  <c r="N110" i="11"/>
  <c r="M110" i="11"/>
  <c r="K110" i="11"/>
  <c r="J110" i="11"/>
  <c r="N109" i="11"/>
  <c r="M109" i="11"/>
  <c r="K109" i="11"/>
  <c r="J109" i="11"/>
  <c r="N108" i="11"/>
  <c r="M108" i="11"/>
  <c r="K108" i="11"/>
  <c r="N107" i="11"/>
  <c r="M107" i="11"/>
  <c r="K107" i="11"/>
  <c r="J107" i="11"/>
  <c r="N106" i="11"/>
  <c r="M106" i="11"/>
  <c r="K106" i="11"/>
  <c r="J106" i="11"/>
  <c r="N105" i="11"/>
  <c r="M105" i="11"/>
  <c r="K105" i="11"/>
  <c r="L105" i="11"/>
  <c r="N104" i="11"/>
  <c r="M104" i="11"/>
  <c r="K104" i="11"/>
  <c r="N103" i="11"/>
  <c r="M103" i="11"/>
  <c r="K103" i="11"/>
  <c r="J103" i="11"/>
  <c r="N102" i="11"/>
  <c r="M102" i="11"/>
  <c r="K102" i="11"/>
  <c r="J102" i="11"/>
  <c r="N101" i="11"/>
  <c r="M101" i="11"/>
  <c r="K101" i="11"/>
  <c r="L101" i="11"/>
  <c r="N100" i="11"/>
  <c r="M100" i="11"/>
  <c r="K100" i="11"/>
  <c r="N99" i="11"/>
  <c r="M99" i="11"/>
  <c r="L99" i="11"/>
  <c r="K99" i="11"/>
  <c r="J99" i="11"/>
  <c r="N98" i="11"/>
  <c r="M98" i="11"/>
  <c r="K98" i="11"/>
  <c r="J98" i="11"/>
  <c r="N97" i="11"/>
  <c r="M97" i="11"/>
  <c r="K97" i="11"/>
  <c r="J97" i="11"/>
  <c r="N96" i="11"/>
  <c r="M96" i="11"/>
  <c r="K96" i="11"/>
  <c r="N95" i="11"/>
  <c r="M95" i="11"/>
  <c r="K95" i="11"/>
  <c r="J95" i="11"/>
  <c r="N94" i="11"/>
  <c r="M94" i="11"/>
  <c r="K94" i="11"/>
  <c r="J94" i="11"/>
  <c r="N93" i="11"/>
  <c r="M93" i="11"/>
  <c r="K93" i="11"/>
  <c r="J93" i="11"/>
  <c r="N92" i="11"/>
  <c r="M92" i="11"/>
  <c r="K92" i="11"/>
  <c r="L92" i="11"/>
  <c r="N91" i="11"/>
  <c r="M91" i="11"/>
  <c r="K91" i="11"/>
  <c r="J91" i="11"/>
  <c r="N90" i="11"/>
  <c r="M90" i="11"/>
  <c r="K90" i="11"/>
  <c r="J90" i="11"/>
  <c r="N89" i="11"/>
  <c r="M89" i="11"/>
  <c r="K89" i="11"/>
  <c r="J89" i="11"/>
  <c r="N88" i="11"/>
  <c r="M88" i="11"/>
  <c r="K88" i="11"/>
  <c r="L88" i="11"/>
  <c r="N87" i="11"/>
  <c r="M87" i="11"/>
  <c r="K87" i="11"/>
  <c r="J87" i="11"/>
  <c r="N78" i="11"/>
  <c r="M78" i="11"/>
  <c r="K78" i="11"/>
  <c r="J78" i="11"/>
  <c r="N77" i="11"/>
  <c r="M77" i="11"/>
  <c r="K77" i="11"/>
  <c r="L77" i="11"/>
  <c r="N76" i="11"/>
  <c r="M76" i="11"/>
  <c r="K76" i="11"/>
  <c r="L76" i="11"/>
  <c r="N75" i="11"/>
  <c r="M75" i="11"/>
  <c r="K75" i="11"/>
  <c r="J75" i="11"/>
  <c r="N74" i="11"/>
  <c r="M74" i="11"/>
  <c r="K74" i="11"/>
  <c r="J74" i="11"/>
  <c r="N73" i="11"/>
  <c r="M73" i="11"/>
  <c r="K73" i="11"/>
  <c r="J73" i="11"/>
  <c r="N71" i="11"/>
  <c r="M71" i="11"/>
  <c r="K71" i="11"/>
  <c r="J71" i="11"/>
  <c r="N69" i="11"/>
  <c r="M69" i="11"/>
  <c r="K69" i="11"/>
  <c r="J69" i="11"/>
  <c r="N68" i="11"/>
  <c r="M68" i="11"/>
  <c r="K68" i="11"/>
  <c r="L68" i="11"/>
  <c r="N67" i="11"/>
  <c r="M67" i="11"/>
  <c r="K67" i="11"/>
  <c r="J67" i="11"/>
  <c r="N66" i="11"/>
  <c r="M66" i="11"/>
  <c r="K66" i="11"/>
  <c r="J66" i="11"/>
  <c r="N65" i="11"/>
  <c r="M65" i="11"/>
  <c r="K65" i="11"/>
  <c r="L65" i="11"/>
  <c r="N64" i="11"/>
  <c r="M64" i="11"/>
  <c r="K64" i="11"/>
  <c r="L64" i="11"/>
  <c r="N63" i="11"/>
  <c r="M63" i="11"/>
  <c r="K63" i="11"/>
  <c r="J63" i="11"/>
  <c r="N62" i="11"/>
  <c r="M62" i="11"/>
  <c r="K62" i="11"/>
  <c r="J62" i="11"/>
  <c r="N61" i="11"/>
  <c r="M61" i="11"/>
  <c r="K61" i="11"/>
  <c r="L61" i="11"/>
  <c r="N60" i="11"/>
  <c r="M60" i="11"/>
  <c r="K60" i="11"/>
  <c r="L60" i="11"/>
  <c r="N59" i="11"/>
  <c r="M59" i="11"/>
  <c r="K59" i="11"/>
  <c r="J59" i="11"/>
  <c r="N58" i="11"/>
  <c r="M58" i="11"/>
  <c r="K58" i="11"/>
  <c r="J58" i="11"/>
  <c r="N56" i="11"/>
  <c r="M56" i="11"/>
  <c r="K56" i="11"/>
  <c r="L56" i="11"/>
  <c r="N55" i="11"/>
  <c r="M55" i="11"/>
  <c r="K55" i="11"/>
  <c r="J55" i="11"/>
  <c r="N54" i="11"/>
  <c r="M54" i="11"/>
  <c r="K54" i="11"/>
  <c r="J54" i="11"/>
  <c r="N53" i="11"/>
  <c r="M53" i="11"/>
  <c r="K53" i="11"/>
  <c r="L53" i="11"/>
  <c r="N52" i="11"/>
  <c r="M52" i="11"/>
  <c r="K52" i="11"/>
  <c r="L52" i="11"/>
  <c r="N51" i="11"/>
  <c r="M51" i="11"/>
  <c r="K51" i="11"/>
  <c r="J51" i="11"/>
  <c r="N50" i="11"/>
  <c r="M50" i="11"/>
  <c r="K50" i="11"/>
  <c r="J50" i="11"/>
  <c r="N49" i="11"/>
  <c r="M49" i="11"/>
  <c r="K49" i="11"/>
  <c r="L49" i="11"/>
  <c r="N48" i="11"/>
  <c r="M48" i="11"/>
  <c r="K48" i="11"/>
  <c r="L48" i="11"/>
  <c r="N46" i="11"/>
  <c r="M46" i="11"/>
  <c r="K46" i="11"/>
  <c r="J46" i="11"/>
  <c r="N45" i="11"/>
  <c r="M45" i="11"/>
  <c r="K45" i="11"/>
  <c r="J45" i="11"/>
  <c r="N44" i="11"/>
  <c r="M44" i="11"/>
  <c r="K44" i="11"/>
  <c r="L44" i="11"/>
  <c r="N43" i="11"/>
  <c r="M43" i="11"/>
  <c r="K43" i="11"/>
  <c r="J43" i="11"/>
  <c r="N42" i="11"/>
  <c r="M42" i="11"/>
  <c r="K42" i="11"/>
  <c r="J42" i="11"/>
  <c r="N41" i="11"/>
  <c r="M41" i="11"/>
  <c r="K41" i="11"/>
  <c r="L41" i="11"/>
  <c r="N40" i="11"/>
  <c r="M40" i="11"/>
  <c r="K40" i="11"/>
  <c r="L40" i="11"/>
  <c r="N39" i="11"/>
  <c r="M39" i="11"/>
  <c r="K39" i="11"/>
  <c r="J39" i="11"/>
  <c r="N38" i="11"/>
  <c r="M38" i="11"/>
  <c r="K38" i="11"/>
  <c r="J38" i="11"/>
  <c r="N36" i="11"/>
  <c r="M36" i="11"/>
  <c r="K36" i="11"/>
  <c r="L36" i="11"/>
  <c r="N35" i="11"/>
  <c r="M35" i="11"/>
  <c r="K35" i="11"/>
  <c r="J35" i="11"/>
  <c r="N34" i="11"/>
  <c r="M34" i="11"/>
  <c r="K34" i="11"/>
  <c r="J34" i="11"/>
  <c r="N33" i="11"/>
  <c r="M33" i="11"/>
  <c r="K33" i="11"/>
  <c r="L33" i="11"/>
  <c r="N32" i="11"/>
  <c r="M32" i="11"/>
  <c r="K32" i="11"/>
  <c r="L32" i="11"/>
  <c r="N31" i="11"/>
  <c r="M31" i="11"/>
  <c r="K31" i="11"/>
  <c r="J31" i="11"/>
  <c r="N29" i="11"/>
  <c r="M29" i="11"/>
  <c r="K29" i="11"/>
  <c r="J29" i="11"/>
  <c r="N28" i="11"/>
  <c r="M28" i="11"/>
  <c r="K28" i="11"/>
  <c r="L28" i="11"/>
  <c r="N27" i="11"/>
  <c r="M27" i="11"/>
  <c r="K27" i="11"/>
  <c r="J27" i="11"/>
  <c r="N26" i="11"/>
  <c r="M26" i="11"/>
  <c r="K26" i="11"/>
  <c r="J26" i="11"/>
  <c r="N25" i="11"/>
  <c r="M25" i="11"/>
  <c r="K25" i="11"/>
  <c r="L25" i="11"/>
  <c r="N24" i="11"/>
  <c r="M24" i="11"/>
  <c r="K24" i="11"/>
  <c r="L24" i="11"/>
  <c r="N22" i="11"/>
  <c r="M22" i="11"/>
  <c r="K22" i="11"/>
  <c r="J22" i="11"/>
  <c r="N128" i="10"/>
  <c r="M128" i="10"/>
  <c r="K128" i="10"/>
  <c r="G128" i="10"/>
  <c r="J128" i="10" s="1"/>
  <c r="N127" i="10"/>
  <c r="M127" i="10"/>
  <c r="K127" i="10"/>
  <c r="G127" i="10"/>
  <c r="J127" i="10" s="1"/>
  <c r="N126" i="10"/>
  <c r="M126" i="10"/>
  <c r="K126" i="10"/>
  <c r="L126" i="10"/>
  <c r="N125" i="10"/>
  <c r="M125" i="10"/>
  <c r="K125" i="10"/>
  <c r="L125" i="10"/>
  <c r="N124" i="10"/>
  <c r="M124" i="10"/>
  <c r="K124" i="10"/>
  <c r="J124" i="10"/>
  <c r="N123" i="10"/>
  <c r="M123" i="10"/>
  <c r="K123" i="10"/>
  <c r="J123" i="10"/>
  <c r="N122" i="10"/>
  <c r="M122" i="10"/>
  <c r="K122" i="10"/>
  <c r="J122" i="10"/>
  <c r="L122" i="10"/>
  <c r="N121" i="10"/>
  <c r="M121" i="10"/>
  <c r="K121" i="10"/>
  <c r="L121" i="10"/>
  <c r="N120" i="10"/>
  <c r="M120" i="10"/>
  <c r="K120" i="10"/>
  <c r="J120" i="10"/>
  <c r="N119" i="10"/>
  <c r="M119" i="10"/>
  <c r="K119" i="10"/>
  <c r="J119" i="10"/>
  <c r="N118" i="10"/>
  <c r="M118" i="10"/>
  <c r="K118" i="10"/>
  <c r="L118" i="10"/>
  <c r="N117" i="10"/>
  <c r="M117" i="10"/>
  <c r="K117" i="10"/>
  <c r="L117" i="10"/>
  <c r="N116" i="10"/>
  <c r="M116" i="10"/>
  <c r="K116" i="10"/>
  <c r="J116" i="10"/>
  <c r="N115" i="10"/>
  <c r="M115" i="10"/>
  <c r="K115" i="10"/>
  <c r="J115" i="10"/>
  <c r="N114" i="10"/>
  <c r="M114" i="10"/>
  <c r="K114" i="10"/>
  <c r="J114" i="10"/>
  <c r="N113" i="10"/>
  <c r="M113" i="10"/>
  <c r="K113" i="10"/>
  <c r="L113" i="10"/>
  <c r="N112" i="10"/>
  <c r="M112" i="10"/>
  <c r="K112" i="10"/>
  <c r="J112" i="10"/>
  <c r="N111" i="10"/>
  <c r="M111" i="10"/>
  <c r="K111" i="10"/>
  <c r="J111" i="10"/>
  <c r="N110" i="10"/>
  <c r="M110" i="10"/>
  <c r="K110" i="10"/>
  <c r="L110" i="10"/>
  <c r="N109" i="10"/>
  <c r="M109" i="10"/>
  <c r="K109" i="10"/>
  <c r="L109" i="10"/>
  <c r="N108" i="10"/>
  <c r="M108" i="10"/>
  <c r="K108" i="10"/>
  <c r="J108" i="10"/>
  <c r="N107" i="10"/>
  <c r="M107" i="10"/>
  <c r="K107" i="10"/>
  <c r="J107" i="10"/>
  <c r="N106" i="10"/>
  <c r="M106" i="10"/>
  <c r="K106" i="10"/>
  <c r="L106" i="10"/>
  <c r="N105" i="10"/>
  <c r="M105" i="10"/>
  <c r="K105" i="10"/>
  <c r="L105" i="10"/>
  <c r="N104" i="10"/>
  <c r="M104" i="10"/>
  <c r="K104" i="10"/>
  <c r="J104" i="10"/>
  <c r="N103" i="10"/>
  <c r="M103" i="10"/>
  <c r="K103" i="10"/>
  <c r="J103" i="10"/>
  <c r="N102" i="10"/>
  <c r="M102" i="10"/>
  <c r="K102" i="10"/>
  <c r="L102" i="10"/>
  <c r="N101" i="10"/>
  <c r="M101" i="10"/>
  <c r="K101" i="10"/>
  <c r="L101" i="10"/>
  <c r="N100" i="10"/>
  <c r="M100" i="10"/>
  <c r="K100" i="10"/>
  <c r="J100" i="10"/>
  <c r="N99" i="10"/>
  <c r="M99" i="10"/>
  <c r="K99" i="10"/>
  <c r="J99" i="10"/>
  <c r="N98" i="10"/>
  <c r="M98" i="10"/>
  <c r="K98" i="10"/>
  <c r="L98" i="10"/>
  <c r="N97" i="10"/>
  <c r="M97" i="10"/>
  <c r="K97" i="10"/>
  <c r="L97" i="10"/>
  <c r="N96" i="10"/>
  <c r="M96" i="10"/>
  <c r="K96" i="10"/>
  <c r="J96" i="10"/>
  <c r="N86" i="10"/>
  <c r="M86" i="10"/>
  <c r="K86" i="10"/>
  <c r="L86" i="10"/>
  <c r="N85" i="10"/>
  <c r="M85" i="10"/>
  <c r="K85" i="10"/>
  <c r="L85" i="10"/>
  <c r="N84" i="10"/>
  <c r="M84" i="10"/>
  <c r="K84" i="10"/>
  <c r="L84" i="10"/>
  <c r="N83" i="10"/>
  <c r="M83" i="10"/>
  <c r="K83" i="10"/>
  <c r="J83" i="10"/>
  <c r="N82" i="10"/>
  <c r="M82" i="10"/>
  <c r="K82" i="10"/>
  <c r="J82" i="10"/>
  <c r="N81" i="10"/>
  <c r="M81" i="10"/>
  <c r="K81" i="10"/>
  <c r="L81" i="10"/>
  <c r="N80" i="10"/>
  <c r="M80" i="10"/>
  <c r="K80" i="10"/>
  <c r="L80" i="10"/>
  <c r="N79" i="10"/>
  <c r="M79" i="10"/>
  <c r="K79" i="10"/>
  <c r="J79" i="10"/>
  <c r="N78" i="10"/>
  <c r="M78" i="10"/>
  <c r="K78" i="10"/>
  <c r="J78" i="10"/>
  <c r="N76" i="10"/>
  <c r="M76" i="10"/>
  <c r="K76" i="10"/>
  <c r="L76" i="10"/>
  <c r="N74" i="10"/>
  <c r="M74" i="10"/>
  <c r="K74" i="10"/>
  <c r="J74" i="10"/>
  <c r="N73" i="10"/>
  <c r="M73" i="10"/>
  <c r="K73" i="10"/>
  <c r="L73" i="10"/>
  <c r="N72" i="10"/>
  <c r="M72" i="10"/>
  <c r="K72" i="10"/>
  <c r="L72" i="10"/>
  <c r="N71" i="10"/>
  <c r="M71" i="10"/>
  <c r="K71" i="10"/>
  <c r="J71" i="10"/>
  <c r="N70" i="10"/>
  <c r="M70" i="10"/>
  <c r="K70" i="10"/>
  <c r="J70" i="10"/>
  <c r="N69" i="10"/>
  <c r="M69" i="10"/>
  <c r="K69" i="10"/>
  <c r="L69" i="10"/>
  <c r="N68" i="10"/>
  <c r="M68" i="10"/>
  <c r="K68" i="10"/>
  <c r="L68" i="10"/>
  <c r="N67" i="10"/>
  <c r="M67" i="10"/>
  <c r="K67" i="10"/>
  <c r="J67" i="10"/>
  <c r="N66" i="10"/>
  <c r="M66" i="10"/>
  <c r="K66" i="10"/>
  <c r="J66" i="10"/>
  <c r="N65" i="10"/>
  <c r="M65" i="10"/>
  <c r="K65" i="10"/>
  <c r="L65" i="10"/>
  <c r="N63" i="10"/>
  <c r="M63" i="10"/>
  <c r="K63" i="10"/>
  <c r="J63" i="10"/>
  <c r="N62" i="10"/>
  <c r="M62" i="10"/>
  <c r="K62" i="10"/>
  <c r="J62" i="10"/>
  <c r="N61" i="10"/>
  <c r="M61" i="10"/>
  <c r="K61" i="10"/>
  <c r="L61" i="10"/>
  <c r="N60" i="10"/>
  <c r="M60" i="10"/>
  <c r="K60" i="10"/>
  <c r="L60" i="10"/>
  <c r="N59" i="10"/>
  <c r="M59" i="10"/>
  <c r="K59" i="10"/>
  <c r="J59" i="10"/>
  <c r="N58" i="10"/>
  <c r="M58" i="10"/>
  <c r="K58" i="10"/>
  <c r="J58" i="10"/>
  <c r="N57" i="10"/>
  <c r="M57" i="10"/>
  <c r="K57" i="10"/>
  <c r="L57" i="10"/>
  <c r="N56" i="10"/>
  <c r="M56" i="10"/>
  <c r="K56" i="10"/>
  <c r="L56" i="10"/>
  <c r="N55" i="10"/>
  <c r="M55" i="10"/>
  <c r="K55" i="10"/>
  <c r="J55" i="10"/>
  <c r="N54" i="10"/>
  <c r="M54" i="10"/>
  <c r="K54" i="10"/>
  <c r="J54" i="10"/>
  <c r="N52" i="10"/>
  <c r="M52" i="10"/>
  <c r="K52" i="10"/>
  <c r="L52" i="10"/>
  <c r="N51" i="10"/>
  <c r="M51" i="10"/>
  <c r="K51" i="10"/>
  <c r="J51" i="10"/>
  <c r="N50" i="10"/>
  <c r="M50" i="10"/>
  <c r="K50" i="10"/>
  <c r="J50" i="10"/>
  <c r="N49" i="10"/>
  <c r="M49" i="10"/>
  <c r="K49" i="10"/>
  <c r="L49" i="10"/>
  <c r="N48" i="10"/>
  <c r="M48" i="10"/>
  <c r="K48" i="10"/>
  <c r="L48" i="10"/>
  <c r="N47" i="10"/>
  <c r="M47" i="10"/>
  <c r="K47" i="10"/>
  <c r="J47" i="10"/>
  <c r="N46" i="10"/>
  <c r="M46" i="10"/>
  <c r="K46" i="10"/>
  <c r="J46" i="10"/>
  <c r="N45" i="10"/>
  <c r="M45" i="10"/>
  <c r="K45" i="10"/>
  <c r="L45" i="10"/>
  <c r="N44" i="10"/>
  <c r="M44" i="10"/>
  <c r="K44" i="10"/>
  <c r="L44" i="10"/>
  <c r="N43" i="10"/>
  <c r="M43" i="10"/>
  <c r="K43" i="10"/>
  <c r="J43" i="10"/>
  <c r="N42" i="10"/>
  <c r="M42" i="10"/>
  <c r="K42" i="10"/>
  <c r="J42" i="10"/>
  <c r="N41" i="10"/>
  <c r="M41" i="10"/>
  <c r="K41" i="10"/>
  <c r="L41" i="10"/>
  <c r="N40" i="10"/>
  <c r="M40" i="10"/>
  <c r="K40" i="10"/>
  <c r="L40" i="10"/>
  <c r="N39" i="10"/>
  <c r="M39" i="10"/>
  <c r="K39" i="10"/>
  <c r="J39" i="10"/>
  <c r="N37" i="10"/>
  <c r="M37" i="10"/>
  <c r="K37" i="10"/>
  <c r="L37" i="10"/>
  <c r="N36" i="10"/>
  <c r="M36" i="10"/>
  <c r="K36" i="10"/>
  <c r="L36" i="10"/>
  <c r="N35" i="10"/>
  <c r="M35" i="10"/>
  <c r="K35" i="10"/>
  <c r="J35" i="10"/>
  <c r="N34" i="10"/>
  <c r="M34" i="10"/>
  <c r="K34" i="10"/>
  <c r="J34" i="10"/>
  <c r="N33" i="10"/>
  <c r="M33" i="10"/>
  <c r="K33" i="10"/>
  <c r="L33" i="10"/>
  <c r="N32" i="10"/>
  <c r="M32" i="10"/>
  <c r="K32" i="10"/>
  <c r="L32" i="10"/>
  <c r="N30" i="10"/>
  <c r="M30" i="10"/>
  <c r="K30" i="10"/>
  <c r="J30" i="10"/>
  <c r="N29" i="10"/>
  <c r="M29" i="10"/>
  <c r="K29" i="10"/>
  <c r="L29" i="10"/>
  <c r="N28" i="10"/>
  <c r="M28" i="10"/>
  <c r="K28" i="10"/>
  <c r="L28" i="10"/>
  <c r="N27" i="10"/>
  <c r="M27" i="10"/>
  <c r="K27" i="10"/>
  <c r="J27" i="10"/>
  <c r="N26" i="10"/>
  <c r="M26" i="10"/>
  <c r="K26" i="10"/>
  <c r="J26" i="10"/>
  <c r="N25" i="10"/>
  <c r="M25" i="10"/>
  <c r="K25" i="10"/>
  <c r="L25" i="10"/>
  <c r="N24" i="10"/>
  <c r="M24" i="10"/>
  <c r="K24" i="10"/>
  <c r="L24" i="10"/>
  <c r="N23" i="10"/>
  <c r="M23" i="10"/>
  <c r="K23" i="10"/>
  <c r="J23" i="10"/>
  <c r="N22" i="10"/>
  <c r="M22" i="10"/>
  <c r="K22" i="10"/>
  <c r="J22" i="10"/>
  <c r="N130" i="9"/>
  <c r="M130" i="9"/>
  <c r="K130" i="9"/>
  <c r="G130" i="9"/>
  <c r="J130" i="9" s="1"/>
  <c r="N129" i="9"/>
  <c r="M129" i="9"/>
  <c r="K129" i="9"/>
  <c r="G129" i="9"/>
  <c r="J129" i="9" s="1"/>
  <c r="N128" i="9"/>
  <c r="M128" i="9"/>
  <c r="K128" i="9"/>
  <c r="G128" i="9"/>
  <c r="L128" i="9" s="1"/>
  <c r="N127" i="9"/>
  <c r="M127" i="9"/>
  <c r="K127" i="9"/>
  <c r="G127" i="9"/>
  <c r="N126" i="9"/>
  <c r="M126" i="9"/>
  <c r="K126" i="9"/>
  <c r="J126" i="9"/>
  <c r="N125" i="9"/>
  <c r="M125" i="9"/>
  <c r="K125" i="9"/>
  <c r="J125" i="9"/>
  <c r="N124" i="9"/>
  <c r="M124" i="9"/>
  <c r="K124" i="9"/>
  <c r="L124" i="9"/>
  <c r="N123" i="9"/>
  <c r="M123" i="9"/>
  <c r="K123" i="9"/>
  <c r="N122" i="9"/>
  <c r="M122" i="9"/>
  <c r="K122" i="9"/>
  <c r="J122" i="9"/>
  <c r="N121" i="9"/>
  <c r="M121" i="9"/>
  <c r="K121" i="9"/>
  <c r="L121" i="9"/>
  <c r="N120" i="9"/>
  <c r="M120" i="9"/>
  <c r="K120" i="9"/>
  <c r="L120" i="9"/>
  <c r="N119" i="9"/>
  <c r="M119" i="9"/>
  <c r="K119" i="9"/>
  <c r="N118" i="9"/>
  <c r="M118" i="9"/>
  <c r="K118" i="9"/>
  <c r="J118" i="9"/>
  <c r="N117" i="9"/>
  <c r="M117" i="9"/>
  <c r="K117" i="9"/>
  <c r="L117" i="9"/>
  <c r="N116" i="9"/>
  <c r="M116" i="9"/>
  <c r="K116" i="9"/>
  <c r="L116" i="9"/>
  <c r="N115" i="9"/>
  <c r="M115" i="9"/>
  <c r="K115" i="9"/>
  <c r="N114" i="9"/>
  <c r="M114" i="9"/>
  <c r="K114" i="9"/>
  <c r="J114" i="9"/>
  <c r="N113" i="9"/>
  <c r="M113" i="9"/>
  <c r="K113" i="9"/>
  <c r="J113" i="9"/>
  <c r="N112" i="9"/>
  <c r="M112" i="9"/>
  <c r="K112" i="9"/>
  <c r="L112" i="9"/>
  <c r="N111" i="9"/>
  <c r="M111" i="9"/>
  <c r="K111" i="9"/>
  <c r="N110" i="9"/>
  <c r="M110" i="9"/>
  <c r="K110" i="9"/>
  <c r="J110" i="9"/>
  <c r="N109" i="9"/>
  <c r="M109" i="9"/>
  <c r="K109" i="9"/>
  <c r="L109" i="9"/>
  <c r="N108" i="9"/>
  <c r="M108" i="9"/>
  <c r="K108" i="9"/>
  <c r="L108" i="9"/>
  <c r="N107" i="9"/>
  <c r="M107" i="9"/>
  <c r="K107" i="9"/>
  <c r="N106" i="9"/>
  <c r="M106" i="9"/>
  <c r="K106" i="9"/>
  <c r="J106" i="9"/>
  <c r="N105" i="9"/>
  <c r="M105" i="9"/>
  <c r="K105" i="9"/>
  <c r="L105" i="9"/>
  <c r="N104" i="9"/>
  <c r="M104" i="9"/>
  <c r="K104" i="9"/>
  <c r="L104" i="9"/>
  <c r="N103" i="9"/>
  <c r="M103" i="9"/>
  <c r="K103" i="9"/>
  <c r="L103" i="9"/>
  <c r="N102" i="9"/>
  <c r="M102" i="9"/>
  <c r="K102" i="9"/>
  <c r="J102" i="9"/>
  <c r="N101" i="9"/>
  <c r="M101" i="9"/>
  <c r="K101" i="9"/>
  <c r="L101" i="9"/>
  <c r="N100" i="9"/>
  <c r="M100" i="9"/>
  <c r="K100" i="9"/>
  <c r="L100" i="9"/>
  <c r="N88" i="9"/>
  <c r="M88" i="9"/>
  <c r="K88" i="9"/>
  <c r="L88" i="9"/>
  <c r="N87" i="9"/>
  <c r="M87" i="9"/>
  <c r="K87" i="9"/>
  <c r="J87" i="9"/>
  <c r="N86" i="9"/>
  <c r="M86" i="9"/>
  <c r="K86" i="9"/>
  <c r="L86" i="9"/>
  <c r="N85" i="9"/>
  <c r="M85" i="9"/>
  <c r="K85" i="9"/>
  <c r="L85" i="9"/>
  <c r="N84" i="9"/>
  <c r="M84" i="9"/>
  <c r="K84" i="9"/>
  <c r="L84" i="9"/>
  <c r="N83" i="9"/>
  <c r="M83" i="9"/>
  <c r="K83" i="9"/>
  <c r="J83" i="9"/>
  <c r="N82" i="9"/>
  <c r="M82" i="9"/>
  <c r="K82" i="9"/>
  <c r="L82" i="9"/>
  <c r="N81" i="9"/>
  <c r="M81" i="9"/>
  <c r="K81" i="9"/>
  <c r="L81" i="9"/>
  <c r="N79" i="9"/>
  <c r="M79" i="9"/>
  <c r="K79" i="9"/>
  <c r="J79" i="9"/>
  <c r="N77" i="9"/>
  <c r="M77" i="9"/>
  <c r="K77" i="9"/>
  <c r="L77" i="9"/>
  <c r="N76" i="9"/>
  <c r="M76" i="9"/>
  <c r="K76" i="9"/>
  <c r="L76" i="9"/>
  <c r="N75" i="9"/>
  <c r="M75" i="9"/>
  <c r="K75" i="9"/>
  <c r="J75" i="9"/>
  <c r="N74" i="9"/>
  <c r="M74" i="9"/>
  <c r="K74" i="9"/>
  <c r="L74" i="9"/>
  <c r="N73" i="9"/>
  <c r="M73" i="9"/>
  <c r="K73" i="9"/>
  <c r="L73" i="9"/>
  <c r="N72" i="9"/>
  <c r="M72" i="9"/>
  <c r="K72" i="9"/>
  <c r="L72" i="9"/>
  <c r="N71" i="9"/>
  <c r="M71" i="9"/>
  <c r="K71" i="9"/>
  <c r="J71" i="9"/>
  <c r="N70" i="9"/>
  <c r="M70" i="9"/>
  <c r="K70" i="9"/>
  <c r="L70" i="9"/>
  <c r="N69" i="9"/>
  <c r="M69" i="9"/>
  <c r="K69" i="9"/>
  <c r="L69" i="9"/>
  <c r="N68" i="9"/>
  <c r="M68" i="9"/>
  <c r="K68" i="9"/>
  <c r="L68" i="9"/>
  <c r="N67" i="9"/>
  <c r="M67" i="9"/>
  <c r="K67" i="9"/>
  <c r="J67" i="9"/>
  <c r="N66" i="9"/>
  <c r="M66" i="9"/>
  <c r="K66" i="9"/>
  <c r="L66" i="9"/>
  <c r="N65" i="9"/>
  <c r="M65" i="9"/>
  <c r="K65" i="9"/>
  <c r="L65" i="9"/>
  <c r="N63" i="9"/>
  <c r="M63" i="9"/>
  <c r="K63" i="9"/>
  <c r="J63" i="9"/>
  <c r="N62" i="9"/>
  <c r="M62" i="9"/>
  <c r="K62" i="9"/>
  <c r="J62" i="9"/>
  <c r="N61" i="9"/>
  <c r="M61" i="9"/>
  <c r="K61" i="9"/>
  <c r="L61" i="9"/>
  <c r="N60" i="9"/>
  <c r="M60" i="9"/>
  <c r="K60" i="9"/>
  <c r="L60" i="9"/>
  <c r="N59" i="9"/>
  <c r="M59" i="9"/>
  <c r="K59" i="9"/>
  <c r="J59" i="9"/>
  <c r="N58" i="9"/>
  <c r="M58" i="9"/>
  <c r="K58" i="9"/>
  <c r="J58" i="9"/>
  <c r="N57" i="9"/>
  <c r="M57" i="9"/>
  <c r="K57" i="9"/>
  <c r="L57" i="9"/>
  <c r="N56" i="9"/>
  <c r="M56" i="9"/>
  <c r="K56" i="9"/>
  <c r="L56" i="9"/>
  <c r="N55" i="9"/>
  <c r="M55" i="9"/>
  <c r="K55" i="9"/>
  <c r="J55" i="9"/>
  <c r="N53" i="9"/>
  <c r="M53" i="9"/>
  <c r="K53" i="9"/>
  <c r="L53" i="9"/>
  <c r="N52" i="9"/>
  <c r="M52" i="9"/>
  <c r="K52" i="9"/>
  <c r="L52" i="9"/>
  <c r="N51" i="9"/>
  <c r="M51" i="9"/>
  <c r="K51" i="9"/>
  <c r="J51" i="9"/>
  <c r="N50" i="9"/>
  <c r="M50" i="9"/>
  <c r="K50" i="9"/>
  <c r="L50" i="9"/>
  <c r="N49" i="9"/>
  <c r="M49" i="9"/>
  <c r="K49" i="9"/>
  <c r="L49" i="9"/>
  <c r="N48" i="9"/>
  <c r="M48" i="9"/>
  <c r="K48" i="9"/>
  <c r="L48" i="9"/>
  <c r="N47" i="9"/>
  <c r="M47" i="9"/>
  <c r="K47" i="9"/>
  <c r="J47" i="9"/>
  <c r="N46" i="9"/>
  <c r="M46" i="9"/>
  <c r="K46" i="9"/>
  <c r="J46" i="9"/>
  <c r="L46" i="9"/>
  <c r="N45" i="9"/>
  <c r="M45" i="9"/>
  <c r="K45" i="9"/>
  <c r="L45" i="9"/>
  <c r="N44" i="9"/>
  <c r="M44" i="9"/>
  <c r="K44" i="9"/>
  <c r="L44" i="9"/>
  <c r="N43" i="9"/>
  <c r="M43" i="9"/>
  <c r="K43" i="9"/>
  <c r="J43" i="9"/>
  <c r="N41" i="9"/>
  <c r="M41" i="9"/>
  <c r="K41" i="9"/>
  <c r="L41" i="9"/>
  <c r="N40" i="9"/>
  <c r="M40" i="9"/>
  <c r="K40" i="9"/>
  <c r="L40" i="9"/>
  <c r="N39" i="9"/>
  <c r="M39" i="9"/>
  <c r="K39" i="9"/>
  <c r="J39" i="9"/>
  <c r="N38" i="9"/>
  <c r="M38" i="9"/>
  <c r="K38" i="9"/>
  <c r="L38" i="9"/>
  <c r="N37" i="9"/>
  <c r="M37" i="9"/>
  <c r="K37" i="9"/>
  <c r="L37" i="9"/>
  <c r="N36" i="9"/>
  <c r="M36" i="9"/>
  <c r="K36" i="9"/>
  <c r="J36" i="9"/>
  <c r="N34" i="9"/>
  <c r="M34" i="9"/>
  <c r="K34" i="9"/>
  <c r="J34" i="9"/>
  <c r="N33" i="9"/>
  <c r="M33" i="9"/>
  <c r="K33" i="9"/>
  <c r="L33" i="9"/>
  <c r="N32" i="9"/>
  <c r="M32" i="9"/>
  <c r="K32" i="9"/>
  <c r="J32" i="9"/>
  <c r="N30" i="9"/>
  <c r="M30" i="9"/>
  <c r="K30" i="9"/>
  <c r="L30" i="9"/>
  <c r="N29" i="9"/>
  <c r="M29" i="9"/>
  <c r="K29" i="9"/>
  <c r="L29" i="9"/>
  <c r="N28" i="9"/>
  <c r="M28" i="9"/>
  <c r="K28" i="9"/>
  <c r="L28" i="9"/>
  <c r="N27" i="9"/>
  <c r="M27" i="9"/>
  <c r="K27" i="9"/>
  <c r="J27" i="9"/>
  <c r="N26" i="9"/>
  <c r="M26" i="9"/>
  <c r="K26" i="9"/>
  <c r="L26" i="9"/>
  <c r="N25" i="9"/>
  <c r="M25" i="9"/>
  <c r="K25" i="9"/>
  <c r="L25" i="9"/>
  <c r="N24" i="9"/>
  <c r="M24" i="9"/>
  <c r="K24" i="9"/>
  <c r="L24" i="9"/>
  <c r="N22" i="9"/>
  <c r="M22" i="9"/>
  <c r="K22" i="9"/>
  <c r="L22" i="9"/>
  <c r="N127" i="8"/>
  <c r="M127" i="8"/>
  <c r="K127" i="8"/>
  <c r="G127" i="8"/>
  <c r="J127" i="8" s="1"/>
  <c r="N126" i="8"/>
  <c r="M126" i="8"/>
  <c r="K126" i="8"/>
  <c r="G126" i="8"/>
  <c r="J126" i="8" s="1"/>
  <c r="N125" i="8"/>
  <c r="M125" i="8"/>
  <c r="K125" i="8"/>
  <c r="G125" i="8"/>
  <c r="L125" i="8" s="1"/>
  <c r="N124" i="8"/>
  <c r="M124" i="8"/>
  <c r="K124" i="8"/>
  <c r="G124" i="8"/>
  <c r="L124" i="8" s="1"/>
  <c r="N123" i="8"/>
  <c r="M123" i="8"/>
  <c r="K123" i="8"/>
  <c r="G123" i="8"/>
  <c r="J123" i="8" s="1"/>
  <c r="N122" i="8"/>
  <c r="M122" i="8"/>
  <c r="K122" i="8"/>
  <c r="G122" i="8"/>
  <c r="J122" i="8" s="1"/>
  <c r="N121" i="8"/>
  <c r="M121" i="8"/>
  <c r="K121" i="8"/>
  <c r="G121" i="8"/>
  <c r="L121" i="8" s="1"/>
  <c r="N120" i="8"/>
  <c r="M120" i="8"/>
  <c r="K120" i="8"/>
  <c r="G120" i="8"/>
  <c r="L120" i="8" s="1"/>
  <c r="N119" i="8"/>
  <c r="M119" i="8"/>
  <c r="K119" i="8"/>
  <c r="G119" i="8"/>
  <c r="J119" i="8" s="1"/>
  <c r="N118" i="8"/>
  <c r="M118" i="8"/>
  <c r="K118" i="8"/>
  <c r="G118" i="8"/>
  <c r="J118" i="8" s="1"/>
  <c r="N117" i="8"/>
  <c r="M117" i="8"/>
  <c r="K117" i="8"/>
  <c r="G117" i="8"/>
  <c r="L117" i="8" s="1"/>
  <c r="N116" i="8"/>
  <c r="M116" i="8"/>
  <c r="K116" i="8"/>
  <c r="G116" i="8"/>
  <c r="L116" i="8" s="1"/>
  <c r="N115" i="8"/>
  <c r="M115" i="8"/>
  <c r="K115" i="8"/>
  <c r="G115" i="8"/>
  <c r="J115" i="8" s="1"/>
  <c r="N114" i="8"/>
  <c r="M114" i="8"/>
  <c r="K114" i="8"/>
  <c r="G114" i="8"/>
  <c r="J114" i="8" s="1"/>
  <c r="N113" i="8"/>
  <c r="M113" i="8"/>
  <c r="K113" i="8"/>
  <c r="G113" i="8"/>
  <c r="L113" i="8" s="1"/>
  <c r="N112" i="8"/>
  <c r="M112" i="8"/>
  <c r="K112" i="8"/>
  <c r="G112" i="8"/>
  <c r="L112" i="8" s="1"/>
  <c r="N111" i="8"/>
  <c r="M111" i="8"/>
  <c r="K111" i="8"/>
  <c r="G111" i="8"/>
  <c r="J111" i="8" s="1"/>
  <c r="N110" i="8"/>
  <c r="M110" i="8"/>
  <c r="K110" i="8"/>
  <c r="G110" i="8"/>
  <c r="J110" i="8" s="1"/>
  <c r="N109" i="8"/>
  <c r="M109" i="8"/>
  <c r="K109" i="8"/>
  <c r="G109" i="8"/>
  <c r="L109" i="8" s="1"/>
  <c r="N108" i="8"/>
  <c r="M108" i="8"/>
  <c r="K108" i="8"/>
  <c r="G108" i="8"/>
  <c r="L108" i="8" s="1"/>
  <c r="N107" i="8"/>
  <c r="M107" i="8"/>
  <c r="K107" i="8"/>
  <c r="G107" i="8"/>
  <c r="J107" i="8" s="1"/>
  <c r="N106" i="8"/>
  <c r="M106" i="8"/>
  <c r="K106" i="8"/>
  <c r="G106" i="8"/>
  <c r="J106" i="8" s="1"/>
  <c r="N105" i="8"/>
  <c r="M105" i="8"/>
  <c r="K105" i="8"/>
  <c r="G105" i="8"/>
  <c r="L105" i="8" s="1"/>
  <c r="N104" i="8"/>
  <c r="M104" i="8"/>
  <c r="K104" i="8"/>
  <c r="G104" i="8"/>
  <c r="L104" i="8" s="1"/>
  <c r="N103" i="8"/>
  <c r="M103" i="8"/>
  <c r="K103" i="8"/>
  <c r="G103" i="8"/>
  <c r="J103" i="8" s="1"/>
  <c r="N102" i="8"/>
  <c r="M102" i="8"/>
  <c r="K102" i="8"/>
  <c r="G102" i="8"/>
  <c r="J102" i="8" s="1"/>
  <c r="N101" i="8"/>
  <c r="M101" i="8"/>
  <c r="K101" i="8"/>
  <c r="G101" i="8"/>
  <c r="L101" i="8" s="1"/>
  <c r="N100" i="8"/>
  <c r="M100" i="8"/>
  <c r="K100" i="8"/>
  <c r="G100" i="8"/>
  <c r="L100" i="8" s="1"/>
  <c r="N99" i="8"/>
  <c r="M99" i="8"/>
  <c r="K99" i="8"/>
  <c r="G99" i="8"/>
  <c r="J99" i="8" s="1"/>
  <c r="N98" i="8"/>
  <c r="M98" i="8"/>
  <c r="K98" i="8"/>
  <c r="G98" i="8"/>
  <c r="J98" i="8" s="1"/>
  <c r="N97" i="8"/>
  <c r="M97" i="8"/>
  <c r="K97" i="8"/>
  <c r="G97" i="8"/>
  <c r="L97" i="8" s="1"/>
  <c r="N96" i="8"/>
  <c r="M96" i="8"/>
  <c r="K96" i="8"/>
  <c r="G96" i="8"/>
  <c r="L96" i="8" s="1"/>
  <c r="N95" i="8"/>
  <c r="M95" i="8"/>
  <c r="K95" i="8"/>
  <c r="G95" i="8"/>
  <c r="L95" i="8" s="1"/>
  <c r="N94" i="8"/>
  <c r="M94" i="8"/>
  <c r="K94" i="8"/>
  <c r="G94" i="8"/>
  <c r="J94" i="8" s="1"/>
  <c r="N93" i="8"/>
  <c r="M93" i="8"/>
  <c r="K93" i="8"/>
  <c r="G93" i="8"/>
  <c r="L93" i="8" s="1"/>
  <c r="N92" i="8"/>
  <c r="M92" i="8"/>
  <c r="K92" i="8"/>
  <c r="G92" i="8"/>
  <c r="L92" i="8" s="1"/>
  <c r="N91" i="8"/>
  <c r="M91" i="8"/>
  <c r="K91" i="8"/>
  <c r="J91" i="8"/>
  <c r="G91" i="8"/>
  <c r="L91" i="8" s="1"/>
  <c r="N90" i="8"/>
  <c r="M90" i="8"/>
  <c r="K90" i="8"/>
  <c r="G90" i="8"/>
  <c r="J90" i="8" s="1"/>
  <c r="N89" i="8"/>
  <c r="M89" i="8"/>
  <c r="L89" i="8"/>
  <c r="K89" i="8"/>
  <c r="G89" i="8"/>
  <c r="J89" i="8" s="1"/>
  <c r="N88" i="8"/>
  <c r="M88" i="8"/>
  <c r="K88" i="8"/>
  <c r="G88" i="8"/>
  <c r="L88" i="8" s="1"/>
  <c r="N87" i="8"/>
  <c r="M87" i="8"/>
  <c r="K87" i="8"/>
  <c r="G87" i="8"/>
  <c r="L87" i="8" s="1"/>
  <c r="N86" i="8"/>
  <c r="M86" i="8"/>
  <c r="K86" i="8"/>
  <c r="G86" i="8"/>
  <c r="J86" i="8" s="1"/>
  <c r="N85" i="8"/>
  <c r="M85" i="8"/>
  <c r="K85" i="8"/>
  <c r="G85" i="8"/>
  <c r="L85" i="8" s="1"/>
  <c r="N84" i="8"/>
  <c r="M84" i="8"/>
  <c r="K84" i="8"/>
  <c r="G84" i="8"/>
  <c r="L84" i="8" s="1"/>
  <c r="N83" i="8"/>
  <c r="M83" i="8"/>
  <c r="K83" i="8"/>
  <c r="G83" i="8"/>
  <c r="J83" i="8" s="1"/>
  <c r="N82" i="8"/>
  <c r="M82" i="8"/>
  <c r="K82" i="8"/>
  <c r="G82" i="8"/>
  <c r="J82" i="8" s="1"/>
  <c r="N81" i="8"/>
  <c r="M81" i="8"/>
  <c r="K81" i="8"/>
  <c r="G81" i="8"/>
  <c r="L81" i="8" s="1"/>
  <c r="N80" i="8"/>
  <c r="M80" i="8"/>
  <c r="K80" i="8"/>
  <c r="G80" i="8"/>
  <c r="L80" i="8" s="1"/>
  <c r="N79" i="8"/>
  <c r="M79" i="8"/>
  <c r="K79" i="8"/>
  <c r="G79" i="8"/>
  <c r="L79" i="8" s="1"/>
  <c r="N78" i="8"/>
  <c r="M78" i="8"/>
  <c r="K78" i="8"/>
  <c r="G78" i="8"/>
  <c r="J78" i="8" s="1"/>
  <c r="N77" i="8"/>
  <c r="M77" i="8"/>
  <c r="K77" i="8"/>
  <c r="J77" i="8"/>
  <c r="G77" i="8"/>
  <c r="L77" i="8" s="1"/>
  <c r="N76" i="8"/>
  <c r="M76" i="8"/>
  <c r="K76" i="8"/>
  <c r="G76" i="8"/>
  <c r="L76" i="8" s="1"/>
  <c r="N68" i="8"/>
  <c r="M68" i="8"/>
  <c r="K68" i="8"/>
  <c r="J68" i="8"/>
  <c r="N67" i="8"/>
  <c r="M67" i="8"/>
  <c r="K67" i="8"/>
  <c r="J67" i="8"/>
  <c r="N66" i="8"/>
  <c r="M66" i="8"/>
  <c r="K66" i="8"/>
  <c r="L66" i="8"/>
  <c r="N65" i="8"/>
  <c r="M65" i="8"/>
  <c r="K65" i="8"/>
  <c r="L65" i="8"/>
  <c r="N63" i="8"/>
  <c r="M63" i="8"/>
  <c r="K63" i="8"/>
  <c r="J63" i="8"/>
  <c r="N62" i="8"/>
  <c r="M62" i="8"/>
  <c r="K62" i="8"/>
  <c r="L62" i="8"/>
  <c r="N61" i="8"/>
  <c r="M61" i="8"/>
  <c r="K61" i="8"/>
  <c r="L61" i="8"/>
  <c r="N60" i="8"/>
  <c r="M60" i="8"/>
  <c r="K60" i="8"/>
  <c r="J60" i="8"/>
  <c r="N59" i="8"/>
  <c r="M59" i="8"/>
  <c r="K59" i="8"/>
  <c r="J59" i="8"/>
  <c r="N58" i="8"/>
  <c r="M58" i="8"/>
  <c r="K58" i="8"/>
  <c r="L58" i="8"/>
  <c r="N57" i="8"/>
  <c r="M57" i="8"/>
  <c r="K57" i="8"/>
  <c r="L57" i="8"/>
  <c r="N56" i="8"/>
  <c r="M56" i="8"/>
  <c r="K56" i="8"/>
  <c r="J56" i="8"/>
  <c r="N55" i="8"/>
  <c r="M55" i="8"/>
  <c r="K55" i="8"/>
  <c r="J55" i="8"/>
  <c r="N53" i="8"/>
  <c r="M53" i="8"/>
  <c r="K53" i="8"/>
  <c r="L53" i="8"/>
  <c r="N52" i="8"/>
  <c r="M52" i="8"/>
  <c r="K52" i="8"/>
  <c r="L52" i="8"/>
  <c r="N51" i="8"/>
  <c r="M51" i="8"/>
  <c r="K51" i="8"/>
  <c r="J51" i="8"/>
  <c r="N50" i="8"/>
  <c r="M50" i="8"/>
  <c r="K50" i="8"/>
  <c r="J50" i="8"/>
  <c r="N49" i="8"/>
  <c r="M49" i="8"/>
  <c r="K49" i="8"/>
  <c r="L49" i="8"/>
  <c r="N48" i="8"/>
  <c r="M48" i="8"/>
  <c r="K48" i="8"/>
  <c r="L48" i="8"/>
  <c r="N47" i="8"/>
  <c r="M47" i="8"/>
  <c r="K47" i="8"/>
  <c r="J47" i="8"/>
  <c r="N46" i="8"/>
  <c r="M46" i="8"/>
  <c r="K46" i="8"/>
  <c r="J46" i="8"/>
  <c r="N45" i="8"/>
  <c r="M45" i="8"/>
  <c r="K45" i="8"/>
  <c r="L45" i="8"/>
  <c r="N44" i="8"/>
  <c r="M44" i="8"/>
  <c r="K44" i="8"/>
  <c r="L44" i="8"/>
  <c r="N42" i="8"/>
  <c r="M42" i="8"/>
  <c r="K42" i="8"/>
  <c r="J42" i="8"/>
  <c r="N41" i="8"/>
  <c r="M41" i="8"/>
  <c r="K41" i="8"/>
  <c r="L41" i="8"/>
  <c r="N40" i="8"/>
  <c r="M40" i="8"/>
  <c r="K40" i="8"/>
  <c r="L40" i="8"/>
  <c r="N39" i="8"/>
  <c r="M39" i="8"/>
  <c r="K39" i="8"/>
  <c r="J39" i="8"/>
  <c r="N37" i="8"/>
  <c r="M37" i="8"/>
  <c r="K37" i="8"/>
  <c r="L37" i="8"/>
  <c r="N36" i="8"/>
  <c r="M36" i="8"/>
  <c r="K36" i="8"/>
  <c r="J36" i="8"/>
  <c r="N35" i="8"/>
  <c r="M35" i="8"/>
  <c r="K35" i="8"/>
  <c r="J35" i="8"/>
  <c r="N33" i="8"/>
  <c r="M33" i="8"/>
  <c r="K33" i="8"/>
  <c r="L33" i="8"/>
  <c r="N31" i="8"/>
  <c r="M31" i="8"/>
  <c r="K31" i="8"/>
  <c r="J31" i="8"/>
  <c r="N30" i="8"/>
  <c r="M30" i="8"/>
  <c r="K30" i="8"/>
  <c r="J30" i="8"/>
  <c r="N29" i="8"/>
  <c r="M29" i="8"/>
  <c r="K29" i="8"/>
  <c r="L29" i="8"/>
  <c r="N28" i="8"/>
  <c r="M28" i="8"/>
  <c r="K28" i="8"/>
  <c r="L28" i="8"/>
  <c r="N27" i="8"/>
  <c r="M27" i="8"/>
  <c r="K27" i="8"/>
  <c r="J27" i="8"/>
  <c r="N26" i="8"/>
  <c r="M26" i="8"/>
  <c r="K26" i="8"/>
  <c r="J26" i="8"/>
  <c r="N25" i="8"/>
  <c r="M25" i="8"/>
  <c r="K25" i="8"/>
  <c r="L25" i="8"/>
  <c r="N24" i="8"/>
  <c r="M24" i="8"/>
  <c r="K24" i="8"/>
  <c r="L24" i="8"/>
  <c r="N23" i="8"/>
  <c r="M23" i="8"/>
  <c r="K23" i="8"/>
  <c r="J23" i="8"/>
  <c r="N22" i="8"/>
  <c r="M22" i="8"/>
  <c r="K22" i="8"/>
  <c r="J22" i="8"/>
  <c r="J59" i="6"/>
  <c r="K59" i="6"/>
  <c r="M59" i="6"/>
  <c r="N59" i="6"/>
  <c r="J60" i="6"/>
  <c r="K60" i="6"/>
  <c r="M60" i="6"/>
  <c r="N60" i="6"/>
  <c r="L61" i="6"/>
  <c r="K61" i="6"/>
  <c r="M61" i="6"/>
  <c r="N61" i="6"/>
  <c r="J62" i="6"/>
  <c r="K62" i="6"/>
  <c r="M62" i="6"/>
  <c r="N62" i="6"/>
  <c r="J63" i="6"/>
  <c r="K63" i="6"/>
  <c r="L63" i="6"/>
  <c r="M63" i="6"/>
  <c r="N63" i="6"/>
  <c r="J64" i="6"/>
  <c r="K64" i="6"/>
  <c r="M64" i="6"/>
  <c r="N64" i="6"/>
  <c r="L65" i="6"/>
  <c r="K65" i="6"/>
  <c r="M65" i="6"/>
  <c r="N65" i="6"/>
  <c r="G64" i="5"/>
  <c r="J64" i="5" s="1"/>
  <c r="K64" i="5"/>
  <c r="M64" i="5"/>
  <c r="N64" i="5"/>
  <c r="G65" i="5"/>
  <c r="J65" i="5" s="1"/>
  <c r="K65" i="5"/>
  <c r="M65" i="5"/>
  <c r="N65" i="5"/>
  <c r="G66" i="5"/>
  <c r="L66" i="5" s="1"/>
  <c r="K66" i="5"/>
  <c r="M66" i="5"/>
  <c r="N66" i="5"/>
  <c r="G67" i="5"/>
  <c r="L67" i="5" s="1"/>
  <c r="K67" i="5"/>
  <c r="M67" i="5"/>
  <c r="N67" i="5"/>
  <c r="G68" i="5"/>
  <c r="J68" i="5" s="1"/>
  <c r="K68" i="5"/>
  <c r="M68" i="5"/>
  <c r="N68" i="5"/>
  <c r="G69" i="5"/>
  <c r="J69" i="5" s="1"/>
  <c r="K69" i="5"/>
  <c r="M69" i="5"/>
  <c r="N69" i="5"/>
  <c r="G70" i="5"/>
  <c r="L70" i="5" s="1"/>
  <c r="K70" i="5"/>
  <c r="M70" i="5"/>
  <c r="N70" i="5"/>
  <c r="J100" i="4"/>
  <c r="K100" i="4"/>
  <c r="M100" i="4"/>
  <c r="N100" i="4"/>
  <c r="J101" i="4"/>
  <c r="K101" i="4"/>
  <c r="M101" i="4"/>
  <c r="N101" i="4"/>
  <c r="J102" i="4"/>
  <c r="K102" i="4"/>
  <c r="M102" i="4"/>
  <c r="N102" i="4"/>
  <c r="L103" i="4"/>
  <c r="K103" i="4"/>
  <c r="M103" i="4"/>
  <c r="N103" i="4"/>
  <c r="J104" i="4"/>
  <c r="K104" i="4"/>
  <c r="M104" i="4"/>
  <c r="N104" i="4"/>
  <c r="J105" i="4"/>
  <c r="K105" i="4"/>
  <c r="M105" i="4"/>
  <c r="N105" i="4"/>
  <c r="J106" i="4"/>
  <c r="K106" i="4"/>
  <c r="M106" i="4"/>
  <c r="N106" i="4"/>
  <c r="L107" i="4"/>
  <c r="K107" i="4"/>
  <c r="M107" i="4"/>
  <c r="N107" i="4"/>
  <c r="J107" i="3"/>
  <c r="K107" i="3"/>
  <c r="M107" i="3"/>
  <c r="N107" i="3"/>
  <c r="L108" i="3"/>
  <c r="K108" i="3"/>
  <c r="M108" i="3"/>
  <c r="N108" i="3"/>
  <c r="J109" i="3"/>
  <c r="K109" i="3"/>
  <c r="M109" i="3"/>
  <c r="N109" i="3"/>
  <c r="J110" i="3"/>
  <c r="K110" i="3"/>
  <c r="M110" i="3"/>
  <c r="N110" i="3"/>
  <c r="J111" i="3"/>
  <c r="K111" i="3"/>
  <c r="M111" i="3"/>
  <c r="N111" i="3"/>
  <c r="L112" i="3"/>
  <c r="K112" i="3"/>
  <c r="M112" i="3"/>
  <c r="N112" i="3"/>
  <c r="J113" i="3"/>
  <c r="K113" i="3"/>
  <c r="M113" i="3"/>
  <c r="N113" i="3"/>
  <c r="J114" i="3"/>
  <c r="K114" i="3"/>
  <c r="M114" i="3"/>
  <c r="N114" i="3"/>
  <c r="O53" i="20" l="1"/>
  <c r="O63" i="6"/>
  <c r="J60" i="10"/>
  <c r="L95" i="16"/>
  <c r="L23" i="26"/>
  <c r="O23" i="26" s="1"/>
  <c r="L89" i="29"/>
  <c r="J57" i="29"/>
  <c r="L26" i="11"/>
  <c r="J36" i="16"/>
  <c r="J74" i="16"/>
  <c r="L52" i="27"/>
  <c r="J70" i="28"/>
  <c r="J26" i="31"/>
  <c r="L58" i="10"/>
  <c r="O58" i="10" s="1"/>
  <c r="L59" i="17"/>
  <c r="L111" i="26"/>
  <c r="J22" i="29"/>
  <c r="J96" i="29"/>
  <c r="J105" i="31"/>
  <c r="J82" i="9"/>
  <c r="J28" i="16"/>
  <c r="L54" i="23"/>
  <c r="L44" i="26"/>
  <c r="J54" i="26"/>
  <c r="J98" i="26"/>
  <c r="O105" i="35"/>
  <c r="L114" i="35"/>
  <c r="J83" i="16"/>
  <c r="J52" i="16"/>
  <c r="L81" i="16"/>
  <c r="O57" i="23"/>
  <c r="J38" i="25"/>
  <c r="J106" i="26"/>
  <c r="L42" i="34"/>
  <c r="O103" i="4"/>
  <c r="L34" i="16"/>
  <c r="L50" i="20"/>
  <c r="O50" i="20" s="1"/>
  <c r="J113" i="20"/>
  <c r="J23" i="33"/>
  <c r="L38" i="11"/>
  <c r="O38" i="11" s="1"/>
  <c r="L63" i="13"/>
  <c r="J78" i="15"/>
  <c r="J44" i="16"/>
  <c r="J97" i="16"/>
  <c r="J73" i="17"/>
  <c r="L80" i="26"/>
  <c r="J39" i="33"/>
  <c r="O69" i="35"/>
  <c r="L89" i="11"/>
  <c r="O89" i="11" s="1"/>
  <c r="L96" i="26"/>
  <c r="O96" i="26" s="1"/>
  <c r="J34" i="27"/>
  <c r="O89" i="35"/>
  <c r="O101" i="35"/>
  <c r="J44" i="10"/>
  <c r="L50" i="16"/>
  <c r="L44" i="18"/>
  <c r="L95" i="27"/>
  <c r="J101" i="32"/>
  <c r="L113" i="11"/>
  <c r="L107" i="16"/>
  <c r="L71" i="26"/>
  <c r="J54" i="27"/>
  <c r="L100" i="27"/>
  <c r="J37" i="19"/>
  <c r="L42" i="10"/>
  <c r="L104" i="4"/>
  <c r="L122" i="9"/>
  <c r="L120" i="10"/>
  <c r="L118" i="12"/>
  <c r="L26" i="16"/>
  <c r="L58" i="16"/>
  <c r="J60" i="16"/>
  <c r="L115" i="16"/>
  <c r="J117" i="16"/>
  <c r="L86" i="23"/>
  <c r="J34" i="26"/>
  <c r="L104" i="26"/>
  <c r="L48" i="30"/>
  <c r="O48" i="30" s="1"/>
  <c r="L64" i="32"/>
  <c r="L79" i="9"/>
  <c r="O79" i="9" s="1"/>
  <c r="L32" i="15"/>
  <c r="L91" i="16"/>
  <c r="L75" i="18"/>
  <c r="L105" i="20"/>
  <c r="L90" i="23"/>
  <c r="O90" i="23" s="1"/>
  <c r="J25" i="24"/>
  <c r="J62" i="26"/>
  <c r="J113" i="31"/>
  <c r="J34" i="33"/>
  <c r="O61" i="35"/>
  <c r="J90" i="35"/>
  <c r="L110" i="35"/>
  <c r="L72" i="8"/>
  <c r="J65" i="6"/>
  <c r="L87" i="21"/>
  <c r="J101" i="22"/>
  <c r="L64" i="26"/>
  <c r="O64" i="26" s="1"/>
  <c r="J30" i="27"/>
  <c r="J82" i="31"/>
  <c r="L56" i="32"/>
  <c r="J58" i="33"/>
  <c r="J95" i="33"/>
  <c r="L44" i="35"/>
  <c r="O44" i="35" s="1"/>
  <c r="L80" i="35"/>
  <c r="O80" i="35" s="1"/>
  <c r="L116" i="35"/>
  <c r="O116" i="35" s="1"/>
  <c r="J107" i="4"/>
  <c r="O65" i="8"/>
  <c r="J98" i="10"/>
  <c r="L62" i="11"/>
  <c r="O62" i="11" s="1"/>
  <c r="L110" i="13"/>
  <c r="O110" i="13" s="1"/>
  <c r="L42" i="16"/>
  <c r="J103" i="16"/>
  <c r="O85" i="23"/>
  <c r="O22" i="26"/>
  <c r="L27" i="26"/>
  <c r="O27" i="26" s="1"/>
  <c r="J75" i="26"/>
  <c r="J91" i="26"/>
  <c r="J83" i="27"/>
  <c r="L117" i="27"/>
  <c r="J51" i="31"/>
  <c r="J80" i="32"/>
  <c r="L116" i="34"/>
  <c r="O116" i="34" s="1"/>
  <c r="O53" i="35"/>
  <c r="L84" i="35"/>
  <c r="L94" i="35"/>
  <c r="O94" i="35" s="1"/>
  <c r="O109" i="35"/>
  <c r="L65" i="7"/>
  <c r="J46" i="17"/>
  <c r="L88" i="17"/>
  <c r="J117" i="17"/>
  <c r="J89" i="18"/>
  <c r="L22" i="23"/>
  <c r="O89" i="23"/>
  <c r="J35" i="26"/>
  <c r="L60" i="33"/>
  <c r="J79" i="33"/>
  <c r="L107" i="33"/>
  <c r="L28" i="35"/>
  <c r="O28" i="35" s="1"/>
  <c r="L64" i="35"/>
  <c r="L96" i="35"/>
  <c r="J104" i="9"/>
  <c r="L68" i="16"/>
  <c r="J70" i="16"/>
  <c r="J109" i="16"/>
  <c r="O112" i="23"/>
  <c r="L81" i="25"/>
  <c r="O81" i="25" s="1"/>
  <c r="J46" i="30"/>
  <c r="L56" i="31"/>
  <c r="J81" i="31"/>
  <c r="L36" i="35"/>
  <c r="O36" i="35" s="1"/>
  <c r="L72" i="35"/>
  <c r="L100" i="35"/>
  <c r="O100" i="35" s="1"/>
  <c r="J106" i="35"/>
  <c r="L22" i="13"/>
  <c r="L68" i="8"/>
  <c r="L34" i="9"/>
  <c r="L108" i="10"/>
  <c r="L78" i="13"/>
  <c r="O78" i="13" s="1"/>
  <c r="L95" i="15"/>
  <c r="J62" i="18"/>
  <c r="J22" i="20"/>
  <c r="L67" i="20"/>
  <c r="J69" i="20"/>
  <c r="L58" i="23"/>
  <c r="L88" i="24"/>
  <c r="L39" i="26"/>
  <c r="O39" i="26" s="1"/>
  <c r="L83" i="26"/>
  <c r="J90" i="26"/>
  <c r="J22" i="33"/>
  <c r="J54" i="35"/>
  <c r="O77" i="35"/>
  <c r="O61" i="6"/>
  <c r="J93" i="8"/>
  <c r="J93" i="16"/>
  <c r="J99" i="16"/>
  <c r="J46" i="18"/>
  <c r="J77" i="18"/>
  <c r="J85" i="20"/>
  <c r="J102" i="23"/>
  <c r="J56" i="25"/>
  <c r="J83" i="25"/>
  <c r="J37" i="26"/>
  <c r="O38" i="26"/>
  <c r="J59" i="26"/>
  <c r="J87" i="26"/>
  <c r="O87" i="26"/>
  <c r="J71" i="27"/>
  <c r="J110" i="27"/>
  <c r="J25" i="29"/>
  <c r="J73" i="29"/>
  <c r="O45" i="30"/>
  <c r="J50" i="30"/>
  <c r="J105" i="30"/>
  <c r="J62" i="31"/>
  <c r="J66" i="32"/>
  <c r="J42" i="33"/>
  <c r="O57" i="33"/>
  <c r="J66" i="33"/>
  <c r="O89" i="33"/>
  <c r="J109" i="33"/>
  <c r="O30" i="34"/>
  <c r="J22" i="35"/>
  <c r="J30" i="35"/>
  <c r="J38" i="35"/>
  <c r="J46" i="35"/>
  <c r="J66" i="35"/>
  <c r="J74" i="35"/>
  <c r="J82" i="35"/>
  <c r="J98" i="35"/>
  <c r="J118" i="35"/>
  <c r="O118" i="35"/>
  <c r="O82" i="9"/>
  <c r="O106" i="35"/>
  <c r="L62" i="6"/>
  <c r="O62" i="6" s="1"/>
  <c r="J110" i="10"/>
  <c r="J31" i="14"/>
  <c r="J66" i="8"/>
  <c r="L62" i="9"/>
  <c r="O62" i="9" s="1"/>
  <c r="J65" i="9"/>
  <c r="L26" i="10"/>
  <c r="L50" i="10"/>
  <c r="O50" i="10" s="1"/>
  <c r="J52" i="10"/>
  <c r="L70" i="10"/>
  <c r="L124" i="10"/>
  <c r="O124" i="10" s="1"/>
  <c r="J126" i="10"/>
  <c r="O26" i="11"/>
  <c r="L93" i="11"/>
  <c r="L115" i="11"/>
  <c r="L87" i="13"/>
  <c r="O87" i="13" s="1"/>
  <c r="L52" i="15"/>
  <c r="O52" i="15" s="1"/>
  <c r="J54" i="15"/>
  <c r="L107" i="15"/>
  <c r="O107" i="15" s="1"/>
  <c r="J22" i="16"/>
  <c r="L30" i="16"/>
  <c r="J32" i="16"/>
  <c r="L38" i="16"/>
  <c r="J40" i="16"/>
  <c r="L46" i="16"/>
  <c r="J48" i="16"/>
  <c r="L54" i="16"/>
  <c r="O54" i="16" s="1"/>
  <c r="J56" i="16"/>
  <c r="L64" i="16"/>
  <c r="O64" i="16" s="1"/>
  <c r="J66" i="16"/>
  <c r="L76" i="16"/>
  <c r="J78" i="16"/>
  <c r="L85" i="16"/>
  <c r="J87" i="16"/>
  <c r="J105" i="16"/>
  <c r="L111" i="16"/>
  <c r="O111" i="16" s="1"/>
  <c r="J113" i="16"/>
  <c r="L35" i="17"/>
  <c r="J37" i="17"/>
  <c r="L63" i="17"/>
  <c r="O63" i="17" s="1"/>
  <c r="J69" i="17"/>
  <c r="L107" i="17"/>
  <c r="J109" i="17"/>
  <c r="J85" i="18"/>
  <c r="L60" i="19"/>
  <c r="J53" i="20"/>
  <c r="L125" i="20"/>
  <c r="O125" i="20" s="1"/>
  <c r="J55" i="21"/>
  <c r="L26" i="22"/>
  <c r="L34" i="23"/>
  <c r="O69" i="23"/>
  <c r="L70" i="23"/>
  <c r="O70" i="23" s="1"/>
  <c r="L54" i="24"/>
  <c r="O54" i="24" s="1"/>
  <c r="J59" i="24"/>
  <c r="L105" i="24"/>
  <c r="J107" i="24"/>
  <c r="J62" i="25"/>
  <c r="L28" i="26"/>
  <c r="J38" i="26"/>
  <c r="O43" i="26"/>
  <c r="L47" i="26"/>
  <c r="O47" i="26" s="1"/>
  <c r="J50" i="26"/>
  <c r="O54" i="26"/>
  <c r="L67" i="26"/>
  <c r="O67" i="26" s="1"/>
  <c r="O71" i="26"/>
  <c r="L76" i="26"/>
  <c r="J78" i="26"/>
  <c r="L92" i="26"/>
  <c r="J94" i="26"/>
  <c r="L100" i="26"/>
  <c r="J102" i="26"/>
  <c r="L108" i="26"/>
  <c r="O108" i="26" s="1"/>
  <c r="J110" i="26"/>
  <c r="O111" i="26"/>
  <c r="L119" i="26"/>
  <c r="O119" i="26" s="1"/>
  <c r="J26" i="27"/>
  <c r="L39" i="27"/>
  <c r="O39" i="27" s="1"/>
  <c r="J43" i="27"/>
  <c r="L118" i="27"/>
  <c r="O118" i="27" s="1"/>
  <c r="J49" i="28"/>
  <c r="J28" i="29"/>
  <c r="L116" i="29"/>
  <c r="J77" i="31"/>
  <c r="L91" i="31"/>
  <c r="O91" i="31" s="1"/>
  <c r="J97" i="31"/>
  <c r="L40" i="32"/>
  <c r="O40" i="32" s="1"/>
  <c r="J42" i="32"/>
  <c r="J74" i="32"/>
  <c r="L103" i="32"/>
  <c r="O103" i="32" s="1"/>
  <c r="L28" i="33"/>
  <c r="J50" i="33"/>
  <c r="J82" i="33"/>
  <c r="J34" i="34"/>
  <c r="L67" i="34"/>
  <c r="O29" i="35"/>
  <c r="O37" i="35"/>
  <c r="O45" i="35"/>
  <c r="L56" i="35"/>
  <c r="O56" i="35" s="1"/>
  <c r="L92" i="35"/>
  <c r="O92" i="35" s="1"/>
  <c r="L112" i="35"/>
  <c r="O112" i="35" s="1"/>
  <c r="O114" i="35"/>
  <c r="O72" i="8"/>
  <c r="J87" i="8"/>
  <c r="J41" i="11"/>
  <c r="J33" i="13"/>
  <c r="J67" i="5"/>
  <c r="L103" i="8"/>
  <c r="O53" i="9"/>
  <c r="L102" i="9"/>
  <c r="O105" i="9"/>
  <c r="L34" i="10"/>
  <c r="O34" i="10" s="1"/>
  <c r="L78" i="10"/>
  <c r="J86" i="10"/>
  <c r="L104" i="10"/>
  <c r="O104" i="10" s="1"/>
  <c r="J106" i="10"/>
  <c r="L114" i="10"/>
  <c r="L59" i="11"/>
  <c r="L97" i="11"/>
  <c r="O97" i="11" s="1"/>
  <c r="L30" i="12"/>
  <c r="L39" i="13"/>
  <c r="O39" i="13" s="1"/>
  <c r="L94" i="13"/>
  <c r="O94" i="13" s="1"/>
  <c r="J30" i="15"/>
  <c r="L72" i="16"/>
  <c r="O72" i="16" s="1"/>
  <c r="L60" i="18"/>
  <c r="L89" i="19"/>
  <c r="O89" i="19" s="1"/>
  <c r="J74" i="21"/>
  <c r="L30" i="22"/>
  <c r="L38" i="23"/>
  <c r="O73" i="23"/>
  <c r="L74" i="23"/>
  <c r="O74" i="23" s="1"/>
  <c r="J22" i="24"/>
  <c r="L31" i="26"/>
  <c r="O31" i="26" s="1"/>
  <c r="J51" i="26"/>
  <c r="L60" i="26"/>
  <c r="L72" i="27"/>
  <c r="O72" i="27" s="1"/>
  <c r="L88" i="27"/>
  <c r="O88" i="27" s="1"/>
  <c r="J113" i="27"/>
  <c r="L27" i="30"/>
  <c r="L73" i="30"/>
  <c r="L114" i="30"/>
  <c r="O114" i="30" s="1"/>
  <c r="J116" i="30"/>
  <c r="L32" i="31"/>
  <c r="O32" i="31" s="1"/>
  <c r="L96" i="32"/>
  <c r="J98" i="32"/>
  <c r="L111" i="32"/>
  <c r="O111" i="32" s="1"/>
  <c r="L31" i="33"/>
  <c r="O31" i="33" s="1"/>
  <c r="L72" i="33"/>
  <c r="O72" i="33" s="1"/>
  <c r="J74" i="33"/>
  <c r="O61" i="34"/>
  <c r="L79" i="34"/>
  <c r="J108" i="34"/>
  <c r="L24" i="35"/>
  <c r="O24" i="35" s="1"/>
  <c r="J26" i="35"/>
  <c r="L32" i="35"/>
  <c r="O32" i="35" s="1"/>
  <c r="J34" i="35"/>
  <c r="L40" i="35"/>
  <c r="O40" i="35" s="1"/>
  <c r="J42" i="35"/>
  <c r="L48" i="35"/>
  <c r="O48" i="35" s="1"/>
  <c r="J50" i="35"/>
  <c r="L60" i="35"/>
  <c r="O60" i="35" s="1"/>
  <c r="J62" i="35"/>
  <c r="L68" i="35"/>
  <c r="O68" i="35" s="1"/>
  <c r="J70" i="35"/>
  <c r="L76" i="35"/>
  <c r="O76" i="35" s="1"/>
  <c r="J78" i="35"/>
  <c r="L88" i="35"/>
  <c r="O88" i="35" s="1"/>
  <c r="O90" i="35"/>
  <c r="O93" i="35"/>
  <c r="L108" i="35"/>
  <c r="O108" i="35" s="1"/>
  <c r="O110" i="35"/>
  <c r="O113" i="35"/>
  <c r="J75" i="8"/>
  <c r="L73" i="8"/>
  <c r="O73" i="8" s="1"/>
  <c r="L120" i="35"/>
  <c r="O120" i="35" s="1"/>
  <c r="O86" i="35"/>
  <c r="O82" i="35"/>
  <c r="O98" i="35"/>
  <c r="O33" i="35"/>
  <c r="O49" i="35"/>
  <c r="O57" i="35"/>
  <c r="O65" i="35"/>
  <c r="O81" i="35"/>
  <c r="O97" i="35"/>
  <c r="O22" i="35"/>
  <c r="O26" i="35"/>
  <c r="O30" i="35"/>
  <c r="O34" i="35"/>
  <c r="O38" i="35"/>
  <c r="O42" i="35"/>
  <c r="O62" i="35"/>
  <c r="O66" i="35"/>
  <c r="O70" i="35"/>
  <c r="O74" i="35"/>
  <c r="O78" i="35"/>
  <c r="O64" i="35"/>
  <c r="O72" i="35"/>
  <c r="O84" i="35"/>
  <c r="O96" i="35"/>
  <c r="O46" i="35"/>
  <c r="O50" i="35"/>
  <c r="O54" i="35"/>
  <c r="J70" i="15"/>
  <c r="J22" i="15"/>
  <c r="J42" i="15"/>
  <c r="J63" i="15"/>
  <c r="J109" i="15"/>
  <c r="J43" i="15"/>
  <c r="L79" i="15"/>
  <c r="J90" i="15"/>
  <c r="L24" i="15"/>
  <c r="O24" i="15" s="1"/>
  <c r="L69" i="15"/>
  <c r="O69" i="15" s="1"/>
  <c r="J26" i="15"/>
  <c r="J34" i="15"/>
  <c r="J47" i="15"/>
  <c r="J58" i="15"/>
  <c r="O59" i="15"/>
  <c r="O23" i="15"/>
  <c r="O31" i="15"/>
  <c r="J59" i="15"/>
  <c r="J73" i="15"/>
  <c r="L83" i="15"/>
  <c r="O83" i="15" s="1"/>
  <c r="J85" i="15"/>
  <c r="L99" i="15"/>
  <c r="O99" i="15" s="1"/>
  <c r="J101" i="15"/>
  <c r="L115" i="15"/>
  <c r="O115" i="15" s="1"/>
  <c r="J117" i="15"/>
  <c r="L28" i="15"/>
  <c r="O28" i="15" s="1"/>
  <c r="L36" i="15"/>
  <c r="O36" i="15" s="1"/>
  <c r="L48" i="15"/>
  <c r="L51" i="14"/>
  <c r="O51" i="14" s="1"/>
  <c r="J67" i="14"/>
  <c r="L83" i="14"/>
  <c r="O83" i="14" s="1"/>
  <c r="J98" i="14"/>
  <c r="L49" i="14"/>
  <c r="O49" i="14" s="1"/>
  <c r="L39" i="14"/>
  <c r="O39" i="14" s="1"/>
  <c r="J43" i="14"/>
  <c r="L59" i="14"/>
  <c r="O59" i="14" s="1"/>
  <c r="L69" i="14"/>
  <c r="O69" i="14" s="1"/>
  <c r="J75" i="14"/>
  <c r="L90" i="14"/>
  <c r="L100" i="14"/>
  <c r="O100" i="14" s="1"/>
  <c r="J110" i="14"/>
  <c r="L65" i="14"/>
  <c r="L96" i="14"/>
  <c r="O96" i="14" s="1"/>
  <c r="L22" i="14"/>
  <c r="L37" i="14"/>
  <c r="L53" i="14"/>
  <c r="O53" i="14" s="1"/>
  <c r="L85" i="14"/>
  <c r="L25" i="14"/>
  <c r="O25" i="14" s="1"/>
  <c r="L81" i="14"/>
  <c r="O81" i="14" s="1"/>
  <c r="L23" i="13"/>
  <c r="L43" i="13"/>
  <c r="L80" i="13"/>
  <c r="L103" i="13"/>
  <c r="O103" i="13" s="1"/>
  <c r="L122" i="13"/>
  <c r="J125" i="13"/>
  <c r="L32" i="13"/>
  <c r="L58" i="13"/>
  <c r="O58" i="13" s="1"/>
  <c r="L86" i="13"/>
  <c r="O86" i="13" s="1"/>
  <c r="L106" i="13"/>
  <c r="O106" i="13" s="1"/>
  <c r="O37" i="12"/>
  <c r="L39" i="12"/>
  <c r="L71" i="12"/>
  <c r="L86" i="12"/>
  <c r="O86" i="12" s="1"/>
  <c r="L93" i="12"/>
  <c r="L55" i="12"/>
  <c r="O55" i="12" s="1"/>
  <c r="J57" i="12"/>
  <c r="L97" i="12"/>
  <c r="O97" i="12" s="1"/>
  <c r="J48" i="11"/>
  <c r="L29" i="11"/>
  <c r="L46" i="11"/>
  <c r="O46" i="11" s="1"/>
  <c r="L69" i="11"/>
  <c r="O69" i="11" s="1"/>
  <c r="L94" i="11"/>
  <c r="O94" i="11" s="1"/>
  <c r="L106" i="11"/>
  <c r="O106" i="11" s="1"/>
  <c r="L122" i="11"/>
  <c r="L31" i="11"/>
  <c r="L87" i="11"/>
  <c r="O87" i="11" s="1"/>
  <c r="L109" i="11"/>
  <c r="L125" i="11"/>
  <c r="O125" i="11" s="1"/>
  <c r="J26" i="9"/>
  <c r="J48" i="9"/>
  <c r="J72" i="9"/>
  <c r="J28" i="9"/>
  <c r="J56" i="9"/>
  <c r="J73" i="9"/>
  <c r="L113" i="9"/>
  <c r="O113" i="9" s="1"/>
  <c r="J117" i="9"/>
  <c r="O117" i="9"/>
  <c r="L109" i="3"/>
  <c r="O109" i="3" s="1"/>
  <c r="L114" i="3"/>
  <c r="O114" i="3" s="1"/>
  <c r="L117" i="34"/>
  <c r="O117" i="34" s="1"/>
  <c r="J57" i="34"/>
  <c r="J88" i="34"/>
  <c r="J38" i="34"/>
  <c r="L113" i="34"/>
  <c r="O113" i="34" s="1"/>
  <c r="L66" i="34"/>
  <c r="O66" i="34" s="1"/>
  <c r="L94" i="34"/>
  <c r="J77" i="34"/>
  <c r="J23" i="34"/>
  <c r="L39" i="34"/>
  <c r="O39" i="34" s="1"/>
  <c r="L50" i="34"/>
  <c r="O50" i="34" s="1"/>
  <c r="L70" i="34"/>
  <c r="O70" i="34" s="1"/>
  <c r="L82" i="34"/>
  <c r="O82" i="34" s="1"/>
  <c r="L90" i="34"/>
  <c r="O90" i="34" s="1"/>
  <c r="J92" i="34"/>
  <c r="L101" i="34"/>
  <c r="O101" i="34" s="1"/>
  <c r="J105" i="34"/>
  <c r="L110" i="34"/>
  <c r="O110" i="34" s="1"/>
  <c r="J112" i="34"/>
  <c r="L114" i="34"/>
  <c r="O114" i="34" s="1"/>
  <c r="L54" i="34"/>
  <c r="O54" i="34" s="1"/>
  <c r="J56" i="34"/>
  <c r="L62" i="34"/>
  <c r="O62" i="34" s="1"/>
  <c r="L86" i="34"/>
  <c r="O86" i="34" s="1"/>
  <c r="L118" i="34"/>
  <c r="O118" i="34" s="1"/>
  <c r="J89" i="34"/>
  <c r="L26" i="34"/>
  <c r="O26" i="34" s="1"/>
  <c r="J30" i="34"/>
  <c r="J60" i="34"/>
  <c r="L97" i="34"/>
  <c r="O97" i="34" s="1"/>
  <c r="O42" i="34"/>
  <c r="O45" i="34"/>
  <c r="O29" i="34"/>
  <c r="O46" i="34"/>
  <c r="O33" i="34"/>
  <c r="O38" i="34"/>
  <c r="O78" i="34"/>
  <c r="O93" i="34"/>
  <c r="O89" i="34"/>
  <c r="O23" i="34"/>
  <c r="O105" i="34"/>
  <c r="O41" i="34"/>
  <c r="O65" i="34"/>
  <c r="O69" i="34"/>
  <c r="J25" i="34"/>
  <c r="J28" i="34"/>
  <c r="J41" i="34"/>
  <c r="O49" i="34"/>
  <c r="O85" i="34"/>
  <c r="J96" i="34"/>
  <c r="O22" i="34"/>
  <c r="J29" i="34"/>
  <c r="J33" i="34"/>
  <c r="O34" i="34"/>
  <c r="O37" i="34"/>
  <c r="J45" i="34"/>
  <c r="J49" i="34"/>
  <c r="L51" i="34"/>
  <c r="O51" i="34" s="1"/>
  <c r="J53" i="34"/>
  <c r="L71" i="34"/>
  <c r="J72" i="34"/>
  <c r="O73" i="34"/>
  <c r="L83" i="34"/>
  <c r="O83" i="34" s="1"/>
  <c r="J85" i="34"/>
  <c r="L98" i="34"/>
  <c r="O98" i="34" s="1"/>
  <c r="J100" i="34"/>
  <c r="L109" i="34"/>
  <c r="O109" i="34" s="1"/>
  <c r="O25" i="34"/>
  <c r="J44" i="34"/>
  <c r="O53" i="34"/>
  <c r="J61" i="34"/>
  <c r="J65" i="34"/>
  <c r="J69" i="34"/>
  <c r="J78" i="34"/>
  <c r="J81" i="34"/>
  <c r="J93" i="34"/>
  <c r="O100" i="34"/>
  <c r="J22" i="34"/>
  <c r="L35" i="34"/>
  <c r="J37" i="34"/>
  <c r="L55" i="34"/>
  <c r="O57" i="34"/>
  <c r="O68" i="34"/>
  <c r="J73" i="34"/>
  <c r="J76" i="34"/>
  <c r="L102" i="34"/>
  <c r="O102" i="34" s="1"/>
  <c r="J105" i="33"/>
  <c r="L111" i="33"/>
  <c r="L114" i="33"/>
  <c r="O114" i="33" s="1"/>
  <c r="L118" i="33"/>
  <c r="O118" i="33" s="1"/>
  <c r="O106" i="33"/>
  <c r="L55" i="33"/>
  <c r="O55" i="33" s="1"/>
  <c r="J71" i="33"/>
  <c r="J87" i="33"/>
  <c r="L92" i="33"/>
  <c r="O95" i="33"/>
  <c r="L103" i="33"/>
  <c r="O103" i="33" s="1"/>
  <c r="L117" i="33"/>
  <c r="O117" i="33" s="1"/>
  <c r="L24" i="33"/>
  <c r="O24" i="33" s="1"/>
  <c r="J26" i="33"/>
  <c r="O41" i="33"/>
  <c r="L44" i="33"/>
  <c r="O44" i="33" s="1"/>
  <c r="L56" i="33"/>
  <c r="O56" i="33" s="1"/>
  <c r="L76" i="33"/>
  <c r="O79" i="33"/>
  <c r="J106" i="33"/>
  <c r="J113" i="33"/>
  <c r="O113" i="33"/>
  <c r="O119" i="33"/>
  <c r="O104" i="33"/>
  <c r="L115" i="33"/>
  <c r="O115" i="33" s="1"/>
  <c r="L40" i="33"/>
  <c r="O40" i="33" s="1"/>
  <c r="L88" i="33"/>
  <c r="O88" i="33" s="1"/>
  <c r="O107" i="33"/>
  <c r="L110" i="33"/>
  <c r="O110" i="33" s="1"/>
  <c r="O111" i="33"/>
  <c r="L119" i="33"/>
  <c r="O71" i="33"/>
  <c r="O87" i="33"/>
  <c r="O60" i="33"/>
  <c r="O76" i="33"/>
  <c r="O92" i="33"/>
  <c r="O27" i="33"/>
  <c r="O39" i="33"/>
  <c r="O75" i="33"/>
  <c r="O23" i="33"/>
  <c r="O43" i="33"/>
  <c r="O59" i="33"/>
  <c r="O91" i="33"/>
  <c r="J27" i="33"/>
  <c r="J30" i="33"/>
  <c r="J43" i="33"/>
  <c r="J46" i="33"/>
  <c r="L51" i="33"/>
  <c r="O51" i="33" s="1"/>
  <c r="J59" i="33"/>
  <c r="L67" i="33"/>
  <c r="O67" i="33" s="1"/>
  <c r="J75" i="33"/>
  <c r="J78" i="33"/>
  <c r="L83" i="33"/>
  <c r="O83" i="33" s="1"/>
  <c r="J91" i="33"/>
  <c r="J94" i="33"/>
  <c r="L99" i="33"/>
  <c r="O99" i="33" s="1"/>
  <c r="O25" i="33"/>
  <c r="O28" i="33"/>
  <c r="L32" i="33"/>
  <c r="O32" i="33" s="1"/>
  <c r="L48" i="33"/>
  <c r="O48" i="33" s="1"/>
  <c r="L64" i="33"/>
  <c r="O64" i="33" s="1"/>
  <c r="L80" i="33"/>
  <c r="O80" i="33" s="1"/>
  <c r="O100" i="33"/>
  <c r="L36" i="33"/>
  <c r="O36" i="33" s="1"/>
  <c r="J38" i="33"/>
  <c r="L52" i="33"/>
  <c r="O52" i="33" s="1"/>
  <c r="J54" i="33"/>
  <c r="L68" i="33"/>
  <c r="O68" i="33" s="1"/>
  <c r="J70" i="33"/>
  <c r="L84" i="33"/>
  <c r="O84" i="33" s="1"/>
  <c r="J86" i="33"/>
  <c r="L100" i="33"/>
  <c r="J102" i="33"/>
  <c r="J109" i="32"/>
  <c r="L115" i="32"/>
  <c r="O115" i="32" s="1"/>
  <c r="J48" i="32"/>
  <c r="J58" i="32"/>
  <c r="J72" i="32"/>
  <c r="J90" i="32"/>
  <c r="J99" i="32"/>
  <c r="O99" i="32"/>
  <c r="J105" i="32"/>
  <c r="J113" i="32"/>
  <c r="J117" i="32"/>
  <c r="J82" i="32"/>
  <c r="O56" i="32"/>
  <c r="O88" i="32"/>
  <c r="L107" i="32"/>
  <c r="O107" i="32" s="1"/>
  <c r="L114" i="32"/>
  <c r="O114" i="32" s="1"/>
  <c r="L119" i="32"/>
  <c r="O119" i="32" s="1"/>
  <c r="O72" i="32"/>
  <c r="L22" i="32"/>
  <c r="O22" i="32" s="1"/>
  <c r="J24" i="32"/>
  <c r="O24" i="32"/>
  <c r="L26" i="32"/>
  <c r="J28" i="32"/>
  <c r="J32" i="32"/>
  <c r="L34" i="32"/>
  <c r="O34" i="32" s="1"/>
  <c r="J36" i="32"/>
  <c r="O36" i="32"/>
  <c r="L44" i="32"/>
  <c r="O44" i="32" s="1"/>
  <c r="J46" i="32"/>
  <c r="J52" i="32"/>
  <c r="O52" i="32"/>
  <c r="L60" i="32"/>
  <c r="J62" i="32"/>
  <c r="J68" i="32"/>
  <c r="O68" i="32"/>
  <c r="L76" i="32"/>
  <c r="O76" i="32" s="1"/>
  <c r="J84" i="32"/>
  <c r="O84" i="32"/>
  <c r="L92" i="32"/>
  <c r="O92" i="32" s="1"/>
  <c r="J94" i="32"/>
  <c r="O48" i="32"/>
  <c r="O64" i="32"/>
  <c r="O77" i="32"/>
  <c r="O80" i="32"/>
  <c r="O93" i="32"/>
  <c r="O96" i="32"/>
  <c r="O26" i="32"/>
  <c r="J38" i="32"/>
  <c r="J54" i="32"/>
  <c r="O60" i="32"/>
  <c r="J70" i="32"/>
  <c r="J86" i="32"/>
  <c r="J106" i="31"/>
  <c r="O102" i="31"/>
  <c r="L115" i="31"/>
  <c r="O115" i="31" s="1"/>
  <c r="J117" i="31"/>
  <c r="J102" i="31"/>
  <c r="L107" i="31"/>
  <c r="O107" i="31" s="1"/>
  <c r="J109" i="31"/>
  <c r="L47" i="31"/>
  <c r="O47" i="31" s="1"/>
  <c r="J50" i="31"/>
  <c r="J86" i="31"/>
  <c r="O104" i="31"/>
  <c r="L36" i="31"/>
  <c r="O36" i="31" s="1"/>
  <c r="L60" i="31"/>
  <c r="O60" i="31" s="1"/>
  <c r="L75" i="31"/>
  <c r="O75" i="31" s="1"/>
  <c r="J98" i="31"/>
  <c r="L28" i="31"/>
  <c r="J30" i="31"/>
  <c r="L43" i="31"/>
  <c r="O43" i="31" s="1"/>
  <c r="J54" i="31"/>
  <c r="J66" i="31"/>
  <c r="L87" i="31"/>
  <c r="O87" i="31" s="1"/>
  <c r="L103" i="31"/>
  <c r="O103" i="31" s="1"/>
  <c r="O106" i="31"/>
  <c r="L22" i="31"/>
  <c r="L99" i="31"/>
  <c r="O99" i="31" s="1"/>
  <c r="J101" i="31"/>
  <c r="L111" i="31"/>
  <c r="O111" i="31" s="1"/>
  <c r="L119" i="31"/>
  <c r="O119" i="31" s="1"/>
  <c r="O98" i="31"/>
  <c r="O82" i="31"/>
  <c r="O63" i="31"/>
  <c r="O94" i="31"/>
  <c r="O51" i="31"/>
  <c r="O55" i="31"/>
  <c r="O25" i="31"/>
  <c r="J38" i="31"/>
  <c r="J42" i="31"/>
  <c r="O49" i="31"/>
  <c r="J55" i="31"/>
  <c r="O59" i="31"/>
  <c r="J63" i="31"/>
  <c r="O65" i="31"/>
  <c r="J73" i="31"/>
  <c r="O80" i="31"/>
  <c r="L24" i="31"/>
  <c r="O24" i="31" s="1"/>
  <c r="O26" i="31"/>
  <c r="L31" i="31"/>
  <c r="O31" i="31" s="1"/>
  <c r="L35" i="31"/>
  <c r="O35" i="31" s="1"/>
  <c r="L39" i="31"/>
  <c r="O39" i="31" s="1"/>
  <c r="L48" i="31"/>
  <c r="O48" i="31" s="1"/>
  <c r="L64" i="31"/>
  <c r="O64" i="31" s="1"/>
  <c r="L79" i="31"/>
  <c r="O79" i="31" s="1"/>
  <c r="O88" i="31"/>
  <c r="O30" i="31"/>
  <c r="J34" i="31"/>
  <c r="J58" i="31"/>
  <c r="O74" i="31"/>
  <c r="J89" i="31"/>
  <c r="O90" i="31"/>
  <c r="J94" i="31"/>
  <c r="O96" i="31"/>
  <c r="O22" i="31"/>
  <c r="L27" i="31"/>
  <c r="O27" i="31" s="1"/>
  <c r="O28" i="31"/>
  <c r="L44" i="31"/>
  <c r="O44" i="31" s="1"/>
  <c r="J46" i="31"/>
  <c r="O56" i="31"/>
  <c r="J59" i="31"/>
  <c r="L68" i="31"/>
  <c r="O68" i="31" s="1"/>
  <c r="J70" i="31"/>
  <c r="J74" i="31"/>
  <c r="L83" i="31"/>
  <c r="O83" i="31" s="1"/>
  <c r="J85" i="31"/>
  <c r="O86" i="31"/>
  <c r="J90" i="31"/>
  <c r="J110" i="30"/>
  <c r="J112" i="30"/>
  <c r="L35" i="30"/>
  <c r="O35" i="30" s="1"/>
  <c r="O112" i="30"/>
  <c r="L95" i="30"/>
  <c r="O95" i="30" s="1"/>
  <c r="O116" i="30"/>
  <c r="L36" i="30"/>
  <c r="J22" i="30"/>
  <c r="J30" i="30"/>
  <c r="J38" i="30"/>
  <c r="O39" i="30"/>
  <c r="J71" i="30"/>
  <c r="L85" i="30"/>
  <c r="O85" i="30" s="1"/>
  <c r="J91" i="30"/>
  <c r="L107" i="30"/>
  <c r="O107" i="30" s="1"/>
  <c r="O111" i="30"/>
  <c r="L103" i="30"/>
  <c r="O103" i="30" s="1"/>
  <c r="O110" i="30"/>
  <c r="L24" i="30"/>
  <c r="L118" i="30"/>
  <c r="O118" i="30" s="1"/>
  <c r="O27" i="30"/>
  <c r="O29" i="30"/>
  <c r="O105" i="30"/>
  <c r="O108" i="30"/>
  <c r="O74" i="30"/>
  <c r="O24" i="30"/>
  <c r="O23" i="30"/>
  <c r="J23" i="30"/>
  <c r="J26" i="30"/>
  <c r="L31" i="30"/>
  <c r="O31" i="30" s="1"/>
  <c r="O36" i="30"/>
  <c r="J39" i="30"/>
  <c r="J52" i="30"/>
  <c r="O52" i="30"/>
  <c r="J56" i="30"/>
  <c r="O56" i="30"/>
  <c r="L58" i="30"/>
  <c r="O58" i="30" s="1"/>
  <c r="J60" i="30"/>
  <c r="O60" i="30"/>
  <c r="L62" i="30"/>
  <c r="O62" i="30" s="1"/>
  <c r="J64" i="30"/>
  <c r="O64" i="30"/>
  <c r="L66" i="30"/>
  <c r="O66" i="30" s="1"/>
  <c r="J76" i="30"/>
  <c r="O76" i="30"/>
  <c r="L77" i="30"/>
  <c r="L81" i="30"/>
  <c r="O81" i="30" s="1"/>
  <c r="J83" i="30"/>
  <c r="O83" i="30"/>
  <c r="J93" i="30"/>
  <c r="O104" i="30"/>
  <c r="L28" i="30"/>
  <c r="O28" i="30" s="1"/>
  <c r="L44" i="30"/>
  <c r="O44" i="30" s="1"/>
  <c r="L68" i="30"/>
  <c r="O68" i="30" s="1"/>
  <c r="O73" i="30"/>
  <c r="L87" i="30"/>
  <c r="O87" i="30" s="1"/>
  <c r="J89" i="30"/>
  <c r="O92" i="30"/>
  <c r="O96" i="30"/>
  <c r="L99" i="30"/>
  <c r="O99" i="30" s="1"/>
  <c r="J101" i="30"/>
  <c r="L32" i="30"/>
  <c r="O32" i="30" s="1"/>
  <c r="J34" i="30"/>
  <c r="L40" i="30"/>
  <c r="O40" i="30" s="1"/>
  <c r="J42" i="30"/>
  <c r="O77" i="30"/>
  <c r="O91" i="30"/>
  <c r="L117" i="29"/>
  <c r="O117" i="29" s="1"/>
  <c r="J60" i="29"/>
  <c r="L39" i="29"/>
  <c r="L113" i="29"/>
  <c r="O113" i="29" s="1"/>
  <c r="J44" i="29"/>
  <c r="J85" i="29"/>
  <c r="L90" i="29"/>
  <c r="O90" i="29" s="1"/>
  <c r="J92" i="29"/>
  <c r="L98" i="29"/>
  <c r="O98" i="29" s="1"/>
  <c r="J100" i="29"/>
  <c r="L112" i="29"/>
  <c r="O112" i="29" s="1"/>
  <c r="L118" i="29"/>
  <c r="O118" i="29" s="1"/>
  <c r="L71" i="29"/>
  <c r="L109" i="29"/>
  <c r="O109" i="29" s="1"/>
  <c r="L94" i="29"/>
  <c r="O94" i="29" s="1"/>
  <c r="L110" i="29"/>
  <c r="O110" i="29" s="1"/>
  <c r="J37" i="29"/>
  <c r="J53" i="29"/>
  <c r="J69" i="29"/>
  <c r="L114" i="29"/>
  <c r="O114" i="29" s="1"/>
  <c r="O116" i="29"/>
  <c r="O29" i="29"/>
  <c r="O33" i="29"/>
  <c r="O45" i="29"/>
  <c r="O49" i="29"/>
  <c r="O65" i="29"/>
  <c r="O77" i="29"/>
  <c r="O81" i="29"/>
  <c r="O89" i="29"/>
  <c r="O26" i="29"/>
  <c r="O42" i="29"/>
  <c r="O58" i="29"/>
  <c r="O74" i="29"/>
  <c r="O22" i="29"/>
  <c r="L23" i="29"/>
  <c r="O23" i="29" s="1"/>
  <c r="J26" i="29"/>
  <c r="J29" i="29"/>
  <c r="L30" i="29"/>
  <c r="O30" i="29" s="1"/>
  <c r="J33" i="29"/>
  <c r="L34" i="29"/>
  <c r="O34" i="29" s="1"/>
  <c r="O37" i="29"/>
  <c r="L38" i="29"/>
  <c r="O38" i="29" s="1"/>
  <c r="J42" i="29"/>
  <c r="J45" i="29"/>
  <c r="L46" i="29"/>
  <c r="O46" i="29" s="1"/>
  <c r="J49" i="29"/>
  <c r="L50" i="29"/>
  <c r="O50" i="29" s="1"/>
  <c r="O53" i="29"/>
  <c r="L54" i="29"/>
  <c r="O54" i="29" s="1"/>
  <c r="J58" i="29"/>
  <c r="L62" i="29"/>
  <c r="O62" i="29" s="1"/>
  <c r="J65" i="29"/>
  <c r="L66" i="29"/>
  <c r="O66" i="29" s="1"/>
  <c r="O69" i="29"/>
  <c r="L70" i="29"/>
  <c r="O70" i="29" s="1"/>
  <c r="J74" i="29"/>
  <c r="J77" i="29"/>
  <c r="L78" i="29"/>
  <c r="O78" i="29" s="1"/>
  <c r="J81" i="29"/>
  <c r="L82" i="29"/>
  <c r="O82" i="29" s="1"/>
  <c r="O85" i="29"/>
  <c r="L86" i="29"/>
  <c r="O86" i="29" s="1"/>
  <c r="L106" i="29"/>
  <c r="O106" i="29" s="1"/>
  <c r="J108" i="29"/>
  <c r="O108" i="29"/>
  <c r="L35" i="29"/>
  <c r="L51" i="29"/>
  <c r="O51" i="29" s="1"/>
  <c r="L67" i="29"/>
  <c r="O67" i="29" s="1"/>
  <c r="L83" i="29"/>
  <c r="O83" i="29" s="1"/>
  <c r="L93" i="29"/>
  <c r="O93" i="29" s="1"/>
  <c r="L97" i="29"/>
  <c r="O97" i="29" s="1"/>
  <c r="L101" i="29"/>
  <c r="O101" i="29" s="1"/>
  <c r="O25" i="29"/>
  <c r="O41" i="29"/>
  <c r="J56" i="29"/>
  <c r="O57" i="29"/>
  <c r="J72" i="29"/>
  <c r="O73" i="29"/>
  <c r="J88" i="29"/>
  <c r="O92" i="29"/>
  <c r="O96" i="29"/>
  <c r="O100" i="29"/>
  <c r="L105" i="29"/>
  <c r="O105" i="29" s="1"/>
  <c r="L90" i="28"/>
  <c r="O90" i="28" s="1"/>
  <c r="J25" i="28"/>
  <c r="J92" i="28"/>
  <c r="L27" i="28"/>
  <c r="O27" i="28" s="1"/>
  <c r="J37" i="28"/>
  <c r="O38" i="28"/>
  <c r="L112" i="28"/>
  <c r="O112" i="28" s="1"/>
  <c r="J116" i="28"/>
  <c r="O116" i="28"/>
  <c r="J22" i="28"/>
  <c r="J38" i="28"/>
  <c r="J65" i="28"/>
  <c r="L79" i="28"/>
  <c r="O79" i="28" s="1"/>
  <c r="J69" i="28"/>
  <c r="O91" i="28"/>
  <c r="J98" i="28"/>
  <c r="L106" i="28"/>
  <c r="O106" i="28" s="1"/>
  <c r="J108" i="28"/>
  <c r="L83" i="28"/>
  <c r="O83" i="28" s="1"/>
  <c r="O107" i="28"/>
  <c r="J110" i="28"/>
  <c r="O110" i="28"/>
  <c r="J114" i="28"/>
  <c r="O114" i="28"/>
  <c r="J23" i="28"/>
  <c r="L30" i="28"/>
  <c r="O30" i="28" s="1"/>
  <c r="L43" i="28"/>
  <c r="O43" i="28" s="1"/>
  <c r="L118" i="28"/>
  <c r="O118" i="28" s="1"/>
  <c r="L34" i="28"/>
  <c r="O34" i="28" s="1"/>
  <c r="L47" i="28"/>
  <c r="O47" i="28" s="1"/>
  <c r="L63" i="28"/>
  <c r="O63" i="28" s="1"/>
  <c r="O70" i="28"/>
  <c r="O50" i="28"/>
  <c r="O66" i="28"/>
  <c r="O26" i="28"/>
  <c r="O23" i="28"/>
  <c r="J26" i="28"/>
  <c r="J29" i="28"/>
  <c r="O36" i="28"/>
  <c r="J45" i="28"/>
  <c r="O46" i="28"/>
  <c r="J50" i="28"/>
  <c r="O52" i="28"/>
  <c r="J61" i="28"/>
  <c r="O62" i="28"/>
  <c r="J66" i="28"/>
  <c r="O68" i="28"/>
  <c r="J77" i="28"/>
  <c r="O78" i="28"/>
  <c r="J81" i="28"/>
  <c r="O82" i="28"/>
  <c r="J85" i="28"/>
  <c r="O86" i="28"/>
  <c r="J88" i="28"/>
  <c r="J94" i="28"/>
  <c r="O94" i="28"/>
  <c r="L31" i="28"/>
  <c r="O31" i="28" s="1"/>
  <c r="J33" i="28"/>
  <c r="L39" i="28"/>
  <c r="O39" i="28" s="1"/>
  <c r="J41" i="28"/>
  <c r="O42" i="28"/>
  <c r="J46" i="28"/>
  <c r="O48" i="28"/>
  <c r="L55" i="28"/>
  <c r="O55" i="28" s="1"/>
  <c r="J57" i="28"/>
  <c r="O58" i="28"/>
  <c r="J62" i="28"/>
  <c r="L71" i="28"/>
  <c r="O71" i="28" s="1"/>
  <c r="J73" i="28"/>
  <c r="O74" i="28"/>
  <c r="J78" i="28"/>
  <c r="J82" i="28"/>
  <c r="J86" i="28"/>
  <c r="J100" i="28"/>
  <c r="O98" i="28"/>
  <c r="L35" i="28"/>
  <c r="O35" i="28" s="1"/>
  <c r="J42" i="28"/>
  <c r="L51" i="28"/>
  <c r="O51" i="28" s="1"/>
  <c r="J53" i="28"/>
  <c r="J58" i="28"/>
  <c r="L67" i="28"/>
  <c r="O67" i="28" s="1"/>
  <c r="J74" i="28"/>
  <c r="J96" i="28"/>
  <c r="L107" i="27"/>
  <c r="O107" i="27" s="1"/>
  <c r="O110" i="27"/>
  <c r="L114" i="27"/>
  <c r="O114" i="27" s="1"/>
  <c r="O106" i="27"/>
  <c r="J51" i="27"/>
  <c r="L63" i="27"/>
  <c r="L84" i="27"/>
  <c r="J86" i="27"/>
  <c r="L104" i="27"/>
  <c r="O104" i="27" s="1"/>
  <c r="J106" i="27"/>
  <c r="J109" i="27"/>
  <c r="L23" i="27"/>
  <c r="O23" i="27" s="1"/>
  <c r="L31" i="27"/>
  <c r="O31" i="27" s="1"/>
  <c r="L56" i="27"/>
  <c r="L67" i="27"/>
  <c r="O67" i="27" s="1"/>
  <c r="L79" i="27"/>
  <c r="O79" i="27" s="1"/>
  <c r="O83" i="27"/>
  <c r="O95" i="27"/>
  <c r="L111" i="27"/>
  <c r="O111" i="27" s="1"/>
  <c r="L115" i="27"/>
  <c r="O115" i="27" s="1"/>
  <c r="O117" i="27"/>
  <c r="O30" i="27"/>
  <c r="O46" i="27"/>
  <c r="O55" i="27"/>
  <c r="L59" i="27"/>
  <c r="O59" i="27" s="1"/>
  <c r="J102" i="27"/>
  <c r="L119" i="27"/>
  <c r="O119" i="27" s="1"/>
  <c r="O27" i="27"/>
  <c r="O47" i="27"/>
  <c r="O51" i="27"/>
  <c r="O35" i="27"/>
  <c r="O87" i="27"/>
  <c r="O62" i="27"/>
  <c r="O43" i="27"/>
  <c r="O71" i="27"/>
  <c r="J22" i="27"/>
  <c r="L40" i="27"/>
  <c r="O40" i="27" s="1"/>
  <c r="J41" i="27"/>
  <c r="O42" i="27"/>
  <c r="O50" i="27"/>
  <c r="J58" i="27"/>
  <c r="J62" i="27"/>
  <c r="O63" i="27"/>
  <c r="J66" i="27"/>
  <c r="O70" i="27"/>
  <c r="J78" i="27"/>
  <c r="O82" i="27"/>
  <c r="L92" i="27"/>
  <c r="O92" i="27" s="1"/>
  <c r="J94" i="27"/>
  <c r="L103" i="27"/>
  <c r="O103" i="27" s="1"/>
  <c r="O38" i="27"/>
  <c r="O74" i="27"/>
  <c r="O22" i="27"/>
  <c r="J27" i="27"/>
  <c r="J35" i="27"/>
  <c r="J38" i="27"/>
  <c r="J47" i="27"/>
  <c r="J55" i="27"/>
  <c r="J57" i="27"/>
  <c r="O58" i="27"/>
  <c r="O66" i="27"/>
  <c r="J74" i="27"/>
  <c r="J77" i="27"/>
  <c r="O84" i="27"/>
  <c r="J87" i="27"/>
  <c r="J90" i="27"/>
  <c r="O100" i="27"/>
  <c r="L24" i="27"/>
  <c r="J25" i="27"/>
  <c r="O26" i="27"/>
  <c r="O34" i="27"/>
  <c r="J42" i="27"/>
  <c r="J46" i="27"/>
  <c r="J50" i="27"/>
  <c r="O54" i="27"/>
  <c r="L68" i="27"/>
  <c r="J70" i="27"/>
  <c r="L80" i="27"/>
  <c r="O80" i="27" s="1"/>
  <c r="J82" i="27"/>
  <c r="L96" i="27"/>
  <c r="O96" i="27" s="1"/>
  <c r="J98" i="27"/>
  <c r="O102" i="27"/>
  <c r="L112" i="26"/>
  <c r="O112" i="26" s="1"/>
  <c r="J114" i="26"/>
  <c r="O114" i="26"/>
  <c r="L116" i="26"/>
  <c r="O118" i="26"/>
  <c r="L120" i="26"/>
  <c r="L115" i="26"/>
  <c r="O115" i="26" s="1"/>
  <c r="O63" i="26"/>
  <c r="O55" i="26"/>
  <c r="O83" i="26"/>
  <c r="O51" i="26"/>
  <c r="O79" i="26"/>
  <c r="O75" i="26"/>
  <c r="O91" i="26"/>
  <c r="O35" i="26"/>
  <c r="O59" i="26"/>
  <c r="O30" i="26"/>
  <c r="O46" i="26"/>
  <c r="J22" i="26"/>
  <c r="J26" i="26"/>
  <c r="J30" i="26"/>
  <c r="J46" i="26"/>
  <c r="J55" i="26"/>
  <c r="J63" i="26"/>
  <c r="J66" i="26"/>
  <c r="J79" i="26"/>
  <c r="L32" i="26"/>
  <c r="J33" i="26"/>
  <c r="O34" i="26"/>
  <c r="L48" i="26"/>
  <c r="J49" i="26"/>
  <c r="O50" i="26"/>
  <c r="L68" i="26"/>
  <c r="J70" i="26"/>
  <c r="L84" i="26"/>
  <c r="O92" i="26"/>
  <c r="L95" i="26"/>
  <c r="O95" i="26" s="1"/>
  <c r="L99" i="26"/>
  <c r="O99" i="26" s="1"/>
  <c r="O100" i="26"/>
  <c r="O104" i="26"/>
  <c r="L107" i="26"/>
  <c r="O107" i="26" s="1"/>
  <c r="O26" i="26"/>
  <c r="J43" i="26"/>
  <c r="O76" i="26"/>
  <c r="J82" i="26"/>
  <c r="O62" i="26"/>
  <c r="L72" i="26"/>
  <c r="O72" i="26" s="1"/>
  <c r="L88" i="26"/>
  <c r="J40" i="25"/>
  <c r="J65" i="25"/>
  <c r="L22" i="25"/>
  <c r="O22" i="25" s="1"/>
  <c r="J46" i="25"/>
  <c r="J32" i="25"/>
  <c r="J30" i="25"/>
  <c r="J54" i="25"/>
  <c r="J75" i="25"/>
  <c r="O107" i="25"/>
  <c r="O111" i="25"/>
  <c r="J26" i="25"/>
  <c r="L34" i="25"/>
  <c r="O34" i="25" s="1"/>
  <c r="J36" i="25"/>
  <c r="J42" i="25"/>
  <c r="L58" i="25"/>
  <c r="J60" i="25"/>
  <c r="J67" i="25"/>
  <c r="L70" i="25"/>
  <c r="O70" i="25" s="1"/>
  <c r="J71" i="25"/>
  <c r="J77" i="25"/>
  <c r="L85" i="25"/>
  <c r="O85" i="25" s="1"/>
  <c r="J87" i="25"/>
  <c r="O87" i="25"/>
  <c r="J91" i="25"/>
  <c r="O91" i="25"/>
  <c r="L93" i="25"/>
  <c r="O93" i="25" s="1"/>
  <c r="J95" i="25"/>
  <c r="O95" i="25"/>
  <c r="L97" i="25"/>
  <c r="O97" i="25" s="1"/>
  <c r="J99" i="25"/>
  <c r="O99" i="25"/>
  <c r="L101" i="25"/>
  <c r="O101" i="25" s="1"/>
  <c r="J103" i="25"/>
  <c r="O103" i="25"/>
  <c r="J106" i="25"/>
  <c r="O106" i="25"/>
  <c r="L108" i="25"/>
  <c r="O108" i="25" s="1"/>
  <c r="J110" i="25"/>
  <c r="O110" i="25"/>
  <c r="L112" i="25"/>
  <c r="O112" i="25" s="1"/>
  <c r="J114" i="25"/>
  <c r="O114" i="25"/>
  <c r="L116" i="25"/>
  <c r="O116" i="25" s="1"/>
  <c r="L118" i="25"/>
  <c r="O118" i="25" s="1"/>
  <c r="J28" i="25"/>
  <c r="J44" i="25"/>
  <c r="L50" i="25"/>
  <c r="O50" i="25" s="1"/>
  <c r="J52" i="25"/>
  <c r="J64" i="25"/>
  <c r="J79" i="25"/>
  <c r="O36" i="25"/>
  <c r="O44" i="25"/>
  <c r="O52" i="25"/>
  <c r="O56" i="25"/>
  <c r="O64" i="25"/>
  <c r="O75" i="25"/>
  <c r="O83" i="25"/>
  <c r="O26" i="25"/>
  <c r="O30" i="25"/>
  <c r="O38" i="25"/>
  <c r="O42" i="25"/>
  <c r="O46" i="25"/>
  <c r="O54" i="25"/>
  <c r="O58" i="25"/>
  <c r="O62" i="25"/>
  <c r="O67" i="25"/>
  <c r="O77" i="25"/>
  <c r="O24" i="25"/>
  <c r="O40" i="25"/>
  <c r="O60" i="25"/>
  <c r="O65" i="25"/>
  <c r="O71" i="25"/>
  <c r="O79" i="25"/>
  <c r="O45" i="25"/>
  <c r="O49" i="25"/>
  <c r="O53" i="25"/>
  <c r="O57" i="25"/>
  <c r="O61" i="25"/>
  <c r="O66" i="25"/>
  <c r="O69" i="25"/>
  <c r="O72" i="25"/>
  <c r="O76" i="25"/>
  <c r="O80" i="25"/>
  <c r="O84" i="25"/>
  <c r="O88" i="25"/>
  <c r="O92" i="25"/>
  <c r="O100" i="25"/>
  <c r="O104" i="25"/>
  <c r="J99" i="24"/>
  <c r="O88" i="24"/>
  <c r="L101" i="24"/>
  <c r="O101" i="24" s="1"/>
  <c r="J40" i="24"/>
  <c r="L70" i="24"/>
  <c r="O70" i="24" s="1"/>
  <c r="J75" i="24"/>
  <c r="O104" i="24"/>
  <c r="L116" i="24"/>
  <c r="O116" i="24" s="1"/>
  <c r="J104" i="24"/>
  <c r="O108" i="24"/>
  <c r="J56" i="24"/>
  <c r="J72" i="24"/>
  <c r="O105" i="24"/>
  <c r="J108" i="24"/>
  <c r="L109" i="24"/>
  <c r="O109" i="24" s="1"/>
  <c r="J111" i="24"/>
  <c r="L113" i="24"/>
  <c r="O113" i="24" s="1"/>
  <c r="J115" i="24"/>
  <c r="O115" i="24"/>
  <c r="L38" i="24"/>
  <c r="L117" i="24"/>
  <c r="O117" i="24" s="1"/>
  <c r="J28" i="24"/>
  <c r="J43" i="24"/>
  <c r="J68" i="24"/>
  <c r="J83" i="24"/>
  <c r="L89" i="24"/>
  <c r="O89" i="24" s="1"/>
  <c r="J91" i="24"/>
  <c r="L112" i="24"/>
  <c r="O112" i="24" s="1"/>
  <c r="O29" i="24"/>
  <c r="O33" i="24"/>
  <c r="O44" i="24"/>
  <c r="O48" i="24"/>
  <c r="O60" i="24"/>
  <c r="O64" i="24"/>
  <c r="O76" i="24"/>
  <c r="O92" i="24"/>
  <c r="O26" i="24"/>
  <c r="O41" i="24"/>
  <c r="O57" i="24"/>
  <c r="O73" i="24"/>
  <c r="O22" i="24"/>
  <c r="L23" i="24"/>
  <c r="O23" i="24" s="1"/>
  <c r="J26" i="24"/>
  <c r="J29" i="24"/>
  <c r="L30" i="24"/>
  <c r="O30" i="24" s="1"/>
  <c r="J33" i="24"/>
  <c r="L34" i="24"/>
  <c r="O34" i="24" s="1"/>
  <c r="J41" i="24"/>
  <c r="J44" i="24"/>
  <c r="L45" i="24"/>
  <c r="O45" i="24" s="1"/>
  <c r="J48" i="24"/>
  <c r="L49" i="24"/>
  <c r="O49" i="24" s="1"/>
  <c r="L53" i="24"/>
  <c r="O53" i="24" s="1"/>
  <c r="J57" i="24"/>
  <c r="J60" i="24"/>
  <c r="L61" i="24"/>
  <c r="O61" i="24" s="1"/>
  <c r="J64" i="24"/>
  <c r="L65" i="24"/>
  <c r="O65" i="24" s="1"/>
  <c r="O68" i="24"/>
  <c r="J73" i="24"/>
  <c r="J76" i="24"/>
  <c r="L77" i="24"/>
  <c r="O77" i="24" s="1"/>
  <c r="L84" i="24"/>
  <c r="O84" i="24" s="1"/>
  <c r="J92" i="24"/>
  <c r="L93" i="24"/>
  <c r="O93" i="24" s="1"/>
  <c r="J95" i="24"/>
  <c r="L100" i="24"/>
  <c r="O100" i="24" s="1"/>
  <c r="L35" i="24"/>
  <c r="O35" i="24" s="1"/>
  <c r="L50" i="24"/>
  <c r="O50" i="24" s="1"/>
  <c r="L66" i="24"/>
  <c r="O66" i="24" s="1"/>
  <c r="L81" i="24"/>
  <c r="O81" i="24" s="1"/>
  <c r="L97" i="24"/>
  <c r="O97" i="24" s="1"/>
  <c r="J24" i="24"/>
  <c r="O25" i="24"/>
  <c r="J39" i="24"/>
  <c r="O40" i="24"/>
  <c r="J55" i="24"/>
  <c r="O56" i="24"/>
  <c r="J71" i="24"/>
  <c r="O72" i="24"/>
  <c r="L85" i="24"/>
  <c r="O85" i="24" s="1"/>
  <c r="J87" i="24"/>
  <c r="J103" i="24"/>
  <c r="J109" i="23"/>
  <c r="L113" i="23"/>
  <c r="O113" i="23" s="1"/>
  <c r="J117" i="23"/>
  <c r="J106" i="23"/>
  <c r="O111" i="23"/>
  <c r="O115" i="23"/>
  <c r="L26" i="23"/>
  <c r="O26" i="23" s="1"/>
  <c r="O41" i="23"/>
  <c r="L42" i="23"/>
  <c r="O42" i="23" s="1"/>
  <c r="L62" i="23"/>
  <c r="O62" i="23" s="1"/>
  <c r="L78" i="23"/>
  <c r="O78" i="23" s="1"/>
  <c r="L94" i="23"/>
  <c r="O94" i="23" s="1"/>
  <c r="L119" i="23"/>
  <c r="O119" i="23" s="1"/>
  <c r="J111" i="23"/>
  <c r="J115" i="23"/>
  <c r="L30" i="23"/>
  <c r="O30" i="23" s="1"/>
  <c r="L46" i="23"/>
  <c r="O46" i="23" s="1"/>
  <c r="L66" i="23"/>
  <c r="O66" i="23" s="1"/>
  <c r="L82" i="23"/>
  <c r="O82" i="23" s="1"/>
  <c r="L98" i="23"/>
  <c r="O98" i="23" s="1"/>
  <c r="O109" i="23"/>
  <c r="O117" i="23"/>
  <c r="O45" i="23"/>
  <c r="O61" i="23"/>
  <c r="O77" i="23"/>
  <c r="O105" i="23"/>
  <c r="O33" i="23"/>
  <c r="O49" i="23"/>
  <c r="O81" i="23"/>
  <c r="O97" i="23"/>
  <c r="L60" i="23"/>
  <c r="O60" i="23" s="1"/>
  <c r="J60" i="23"/>
  <c r="L32" i="23"/>
  <c r="O32" i="23" s="1"/>
  <c r="J32" i="23"/>
  <c r="L48" i="23"/>
  <c r="O48" i="23" s="1"/>
  <c r="J48" i="23"/>
  <c r="L64" i="23"/>
  <c r="O64" i="23" s="1"/>
  <c r="J64" i="23"/>
  <c r="L96" i="23"/>
  <c r="O96" i="23" s="1"/>
  <c r="J96" i="23"/>
  <c r="O24" i="23"/>
  <c r="L36" i="23"/>
  <c r="O36" i="23" s="1"/>
  <c r="J36" i="23"/>
  <c r="L52" i="23"/>
  <c r="O52" i="23" s="1"/>
  <c r="J52" i="23"/>
  <c r="L68" i="23"/>
  <c r="O68" i="23" s="1"/>
  <c r="J68" i="23"/>
  <c r="L84" i="23"/>
  <c r="O84" i="23" s="1"/>
  <c r="J84" i="23"/>
  <c r="L100" i="23"/>
  <c r="O100" i="23" s="1"/>
  <c r="J100" i="23"/>
  <c r="L108" i="23"/>
  <c r="O108" i="23" s="1"/>
  <c r="J108" i="23"/>
  <c r="L28" i="23"/>
  <c r="O28" i="23" s="1"/>
  <c r="J28" i="23"/>
  <c r="L44" i="23"/>
  <c r="O44" i="23" s="1"/>
  <c r="J44" i="23"/>
  <c r="L92" i="23"/>
  <c r="O92" i="23" s="1"/>
  <c r="J92" i="23"/>
  <c r="L104" i="23"/>
  <c r="O104" i="23" s="1"/>
  <c r="J104" i="23"/>
  <c r="L80" i="23"/>
  <c r="J80" i="23"/>
  <c r="J24" i="23"/>
  <c r="L40" i="23"/>
  <c r="O40" i="23" s="1"/>
  <c r="J40" i="23"/>
  <c r="L56" i="23"/>
  <c r="O56" i="23" s="1"/>
  <c r="J56" i="23"/>
  <c r="L72" i="23"/>
  <c r="O72" i="23" s="1"/>
  <c r="J72" i="23"/>
  <c r="L88" i="23"/>
  <c r="O88" i="23" s="1"/>
  <c r="J88" i="23"/>
  <c r="O80" i="23"/>
  <c r="O22" i="23"/>
  <c r="O34" i="23"/>
  <c r="O38" i="23"/>
  <c r="O54" i="23"/>
  <c r="O58" i="23"/>
  <c r="O86" i="23"/>
  <c r="O102" i="23"/>
  <c r="O106" i="23"/>
  <c r="L60" i="22"/>
  <c r="O60" i="22" s="1"/>
  <c r="J69" i="22"/>
  <c r="L91" i="22"/>
  <c r="O91" i="22" s="1"/>
  <c r="L106" i="22"/>
  <c r="J108" i="22"/>
  <c r="O111" i="22"/>
  <c r="L114" i="22"/>
  <c r="J116" i="22"/>
  <c r="O116" i="22"/>
  <c r="L42" i="22"/>
  <c r="O42" i="22" s="1"/>
  <c r="L99" i="22"/>
  <c r="O99" i="22" s="1"/>
  <c r="L46" i="22"/>
  <c r="L83" i="22"/>
  <c r="O83" i="22" s="1"/>
  <c r="J104" i="22"/>
  <c r="O107" i="22"/>
  <c r="L110" i="22"/>
  <c r="O110" i="22" s="1"/>
  <c r="J112" i="22"/>
  <c r="L34" i="22"/>
  <c r="O34" i="22" s="1"/>
  <c r="L50" i="22"/>
  <c r="O50" i="22" s="1"/>
  <c r="L64" i="22"/>
  <c r="L75" i="22"/>
  <c r="L22" i="22"/>
  <c r="O22" i="22" s="1"/>
  <c r="L38" i="22"/>
  <c r="O38" i="22" s="1"/>
  <c r="L54" i="22"/>
  <c r="O54" i="22" s="1"/>
  <c r="L67" i="22"/>
  <c r="O67" i="22" s="1"/>
  <c r="L79" i="22"/>
  <c r="O79" i="22" s="1"/>
  <c r="L102" i="22"/>
  <c r="O102" i="22" s="1"/>
  <c r="O106" i="22"/>
  <c r="L109" i="22"/>
  <c r="O109" i="22" s="1"/>
  <c r="L113" i="22"/>
  <c r="O113" i="22" s="1"/>
  <c r="O114" i="22"/>
  <c r="O115" i="22"/>
  <c r="L95" i="22"/>
  <c r="O95" i="22" s="1"/>
  <c r="L118" i="22"/>
  <c r="O118" i="22" s="1"/>
  <c r="O75" i="22"/>
  <c r="J24" i="22"/>
  <c r="J28" i="22"/>
  <c r="J32" i="22"/>
  <c r="O40" i="22"/>
  <c r="O44" i="22"/>
  <c r="O48" i="22"/>
  <c r="J52" i="22"/>
  <c r="J56" i="22"/>
  <c r="J71" i="22"/>
  <c r="O87" i="22"/>
  <c r="J97" i="22"/>
  <c r="J62" i="22"/>
  <c r="O65" i="22"/>
  <c r="J77" i="22"/>
  <c r="O80" i="22"/>
  <c r="J93" i="22"/>
  <c r="O96" i="22"/>
  <c r="O100" i="22"/>
  <c r="O24" i="22"/>
  <c r="O28" i="22"/>
  <c r="O32" i="22"/>
  <c r="J40" i="22"/>
  <c r="J44" i="22"/>
  <c r="J48" i="22"/>
  <c r="O52" i="22"/>
  <c r="O56" i="22"/>
  <c r="O71" i="22"/>
  <c r="J81" i="22"/>
  <c r="J87" i="22"/>
  <c r="O26" i="22"/>
  <c r="O30" i="22"/>
  <c r="O46" i="22"/>
  <c r="O61" i="22"/>
  <c r="O64" i="22"/>
  <c r="J73" i="22"/>
  <c r="O76" i="22"/>
  <c r="J89" i="22"/>
  <c r="L114" i="21"/>
  <c r="O114" i="21" s="1"/>
  <c r="L118" i="21"/>
  <c r="O118" i="21" s="1"/>
  <c r="L36" i="21"/>
  <c r="O36" i="21" s="1"/>
  <c r="J51" i="21"/>
  <c r="L106" i="21"/>
  <c r="O106" i="21" s="1"/>
  <c r="L110" i="21"/>
  <c r="O110" i="21" s="1"/>
  <c r="L117" i="21"/>
  <c r="O117" i="21" s="1"/>
  <c r="J66" i="21"/>
  <c r="L100" i="21"/>
  <c r="L107" i="21"/>
  <c r="J109" i="21"/>
  <c r="L111" i="21"/>
  <c r="J113" i="21"/>
  <c r="L115" i="21"/>
  <c r="L119" i="21"/>
  <c r="O119" i="21" s="1"/>
  <c r="O59" i="21"/>
  <c r="J78" i="21"/>
  <c r="J102" i="21"/>
  <c r="L23" i="21"/>
  <c r="O23" i="21" s="1"/>
  <c r="J27" i="21"/>
  <c r="J42" i="21"/>
  <c r="O42" i="21"/>
  <c r="L48" i="21"/>
  <c r="O48" i="21" s="1"/>
  <c r="L64" i="21"/>
  <c r="O64" i="21" s="1"/>
  <c r="L80" i="21"/>
  <c r="O80" i="21" s="1"/>
  <c r="J83" i="21"/>
  <c r="O26" i="21"/>
  <c r="J38" i="21"/>
  <c r="L43" i="21"/>
  <c r="O43" i="21" s="1"/>
  <c r="J46" i="21"/>
  <c r="J53" i="21"/>
  <c r="J63" i="21"/>
  <c r="L68" i="21"/>
  <c r="O68" i="21" s="1"/>
  <c r="O74" i="21"/>
  <c r="L91" i="21"/>
  <c r="O91" i="21" s="1"/>
  <c r="J99" i="21"/>
  <c r="L104" i="21"/>
  <c r="O104" i="21" s="1"/>
  <c r="O51" i="21"/>
  <c r="J37" i="21"/>
  <c r="O39" i="21"/>
  <c r="J62" i="21"/>
  <c r="J75" i="21"/>
  <c r="L31" i="21"/>
  <c r="O31" i="21" s="1"/>
  <c r="O55" i="21"/>
  <c r="O58" i="21"/>
  <c r="L71" i="21"/>
  <c r="O71" i="21" s="1"/>
  <c r="L84" i="21"/>
  <c r="O84" i="21" s="1"/>
  <c r="J85" i="21"/>
  <c r="O87" i="21"/>
  <c r="O63" i="21"/>
  <c r="O99" i="21"/>
  <c r="O83" i="21"/>
  <c r="O67" i="21"/>
  <c r="O103" i="21"/>
  <c r="O22" i="21"/>
  <c r="O50" i="21"/>
  <c r="O86" i="21"/>
  <c r="J22" i="21"/>
  <c r="J26" i="21"/>
  <c r="O27" i="21"/>
  <c r="J30" i="21"/>
  <c r="O34" i="21"/>
  <c r="J39" i="21"/>
  <c r="J50" i="21"/>
  <c r="J59" i="21"/>
  <c r="J67" i="21"/>
  <c r="J69" i="21"/>
  <c r="O70" i="21"/>
  <c r="O78" i="21"/>
  <c r="L79" i="21"/>
  <c r="O79" i="21" s="1"/>
  <c r="J86" i="21"/>
  <c r="J90" i="21"/>
  <c r="L95" i="21"/>
  <c r="O95" i="21" s="1"/>
  <c r="J103" i="21"/>
  <c r="O30" i="21"/>
  <c r="L32" i="21"/>
  <c r="O32" i="21" s="1"/>
  <c r="J34" i="21"/>
  <c r="L52" i="21"/>
  <c r="O54" i="21"/>
  <c r="O62" i="21"/>
  <c r="J70" i="21"/>
  <c r="O75" i="21"/>
  <c r="O82" i="21"/>
  <c r="L92" i="21"/>
  <c r="O92" i="21" s="1"/>
  <c r="J94" i="21"/>
  <c r="O38" i="21"/>
  <c r="O46" i="21"/>
  <c r="J54" i="21"/>
  <c r="J58" i="21"/>
  <c r="O66" i="21"/>
  <c r="J82" i="21"/>
  <c r="O102" i="21"/>
  <c r="L99" i="20"/>
  <c r="J101" i="20"/>
  <c r="J124" i="20"/>
  <c r="L83" i="20"/>
  <c r="O83" i="20" s="1"/>
  <c r="J32" i="20"/>
  <c r="O70" i="20"/>
  <c r="O86" i="20"/>
  <c r="L103" i="20"/>
  <c r="O103" i="20" s="1"/>
  <c r="O105" i="20"/>
  <c r="L110" i="20"/>
  <c r="O110" i="20" s="1"/>
  <c r="L126" i="20"/>
  <c r="O126" i="20" s="1"/>
  <c r="L23" i="20"/>
  <c r="J25" i="20"/>
  <c r="L30" i="20"/>
  <c r="O30" i="20" s="1"/>
  <c r="L34" i="20"/>
  <c r="O34" i="20" s="1"/>
  <c r="L46" i="20"/>
  <c r="O46" i="20" s="1"/>
  <c r="J48" i="20"/>
  <c r="J54" i="20"/>
  <c r="L58" i="20"/>
  <c r="O58" i="20" s="1"/>
  <c r="J61" i="20"/>
  <c r="L74" i="20"/>
  <c r="O74" i="20" s="1"/>
  <c r="J77" i="20"/>
  <c r="L82" i="20"/>
  <c r="O82" i="20" s="1"/>
  <c r="L90" i="20"/>
  <c r="L98" i="20"/>
  <c r="O98" i="20" s="1"/>
  <c r="L31" i="20"/>
  <c r="L27" i="20"/>
  <c r="O27" i="20" s="1"/>
  <c r="L63" i="20"/>
  <c r="L79" i="20"/>
  <c r="L95" i="20"/>
  <c r="O95" i="20" s="1"/>
  <c r="L106" i="20"/>
  <c r="O106" i="20" s="1"/>
  <c r="L115" i="20"/>
  <c r="O115" i="20" s="1"/>
  <c r="O124" i="20"/>
  <c r="O37" i="20"/>
  <c r="O22" i="20"/>
  <c r="O54" i="20"/>
  <c r="O90" i="20"/>
  <c r="O33" i="20"/>
  <c r="O41" i="20"/>
  <c r="O45" i="20"/>
  <c r="O57" i="20"/>
  <c r="O25" i="20"/>
  <c r="L26" i="20"/>
  <c r="O26" i="20" s="1"/>
  <c r="J33" i="20"/>
  <c r="J37" i="20"/>
  <c r="L38" i="20"/>
  <c r="O38" i="20" s="1"/>
  <c r="J41" i="20"/>
  <c r="L43" i="20"/>
  <c r="O43" i="20" s="1"/>
  <c r="J45" i="20"/>
  <c r="L55" i="20"/>
  <c r="O55" i="20" s="1"/>
  <c r="J57" i="20"/>
  <c r="L62" i="20"/>
  <c r="O62" i="20" s="1"/>
  <c r="J70" i="20"/>
  <c r="L71" i="20"/>
  <c r="O71" i="20" s="1"/>
  <c r="J73" i="20"/>
  <c r="L78" i="20"/>
  <c r="O78" i="20" s="1"/>
  <c r="J86" i="20"/>
  <c r="L87" i="20"/>
  <c r="O87" i="20" s="1"/>
  <c r="J89" i="20"/>
  <c r="L94" i="20"/>
  <c r="O94" i="20" s="1"/>
  <c r="L107" i="20"/>
  <c r="O107" i="20" s="1"/>
  <c r="L114" i="20"/>
  <c r="O114" i="20" s="1"/>
  <c r="O23" i="20"/>
  <c r="O29" i="20"/>
  <c r="L47" i="20"/>
  <c r="O49" i="20"/>
  <c r="L59" i="20"/>
  <c r="O59" i="20" s="1"/>
  <c r="L75" i="20"/>
  <c r="O75" i="20" s="1"/>
  <c r="L91" i="20"/>
  <c r="O91" i="20" s="1"/>
  <c r="L102" i="20"/>
  <c r="O102" i="20" s="1"/>
  <c r="O113" i="20"/>
  <c r="J29" i="20"/>
  <c r="J49" i="20"/>
  <c r="J52" i="20"/>
  <c r="J65" i="20"/>
  <c r="O69" i="20"/>
  <c r="J97" i="20"/>
  <c r="L106" i="19"/>
  <c r="O106" i="19" s="1"/>
  <c r="L69" i="19"/>
  <c r="O69" i="19" s="1"/>
  <c r="J84" i="19"/>
  <c r="L112" i="19"/>
  <c r="O112" i="19" s="1"/>
  <c r="L34" i="19"/>
  <c r="O34" i="19" s="1"/>
  <c r="J71" i="19"/>
  <c r="J25" i="19"/>
  <c r="J83" i="19"/>
  <c r="L95" i="19"/>
  <c r="O95" i="19" s="1"/>
  <c r="L115" i="19"/>
  <c r="O115" i="19" s="1"/>
  <c r="J54" i="19"/>
  <c r="L103" i="19"/>
  <c r="O103" i="19" s="1"/>
  <c r="J22" i="19"/>
  <c r="J38" i="19"/>
  <c r="J23" i="19"/>
  <c r="L27" i="19"/>
  <c r="O27" i="19" s="1"/>
  <c r="L46" i="19"/>
  <c r="O46" i="19" s="1"/>
  <c r="L55" i="19"/>
  <c r="O55" i="19" s="1"/>
  <c r="J57" i="19"/>
  <c r="J68" i="19"/>
  <c r="L73" i="19"/>
  <c r="O73" i="19" s="1"/>
  <c r="L85" i="19"/>
  <c r="O85" i="19" s="1"/>
  <c r="J87" i="19"/>
  <c r="L99" i="19"/>
  <c r="O99" i="19" s="1"/>
  <c r="L108" i="19"/>
  <c r="O108" i="19" s="1"/>
  <c r="J110" i="19"/>
  <c r="L127" i="19"/>
  <c r="O127" i="19" s="1"/>
  <c r="J67" i="19"/>
  <c r="L30" i="19"/>
  <c r="O30" i="19" s="1"/>
  <c r="L39" i="19"/>
  <c r="O39" i="19" s="1"/>
  <c r="J41" i="19"/>
  <c r="L50" i="19"/>
  <c r="O50" i="19" s="1"/>
  <c r="J53" i="19"/>
  <c r="L76" i="19"/>
  <c r="O76" i="19" s="1"/>
  <c r="L102" i="19"/>
  <c r="O102" i="19" s="1"/>
  <c r="O60" i="19"/>
  <c r="O23" i="19"/>
  <c r="O38" i="19"/>
  <c r="O54" i="19"/>
  <c r="O68" i="19"/>
  <c r="O84" i="19"/>
  <c r="O26" i="19"/>
  <c r="O42" i="19"/>
  <c r="O58" i="19"/>
  <c r="O72" i="19"/>
  <c r="O88" i="19"/>
  <c r="O36" i="19"/>
  <c r="J42" i="19"/>
  <c r="J58" i="19"/>
  <c r="O66" i="19"/>
  <c r="J72" i="19"/>
  <c r="J75" i="19"/>
  <c r="O82" i="19"/>
  <c r="J88" i="19"/>
  <c r="J91" i="19"/>
  <c r="O105" i="19"/>
  <c r="O114" i="19"/>
  <c r="L31" i="19"/>
  <c r="O31" i="19" s="1"/>
  <c r="J33" i="19"/>
  <c r="L47" i="19"/>
  <c r="O47" i="19" s="1"/>
  <c r="J49" i="19"/>
  <c r="L61" i="19"/>
  <c r="O61" i="19" s="1"/>
  <c r="J63" i="19"/>
  <c r="L77" i="19"/>
  <c r="O77" i="19" s="1"/>
  <c r="J79" i="19"/>
  <c r="J94" i="19"/>
  <c r="L96" i="19"/>
  <c r="O96" i="19" s="1"/>
  <c r="J98" i="19"/>
  <c r="L100" i="19"/>
  <c r="O100" i="19" s="1"/>
  <c r="L107" i="19"/>
  <c r="O107" i="19" s="1"/>
  <c r="O110" i="19"/>
  <c r="J26" i="19"/>
  <c r="J29" i="19"/>
  <c r="J45" i="19"/>
  <c r="O52" i="19"/>
  <c r="J114" i="19"/>
  <c r="L35" i="19"/>
  <c r="O35" i="19" s="1"/>
  <c r="L51" i="19"/>
  <c r="O51" i="19" s="1"/>
  <c r="L65" i="19"/>
  <c r="O65" i="19" s="1"/>
  <c r="L81" i="19"/>
  <c r="O81" i="19" s="1"/>
  <c r="L104" i="19"/>
  <c r="O104" i="19" s="1"/>
  <c r="L112" i="18"/>
  <c r="O112" i="18" s="1"/>
  <c r="J81" i="18"/>
  <c r="J34" i="18"/>
  <c r="L52" i="18"/>
  <c r="O52" i="18" s="1"/>
  <c r="J54" i="18"/>
  <c r="L68" i="18"/>
  <c r="O68" i="18" s="1"/>
  <c r="J69" i="18"/>
  <c r="L91" i="18"/>
  <c r="O91" i="18" s="1"/>
  <c r="L114" i="18"/>
  <c r="O114" i="18" s="1"/>
  <c r="J116" i="18"/>
  <c r="O25" i="18"/>
  <c r="O33" i="18"/>
  <c r="L83" i="18"/>
  <c r="O83" i="18" s="1"/>
  <c r="O100" i="18"/>
  <c r="O104" i="18"/>
  <c r="L111" i="18"/>
  <c r="O111" i="18" s="1"/>
  <c r="J22" i="18"/>
  <c r="L28" i="18"/>
  <c r="J30" i="18"/>
  <c r="L36" i="18"/>
  <c r="O36" i="18" s="1"/>
  <c r="O45" i="18"/>
  <c r="O53" i="18"/>
  <c r="O61" i="18"/>
  <c r="O84" i="18"/>
  <c r="O92" i="18"/>
  <c r="L95" i="18"/>
  <c r="O95" i="18" s="1"/>
  <c r="J97" i="18"/>
  <c r="L107" i="18"/>
  <c r="O107" i="18" s="1"/>
  <c r="J109" i="18"/>
  <c r="O116" i="18"/>
  <c r="L40" i="18"/>
  <c r="O40" i="18" s="1"/>
  <c r="J42" i="18"/>
  <c r="L48" i="18"/>
  <c r="O48" i="18" s="1"/>
  <c r="J50" i="18"/>
  <c r="L56" i="18"/>
  <c r="O56" i="18" s="1"/>
  <c r="J58" i="18"/>
  <c r="L64" i="18"/>
  <c r="O64" i="18" s="1"/>
  <c r="J66" i="18"/>
  <c r="L71" i="18"/>
  <c r="O71" i="18" s="1"/>
  <c r="J73" i="18"/>
  <c r="L79" i="18"/>
  <c r="L87" i="18"/>
  <c r="O87" i="18" s="1"/>
  <c r="O96" i="18"/>
  <c r="O108" i="18"/>
  <c r="L24" i="18"/>
  <c r="O24" i="18" s="1"/>
  <c r="J26" i="18"/>
  <c r="L32" i="18"/>
  <c r="O32" i="18" s="1"/>
  <c r="O41" i="18"/>
  <c r="O57" i="18"/>
  <c r="O72" i="18"/>
  <c r="O80" i="18"/>
  <c r="O88" i="18"/>
  <c r="L99" i="18"/>
  <c r="O99" i="18" s="1"/>
  <c r="J105" i="18"/>
  <c r="L118" i="18"/>
  <c r="O118" i="18" s="1"/>
  <c r="O109" i="18"/>
  <c r="O29" i="18"/>
  <c r="O37" i="18"/>
  <c r="O22" i="18"/>
  <c r="O26" i="18"/>
  <c r="O30" i="18"/>
  <c r="O34" i="18"/>
  <c r="O50" i="18"/>
  <c r="O58" i="18"/>
  <c r="O66" i="18"/>
  <c r="O69" i="18"/>
  <c r="O73" i="18"/>
  <c r="O81" i="18"/>
  <c r="O85" i="18"/>
  <c r="O89" i="18"/>
  <c r="O105" i="18"/>
  <c r="O28" i="18"/>
  <c r="O44" i="18"/>
  <c r="O60" i="18"/>
  <c r="O75" i="18"/>
  <c r="O79" i="18"/>
  <c r="O42" i="18"/>
  <c r="O46" i="18"/>
  <c r="O54" i="18"/>
  <c r="O62" i="18"/>
  <c r="O77" i="18"/>
  <c r="O97" i="18"/>
  <c r="J49" i="17"/>
  <c r="J113" i="17"/>
  <c r="L32" i="17"/>
  <c r="L72" i="17"/>
  <c r="O72" i="17" s="1"/>
  <c r="L91" i="17"/>
  <c r="O91" i="17" s="1"/>
  <c r="J82" i="17"/>
  <c r="L99" i="17"/>
  <c r="O99" i="17" s="1"/>
  <c r="J118" i="17"/>
  <c r="O118" i="17"/>
  <c r="L31" i="17"/>
  <c r="O31" i="17" s="1"/>
  <c r="L40" i="17"/>
  <c r="O40" i="17" s="1"/>
  <c r="J45" i="17"/>
  <c r="L67" i="17"/>
  <c r="O67" i="17" s="1"/>
  <c r="J81" i="17"/>
  <c r="L95" i="17"/>
  <c r="O95" i="17" s="1"/>
  <c r="J97" i="17"/>
  <c r="L103" i="17"/>
  <c r="O103" i="17" s="1"/>
  <c r="J105" i="17"/>
  <c r="L111" i="17"/>
  <c r="L115" i="17"/>
  <c r="O115" i="17" s="1"/>
  <c r="J93" i="17"/>
  <c r="J101" i="17"/>
  <c r="L114" i="17"/>
  <c r="O114" i="17" s="1"/>
  <c r="L27" i="17"/>
  <c r="O27" i="17" s="1"/>
  <c r="J50" i="17"/>
  <c r="L64" i="17"/>
  <c r="J78" i="17"/>
  <c r="L84" i="17"/>
  <c r="O84" i="17" s="1"/>
  <c r="J86" i="17"/>
  <c r="O113" i="17"/>
  <c r="O35" i="17"/>
  <c r="O59" i="17"/>
  <c r="O38" i="17"/>
  <c r="O42" i="17"/>
  <c r="O74" i="17"/>
  <c r="J33" i="17"/>
  <c r="O34" i="17"/>
  <c r="J38" i="17"/>
  <c r="J42" i="17"/>
  <c r="J22" i="17"/>
  <c r="O23" i="17"/>
  <c r="J25" i="17"/>
  <c r="O26" i="17"/>
  <c r="J30" i="17"/>
  <c r="J34" i="17"/>
  <c r="L47" i="17"/>
  <c r="O47" i="17" s="1"/>
  <c r="L51" i="17"/>
  <c r="O51" i="17" s="1"/>
  <c r="J53" i="17"/>
  <c r="O54" i="17"/>
  <c r="L56" i="17"/>
  <c r="O56" i="17" s="1"/>
  <c r="J57" i="17"/>
  <c r="O58" i="17"/>
  <c r="J62" i="17"/>
  <c r="J66" i="17"/>
  <c r="L79" i="17"/>
  <c r="O79" i="17" s="1"/>
  <c r="L83" i="17"/>
  <c r="O83" i="17" s="1"/>
  <c r="L87" i="17"/>
  <c r="O87" i="17" s="1"/>
  <c r="O88" i="17"/>
  <c r="L90" i="17"/>
  <c r="O90" i="17" s="1"/>
  <c r="L94" i="17"/>
  <c r="O94" i="17" s="1"/>
  <c r="L98" i="17"/>
  <c r="O98" i="17" s="1"/>
  <c r="L102" i="17"/>
  <c r="O102" i="17" s="1"/>
  <c r="O107" i="17"/>
  <c r="L110" i="17"/>
  <c r="O110" i="17" s="1"/>
  <c r="O111" i="17"/>
  <c r="O70" i="17"/>
  <c r="J29" i="17"/>
  <c r="O30" i="17"/>
  <c r="O62" i="17"/>
  <c r="J65" i="17"/>
  <c r="O66" i="17"/>
  <c r="J70" i="17"/>
  <c r="J74" i="17"/>
  <c r="J23" i="17"/>
  <c r="J26" i="17"/>
  <c r="L39" i="17"/>
  <c r="O39" i="17" s="1"/>
  <c r="L43" i="17"/>
  <c r="O43" i="17" s="1"/>
  <c r="O46" i="17"/>
  <c r="L48" i="17"/>
  <c r="O48" i="17" s="1"/>
  <c r="O50" i="17"/>
  <c r="J54" i="17"/>
  <c r="J58" i="17"/>
  <c r="L71" i="17"/>
  <c r="O71" i="17" s="1"/>
  <c r="L75" i="17"/>
  <c r="O75" i="17" s="1"/>
  <c r="O78" i="17"/>
  <c r="L80" i="17"/>
  <c r="O80" i="17" s="1"/>
  <c r="O86" i="17"/>
  <c r="O93" i="17"/>
  <c r="O97" i="17"/>
  <c r="O105" i="17"/>
  <c r="O109" i="17"/>
  <c r="O40" i="16"/>
  <c r="O87" i="16"/>
  <c r="O44" i="16"/>
  <c r="O48" i="16"/>
  <c r="O60" i="16"/>
  <c r="O68" i="16"/>
  <c r="O76" i="16"/>
  <c r="O91" i="16"/>
  <c r="O95" i="16"/>
  <c r="O99" i="16"/>
  <c r="O103" i="16"/>
  <c r="O107" i="16"/>
  <c r="L119" i="16"/>
  <c r="O119" i="16" s="1"/>
  <c r="O28" i="16"/>
  <c r="O32" i="16"/>
  <c r="O36" i="16"/>
  <c r="O52" i="16"/>
  <c r="O56" i="16"/>
  <c r="O83" i="16"/>
  <c r="O117" i="16"/>
  <c r="J80" i="16"/>
  <c r="O80" i="16"/>
  <c r="O115" i="16"/>
  <c r="O22" i="16"/>
  <c r="O26" i="16"/>
  <c r="O30" i="16"/>
  <c r="O34" i="16"/>
  <c r="O38" i="16"/>
  <c r="O42" i="16"/>
  <c r="O46" i="16"/>
  <c r="O50" i="16"/>
  <c r="O58" i="16"/>
  <c r="O66" i="16"/>
  <c r="O70" i="16"/>
  <c r="O74" i="16"/>
  <c r="O78" i="16"/>
  <c r="O81" i="16"/>
  <c r="O85" i="16"/>
  <c r="O93" i="16"/>
  <c r="O97" i="16"/>
  <c r="O101" i="16"/>
  <c r="O105" i="16"/>
  <c r="O109" i="16"/>
  <c r="O113" i="16"/>
  <c r="L103" i="15"/>
  <c r="O103" i="15" s="1"/>
  <c r="J105" i="15"/>
  <c r="L111" i="15"/>
  <c r="O111" i="15" s="1"/>
  <c r="J113" i="15"/>
  <c r="L119" i="15"/>
  <c r="O119" i="15" s="1"/>
  <c r="O39" i="15"/>
  <c r="O71" i="15"/>
  <c r="O27" i="15"/>
  <c r="O35" i="15"/>
  <c r="O43" i="15"/>
  <c r="O79" i="15"/>
  <c r="O32" i="15"/>
  <c r="O55" i="15"/>
  <c r="O86" i="15"/>
  <c r="O48" i="15"/>
  <c r="O95" i="15"/>
  <c r="J23" i="15"/>
  <c r="J27" i="15"/>
  <c r="J31" i="15"/>
  <c r="J35" i="15"/>
  <c r="J39" i="15"/>
  <c r="O41" i="15"/>
  <c r="J50" i="15"/>
  <c r="O51" i="15"/>
  <c r="J55" i="15"/>
  <c r="O57" i="15"/>
  <c r="J67" i="15"/>
  <c r="O68" i="15"/>
  <c r="J71" i="15"/>
  <c r="O72" i="15"/>
  <c r="J81" i="15"/>
  <c r="O82" i="15"/>
  <c r="J86" i="15"/>
  <c r="O88" i="15"/>
  <c r="J97" i="15"/>
  <c r="O98" i="15"/>
  <c r="L44" i="15"/>
  <c r="O44" i="15" s="1"/>
  <c r="J46" i="15"/>
  <c r="O47" i="15"/>
  <c r="J51" i="15"/>
  <c r="L60" i="15"/>
  <c r="O60" i="15" s="1"/>
  <c r="J62" i="15"/>
  <c r="O63" i="15"/>
  <c r="J68" i="15"/>
  <c r="L75" i="15"/>
  <c r="O75" i="15" s="1"/>
  <c r="J77" i="15"/>
  <c r="O78" i="15"/>
  <c r="J82" i="15"/>
  <c r="L91" i="15"/>
  <c r="O91" i="15" s="1"/>
  <c r="J93" i="15"/>
  <c r="J98" i="15"/>
  <c r="L40" i="15"/>
  <c r="O40" i="15" s="1"/>
  <c r="L56" i="15"/>
  <c r="O56" i="15" s="1"/>
  <c r="L87" i="15"/>
  <c r="O87" i="15" s="1"/>
  <c r="O90" i="15"/>
  <c r="O43" i="14"/>
  <c r="L57" i="14"/>
  <c r="O57" i="14" s="1"/>
  <c r="L73" i="14"/>
  <c r="O73" i="14" s="1"/>
  <c r="O75" i="14"/>
  <c r="O90" i="14"/>
  <c r="J27" i="14"/>
  <c r="O27" i="14"/>
  <c r="L35" i="14"/>
  <c r="O35" i="14" s="1"/>
  <c r="L47" i="14"/>
  <c r="O47" i="14" s="1"/>
  <c r="J55" i="14"/>
  <c r="L63" i="14"/>
  <c r="O63" i="14" s="1"/>
  <c r="J71" i="14"/>
  <c r="L79" i="14"/>
  <c r="O79" i="14" s="1"/>
  <c r="J87" i="14"/>
  <c r="L94" i="14"/>
  <c r="O94" i="14" s="1"/>
  <c r="J102" i="14"/>
  <c r="L123" i="14"/>
  <c r="O123" i="14" s="1"/>
  <c r="J125" i="14"/>
  <c r="O125" i="14"/>
  <c r="L127" i="14"/>
  <c r="O127" i="14" s="1"/>
  <c r="L33" i="14"/>
  <c r="O33" i="14" s="1"/>
  <c r="L45" i="14"/>
  <c r="O45" i="14" s="1"/>
  <c r="L61" i="14"/>
  <c r="O61" i="14" s="1"/>
  <c r="L77" i="14"/>
  <c r="O77" i="14" s="1"/>
  <c r="L92" i="14"/>
  <c r="O92" i="14" s="1"/>
  <c r="L112" i="14"/>
  <c r="O112" i="14" s="1"/>
  <c r="L29" i="14"/>
  <c r="O29" i="14" s="1"/>
  <c r="L104" i="14"/>
  <c r="O104" i="14" s="1"/>
  <c r="O110" i="14"/>
  <c r="O67" i="14"/>
  <c r="O98" i="14"/>
  <c r="O55" i="14"/>
  <c r="O71" i="14"/>
  <c r="O87" i="14"/>
  <c r="O102" i="14"/>
  <c r="O22" i="14"/>
  <c r="O37" i="14"/>
  <c r="O65" i="14"/>
  <c r="O85" i="14"/>
  <c r="L66" i="13"/>
  <c r="O122" i="13"/>
  <c r="L119" i="13"/>
  <c r="O119" i="13" s="1"/>
  <c r="L126" i="13"/>
  <c r="O126" i="13" s="1"/>
  <c r="O26" i="13"/>
  <c r="L30" i="13"/>
  <c r="O30" i="13" s="1"/>
  <c r="L38" i="13"/>
  <c r="O38" i="13" s="1"/>
  <c r="L47" i="13"/>
  <c r="O47" i="13" s="1"/>
  <c r="J50" i="13"/>
  <c r="L55" i="13"/>
  <c r="O55" i="13" s="1"/>
  <c r="L60" i="13"/>
  <c r="O60" i="13" s="1"/>
  <c r="L74" i="13"/>
  <c r="O74" i="13" s="1"/>
  <c r="L83" i="13"/>
  <c r="L92" i="13"/>
  <c r="O92" i="13" s="1"/>
  <c r="L102" i="13"/>
  <c r="O102" i="13" s="1"/>
  <c r="L121" i="13"/>
  <c r="O121" i="13" s="1"/>
  <c r="L127" i="13"/>
  <c r="J53" i="13"/>
  <c r="J81" i="13"/>
  <c r="O83" i="13"/>
  <c r="L27" i="13"/>
  <c r="O27" i="13" s="1"/>
  <c r="L35" i="13"/>
  <c r="O35" i="13" s="1"/>
  <c r="L46" i="13"/>
  <c r="O46" i="13" s="1"/>
  <c r="L59" i="13"/>
  <c r="O59" i="13" s="1"/>
  <c r="O63" i="13"/>
  <c r="L70" i="13"/>
  <c r="O70" i="13" s="1"/>
  <c r="L90" i="13"/>
  <c r="O90" i="13" s="1"/>
  <c r="L96" i="13"/>
  <c r="O96" i="13" s="1"/>
  <c r="L108" i="13"/>
  <c r="O108" i="13" s="1"/>
  <c r="L123" i="13"/>
  <c r="O125" i="13"/>
  <c r="O50" i="13"/>
  <c r="O23" i="13"/>
  <c r="O43" i="13"/>
  <c r="O42" i="13"/>
  <c r="J26" i="13"/>
  <c r="J34" i="13"/>
  <c r="O34" i="13"/>
  <c r="J37" i="13"/>
  <c r="J42" i="13"/>
  <c r="J54" i="13"/>
  <c r="O54" i="13"/>
  <c r="J62" i="13"/>
  <c r="O62" i="13"/>
  <c r="J82" i="13"/>
  <c r="O82" i="13"/>
  <c r="J85" i="13"/>
  <c r="J98" i="13"/>
  <c r="O98" i="13"/>
  <c r="L44" i="13"/>
  <c r="O44" i="13" s="1"/>
  <c r="L67" i="13"/>
  <c r="O67" i="13" s="1"/>
  <c r="L71" i="13"/>
  <c r="O71" i="13" s="1"/>
  <c r="L75" i="13"/>
  <c r="O75" i="13" s="1"/>
  <c r="L48" i="13"/>
  <c r="L51" i="13"/>
  <c r="O51" i="13" s="1"/>
  <c r="O66" i="13"/>
  <c r="L88" i="13"/>
  <c r="O88" i="13" s="1"/>
  <c r="L95" i="13"/>
  <c r="O95" i="13" s="1"/>
  <c r="L104" i="13"/>
  <c r="O104" i="13" s="1"/>
  <c r="O22" i="13"/>
  <c r="L28" i="13"/>
  <c r="O28" i="13" s="1"/>
  <c r="L31" i="13"/>
  <c r="O31" i="13" s="1"/>
  <c r="J65" i="13"/>
  <c r="L79" i="13"/>
  <c r="O79" i="13" s="1"/>
  <c r="L91" i="13"/>
  <c r="O91" i="13" s="1"/>
  <c r="L100" i="13"/>
  <c r="L107" i="13"/>
  <c r="O107" i="13" s="1"/>
  <c r="L75" i="12"/>
  <c r="L122" i="12"/>
  <c r="L125" i="12"/>
  <c r="O125" i="12" s="1"/>
  <c r="O65" i="12"/>
  <c r="J88" i="12"/>
  <c r="J101" i="12"/>
  <c r="J116" i="12"/>
  <c r="J124" i="12"/>
  <c r="O124" i="12"/>
  <c r="J25" i="12"/>
  <c r="J120" i="12"/>
  <c r="O30" i="12"/>
  <c r="L43" i="12"/>
  <c r="O50" i="12"/>
  <c r="O54" i="12"/>
  <c r="L62" i="12"/>
  <c r="O62" i="12" s="1"/>
  <c r="L78" i="12"/>
  <c r="O78" i="12" s="1"/>
  <c r="O93" i="12"/>
  <c r="L126" i="12"/>
  <c r="O126" i="12" s="1"/>
  <c r="O69" i="12"/>
  <c r="O101" i="12"/>
  <c r="L27" i="12"/>
  <c r="O27" i="12" s="1"/>
  <c r="O42" i="12"/>
  <c r="L46" i="12"/>
  <c r="O46" i="12" s="1"/>
  <c r="L82" i="12"/>
  <c r="O82" i="12" s="1"/>
  <c r="J85" i="12"/>
  <c r="L90" i="12"/>
  <c r="O90" i="12" s="1"/>
  <c r="J104" i="12"/>
  <c r="L117" i="12"/>
  <c r="O117" i="12" s="1"/>
  <c r="L121" i="12"/>
  <c r="O121" i="12" s="1"/>
  <c r="L59" i="12"/>
  <c r="O22" i="12"/>
  <c r="O33" i="12"/>
  <c r="O66" i="12"/>
  <c r="O70" i="12"/>
  <c r="O34" i="12"/>
  <c r="O38" i="12"/>
  <c r="O49" i="12"/>
  <c r="O53" i="12"/>
  <c r="O74" i="12"/>
  <c r="O89" i="12"/>
  <c r="O105" i="12"/>
  <c r="O85" i="12"/>
  <c r="O26" i="12"/>
  <c r="J28" i="12"/>
  <c r="O29" i="12"/>
  <c r="J42" i="12"/>
  <c r="J60" i="12"/>
  <c r="O61" i="12"/>
  <c r="J70" i="12"/>
  <c r="J74" i="12"/>
  <c r="J89" i="12"/>
  <c r="O96" i="12"/>
  <c r="J29" i="12"/>
  <c r="J32" i="12"/>
  <c r="J45" i="12"/>
  <c r="J48" i="12"/>
  <c r="J61" i="12"/>
  <c r="J64" i="12"/>
  <c r="L79" i="12"/>
  <c r="J81" i="12"/>
  <c r="L94" i="12"/>
  <c r="O94" i="12" s="1"/>
  <c r="J96" i="12"/>
  <c r="J26" i="12"/>
  <c r="J34" i="12"/>
  <c r="J38" i="12"/>
  <c r="J44" i="12"/>
  <c r="O45" i="12"/>
  <c r="J50" i="12"/>
  <c r="J54" i="12"/>
  <c r="J66" i="12"/>
  <c r="J77" i="12"/>
  <c r="J92" i="12"/>
  <c r="J105" i="12"/>
  <c r="J22" i="12"/>
  <c r="O25" i="12"/>
  <c r="J33" i="12"/>
  <c r="J37" i="12"/>
  <c r="J49" i="12"/>
  <c r="J53" i="12"/>
  <c r="O57" i="12"/>
  <c r="J65" i="12"/>
  <c r="J69" i="12"/>
  <c r="L83" i="12"/>
  <c r="O83" i="12" s="1"/>
  <c r="L98" i="12"/>
  <c r="O98" i="12" s="1"/>
  <c r="J101" i="11"/>
  <c r="J117" i="11"/>
  <c r="L90" i="11"/>
  <c r="O90" i="11" s="1"/>
  <c r="L110" i="11"/>
  <c r="O110" i="11" s="1"/>
  <c r="O122" i="11"/>
  <c r="L126" i="11"/>
  <c r="O126" i="11" s="1"/>
  <c r="L103" i="11"/>
  <c r="L119" i="11"/>
  <c r="O119" i="11" s="1"/>
  <c r="O101" i="11"/>
  <c r="J65" i="11"/>
  <c r="J88" i="11"/>
  <c r="O105" i="11"/>
  <c r="O121" i="11"/>
  <c r="L42" i="11"/>
  <c r="O42" i="11" s="1"/>
  <c r="J53" i="11"/>
  <c r="L73" i="11"/>
  <c r="O73" i="11" s="1"/>
  <c r="O93" i="11"/>
  <c r="L98" i="11"/>
  <c r="O98" i="11" s="1"/>
  <c r="O99" i="11"/>
  <c r="L107" i="11"/>
  <c r="O107" i="11" s="1"/>
  <c r="O109" i="11"/>
  <c r="L114" i="11"/>
  <c r="O114" i="11" s="1"/>
  <c r="O115" i="11"/>
  <c r="L123" i="11"/>
  <c r="O117" i="11"/>
  <c r="J32" i="11"/>
  <c r="J49" i="11"/>
  <c r="J105" i="11"/>
  <c r="J121" i="11"/>
  <c r="L22" i="11"/>
  <c r="O22" i="11" s="1"/>
  <c r="L34" i="11"/>
  <c r="O34" i="11" s="1"/>
  <c r="L45" i="11"/>
  <c r="O45" i="11" s="1"/>
  <c r="L75" i="11"/>
  <c r="J77" i="11"/>
  <c r="L95" i="11"/>
  <c r="O95" i="11" s="1"/>
  <c r="L102" i="11"/>
  <c r="O102" i="11" s="1"/>
  <c r="O103" i="11"/>
  <c r="L111" i="11"/>
  <c r="O111" i="11" s="1"/>
  <c r="O113" i="11"/>
  <c r="L118" i="11"/>
  <c r="O118" i="11" s="1"/>
  <c r="L127" i="11"/>
  <c r="O25" i="11"/>
  <c r="O41" i="11"/>
  <c r="O53" i="11"/>
  <c r="J25" i="11"/>
  <c r="O33" i="11"/>
  <c r="O61" i="11"/>
  <c r="L43" i="11"/>
  <c r="O43" i="11" s="1"/>
  <c r="L63" i="11"/>
  <c r="J64" i="11"/>
  <c r="L66" i="11"/>
  <c r="O66" i="11" s="1"/>
  <c r="L74" i="11"/>
  <c r="O74" i="11" s="1"/>
  <c r="O49" i="11"/>
  <c r="O77" i="11"/>
  <c r="J33" i="11"/>
  <c r="J61" i="11"/>
  <c r="L27" i="11"/>
  <c r="O27" i="11" s="1"/>
  <c r="O29" i="11"/>
  <c r="L50" i="11"/>
  <c r="O50" i="11" s="1"/>
  <c r="L54" i="11"/>
  <c r="O54" i="11" s="1"/>
  <c r="L58" i="11"/>
  <c r="O58" i="11" s="1"/>
  <c r="O65" i="11"/>
  <c r="L78" i="11"/>
  <c r="O78" i="11" s="1"/>
  <c r="L100" i="10"/>
  <c r="O100" i="10" s="1"/>
  <c r="J102" i="10"/>
  <c r="O102" i="10"/>
  <c r="L116" i="10"/>
  <c r="J118" i="10"/>
  <c r="O118" i="10"/>
  <c r="O122" i="10"/>
  <c r="L96" i="10"/>
  <c r="O96" i="10" s="1"/>
  <c r="O98" i="10"/>
  <c r="L112" i="10"/>
  <c r="O112" i="10" s="1"/>
  <c r="O114" i="10"/>
  <c r="L128" i="10"/>
  <c r="O106" i="10"/>
  <c r="O86" i="10"/>
  <c r="O110" i="10"/>
  <c r="O126" i="10"/>
  <c r="J28" i="10"/>
  <c r="J36" i="10"/>
  <c r="J72" i="10"/>
  <c r="J80" i="10"/>
  <c r="J40" i="10"/>
  <c r="L46" i="10"/>
  <c r="O46" i="10" s="1"/>
  <c r="J48" i="10"/>
  <c r="L54" i="10"/>
  <c r="O54" i="10" s="1"/>
  <c r="J56" i="10"/>
  <c r="L62" i="10"/>
  <c r="O62" i="10" s="1"/>
  <c r="O108" i="10"/>
  <c r="O116" i="10"/>
  <c r="O120" i="10"/>
  <c r="O128" i="10"/>
  <c r="L22" i="10"/>
  <c r="O22" i="10" s="1"/>
  <c r="J24" i="10"/>
  <c r="L30" i="10"/>
  <c r="O30" i="10" s="1"/>
  <c r="J32" i="10"/>
  <c r="L66" i="10"/>
  <c r="O66" i="10" s="1"/>
  <c r="J68" i="10"/>
  <c r="L74" i="10"/>
  <c r="J76" i="10"/>
  <c r="L82" i="10"/>
  <c r="O82" i="10" s="1"/>
  <c r="J84" i="10"/>
  <c r="O24" i="10"/>
  <c r="O28" i="10"/>
  <c r="O32" i="10"/>
  <c r="O40" i="10"/>
  <c r="O44" i="10"/>
  <c r="O48" i="10"/>
  <c r="O56" i="10"/>
  <c r="O60" i="10"/>
  <c r="O68" i="10"/>
  <c r="O72" i="10"/>
  <c r="O80" i="10"/>
  <c r="O84" i="10"/>
  <c r="O26" i="10"/>
  <c r="O42" i="10"/>
  <c r="O70" i="10"/>
  <c r="O74" i="10"/>
  <c r="O78" i="10"/>
  <c r="O36" i="10"/>
  <c r="O52" i="10"/>
  <c r="O76" i="10"/>
  <c r="J100" i="9"/>
  <c r="J124" i="9"/>
  <c r="L129" i="9"/>
  <c r="O129" i="9" s="1"/>
  <c r="J101" i="9"/>
  <c r="L106" i="9"/>
  <c r="J108" i="9"/>
  <c r="L118" i="9"/>
  <c r="O118" i="9" s="1"/>
  <c r="J120" i="9"/>
  <c r="O85" i="9"/>
  <c r="J121" i="9"/>
  <c r="L126" i="9"/>
  <c r="J128" i="9"/>
  <c r="O101" i="9"/>
  <c r="O109" i="9"/>
  <c r="O121" i="9"/>
  <c r="J30" i="9"/>
  <c r="L36" i="9"/>
  <c r="O36" i="9" s="1"/>
  <c r="J38" i="9"/>
  <c r="J49" i="9"/>
  <c r="J66" i="9"/>
  <c r="J105" i="9"/>
  <c r="J109" i="9"/>
  <c r="L110" i="9"/>
  <c r="O110" i="9" s="1"/>
  <c r="J112" i="9"/>
  <c r="L130" i="9"/>
  <c r="O130" i="9" s="1"/>
  <c r="O128" i="9"/>
  <c r="O34" i="9"/>
  <c r="J45" i="9"/>
  <c r="J53" i="9"/>
  <c r="L58" i="9"/>
  <c r="O58" i="9" s="1"/>
  <c r="J69" i="9"/>
  <c r="L75" i="9"/>
  <c r="J86" i="9"/>
  <c r="O100" i="9"/>
  <c r="L114" i="9"/>
  <c r="O114" i="9" s="1"/>
  <c r="J116" i="9"/>
  <c r="L125" i="9"/>
  <c r="O125" i="9" s="1"/>
  <c r="O104" i="9"/>
  <c r="O46" i="9"/>
  <c r="O29" i="9"/>
  <c r="O70" i="9"/>
  <c r="O86" i="9"/>
  <c r="O69" i="9"/>
  <c r="O50" i="9"/>
  <c r="O74" i="9"/>
  <c r="O66" i="9"/>
  <c r="O26" i="9"/>
  <c r="O38" i="9"/>
  <c r="O57" i="9"/>
  <c r="O77" i="9"/>
  <c r="O33" i="9"/>
  <c r="O41" i="9"/>
  <c r="J50" i="9"/>
  <c r="J57" i="9"/>
  <c r="O61" i="9"/>
  <c r="J70" i="9"/>
  <c r="J74" i="9"/>
  <c r="J77" i="9"/>
  <c r="O81" i="9"/>
  <c r="O25" i="9"/>
  <c r="J29" i="9"/>
  <c r="O37" i="9"/>
  <c r="O45" i="9"/>
  <c r="L59" i="9"/>
  <c r="J61" i="9"/>
  <c r="L63" i="9"/>
  <c r="O63" i="9" s="1"/>
  <c r="O65" i="9"/>
  <c r="J81" i="9"/>
  <c r="J85" i="9"/>
  <c r="J88" i="9"/>
  <c r="O30" i="9"/>
  <c r="O22" i="9"/>
  <c r="L27" i="9"/>
  <c r="O27" i="9" s="1"/>
  <c r="L32" i="9"/>
  <c r="O32" i="9" s="1"/>
  <c r="L39" i="9"/>
  <c r="O39" i="9" s="1"/>
  <c r="L43" i="9"/>
  <c r="O43" i="9" s="1"/>
  <c r="L47" i="9"/>
  <c r="O47" i="9" s="1"/>
  <c r="O49" i="9"/>
  <c r="O73" i="9"/>
  <c r="L127" i="8"/>
  <c r="O75" i="8"/>
  <c r="J71" i="8"/>
  <c r="L69" i="8"/>
  <c r="O69" i="8" s="1"/>
  <c r="O89" i="8"/>
  <c r="O71" i="8"/>
  <c r="L74" i="8"/>
  <c r="O74" i="8" s="1"/>
  <c r="L70" i="8"/>
  <c r="O70" i="8" s="1"/>
  <c r="J40" i="8"/>
  <c r="L42" i="8"/>
  <c r="J44" i="8"/>
  <c r="L46" i="8"/>
  <c r="O46" i="8" s="1"/>
  <c r="J48" i="8"/>
  <c r="L50" i="8"/>
  <c r="O50" i="8" s="1"/>
  <c r="J52" i="8"/>
  <c r="L60" i="8"/>
  <c r="O60" i="8" s="1"/>
  <c r="J62" i="8"/>
  <c r="J79" i="8"/>
  <c r="O79" i="8"/>
  <c r="L83" i="8"/>
  <c r="O83" i="8" s="1"/>
  <c r="J85" i="8"/>
  <c r="J95" i="8"/>
  <c r="O95" i="8"/>
  <c r="L99" i="8"/>
  <c r="O99" i="8" s="1"/>
  <c r="J101" i="8"/>
  <c r="O103" i="8"/>
  <c r="L107" i="8"/>
  <c r="O107" i="8" s="1"/>
  <c r="J109" i="8"/>
  <c r="O109" i="8"/>
  <c r="L111" i="8"/>
  <c r="J113" i="8"/>
  <c r="O113" i="8"/>
  <c r="L115" i="8"/>
  <c r="J117" i="8"/>
  <c r="O117" i="8"/>
  <c r="L119" i="8"/>
  <c r="O119" i="8" s="1"/>
  <c r="J121" i="8"/>
  <c r="O121" i="8"/>
  <c r="L123" i="8"/>
  <c r="O123" i="8" s="1"/>
  <c r="J125" i="8"/>
  <c r="O125" i="8"/>
  <c r="O25" i="8"/>
  <c r="O29" i="8"/>
  <c r="O87" i="8"/>
  <c r="O91" i="8"/>
  <c r="O108" i="8"/>
  <c r="O112" i="8"/>
  <c r="O116" i="8"/>
  <c r="O127" i="8"/>
  <c r="J58" i="8"/>
  <c r="J81" i="8"/>
  <c r="O84" i="8"/>
  <c r="J97" i="8"/>
  <c r="O100" i="8"/>
  <c r="J105" i="8"/>
  <c r="O111" i="8"/>
  <c r="O115" i="8"/>
  <c r="O42" i="8"/>
  <c r="L22" i="8"/>
  <c r="O22" i="8" s="1"/>
  <c r="J24" i="8"/>
  <c r="O24" i="8"/>
  <c r="L26" i="8"/>
  <c r="O26" i="8" s="1"/>
  <c r="J28" i="8"/>
  <c r="O28" i="8"/>
  <c r="L30" i="8"/>
  <c r="O30" i="8" s="1"/>
  <c r="L36" i="8"/>
  <c r="O36" i="8" s="1"/>
  <c r="O40" i="8"/>
  <c r="O44" i="8"/>
  <c r="O48" i="8"/>
  <c r="O52" i="8"/>
  <c r="L56" i="8"/>
  <c r="O56" i="8" s="1"/>
  <c r="O68" i="8"/>
  <c r="O37" i="8"/>
  <c r="O65" i="7"/>
  <c r="O66" i="7"/>
  <c r="J66" i="7"/>
  <c r="L64" i="7"/>
  <c r="O64" i="7" s="1"/>
  <c r="O117" i="35"/>
  <c r="L23" i="35"/>
  <c r="O23" i="35" s="1"/>
  <c r="L27" i="35"/>
  <c r="O27" i="35" s="1"/>
  <c r="J29" i="35"/>
  <c r="L31" i="35"/>
  <c r="O31" i="35" s="1"/>
  <c r="J33" i="35"/>
  <c r="L35" i="35"/>
  <c r="O35" i="35" s="1"/>
  <c r="J37" i="35"/>
  <c r="L39" i="35"/>
  <c r="O39" i="35" s="1"/>
  <c r="L43" i="35"/>
  <c r="O43" i="35" s="1"/>
  <c r="J45" i="35"/>
  <c r="L47" i="35"/>
  <c r="O47" i="35" s="1"/>
  <c r="J49" i="35"/>
  <c r="L51" i="35"/>
  <c r="O51" i="35" s="1"/>
  <c r="J53" i="35"/>
  <c r="L55" i="35"/>
  <c r="O55" i="35" s="1"/>
  <c r="J57" i="35"/>
  <c r="L59" i="35"/>
  <c r="O59" i="35" s="1"/>
  <c r="J61" i="35"/>
  <c r="L63" i="35"/>
  <c r="O63" i="35" s="1"/>
  <c r="J65" i="35"/>
  <c r="L67" i="35"/>
  <c r="O67" i="35" s="1"/>
  <c r="J69" i="35"/>
  <c r="L71" i="35"/>
  <c r="O71" i="35" s="1"/>
  <c r="L75" i="35"/>
  <c r="O75" i="35" s="1"/>
  <c r="J77" i="35"/>
  <c r="L79" i="35"/>
  <c r="O79" i="35" s="1"/>
  <c r="J81" i="35"/>
  <c r="L83" i="35"/>
  <c r="O83" i="35" s="1"/>
  <c r="L87" i="35"/>
  <c r="O87" i="35" s="1"/>
  <c r="J89" i="35"/>
  <c r="L91" i="35"/>
  <c r="O91" i="35" s="1"/>
  <c r="J93" i="35"/>
  <c r="L95" i="35"/>
  <c r="O95" i="35" s="1"/>
  <c r="J97" i="35"/>
  <c r="L99" i="35"/>
  <c r="O99" i="35" s="1"/>
  <c r="J101" i="35"/>
  <c r="L103" i="35"/>
  <c r="O103" i="35" s="1"/>
  <c r="J105" i="35"/>
  <c r="L107" i="35"/>
  <c r="O107" i="35" s="1"/>
  <c r="J109" i="35"/>
  <c r="L111" i="35"/>
  <c r="O111" i="35" s="1"/>
  <c r="J113" i="35"/>
  <c r="L115" i="35"/>
  <c r="O115" i="35" s="1"/>
  <c r="J117" i="35"/>
  <c r="L119" i="35"/>
  <c r="O119" i="35" s="1"/>
  <c r="O36" i="34"/>
  <c r="L95" i="34"/>
  <c r="J95" i="34"/>
  <c r="O96" i="34"/>
  <c r="O32" i="34"/>
  <c r="J36" i="34"/>
  <c r="O64" i="34"/>
  <c r="O71" i="34"/>
  <c r="L84" i="34"/>
  <c r="O84" i="34" s="1"/>
  <c r="J84" i="34"/>
  <c r="L99" i="34"/>
  <c r="O99" i="34" s="1"/>
  <c r="J99" i="34"/>
  <c r="O28" i="34"/>
  <c r="L31" i="34"/>
  <c r="O31" i="34" s="1"/>
  <c r="J32" i="34"/>
  <c r="O35" i="34"/>
  <c r="O44" i="34"/>
  <c r="L47" i="34"/>
  <c r="O47" i="34" s="1"/>
  <c r="J48" i="34"/>
  <c r="O60" i="34"/>
  <c r="L63" i="34"/>
  <c r="O63" i="34" s="1"/>
  <c r="J64" i="34"/>
  <c r="O67" i="34"/>
  <c r="O76" i="34"/>
  <c r="O79" i="34"/>
  <c r="O88" i="34"/>
  <c r="O94" i="34"/>
  <c r="L103" i="34"/>
  <c r="O103" i="34" s="1"/>
  <c r="J103" i="34"/>
  <c r="L80" i="34"/>
  <c r="O80" i="34" s="1"/>
  <c r="J80" i="34"/>
  <c r="O81" i="34"/>
  <c r="O48" i="34"/>
  <c r="O55" i="34"/>
  <c r="J68" i="34"/>
  <c r="L27" i="34"/>
  <c r="O27" i="34" s="1"/>
  <c r="L43" i="34"/>
  <c r="O43" i="34" s="1"/>
  <c r="O56" i="34"/>
  <c r="L59" i="34"/>
  <c r="O59" i="34" s="1"/>
  <c r="O72" i="34"/>
  <c r="L75" i="34"/>
  <c r="O75" i="34" s="1"/>
  <c r="O77" i="34"/>
  <c r="L91" i="34"/>
  <c r="O91" i="34" s="1"/>
  <c r="J91" i="34"/>
  <c r="O92" i="34"/>
  <c r="O95" i="34"/>
  <c r="L107" i="34"/>
  <c r="O107" i="34" s="1"/>
  <c r="J107" i="34"/>
  <c r="O108" i="34"/>
  <c r="L111" i="34"/>
  <c r="O111" i="34" s="1"/>
  <c r="J111" i="34"/>
  <c r="O112" i="34"/>
  <c r="L115" i="34"/>
  <c r="O115" i="34" s="1"/>
  <c r="J115" i="34"/>
  <c r="O26" i="33"/>
  <c r="O29" i="33"/>
  <c r="O42" i="33"/>
  <c r="O45" i="33"/>
  <c r="O58" i="33"/>
  <c r="O61" i="33"/>
  <c r="O74" i="33"/>
  <c r="O77" i="33"/>
  <c r="O93" i="33"/>
  <c r="O105" i="33"/>
  <c r="O108" i="33"/>
  <c r="O112" i="33"/>
  <c r="O22" i="33"/>
  <c r="O38" i="33"/>
  <c r="O70" i="33"/>
  <c r="O86" i="33"/>
  <c r="O102" i="33"/>
  <c r="O30" i="33"/>
  <c r="O33" i="33"/>
  <c r="O46" i="33"/>
  <c r="O49" i="33"/>
  <c r="O65" i="33"/>
  <c r="O78" i="33"/>
  <c r="O81" i="33"/>
  <c r="O94" i="33"/>
  <c r="O97" i="33"/>
  <c r="O109" i="33"/>
  <c r="O116" i="33"/>
  <c r="O54" i="33"/>
  <c r="O34" i="33"/>
  <c r="O37" i="33"/>
  <c r="O50" i="33"/>
  <c r="O53" i="33"/>
  <c r="O66" i="33"/>
  <c r="O69" i="33"/>
  <c r="O82" i="33"/>
  <c r="O85" i="33"/>
  <c r="O101" i="33"/>
  <c r="J25" i="33"/>
  <c r="J29" i="33"/>
  <c r="J33" i="33"/>
  <c r="J37" i="33"/>
  <c r="J41" i="33"/>
  <c r="J45" i="33"/>
  <c r="J49" i="33"/>
  <c r="J53" i="33"/>
  <c r="J57" i="33"/>
  <c r="J61" i="33"/>
  <c r="J65" i="33"/>
  <c r="J69" i="33"/>
  <c r="J77" i="33"/>
  <c r="J81" i="33"/>
  <c r="J85" i="33"/>
  <c r="J89" i="33"/>
  <c r="J93" i="33"/>
  <c r="J97" i="33"/>
  <c r="J101" i="33"/>
  <c r="J104" i="33"/>
  <c r="J108" i="33"/>
  <c r="J112" i="33"/>
  <c r="J116" i="33"/>
  <c r="L33" i="32"/>
  <c r="O33" i="32" s="1"/>
  <c r="J33" i="32"/>
  <c r="O70" i="32"/>
  <c r="O86" i="32"/>
  <c r="O38" i="32"/>
  <c r="L41" i="32"/>
  <c r="O41" i="32" s="1"/>
  <c r="J41" i="32"/>
  <c r="O42" i="32"/>
  <c r="L45" i="32"/>
  <c r="O45" i="32" s="1"/>
  <c r="J45" i="32"/>
  <c r="O46" i="32"/>
  <c r="L53" i="32"/>
  <c r="O53" i="32" s="1"/>
  <c r="J53" i="32"/>
  <c r="O54" i="32"/>
  <c r="L57" i="32"/>
  <c r="O57" i="32" s="1"/>
  <c r="J57" i="32"/>
  <c r="O58" i="32"/>
  <c r="O62" i="32"/>
  <c r="L65" i="32"/>
  <c r="O65" i="32" s="1"/>
  <c r="J65" i="32"/>
  <c r="O66" i="32"/>
  <c r="O73" i="32"/>
  <c r="O82" i="32"/>
  <c r="O89" i="32"/>
  <c r="O98" i="32"/>
  <c r="O104" i="32"/>
  <c r="O112" i="32"/>
  <c r="O116" i="32"/>
  <c r="L25" i="32"/>
  <c r="O25" i="32" s="1"/>
  <c r="J25" i="32"/>
  <c r="O28" i="32"/>
  <c r="O69" i="32"/>
  <c r="O94" i="32"/>
  <c r="O105" i="32"/>
  <c r="O113" i="32"/>
  <c r="O117" i="32"/>
  <c r="O101" i="32"/>
  <c r="O109" i="32"/>
  <c r="L29" i="32"/>
  <c r="O29" i="32" s="1"/>
  <c r="J29" i="32"/>
  <c r="O32" i="32"/>
  <c r="O74" i="32"/>
  <c r="O81" i="32"/>
  <c r="O90" i="32"/>
  <c r="O97" i="32"/>
  <c r="O100" i="32"/>
  <c r="O108" i="32"/>
  <c r="L23" i="32"/>
  <c r="O23" i="32" s="1"/>
  <c r="L27" i="32"/>
  <c r="O27" i="32" s="1"/>
  <c r="L31" i="32"/>
  <c r="O31" i="32" s="1"/>
  <c r="L35" i="32"/>
  <c r="O35" i="32" s="1"/>
  <c r="L39" i="32"/>
  <c r="O39" i="32" s="1"/>
  <c r="L43" i="32"/>
  <c r="O43" i="32" s="1"/>
  <c r="L47" i="32"/>
  <c r="O47" i="32" s="1"/>
  <c r="L55" i="32"/>
  <c r="O55" i="32" s="1"/>
  <c r="L59" i="32"/>
  <c r="O59" i="32" s="1"/>
  <c r="L63" i="32"/>
  <c r="O63" i="32" s="1"/>
  <c r="L67" i="32"/>
  <c r="O67" i="32" s="1"/>
  <c r="J69" i="32"/>
  <c r="L71" i="32"/>
  <c r="O71" i="32" s="1"/>
  <c r="J73" i="32"/>
  <c r="L75" i="32"/>
  <c r="O75" i="32" s="1"/>
  <c r="J77" i="32"/>
  <c r="L79" i="32"/>
  <c r="O79" i="32" s="1"/>
  <c r="J81" i="32"/>
  <c r="L83" i="32"/>
  <c r="O83" i="32" s="1"/>
  <c r="J89" i="32"/>
  <c r="L91" i="32"/>
  <c r="O91" i="32" s="1"/>
  <c r="J93" i="32"/>
  <c r="L95" i="32"/>
  <c r="O95" i="32" s="1"/>
  <c r="J97" i="32"/>
  <c r="J100" i="32"/>
  <c r="L102" i="32"/>
  <c r="O102" i="32" s="1"/>
  <c r="J104" i="32"/>
  <c r="L106" i="32"/>
  <c r="O106" i="32" s="1"/>
  <c r="J108" i="32"/>
  <c r="L110" i="32"/>
  <c r="O110" i="32" s="1"/>
  <c r="J112" i="32"/>
  <c r="J116" i="32"/>
  <c r="L118" i="32"/>
  <c r="O118" i="32" s="1"/>
  <c r="O46" i="31"/>
  <c r="O29" i="31"/>
  <c r="O50" i="31"/>
  <c r="O53" i="31"/>
  <c r="O61" i="31"/>
  <c r="O66" i="31"/>
  <c r="O76" i="31"/>
  <c r="O81" i="31"/>
  <c r="O92" i="31"/>
  <c r="O97" i="31"/>
  <c r="O108" i="31"/>
  <c r="O116" i="31"/>
  <c r="O113" i="31"/>
  <c r="O33" i="31"/>
  <c r="O37" i="31"/>
  <c r="O41" i="31"/>
  <c r="O54" i="31"/>
  <c r="O57" i="31"/>
  <c r="O62" i="31"/>
  <c r="O72" i="31"/>
  <c r="O77" i="31"/>
  <c r="O109" i="31"/>
  <c r="O117" i="31"/>
  <c r="O70" i="31"/>
  <c r="O85" i="31"/>
  <c r="O101" i="31"/>
  <c r="O34" i="31"/>
  <c r="O38" i="31"/>
  <c r="O42" i="31"/>
  <c r="O45" i="31"/>
  <c r="O58" i="31"/>
  <c r="O69" i="31"/>
  <c r="O73" i="31"/>
  <c r="O84" i="31"/>
  <c r="O89" i="31"/>
  <c r="O100" i="31"/>
  <c r="O105" i="31"/>
  <c r="O112" i="31"/>
  <c r="J25" i="31"/>
  <c r="J29" i="31"/>
  <c r="J33" i="31"/>
  <c r="J37" i="31"/>
  <c r="J41" i="31"/>
  <c r="J45" i="31"/>
  <c r="J49" i="31"/>
  <c r="J53" i="31"/>
  <c r="J57" i="31"/>
  <c r="J61" i="31"/>
  <c r="J65" i="31"/>
  <c r="J69" i="31"/>
  <c r="J72" i="31"/>
  <c r="J76" i="31"/>
  <c r="J80" i="31"/>
  <c r="J84" i="31"/>
  <c r="J88" i="31"/>
  <c r="J92" i="31"/>
  <c r="J96" i="31"/>
  <c r="J100" i="31"/>
  <c r="J104" i="31"/>
  <c r="J108" i="31"/>
  <c r="L110" i="31"/>
  <c r="O110" i="31" s="1"/>
  <c r="J112" i="31"/>
  <c r="L114" i="31"/>
  <c r="O114" i="31" s="1"/>
  <c r="J116" i="31"/>
  <c r="L118" i="31"/>
  <c r="O118" i="31" s="1"/>
  <c r="O42" i="30"/>
  <c r="O22" i="30"/>
  <c r="O25" i="30"/>
  <c r="O38" i="30"/>
  <c r="O50" i="30"/>
  <c r="O70" i="30"/>
  <c r="O97" i="30"/>
  <c r="O26" i="30"/>
  <c r="O53" i="30"/>
  <c r="O57" i="30"/>
  <c r="O61" i="30"/>
  <c r="O65" i="30"/>
  <c r="O80" i="30"/>
  <c r="O84" i="30"/>
  <c r="O88" i="30"/>
  <c r="O93" i="30"/>
  <c r="O34" i="30"/>
  <c r="O30" i="30"/>
  <c r="O33" i="30"/>
  <c r="O41" i="30"/>
  <c r="O46" i="30"/>
  <c r="O49" i="30"/>
  <c r="O71" i="30"/>
  <c r="O89" i="30"/>
  <c r="O101" i="30"/>
  <c r="O115" i="30"/>
  <c r="J25" i="30"/>
  <c r="J29" i="30"/>
  <c r="J33" i="30"/>
  <c r="J41" i="30"/>
  <c r="J45" i="30"/>
  <c r="L47" i="30"/>
  <c r="O47" i="30" s="1"/>
  <c r="J49" i="30"/>
  <c r="L51" i="30"/>
  <c r="O51" i="30" s="1"/>
  <c r="J53" i="30"/>
  <c r="L55" i="30"/>
  <c r="O55" i="30" s="1"/>
  <c r="J57" i="30"/>
  <c r="L59" i="30"/>
  <c r="O59" i="30" s="1"/>
  <c r="J61" i="30"/>
  <c r="L63" i="30"/>
  <c r="O63" i="30" s="1"/>
  <c r="J65" i="30"/>
  <c r="L67" i="30"/>
  <c r="O67" i="30" s="1"/>
  <c r="L72" i="30"/>
  <c r="O72" i="30" s="1"/>
  <c r="J74" i="30"/>
  <c r="L75" i="30"/>
  <c r="O75" i="30" s="1"/>
  <c r="L78" i="30"/>
  <c r="O78" i="30" s="1"/>
  <c r="J80" i="30"/>
  <c r="L82" i="30"/>
  <c r="O82" i="30" s="1"/>
  <c r="J84" i="30"/>
  <c r="L86" i="30"/>
  <c r="O86" i="30" s="1"/>
  <c r="J88" i="30"/>
  <c r="L90" i="30"/>
  <c r="O90" i="30" s="1"/>
  <c r="J92" i="30"/>
  <c r="J96" i="30"/>
  <c r="L98" i="30"/>
  <c r="O98" i="30" s="1"/>
  <c r="J104" i="30"/>
  <c r="L106" i="30"/>
  <c r="O106" i="30" s="1"/>
  <c r="J108" i="30"/>
  <c r="L109" i="30"/>
  <c r="O109" i="30" s="1"/>
  <c r="J111" i="30"/>
  <c r="L113" i="30"/>
  <c r="O113" i="30" s="1"/>
  <c r="J115" i="30"/>
  <c r="L117" i="30"/>
  <c r="O117" i="30" s="1"/>
  <c r="O36" i="29"/>
  <c r="O68" i="29"/>
  <c r="O84" i="29"/>
  <c r="L91" i="29"/>
  <c r="O91" i="29" s="1"/>
  <c r="J91" i="29"/>
  <c r="L95" i="29"/>
  <c r="O95" i="29" s="1"/>
  <c r="J95" i="29"/>
  <c r="L99" i="29"/>
  <c r="O99" i="29" s="1"/>
  <c r="J99" i="29"/>
  <c r="O32" i="29"/>
  <c r="O71" i="29"/>
  <c r="O28" i="29"/>
  <c r="L31" i="29"/>
  <c r="O31" i="29" s="1"/>
  <c r="J32" i="29"/>
  <c r="O35" i="29"/>
  <c r="O44" i="29"/>
  <c r="L47" i="29"/>
  <c r="O47" i="29" s="1"/>
  <c r="J48" i="29"/>
  <c r="O60" i="29"/>
  <c r="L63" i="29"/>
  <c r="O63" i="29" s="1"/>
  <c r="J64" i="29"/>
  <c r="L79" i="29"/>
  <c r="J80" i="29"/>
  <c r="L111" i="29"/>
  <c r="O111" i="29" s="1"/>
  <c r="J111" i="29"/>
  <c r="O52" i="29"/>
  <c r="L103" i="29"/>
  <c r="O103" i="29" s="1"/>
  <c r="J103" i="29"/>
  <c r="J36" i="29"/>
  <c r="O39" i="29"/>
  <c r="O48" i="29"/>
  <c r="J52" i="29"/>
  <c r="O64" i="29"/>
  <c r="J68" i="29"/>
  <c r="O80" i="29"/>
  <c r="J84" i="29"/>
  <c r="L107" i="29"/>
  <c r="O107" i="29" s="1"/>
  <c r="J107" i="29"/>
  <c r="L27" i="29"/>
  <c r="O27" i="29" s="1"/>
  <c r="L43" i="29"/>
  <c r="O43" i="29" s="1"/>
  <c r="O56" i="29"/>
  <c r="L59" i="29"/>
  <c r="O59" i="29" s="1"/>
  <c r="O72" i="29"/>
  <c r="L75" i="29"/>
  <c r="O75" i="29" s="1"/>
  <c r="O79" i="29"/>
  <c r="O88" i="29"/>
  <c r="L115" i="29"/>
  <c r="O115" i="29" s="1"/>
  <c r="J115" i="29"/>
  <c r="O33" i="28"/>
  <c r="O100" i="28"/>
  <c r="O22" i="28"/>
  <c r="O37" i="28"/>
  <c r="O53" i="28"/>
  <c r="O64" i="28"/>
  <c r="O69" i="28"/>
  <c r="O76" i="28"/>
  <c r="O80" i="28"/>
  <c r="O84" i="28"/>
  <c r="O96" i="28"/>
  <c r="O103" i="28"/>
  <c r="O41" i="28"/>
  <c r="O57" i="28"/>
  <c r="O25" i="28"/>
  <c r="O28" i="28"/>
  <c r="O44" i="28"/>
  <c r="O49" i="28"/>
  <c r="O60" i="28"/>
  <c r="O65" i="28"/>
  <c r="O92" i="28"/>
  <c r="O99" i="28"/>
  <c r="O108" i="28"/>
  <c r="O73" i="28"/>
  <c r="O29" i="28"/>
  <c r="O32" i="28"/>
  <c r="O45" i="28"/>
  <c r="O56" i="28"/>
  <c r="O61" i="28"/>
  <c r="O72" i="28"/>
  <c r="O77" i="28"/>
  <c r="O81" i="28"/>
  <c r="O85" i="28"/>
  <c r="O88" i="28"/>
  <c r="O95" i="28"/>
  <c r="O111" i="28"/>
  <c r="O115" i="28"/>
  <c r="J28" i="28"/>
  <c r="J32" i="28"/>
  <c r="J36" i="28"/>
  <c r="J44" i="28"/>
  <c r="J48" i="28"/>
  <c r="J52" i="28"/>
  <c r="J56" i="28"/>
  <c r="J60" i="28"/>
  <c r="J64" i="28"/>
  <c r="J68" i="28"/>
  <c r="J72" i="28"/>
  <c r="J76" i="28"/>
  <c r="J80" i="28"/>
  <c r="J84" i="28"/>
  <c r="L89" i="28"/>
  <c r="O89" i="28" s="1"/>
  <c r="J91" i="28"/>
  <c r="L93" i="28"/>
  <c r="O93" i="28" s="1"/>
  <c r="J95" i="28"/>
  <c r="L97" i="28"/>
  <c r="O97" i="28" s="1"/>
  <c r="J99" i="28"/>
  <c r="L101" i="28"/>
  <c r="O101" i="28" s="1"/>
  <c r="J103" i="28"/>
  <c r="L105" i="28"/>
  <c r="O105" i="28" s="1"/>
  <c r="J107" i="28"/>
  <c r="L109" i="28"/>
  <c r="O109" i="28" s="1"/>
  <c r="J111" i="28"/>
  <c r="L113" i="28"/>
  <c r="O113" i="28" s="1"/>
  <c r="J115" i="28"/>
  <c r="L117" i="28"/>
  <c r="O117" i="28" s="1"/>
  <c r="O37" i="27"/>
  <c r="O69" i="27"/>
  <c r="O33" i="27"/>
  <c r="O29" i="27"/>
  <c r="L32" i="27"/>
  <c r="O32" i="27" s="1"/>
  <c r="J33" i="27"/>
  <c r="O45" i="27"/>
  <c r="L48" i="27"/>
  <c r="O48" i="27" s="1"/>
  <c r="O52" i="27"/>
  <c r="O61" i="27"/>
  <c r="J65" i="27"/>
  <c r="O68" i="27"/>
  <c r="O77" i="27"/>
  <c r="L89" i="27"/>
  <c r="O89" i="27" s="1"/>
  <c r="J89" i="27"/>
  <c r="O90" i="27"/>
  <c r="L108" i="27"/>
  <c r="O108" i="27" s="1"/>
  <c r="J108" i="27"/>
  <c r="O109" i="27"/>
  <c r="O53" i="27"/>
  <c r="L81" i="27"/>
  <c r="O81" i="27" s="1"/>
  <c r="J81" i="27"/>
  <c r="O98" i="27"/>
  <c r="O24" i="27"/>
  <c r="J37" i="27"/>
  <c r="J53" i="27"/>
  <c r="O56" i="27"/>
  <c r="O65" i="27"/>
  <c r="J69" i="27"/>
  <c r="L85" i="27"/>
  <c r="O85" i="27" s="1"/>
  <c r="J85" i="27"/>
  <c r="O86" i="27"/>
  <c r="L101" i="27"/>
  <c r="O101" i="27" s="1"/>
  <c r="J101" i="27"/>
  <c r="L105" i="27"/>
  <c r="O105" i="27" s="1"/>
  <c r="J105" i="27"/>
  <c r="O25" i="27"/>
  <c r="L28" i="27"/>
  <c r="O28" i="27" s="1"/>
  <c r="J29" i="27"/>
  <c r="O41" i="27"/>
  <c r="L44" i="27"/>
  <c r="O44" i="27" s="1"/>
  <c r="J45" i="27"/>
  <c r="O57" i="27"/>
  <c r="L60" i="27"/>
  <c r="O60" i="27" s="1"/>
  <c r="J61" i="27"/>
  <c r="O73" i="27"/>
  <c r="L76" i="27"/>
  <c r="O76" i="27" s="1"/>
  <c r="O78" i="27"/>
  <c r="L93" i="27"/>
  <c r="O93" i="27" s="1"/>
  <c r="J93" i="27"/>
  <c r="O94" i="27"/>
  <c r="L112" i="27"/>
  <c r="O112" i="27" s="1"/>
  <c r="J112" i="27"/>
  <c r="O113" i="27"/>
  <c r="L116" i="27"/>
  <c r="O116" i="27" s="1"/>
  <c r="J116" i="27"/>
  <c r="O70" i="26"/>
  <c r="O25" i="26"/>
  <c r="J29" i="26"/>
  <c r="O32" i="26"/>
  <c r="O41" i="26"/>
  <c r="J45" i="26"/>
  <c r="O48" i="26"/>
  <c r="O57" i="26"/>
  <c r="J61" i="26"/>
  <c r="L73" i="26"/>
  <c r="O73" i="26" s="1"/>
  <c r="J73" i="26"/>
  <c r="O80" i="26"/>
  <c r="L89" i="26"/>
  <c r="O89" i="26" s="1"/>
  <c r="J89" i="26"/>
  <c r="O90" i="26"/>
  <c r="O29" i="26"/>
  <c r="O61" i="26"/>
  <c r="L69" i="26"/>
  <c r="O69" i="26" s="1"/>
  <c r="J69" i="26"/>
  <c r="L85" i="26"/>
  <c r="O85" i="26" s="1"/>
  <c r="J85" i="26"/>
  <c r="J25" i="26"/>
  <c r="O28" i="26"/>
  <c r="O37" i="26"/>
  <c r="L40" i="26"/>
  <c r="O40" i="26" s="1"/>
  <c r="J41" i="26"/>
  <c r="O44" i="26"/>
  <c r="L56" i="26"/>
  <c r="O56" i="26" s="1"/>
  <c r="J57" i="26"/>
  <c r="O60" i="26"/>
  <c r="O68" i="26"/>
  <c r="L77" i="26"/>
  <c r="O77" i="26" s="1"/>
  <c r="J77" i="26"/>
  <c r="O78" i="26"/>
  <c r="O84" i="26"/>
  <c r="L93" i="26"/>
  <c r="O93" i="26" s="1"/>
  <c r="J93" i="26"/>
  <c r="O94" i="26"/>
  <c r="L97" i="26"/>
  <c r="O97" i="26" s="1"/>
  <c r="J97" i="26"/>
  <c r="O98" i="26"/>
  <c r="L101" i="26"/>
  <c r="O101" i="26" s="1"/>
  <c r="J101" i="26"/>
  <c r="O102" i="26"/>
  <c r="O106" i="26"/>
  <c r="L109" i="26"/>
  <c r="O109" i="26" s="1"/>
  <c r="J109" i="26"/>
  <c r="O110" i="26"/>
  <c r="L113" i="26"/>
  <c r="O113" i="26" s="1"/>
  <c r="J113" i="26"/>
  <c r="O116" i="26"/>
  <c r="O45" i="26"/>
  <c r="O33" i="26"/>
  <c r="L36" i="26"/>
  <c r="O36" i="26" s="1"/>
  <c r="O49" i="26"/>
  <c r="L52" i="26"/>
  <c r="O52" i="26" s="1"/>
  <c r="L65" i="26"/>
  <c r="O65" i="26" s="1"/>
  <c r="J65" i="26"/>
  <c r="O66" i="26"/>
  <c r="L81" i="26"/>
  <c r="O81" i="26" s="1"/>
  <c r="J81" i="26"/>
  <c r="O82" i="26"/>
  <c r="O88" i="26"/>
  <c r="L117" i="26"/>
  <c r="O117" i="26" s="1"/>
  <c r="J117" i="26"/>
  <c r="O120" i="26"/>
  <c r="L25" i="25"/>
  <c r="O25" i="25" s="1"/>
  <c r="J25" i="25"/>
  <c r="O28" i="25"/>
  <c r="L41" i="25"/>
  <c r="O41" i="25" s="1"/>
  <c r="J41" i="25"/>
  <c r="L29" i="25"/>
  <c r="O29" i="25" s="1"/>
  <c r="J29" i="25"/>
  <c r="O32" i="25"/>
  <c r="L33" i="25"/>
  <c r="O33" i="25" s="1"/>
  <c r="J33" i="25"/>
  <c r="O115" i="25"/>
  <c r="L23" i="25"/>
  <c r="O23" i="25" s="1"/>
  <c r="L27" i="25"/>
  <c r="O27" i="25" s="1"/>
  <c r="L31" i="25"/>
  <c r="O31" i="25" s="1"/>
  <c r="L35" i="25"/>
  <c r="O35" i="25" s="1"/>
  <c r="L39" i="25"/>
  <c r="O39" i="25" s="1"/>
  <c r="L43" i="25"/>
  <c r="O43" i="25" s="1"/>
  <c r="J45" i="25"/>
  <c r="L47" i="25"/>
  <c r="O47" i="25" s="1"/>
  <c r="J49" i="25"/>
  <c r="L51" i="25"/>
  <c r="O51" i="25" s="1"/>
  <c r="J53" i="25"/>
  <c r="L55" i="25"/>
  <c r="O55" i="25" s="1"/>
  <c r="J57" i="25"/>
  <c r="L59" i="25"/>
  <c r="O59" i="25" s="1"/>
  <c r="J61" i="25"/>
  <c r="J66" i="25"/>
  <c r="L68" i="25"/>
  <c r="O68" i="25" s="1"/>
  <c r="J69" i="25"/>
  <c r="J72" i="25"/>
  <c r="L74" i="25"/>
  <c r="O74" i="25" s="1"/>
  <c r="J76" i="25"/>
  <c r="L78" i="25"/>
  <c r="O78" i="25" s="1"/>
  <c r="J80" i="25"/>
  <c r="L82" i="25"/>
  <c r="O82" i="25" s="1"/>
  <c r="J84" i="25"/>
  <c r="L86" i="25"/>
  <c r="O86" i="25" s="1"/>
  <c r="J88" i="25"/>
  <c r="L90" i="25"/>
  <c r="O90" i="25" s="1"/>
  <c r="J92" i="25"/>
  <c r="L94" i="25"/>
  <c r="O94" i="25" s="1"/>
  <c r="J100" i="25"/>
  <c r="L102" i="25"/>
  <c r="O102" i="25" s="1"/>
  <c r="J104" i="25"/>
  <c r="L105" i="25"/>
  <c r="O105" i="25" s="1"/>
  <c r="J107" i="25"/>
  <c r="L109" i="25"/>
  <c r="O109" i="25" s="1"/>
  <c r="J111" i="25"/>
  <c r="L113" i="25"/>
  <c r="O113" i="25" s="1"/>
  <c r="J115" i="25"/>
  <c r="L117" i="25"/>
  <c r="O117" i="25" s="1"/>
  <c r="O36" i="24"/>
  <c r="O51" i="24"/>
  <c r="O67" i="24"/>
  <c r="O83" i="24"/>
  <c r="O99" i="24"/>
  <c r="O32" i="24"/>
  <c r="J36" i="24"/>
  <c r="O38" i="24"/>
  <c r="O47" i="24"/>
  <c r="J51" i="24"/>
  <c r="O63" i="24"/>
  <c r="J67" i="24"/>
  <c r="O79" i="24"/>
  <c r="L86" i="24"/>
  <c r="O86" i="24" s="1"/>
  <c r="J86" i="24"/>
  <c r="O87" i="24"/>
  <c r="L102" i="24"/>
  <c r="O102" i="24" s="1"/>
  <c r="J102" i="24"/>
  <c r="O103" i="24"/>
  <c r="O28" i="24"/>
  <c r="L31" i="24"/>
  <c r="O31" i="24" s="1"/>
  <c r="J32" i="24"/>
  <c r="O43" i="24"/>
  <c r="J47" i="24"/>
  <c r="O59" i="24"/>
  <c r="L62" i="24"/>
  <c r="O62" i="24" s="1"/>
  <c r="J63" i="24"/>
  <c r="O75" i="24"/>
  <c r="L78" i="24"/>
  <c r="O78" i="24" s="1"/>
  <c r="J79" i="24"/>
  <c r="L90" i="24"/>
  <c r="O90" i="24" s="1"/>
  <c r="J90" i="24"/>
  <c r="O91" i="24"/>
  <c r="L106" i="24"/>
  <c r="O106" i="24" s="1"/>
  <c r="J106" i="24"/>
  <c r="O107" i="24"/>
  <c r="L82" i="24"/>
  <c r="O82" i="24" s="1"/>
  <c r="J82" i="24"/>
  <c r="O24" i="24"/>
  <c r="L27" i="24"/>
  <c r="O27" i="24" s="1"/>
  <c r="O39" i="24"/>
  <c r="L42" i="24"/>
  <c r="O42" i="24" s="1"/>
  <c r="O55" i="24"/>
  <c r="L58" i="24"/>
  <c r="O58" i="24" s="1"/>
  <c r="O71" i="24"/>
  <c r="L74" i="24"/>
  <c r="O74" i="24" s="1"/>
  <c r="L94" i="24"/>
  <c r="O94" i="24" s="1"/>
  <c r="J94" i="24"/>
  <c r="O95" i="24"/>
  <c r="L110" i="24"/>
  <c r="O110" i="24" s="1"/>
  <c r="J110" i="24"/>
  <c r="O111" i="24"/>
  <c r="L114" i="24"/>
  <c r="O114" i="24" s="1"/>
  <c r="J114" i="24"/>
  <c r="L25" i="23"/>
  <c r="O25" i="23" s="1"/>
  <c r="J25" i="23"/>
  <c r="L29" i="23"/>
  <c r="O29" i="23" s="1"/>
  <c r="J29" i="23"/>
  <c r="O116" i="23"/>
  <c r="L23" i="23"/>
  <c r="O23" i="23" s="1"/>
  <c r="L27" i="23"/>
  <c r="O27" i="23" s="1"/>
  <c r="L31" i="23"/>
  <c r="O31" i="23" s="1"/>
  <c r="J33" i="23"/>
  <c r="L35" i="23"/>
  <c r="O35" i="23" s="1"/>
  <c r="L39" i="23"/>
  <c r="O39" i="23" s="1"/>
  <c r="J41" i="23"/>
  <c r="L43" i="23"/>
  <c r="O43" i="23" s="1"/>
  <c r="J45" i="23"/>
  <c r="L47" i="23"/>
  <c r="O47" i="23" s="1"/>
  <c r="J49" i="23"/>
  <c r="L51" i="23"/>
  <c r="O51" i="23" s="1"/>
  <c r="J53" i="23"/>
  <c r="L55" i="23"/>
  <c r="O55" i="23" s="1"/>
  <c r="J57" i="23"/>
  <c r="L59" i="23"/>
  <c r="O59" i="23" s="1"/>
  <c r="J61" i="23"/>
  <c r="L63" i="23"/>
  <c r="O63" i="23" s="1"/>
  <c r="L67" i="23"/>
  <c r="O67" i="23" s="1"/>
  <c r="J69" i="23"/>
  <c r="L71" i="23"/>
  <c r="O71" i="23" s="1"/>
  <c r="J73" i="23"/>
  <c r="L75" i="23"/>
  <c r="O75" i="23" s="1"/>
  <c r="J77" i="23"/>
  <c r="L79" i="23"/>
  <c r="O79" i="23" s="1"/>
  <c r="J81" i="23"/>
  <c r="L83" i="23"/>
  <c r="O83" i="23" s="1"/>
  <c r="J85" i="23"/>
  <c r="L87" i="23"/>
  <c r="O87" i="23" s="1"/>
  <c r="J89" i="23"/>
  <c r="L91" i="23"/>
  <c r="O91" i="23" s="1"/>
  <c r="L95" i="23"/>
  <c r="O95" i="23" s="1"/>
  <c r="J97" i="23"/>
  <c r="L103" i="23"/>
  <c r="O103" i="23" s="1"/>
  <c r="J105" i="23"/>
  <c r="L107" i="23"/>
  <c r="O107" i="23" s="1"/>
  <c r="L110" i="23"/>
  <c r="O110" i="23" s="1"/>
  <c r="J112" i="23"/>
  <c r="L114" i="23"/>
  <c r="O114" i="23" s="1"/>
  <c r="J116" i="23"/>
  <c r="L118" i="23"/>
  <c r="O118" i="23" s="1"/>
  <c r="O73" i="22"/>
  <c r="O89" i="22"/>
  <c r="O69" i="22"/>
  <c r="O101" i="22"/>
  <c r="O108" i="22"/>
  <c r="O112" i="22"/>
  <c r="O25" i="22"/>
  <c r="O29" i="22"/>
  <c r="O33" i="22"/>
  <c r="O37" i="22"/>
  <c r="O41" i="22"/>
  <c r="O45" i="22"/>
  <c r="O49" i="22"/>
  <c r="O53" i="22"/>
  <c r="O57" i="22"/>
  <c r="O72" i="22"/>
  <c r="O81" i="22"/>
  <c r="O88" i="22"/>
  <c r="O97" i="22"/>
  <c r="O103" i="22"/>
  <c r="O62" i="22"/>
  <c r="O77" i="22"/>
  <c r="O84" i="22"/>
  <c r="O93" i="22"/>
  <c r="O104" i="22"/>
  <c r="L23" i="22"/>
  <c r="O23" i="22" s="1"/>
  <c r="J25" i="22"/>
  <c r="L27" i="22"/>
  <c r="O27" i="22" s="1"/>
  <c r="J29" i="22"/>
  <c r="L31" i="22"/>
  <c r="O31" i="22" s="1"/>
  <c r="J33" i="22"/>
  <c r="L35" i="22"/>
  <c r="O35" i="22" s="1"/>
  <c r="J37" i="22"/>
  <c r="L39" i="22"/>
  <c r="O39" i="22" s="1"/>
  <c r="J41" i="22"/>
  <c r="J45" i="22"/>
  <c r="L47" i="22"/>
  <c r="O47" i="22" s="1"/>
  <c r="J49" i="22"/>
  <c r="L51" i="22"/>
  <c r="O51" i="22" s="1"/>
  <c r="J53" i="22"/>
  <c r="L55" i="22"/>
  <c r="O55" i="22" s="1"/>
  <c r="J57" i="22"/>
  <c r="L59" i="22"/>
  <c r="O59" i="22" s="1"/>
  <c r="J61" i="22"/>
  <c r="L63" i="22"/>
  <c r="O63" i="22" s="1"/>
  <c r="J65" i="22"/>
  <c r="L66" i="22"/>
  <c r="O66" i="22" s="1"/>
  <c r="L70" i="22"/>
  <c r="O70" i="22" s="1"/>
  <c r="J72" i="22"/>
  <c r="L74" i="22"/>
  <c r="O74" i="22" s="1"/>
  <c r="J76" i="22"/>
  <c r="L78" i="22"/>
  <c r="O78" i="22" s="1"/>
  <c r="J80" i="22"/>
  <c r="L82" i="22"/>
  <c r="O82" i="22" s="1"/>
  <c r="J84" i="22"/>
  <c r="L86" i="22"/>
  <c r="O86" i="22" s="1"/>
  <c r="J88" i="22"/>
  <c r="L90" i="22"/>
  <c r="O90" i="22" s="1"/>
  <c r="J96" i="22"/>
  <c r="L98" i="22"/>
  <c r="O98" i="22" s="1"/>
  <c r="J100" i="22"/>
  <c r="J103" i="22"/>
  <c r="L105" i="22"/>
  <c r="O105" i="22" s="1"/>
  <c r="J107" i="22"/>
  <c r="J111" i="22"/>
  <c r="J115" i="22"/>
  <c r="L117" i="22"/>
  <c r="O117" i="22" s="1"/>
  <c r="O29" i="21"/>
  <c r="J81" i="21"/>
  <c r="L101" i="21"/>
  <c r="O101" i="21" s="1"/>
  <c r="J101" i="21"/>
  <c r="O107" i="21"/>
  <c r="O25" i="21"/>
  <c r="L28" i="21"/>
  <c r="O28" i="21" s="1"/>
  <c r="J29" i="21"/>
  <c r="O41" i="21"/>
  <c r="L44" i="21"/>
  <c r="O44" i="21" s="1"/>
  <c r="J45" i="21"/>
  <c r="O57" i="21"/>
  <c r="L60" i="21"/>
  <c r="O60" i="21" s="1"/>
  <c r="O73" i="21"/>
  <c r="L76" i="21"/>
  <c r="O76" i="21" s="1"/>
  <c r="J77" i="21"/>
  <c r="O90" i="21"/>
  <c r="L105" i="21"/>
  <c r="O105" i="21" s="1"/>
  <c r="J105" i="21"/>
  <c r="O111" i="21"/>
  <c r="O115" i="21"/>
  <c r="O33" i="21"/>
  <c r="O49" i="21"/>
  <c r="O65" i="21"/>
  <c r="O81" i="21"/>
  <c r="L97" i="21"/>
  <c r="O97" i="21" s="1"/>
  <c r="J97" i="21"/>
  <c r="J33" i="21"/>
  <c r="O45" i="21"/>
  <c r="J49" i="21"/>
  <c r="O52" i="21"/>
  <c r="J65" i="21"/>
  <c r="O77" i="21"/>
  <c r="L24" i="21"/>
  <c r="O24" i="21" s="1"/>
  <c r="J25" i="21"/>
  <c r="O37" i="21"/>
  <c r="L40" i="21"/>
  <c r="O40" i="21" s="1"/>
  <c r="J41" i="21"/>
  <c r="O53" i="21"/>
  <c r="L56" i="21"/>
  <c r="O56" i="21" s="1"/>
  <c r="J57" i="21"/>
  <c r="O69" i="21"/>
  <c r="J73" i="21"/>
  <c r="O85" i="21"/>
  <c r="L88" i="21"/>
  <c r="O88" i="21" s="1"/>
  <c r="L93" i="21"/>
  <c r="O93" i="21" s="1"/>
  <c r="J93" i="21"/>
  <c r="O94" i="21"/>
  <c r="O100" i="21"/>
  <c r="L108" i="21"/>
  <c r="O108" i="21" s="1"/>
  <c r="J108" i="21"/>
  <c r="O109" i="21"/>
  <c r="L112" i="21"/>
  <c r="O112" i="21" s="1"/>
  <c r="J112" i="21"/>
  <c r="O113" i="21"/>
  <c r="L116" i="21"/>
  <c r="O116" i="21" s="1"/>
  <c r="J116" i="21"/>
  <c r="O28" i="20"/>
  <c r="L68" i="20"/>
  <c r="O68" i="20" s="1"/>
  <c r="J68" i="20"/>
  <c r="O44" i="20"/>
  <c r="L104" i="20"/>
  <c r="O104" i="20" s="1"/>
  <c r="J104" i="20"/>
  <c r="O31" i="20"/>
  <c r="O40" i="20"/>
  <c r="J44" i="20"/>
  <c r="O47" i="20"/>
  <c r="L56" i="20"/>
  <c r="O56" i="20" s="1"/>
  <c r="J56" i="20"/>
  <c r="O73" i="20"/>
  <c r="O79" i="20"/>
  <c r="O89" i="20"/>
  <c r="O36" i="20"/>
  <c r="L39" i="20"/>
  <c r="O39" i="20" s="1"/>
  <c r="J40" i="20"/>
  <c r="O52" i="20"/>
  <c r="O61" i="20"/>
  <c r="O67" i="20"/>
  <c r="L76" i="20"/>
  <c r="O76" i="20" s="1"/>
  <c r="J76" i="20"/>
  <c r="O77" i="20"/>
  <c r="L92" i="20"/>
  <c r="O92" i="20" s="1"/>
  <c r="J92" i="20"/>
  <c r="L112" i="20"/>
  <c r="O112" i="20" s="1"/>
  <c r="J112" i="20"/>
  <c r="L84" i="20"/>
  <c r="O84" i="20" s="1"/>
  <c r="J84" i="20"/>
  <c r="O85" i="20"/>
  <c r="L100" i="20"/>
  <c r="O100" i="20" s="1"/>
  <c r="J100" i="20"/>
  <c r="O101" i="20"/>
  <c r="J28" i="20"/>
  <c r="O63" i="20"/>
  <c r="L72" i="20"/>
  <c r="O72" i="20" s="1"/>
  <c r="J72" i="20"/>
  <c r="L88" i="20"/>
  <c r="O88" i="20" s="1"/>
  <c r="J88" i="20"/>
  <c r="L108" i="20"/>
  <c r="O108" i="20" s="1"/>
  <c r="J108" i="20"/>
  <c r="O32" i="20"/>
  <c r="L35" i="20"/>
  <c r="O35" i="20" s="1"/>
  <c r="J36" i="20"/>
  <c r="O48" i="20"/>
  <c r="L51" i="20"/>
  <c r="O51" i="20" s="1"/>
  <c r="L64" i="20"/>
  <c r="O64" i="20" s="1"/>
  <c r="J64" i="20"/>
  <c r="O65" i="20"/>
  <c r="L80" i="20"/>
  <c r="O80" i="20" s="1"/>
  <c r="J80" i="20"/>
  <c r="L96" i="20"/>
  <c r="O96" i="20" s="1"/>
  <c r="J96" i="20"/>
  <c r="O97" i="20"/>
  <c r="O99" i="20"/>
  <c r="L123" i="20"/>
  <c r="O123" i="20" s="1"/>
  <c r="J123" i="20"/>
  <c r="O94" i="19"/>
  <c r="O22" i="19"/>
  <c r="O37" i="19"/>
  <c r="O40" i="19"/>
  <c r="O53" i="19"/>
  <c r="O56" i="19"/>
  <c r="O67" i="19"/>
  <c r="O70" i="19"/>
  <c r="O83" i="19"/>
  <c r="O86" i="19"/>
  <c r="O33" i="19"/>
  <c r="O63" i="19"/>
  <c r="O25" i="19"/>
  <c r="O28" i="19"/>
  <c r="O41" i="19"/>
  <c r="O44" i="19"/>
  <c r="O57" i="19"/>
  <c r="O71" i="19"/>
  <c r="O74" i="19"/>
  <c r="O87" i="19"/>
  <c r="O90" i="19"/>
  <c r="O113" i="19"/>
  <c r="O49" i="19"/>
  <c r="O79" i="19"/>
  <c r="O98" i="19"/>
  <c r="O29" i="19"/>
  <c r="O32" i="19"/>
  <c r="O45" i="19"/>
  <c r="O48" i="19"/>
  <c r="O62" i="19"/>
  <c r="O75" i="19"/>
  <c r="O78" i="19"/>
  <c r="O91" i="19"/>
  <c r="O93" i="19"/>
  <c r="O97" i="19"/>
  <c r="O101" i="19"/>
  <c r="J28" i="19"/>
  <c r="J32" i="19"/>
  <c r="J36" i="19"/>
  <c r="J40" i="19"/>
  <c r="J44" i="19"/>
  <c r="J48" i="19"/>
  <c r="J52" i="19"/>
  <c r="J56" i="19"/>
  <c r="J62" i="19"/>
  <c r="J66" i="19"/>
  <c r="J70" i="19"/>
  <c r="J74" i="19"/>
  <c r="J78" i="19"/>
  <c r="J82" i="19"/>
  <c r="J86" i="19"/>
  <c r="J90" i="19"/>
  <c r="J93" i="19"/>
  <c r="J97" i="19"/>
  <c r="J101" i="19"/>
  <c r="J105" i="19"/>
  <c r="J113" i="19"/>
  <c r="O115" i="18"/>
  <c r="L23" i="18"/>
  <c r="O23" i="18" s="1"/>
  <c r="J25" i="18"/>
  <c r="L27" i="18"/>
  <c r="O27" i="18" s="1"/>
  <c r="J29" i="18"/>
  <c r="L31" i="18"/>
  <c r="O31" i="18" s="1"/>
  <c r="J33" i="18"/>
  <c r="L35" i="18"/>
  <c r="O35" i="18" s="1"/>
  <c r="J37" i="18"/>
  <c r="L39" i="18"/>
  <c r="O39" i="18" s="1"/>
  <c r="J41" i="18"/>
  <c r="L43" i="18"/>
  <c r="O43" i="18" s="1"/>
  <c r="J45" i="18"/>
  <c r="L47" i="18"/>
  <c r="O47" i="18" s="1"/>
  <c r="L51" i="18"/>
  <c r="O51" i="18" s="1"/>
  <c r="J53" i="18"/>
  <c r="L55" i="18"/>
  <c r="O55" i="18" s="1"/>
  <c r="J57" i="18"/>
  <c r="L59" i="18"/>
  <c r="O59" i="18" s="1"/>
  <c r="J61" i="18"/>
  <c r="L63" i="18"/>
  <c r="O63" i="18" s="1"/>
  <c r="L67" i="18"/>
  <c r="O67" i="18" s="1"/>
  <c r="L70" i="18"/>
  <c r="O70" i="18" s="1"/>
  <c r="J72" i="18"/>
  <c r="L74" i="18"/>
  <c r="O74" i="18" s="1"/>
  <c r="L78" i="18"/>
  <c r="O78" i="18" s="1"/>
  <c r="J80" i="18"/>
  <c r="L82" i="18"/>
  <c r="O82" i="18" s="1"/>
  <c r="J84" i="18"/>
  <c r="L86" i="18"/>
  <c r="O86" i="18" s="1"/>
  <c r="J88" i="18"/>
  <c r="L90" i="18"/>
  <c r="O90" i="18" s="1"/>
  <c r="J92" i="18"/>
  <c r="L94" i="18"/>
  <c r="O94" i="18" s="1"/>
  <c r="J96" i="18"/>
  <c r="L98" i="18"/>
  <c r="O98" i="18" s="1"/>
  <c r="J100" i="18"/>
  <c r="L102" i="18"/>
  <c r="O102" i="18" s="1"/>
  <c r="J104" i="18"/>
  <c r="L106" i="18"/>
  <c r="O106" i="18" s="1"/>
  <c r="J108" i="18"/>
  <c r="L110" i="18"/>
  <c r="O110" i="18" s="1"/>
  <c r="L113" i="18"/>
  <c r="O113" i="18" s="1"/>
  <c r="J115" i="18"/>
  <c r="L117" i="18"/>
  <c r="O117" i="18" s="1"/>
  <c r="O82" i="17"/>
  <c r="L92" i="17"/>
  <c r="J92" i="17"/>
  <c r="L96" i="17"/>
  <c r="O96" i="17" s="1"/>
  <c r="J96" i="17"/>
  <c r="O101" i="17"/>
  <c r="L116" i="17"/>
  <c r="O116" i="17" s="1"/>
  <c r="J116" i="17"/>
  <c r="O22" i="17"/>
  <c r="O29" i="17"/>
  <c r="O37" i="17"/>
  <c r="O45" i="17"/>
  <c r="O53" i="17"/>
  <c r="O69" i="17"/>
  <c r="L85" i="17"/>
  <c r="O85" i="17" s="1"/>
  <c r="J85" i="17"/>
  <c r="L100" i="17"/>
  <c r="O100" i="17" s="1"/>
  <c r="J100" i="17"/>
  <c r="L28" i="17"/>
  <c r="O28" i="17" s="1"/>
  <c r="O32" i="17"/>
  <c r="L36" i="17"/>
  <c r="O36" i="17" s="1"/>
  <c r="L44" i="17"/>
  <c r="O44" i="17" s="1"/>
  <c r="L52" i="17"/>
  <c r="O52" i="17" s="1"/>
  <c r="L60" i="17"/>
  <c r="O60" i="17" s="1"/>
  <c r="O64" i="17"/>
  <c r="L68" i="17"/>
  <c r="O68" i="17" s="1"/>
  <c r="L76" i="17"/>
  <c r="O76" i="17" s="1"/>
  <c r="L104" i="17"/>
  <c r="O104" i="17" s="1"/>
  <c r="J104" i="17"/>
  <c r="L112" i="17"/>
  <c r="O112" i="17" s="1"/>
  <c r="J112" i="17"/>
  <c r="O117" i="17"/>
  <c r="O25" i="17"/>
  <c r="O33" i="17"/>
  <c r="O49" i="17"/>
  <c r="O57" i="17"/>
  <c r="O65" i="17"/>
  <c r="O73" i="17"/>
  <c r="O81" i="17"/>
  <c r="O92" i="17"/>
  <c r="O25" i="16"/>
  <c r="O29" i="16"/>
  <c r="O33" i="16"/>
  <c r="O37" i="16"/>
  <c r="O41" i="16"/>
  <c r="O45" i="16"/>
  <c r="O49" i="16"/>
  <c r="O53" i="16"/>
  <c r="O61" i="16"/>
  <c r="O65" i="16"/>
  <c r="O69" i="16"/>
  <c r="O73" i="16"/>
  <c r="O84" i="16"/>
  <c r="O88" i="16"/>
  <c r="O92" i="16"/>
  <c r="O96" i="16"/>
  <c r="O100" i="16"/>
  <c r="O104" i="16"/>
  <c r="O112" i="16"/>
  <c r="O116" i="16"/>
  <c r="L23" i="16"/>
  <c r="O23" i="16" s="1"/>
  <c r="J25" i="16"/>
  <c r="L27" i="16"/>
  <c r="O27" i="16" s="1"/>
  <c r="J29" i="16"/>
  <c r="L31" i="16"/>
  <c r="O31" i="16" s="1"/>
  <c r="J33" i="16"/>
  <c r="L35" i="16"/>
  <c r="O35" i="16" s="1"/>
  <c r="J37" i="16"/>
  <c r="L39" i="16"/>
  <c r="O39" i="16" s="1"/>
  <c r="J41" i="16"/>
  <c r="J45" i="16"/>
  <c r="L47" i="16"/>
  <c r="O47" i="16" s="1"/>
  <c r="J49" i="16"/>
  <c r="L51" i="16"/>
  <c r="O51" i="16" s="1"/>
  <c r="J53" i="16"/>
  <c r="L55" i="16"/>
  <c r="O55" i="16" s="1"/>
  <c r="L59" i="16"/>
  <c r="O59" i="16" s="1"/>
  <c r="J61" i="16"/>
  <c r="L63" i="16"/>
  <c r="O63" i="16" s="1"/>
  <c r="J65" i="16"/>
  <c r="L67" i="16"/>
  <c r="O67" i="16" s="1"/>
  <c r="J69" i="16"/>
  <c r="L71" i="16"/>
  <c r="O71" i="16" s="1"/>
  <c r="J73" i="16"/>
  <c r="L75" i="16"/>
  <c r="O75" i="16" s="1"/>
  <c r="L79" i="16"/>
  <c r="O79" i="16" s="1"/>
  <c r="L82" i="16"/>
  <c r="O82" i="16" s="1"/>
  <c r="J84" i="16"/>
  <c r="L86" i="16"/>
  <c r="O86" i="16" s="1"/>
  <c r="J88" i="16"/>
  <c r="L90" i="16"/>
  <c r="O90" i="16" s="1"/>
  <c r="J92" i="16"/>
  <c r="L94" i="16"/>
  <c r="O94" i="16" s="1"/>
  <c r="J96" i="16"/>
  <c r="L98" i="16"/>
  <c r="O98" i="16" s="1"/>
  <c r="J100" i="16"/>
  <c r="L102" i="16"/>
  <c r="O102" i="16" s="1"/>
  <c r="J104" i="16"/>
  <c r="L110" i="16"/>
  <c r="O110" i="16" s="1"/>
  <c r="J112" i="16"/>
  <c r="L114" i="16"/>
  <c r="O114" i="16" s="1"/>
  <c r="J116" i="16"/>
  <c r="L118" i="16"/>
  <c r="O118" i="16" s="1"/>
  <c r="O62" i="15"/>
  <c r="O93" i="15"/>
  <c r="O105" i="15"/>
  <c r="O42" i="15"/>
  <c r="O53" i="15"/>
  <c r="O58" i="15"/>
  <c r="O73" i="15"/>
  <c r="O84" i="15"/>
  <c r="O100" i="15"/>
  <c r="O108" i="15"/>
  <c r="O116" i="15"/>
  <c r="O77" i="15"/>
  <c r="O113" i="15"/>
  <c r="O22" i="15"/>
  <c r="L25" i="15"/>
  <c r="O25" i="15" s="1"/>
  <c r="J25" i="15"/>
  <c r="O26" i="15"/>
  <c r="L29" i="15"/>
  <c r="O29" i="15" s="1"/>
  <c r="J29" i="15"/>
  <c r="O30" i="15"/>
  <c r="L33" i="15"/>
  <c r="O33" i="15" s="1"/>
  <c r="J33" i="15"/>
  <c r="O34" i="15"/>
  <c r="L37" i="15"/>
  <c r="O37" i="15" s="1"/>
  <c r="J37" i="15"/>
  <c r="O54" i="15"/>
  <c r="O66" i="15"/>
  <c r="O70" i="15"/>
  <c r="O80" i="15"/>
  <c r="O85" i="15"/>
  <c r="O96" i="15"/>
  <c r="O101" i="15"/>
  <c r="O109" i="15"/>
  <c r="O117" i="15"/>
  <c r="O46" i="15"/>
  <c r="O45" i="15"/>
  <c r="O50" i="15"/>
  <c r="O61" i="15"/>
  <c r="O67" i="15"/>
  <c r="O76" i="15"/>
  <c r="O81" i="15"/>
  <c r="O97" i="15"/>
  <c r="O104" i="15"/>
  <c r="O112" i="15"/>
  <c r="J41" i="15"/>
  <c r="J45" i="15"/>
  <c r="J53" i="15"/>
  <c r="J57" i="15"/>
  <c r="J61" i="15"/>
  <c r="J66" i="15"/>
  <c r="J72" i="15"/>
  <c r="J76" i="15"/>
  <c r="J80" i="15"/>
  <c r="J84" i="15"/>
  <c r="J88" i="15"/>
  <c r="J96" i="15"/>
  <c r="J100" i="15"/>
  <c r="L102" i="15"/>
  <c r="O102" i="15" s="1"/>
  <c r="J104" i="15"/>
  <c r="L106" i="15"/>
  <c r="O106" i="15" s="1"/>
  <c r="J108" i="15"/>
  <c r="L110" i="15"/>
  <c r="O110" i="15" s="1"/>
  <c r="J112" i="15"/>
  <c r="L114" i="15"/>
  <c r="O114" i="15" s="1"/>
  <c r="J116" i="15"/>
  <c r="L118" i="15"/>
  <c r="O118" i="15" s="1"/>
  <c r="L36" i="14"/>
  <c r="O36" i="14" s="1"/>
  <c r="J36" i="14"/>
  <c r="L28" i="14"/>
  <c r="J28" i="14"/>
  <c r="O31" i="14"/>
  <c r="O40" i="14"/>
  <c r="O44" i="14"/>
  <c r="O48" i="14"/>
  <c r="O52" i="14"/>
  <c r="O60" i="14"/>
  <c r="O64" i="14"/>
  <c r="O68" i="14"/>
  <c r="O72" i="14"/>
  <c r="O76" i="14"/>
  <c r="O80" i="14"/>
  <c r="O84" i="14"/>
  <c r="O88" i="14"/>
  <c r="O91" i="14"/>
  <c r="O95" i="14"/>
  <c r="O99" i="14"/>
  <c r="O103" i="14"/>
  <c r="O107" i="14"/>
  <c r="O111" i="14"/>
  <c r="O124" i="14"/>
  <c r="O28" i="14"/>
  <c r="L32" i="14"/>
  <c r="O32" i="14" s="1"/>
  <c r="J32" i="14"/>
  <c r="L23" i="14"/>
  <c r="O23" i="14" s="1"/>
  <c r="L26" i="14"/>
  <c r="O26" i="14" s="1"/>
  <c r="L30" i="14"/>
  <c r="O30" i="14" s="1"/>
  <c r="L34" i="14"/>
  <c r="O34" i="14" s="1"/>
  <c r="L38" i="14"/>
  <c r="O38" i="14" s="1"/>
  <c r="J40" i="14"/>
  <c r="L42" i="14"/>
  <c r="O42" i="14" s="1"/>
  <c r="J44" i="14"/>
  <c r="L46" i="14"/>
  <c r="O46" i="14" s="1"/>
  <c r="J48" i="14"/>
  <c r="L50" i="14"/>
  <c r="O50" i="14" s="1"/>
  <c r="J52" i="14"/>
  <c r="L54" i="14"/>
  <c r="O54" i="14" s="1"/>
  <c r="L58" i="14"/>
  <c r="O58" i="14" s="1"/>
  <c r="J60" i="14"/>
  <c r="J64" i="14"/>
  <c r="L66" i="14"/>
  <c r="O66" i="14" s="1"/>
  <c r="J68" i="14"/>
  <c r="L70" i="14"/>
  <c r="O70" i="14" s="1"/>
  <c r="J72" i="14"/>
  <c r="L74" i="14"/>
  <c r="O74" i="14" s="1"/>
  <c r="J76" i="14"/>
  <c r="J80" i="14"/>
  <c r="L82" i="14"/>
  <c r="O82" i="14" s="1"/>
  <c r="J84" i="14"/>
  <c r="L86" i="14"/>
  <c r="O86" i="14" s="1"/>
  <c r="J88" i="14"/>
  <c r="J91" i="14"/>
  <c r="L93" i="14"/>
  <c r="O93" i="14" s="1"/>
  <c r="J95" i="14"/>
  <c r="L97" i="14"/>
  <c r="O97" i="14" s="1"/>
  <c r="J99" i="14"/>
  <c r="L101" i="14"/>
  <c r="O101" i="14" s="1"/>
  <c r="J103" i="14"/>
  <c r="L105" i="14"/>
  <c r="O105" i="14" s="1"/>
  <c r="J107" i="14"/>
  <c r="L109" i="14"/>
  <c r="O109" i="14" s="1"/>
  <c r="J111" i="14"/>
  <c r="L122" i="14"/>
  <c r="O122" i="14" s="1"/>
  <c r="J124" i="14"/>
  <c r="L126" i="14"/>
  <c r="O126" i="14" s="1"/>
  <c r="O45" i="13"/>
  <c r="O61" i="13"/>
  <c r="L24" i="13"/>
  <c r="O24" i="13" s="1"/>
  <c r="J25" i="13"/>
  <c r="O32" i="13"/>
  <c r="O37" i="13"/>
  <c r="L40" i="13"/>
  <c r="O40" i="13" s="1"/>
  <c r="J41" i="13"/>
  <c r="O48" i="13"/>
  <c r="O53" i="13"/>
  <c r="L56" i="13"/>
  <c r="O56" i="13" s="1"/>
  <c r="J57" i="13"/>
  <c r="O69" i="13"/>
  <c r="L72" i="13"/>
  <c r="O72" i="13" s="1"/>
  <c r="J73" i="13"/>
  <c r="O80" i="13"/>
  <c r="O85" i="13"/>
  <c r="L97" i="13"/>
  <c r="O97" i="13" s="1"/>
  <c r="J97" i="13"/>
  <c r="O100" i="13"/>
  <c r="L120" i="13"/>
  <c r="O120" i="13" s="1"/>
  <c r="J120" i="13"/>
  <c r="O123" i="13"/>
  <c r="O29" i="13"/>
  <c r="O77" i="13"/>
  <c r="L89" i="13"/>
  <c r="O89" i="13" s="1"/>
  <c r="J89" i="13"/>
  <c r="L105" i="13"/>
  <c r="O105" i="13" s="1"/>
  <c r="J105" i="13"/>
  <c r="O25" i="13"/>
  <c r="J29" i="13"/>
  <c r="O41" i="13"/>
  <c r="J45" i="13"/>
  <c r="O57" i="13"/>
  <c r="J61" i="13"/>
  <c r="O73" i="13"/>
  <c r="J77" i="13"/>
  <c r="L109" i="13"/>
  <c r="O109" i="13" s="1"/>
  <c r="J109" i="13"/>
  <c r="O33" i="13"/>
  <c r="L52" i="13"/>
  <c r="O52" i="13" s="1"/>
  <c r="O65" i="13"/>
  <c r="L68" i="13"/>
  <c r="O68" i="13" s="1"/>
  <c r="J69" i="13"/>
  <c r="O81" i="13"/>
  <c r="L84" i="13"/>
  <c r="O84" i="13" s="1"/>
  <c r="L124" i="13"/>
  <c r="O124" i="13" s="1"/>
  <c r="J124" i="13"/>
  <c r="O127" i="13"/>
  <c r="O72" i="12"/>
  <c r="O81" i="12"/>
  <c r="J24" i="12"/>
  <c r="O36" i="12"/>
  <c r="J40" i="12"/>
  <c r="O43" i="12"/>
  <c r="O52" i="12"/>
  <c r="J56" i="12"/>
  <c r="O59" i="12"/>
  <c r="O68" i="12"/>
  <c r="J72" i="12"/>
  <c r="O75" i="12"/>
  <c r="L99" i="12"/>
  <c r="O99" i="12" s="1"/>
  <c r="J99" i="12"/>
  <c r="O32" i="12"/>
  <c r="L35" i="12"/>
  <c r="O35" i="12" s="1"/>
  <c r="J36" i="12"/>
  <c r="O39" i="12"/>
  <c r="O48" i="12"/>
  <c r="L51" i="12"/>
  <c r="J52" i="12"/>
  <c r="O64" i="12"/>
  <c r="L67" i="12"/>
  <c r="O67" i="12" s="1"/>
  <c r="J68" i="12"/>
  <c r="O71" i="12"/>
  <c r="O79" i="12"/>
  <c r="L87" i="12"/>
  <c r="O87" i="12" s="1"/>
  <c r="J87" i="12"/>
  <c r="O88" i="12"/>
  <c r="L103" i="12"/>
  <c r="O103" i="12" s="1"/>
  <c r="J103" i="12"/>
  <c r="O104" i="12"/>
  <c r="O118" i="12"/>
  <c r="O122" i="12"/>
  <c r="O24" i="12"/>
  <c r="O40" i="12"/>
  <c r="O56" i="12"/>
  <c r="L80" i="12"/>
  <c r="O80" i="12" s="1"/>
  <c r="J80" i="12"/>
  <c r="L95" i="12"/>
  <c r="O95" i="12" s="1"/>
  <c r="J95" i="12"/>
  <c r="O28" i="12"/>
  <c r="L31" i="12"/>
  <c r="O31" i="12" s="1"/>
  <c r="O44" i="12"/>
  <c r="L47" i="12"/>
  <c r="O47" i="12" s="1"/>
  <c r="O51" i="12"/>
  <c r="O60" i="12"/>
  <c r="L63" i="12"/>
  <c r="O63" i="12" s="1"/>
  <c r="L76" i="12"/>
  <c r="O76" i="12" s="1"/>
  <c r="J76" i="12"/>
  <c r="O77" i="12"/>
  <c r="L91" i="12"/>
  <c r="O91" i="12" s="1"/>
  <c r="J91" i="12"/>
  <c r="O92" i="12"/>
  <c r="L115" i="12"/>
  <c r="O115" i="12" s="1"/>
  <c r="J115" i="12"/>
  <c r="O116" i="12"/>
  <c r="L119" i="12"/>
  <c r="O119" i="12" s="1"/>
  <c r="J119" i="12"/>
  <c r="O120" i="12"/>
  <c r="L123" i="12"/>
  <c r="O123" i="12" s="1"/>
  <c r="J123" i="12"/>
  <c r="J44" i="11"/>
  <c r="J60" i="11"/>
  <c r="L116" i="11"/>
  <c r="O116" i="11" s="1"/>
  <c r="J116" i="11"/>
  <c r="J24" i="11"/>
  <c r="O31" i="11"/>
  <c r="O36" i="11"/>
  <c r="L39" i="11"/>
  <c r="O39" i="11" s="1"/>
  <c r="J40" i="11"/>
  <c r="O52" i="11"/>
  <c r="L55" i="11"/>
  <c r="O55" i="11" s="1"/>
  <c r="J56" i="11"/>
  <c r="O63" i="11"/>
  <c r="O68" i="11"/>
  <c r="L71" i="11"/>
  <c r="O71" i="11" s="1"/>
  <c r="O92" i="11"/>
  <c r="L104" i="11"/>
  <c r="O104" i="11" s="1"/>
  <c r="J104" i="11"/>
  <c r="L120" i="11"/>
  <c r="O120" i="11" s="1"/>
  <c r="J120" i="11"/>
  <c r="O123" i="11"/>
  <c r="O28" i="11"/>
  <c r="O44" i="11"/>
  <c r="O60" i="11"/>
  <c r="O76" i="11"/>
  <c r="L96" i="11"/>
  <c r="O96" i="11" s="1"/>
  <c r="J96" i="11"/>
  <c r="L112" i="11"/>
  <c r="O112" i="11" s="1"/>
  <c r="J112" i="11"/>
  <c r="O24" i="11"/>
  <c r="J28" i="11"/>
  <c r="O40" i="11"/>
  <c r="O56" i="11"/>
  <c r="J76" i="11"/>
  <c r="L100" i="11"/>
  <c r="O100" i="11" s="1"/>
  <c r="J100" i="11"/>
  <c r="O32" i="11"/>
  <c r="L35" i="11"/>
  <c r="O35" i="11" s="1"/>
  <c r="J36" i="11"/>
  <c r="O48" i="11"/>
  <c r="L51" i="11"/>
  <c r="O51" i="11" s="1"/>
  <c r="J52" i="11"/>
  <c r="O59" i="11"/>
  <c r="O64" i="11"/>
  <c r="L67" i="11"/>
  <c r="O67" i="11" s="1"/>
  <c r="J68" i="11"/>
  <c r="O75" i="11"/>
  <c r="O88" i="11"/>
  <c r="L91" i="11"/>
  <c r="O91" i="11" s="1"/>
  <c r="J92" i="11"/>
  <c r="L108" i="11"/>
  <c r="O108" i="11" s="1"/>
  <c r="J108" i="11"/>
  <c r="L124" i="11"/>
  <c r="O124" i="11" s="1"/>
  <c r="J124" i="11"/>
  <c r="O127" i="11"/>
  <c r="O25" i="10"/>
  <c r="O29" i="10"/>
  <c r="O33" i="10"/>
  <c r="O37" i="10"/>
  <c r="O41" i="10"/>
  <c r="O45" i="10"/>
  <c r="O49" i="10"/>
  <c r="O57" i="10"/>
  <c r="O61" i="10"/>
  <c r="O65" i="10"/>
  <c r="O69" i="10"/>
  <c r="O73" i="10"/>
  <c r="O81" i="10"/>
  <c r="O85" i="10"/>
  <c r="O97" i="10"/>
  <c r="O101" i="10"/>
  <c r="O105" i="10"/>
  <c r="O109" i="10"/>
  <c r="O113" i="10"/>
  <c r="O117" i="10"/>
  <c r="O121" i="10"/>
  <c r="O125" i="10"/>
  <c r="L23" i="10"/>
  <c r="O23" i="10" s="1"/>
  <c r="J25" i="10"/>
  <c r="L27" i="10"/>
  <c r="O27" i="10" s="1"/>
  <c r="J29" i="10"/>
  <c r="J33" i="10"/>
  <c r="L35" i="10"/>
  <c r="O35" i="10" s="1"/>
  <c r="J37" i="10"/>
  <c r="L39" i="10"/>
  <c r="O39" i="10" s="1"/>
  <c r="J41" i="10"/>
  <c r="L43" i="10"/>
  <c r="O43" i="10" s="1"/>
  <c r="J45" i="10"/>
  <c r="L47" i="10"/>
  <c r="O47" i="10" s="1"/>
  <c r="J49" i="10"/>
  <c r="L51" i="10"/>
  <c r="O51" i="10" s="1"/>
  <c r="L55" i="10"/>
  <c r="O55" i="10" s="1"/>
  <c r="J57" i="10"/>
  <c r="L59" i="10"/>
  <c r="O59" i="10" s="1"/>
  <c r="J61" i="10"/>
  <c r="L63" i="10"/>
  <c r="O63" i="10" s="1"/>
  <c r="J65" i="10"/>
  <c r="L67" i="10"/>
  <c r="O67" i="10" s="1"/>
  <c r="J69" i="10"/>
  <c r="L71" i="10"/>
  <c r="O71" i="10" s="1"/>
  <c r="J73" i="10"/>
  <c r="L79" i="10"/>
  <c r="O79" i="10" s="1"/>
  <c r="J81" i="10"/>
  <c r="L83" i="10"/>
  <c r="O83" i="10" s="1"/>
  <c r="J85" i="10"/>
  <c r="J97" i="10"/>
  <c r="L99" i="10"/>
  <c r="O99" i="10" s="1"/>
  <c r="J101" i="10"/>
  <c r="L103" i="10"/>
  <c r="O103" i="10" s="1"/>
  <c r="J105" i="10"/>
  <c r="L107" i="10"/>
  <c r="O107" i="10" s="1"/>
  <c r="J109" i="10"/>
  <c r="L111" i="10"/>
  <c r="O111" i="10" s="1"/>
  <c r="J113" i="10"/>
  <c r="L115" i="10"/>
  <c r="O115" i="10" s="1"/>
  <c r="J117" i="10"/>
  <c r="L119" i="10"/>
  <c r="O119" i="10" s="1"/>
  <c r="J121" i="10"/>
  <c r="L123" i="10"/>
  <c r="O123" i="10" s="1"/>
  <c r="J125" i="10"/>
  <c r="L127" i="10"/>
  <c r="O127" i="10" s="1"/>
  <c r="O44" i="9"/>
  <c r="L111" i="9"/>
  <c r="O111" i="9" s="1"/>
  <c r="J111" i="9"/>
  <c r="O112" i="9"/>
  <c r="J24" i="9"/>
  <c r="O24" i="9"/>
  <c r="J33" i="9"/>
  <c r="J40" i="9"/>
  <c r="O40" i="9"/>
  <c r="J44" i="9"/>
  <c r="O56" i="9"/>
  <c r="J60" i="9"/>
  <c r="O72" i="9"/>
  <c r="J76" i="9"/>
  <c r="O88" i="9"/>
  <c r="J103" i="9"/>
  <c r="O106" i="9"/>
  <c r="L115" i="9"/>
  <c r="O115" i="9" s="1"/>
  <c r="J115" i="9"/>
  <c r="O116" i="9"/>
  <c r="O60" i="9"/>
  <c r="O103" i="9"/>
  <c r="J22" i="9"/>
  <c r="O28" i="9"/>
  <c r="J37" i="9"/>
  <c r="O52" i="9"/>
  <c r="L55" i="9"/>
  <c r="O55" i="9" s="1"/>
  <c r="O59" i="9"/>
  <c r="O68" i="9"/>
  <c r="L71" i="9"/>
  <c r="O71" i="9" s="1"/>
  <c r="O75" i="9"/>
  <c r="O84" i="9"/>
  <c r="L87" i="9"/>
  <c r="O87" i="9" s="1"/>
  <c r="O102" i="9"/>
  <c r="L119" i="9"/>
  <c r="O119" i="9" s="1"/>
  <c r="J119" i="9"/>
  <c r="O120" i="9"/>
  <c r="O122" i="9"/>
  <c r="O126" i="9"/>
  <c r="O76" i="9"/>
  <c r="J25" i="9"/>
  <c r="J41" i="9"/>
  <c r="O48" i="9"/>
  <c r="L51" i="9"/>
  <c r="O51" i="9" s="1"/>
  <c r="J52" i="9"/>
  <c r="L67" i="9"/>
  <c r="O67" i="9" s="1"/>
  <c r="J68" i="9"/>
  <c r="L83" i="9"/>
  <c r="O83" i="9" s="1"/>
  <c r="J84" i="9"/>
  <c r="L107" i="9"/>
  <c r="O107" i="9" s="1"/>
  <c r="J107" i="9"/>
  <c r="O108" i="9"/>
  <c r="L123" i="9"/>
  <c r="O123" i="9" s="1"/>
  <c r="J123" i="9"/>
  <c r="O124" i="9"/>
  <c r="L127" i="9"/>
  <c r="O127" i="9" s="1"/>
  <c r="J127" i="9"/>
  <c r="O62" i="8"/>
  <c r="O77" i="8"/>
  <c r="O93" i="8"/>
  <c r="O57" i="8"/>
  <c r="O85" i="8"/>
  <c r="O96" i="8"/>
  <c r="O101" i="8"/>
  <c r="O33" i="8"/>
  <c r="O41" i="8"/>
  <c r="O45" i="8"/>
  <c r="O49" i="8"/>
  <c r="O58" i="8"/>
  <c r="O66" i="8"/>
  <c r="O80" i="8"/>
  <c r="O88" i="8"/>
  <c r="O92" i="8"/>
  <c r="O104" i="8"/>
  <c r="O53" i="8"/>
  <c r="O61" i="8"/>
  <c r="O76" i="8"/>
  <c r="O81" i="8"/>
  <c r="O97" i="8"/>
  <c r="O105" i="8"/>
  <c r="O120" i="8"/>
  <c r="O124" i="8"/>
  <c r="L23" i="8"/>
  <c r="O23" i="8" s="1"/>
  <c r="J25" i="8"/>
  <c r="L27" i="8"/>
  <c r="O27" i="8" s="1"/>
  <c r="J29" i="8"/>
  <c r="L31" i="8"/>
  <c r="O31" i="8" s="1"/>
  <c r="J33" i="8"/>
  <c r="L35" i="8"/>
  <c r="O35" i="8" s="1"/>
  <c r="J37" i="8"/>
  <c r="L39" i="8"/>
  <c r="O39" i="8" s="1"/>
  <c r="J41" i="8"/>
  <c r="J45" i="8"/>
  <c r="L47" i="8"/>
  <c r="O47" i="8" s="1"/>
  <c r="J49" i="8"/>
  <c r="L51" i="8"/>
  <c r="O51" i="8" s="1"/>
  <c r="J53" i="8"/>
  <c r="L55" i="8"/>
  <c r="O55" i="8" s="1"/>
  <c r="J57" i="8"/>
  <c r="L59" i="8"/>
  <c r="O59" i="8" s="1"/>
  <c r="J61" i="8"/>
  <c r="L63" i="8"/>
  <c r="O63" i="8" s="1"/>
  <c r="J65" i="8"/>
  <c r="L67" i="8"/>
  <c r="O67" i="8" s="1"/>
  <c r="J76" i="8"/>
  <c r="L78" i="8"/>
  <c r="O78" i="8" s="1"/>
  <c r="J80" i="8"/>
  <c r="L82" i="8"/>
  <c r="O82" i="8" s="1"/>
  <c r="J84" i="8"/>
  <c r="L86" i="8"/>
  <c r="O86" i="8" s="1"/>
  <c r="J88" i="8"/>
  <c r="L90" i="8"/>
  <c r="O90" i="8" s="1"/>
  <c r="J92" i="8"/>
  <c r="L94" i="8"/>
  <c r="O94" i="8" s="1"/>
  <c r="J96" i="8"/>
  <c r="L98" i="8"/>
  <c r="O98" i="8" s="1"/>
  <c r="J100" i="8"/>
  <c r="L102" i="8"/>
  <c r="O102" i="8" s="1"/>
  <c r="J104" i="8"/>
  <c r="L106" i="8"/>
  <c r="O106" i="8" s="1"/>
  <c r="J108" i="8"/>
  <c r="L110" i="8"/>
  <c r="O110" i="8" s="1"/>
  <c r="J112" i="8"/>
  <c r="L114" i="8"/>
  <c r="O114" i="8" s="1"/>
  <c r="J116" i="8"/>
  <c r="L118" i="8"/>
  <c r="O118" i="8" s="1"/>
  <c r="J120" i="8"/>
  <c r="L122" i="8"/>
  <c r="O122" i="8" s="1"/>
  <c r="J124" i="8"/>
  <c r="L126" i="8"/>
  <c r="O126" i="8" s="1"/>
  <c r="O65" i="6"/>
  <c r="J61" i="6"/>
  <c r="L59" i="6"/>
  <c r="O59" i="6" s="1"/>
  <c r="L64" i="6"/>
  <c r="O64" i="6" s="1"/>
  <c r="L60" i="6"/>
  <c r="O60" i="6" s="1"/>
  <c r="O66" i="5"/>
  <c r="O67" i="5"/>
  <c r="J70" i="5"/>
  <c r="L68" i="5"/>
  <c r="O68" i="5" s="1"/>
  <c r="O70" i="5"/>
  <c r="J66" i="5"/>
  <c r="L64" i="5"/>
  <c r="L69" i="5"/>
  <c r="O69" i="5" s="1"/>
  <c r="L65" i="5"/>
  <c r="O104" i="4"/>
  <c r="L100" i="4"/>
  <c r="O100" i="4" s="1"/>
  <c r="L105" i="4"/>
  <c r="O105" i="4" s="1"/>
  <c r="J103" i="4"/>
  <c r="L101" i="4"/>
  <c r="O101" i="4" s="1"/>
  <c r="O107" i="4"/>
  <c r="L102" i="4"/>
  <c r="O102" i="4" s="1"/>
  <c r="L106" i="4"/>
  <c r="O106" i="4" s="1"/>
  <c r="L113" i="3"/>
  <c r="O113" i="3" s="1"/>
  <c r="O112" i="3"/>
  <c r="J108" i="3"/>
  <c r="J112" i="3"/>
  <c r="L110" i="3"/>
  <c r="O110" i="3" s="1"/>
  <c r="O108" i="3"/>
  <c r="L111" i="3"/>
  <c r="O111" i="3" s="1"/>
  <c r="L107" i="3"/>
  <c r="O107" i="3" s="1"/>
  <c r="O64" i="5" l="1"/>
  <c r="O65" i="5"/>
  <c r="B66" i="2"/>
  <c r="B65" i="2"/>
  <c r="B64" i="2"/>
  <c r="B63" i="2"/>
  <c r="B62" i="2"/>
  <c r="B58" i="2"/>
  <c r="B57" i="2"/>
  <c r="B56" i="2"/>
  <c r="B55" i="2"/>
  <c r="B54" i="2"/>
  <c r="B53" i="2"/>
  <c r="B52" i="2"/>
  <c r="B51" i="2"/>
  <c r="B50" i="2"/>
  <c r="F66" i="2"/>
  <c r="E66" i="2"/>
  <c r="G66" i="2"/>
  <c r="H66" i="2"/>
  <c r="G64" i="2"/>
  <c r="F64" i="2"/>
  <c r="H64" i="2"/>
  <c r="F63" i="2"/>
  <c r="H62" i="2"/>
  <c r="N122" i="43"/>
  <c r="G61" i="2" s="1"/>
  <c r="M122" i="43"/>
  <c r="F61" i="2" s="1"/>
  <c r="K122" i="43"/>
  <c r="H61" i="2" s="1"/>
  <c r="F60" i="2"/>
  <c r="K122" i="41"/>
  <c r="H59" i="2" s="1"/>
  <c r="N122" i="40"/>
  <c r="G58" i="2" s="1"/>
  <c r="M122" i="40"/>
  <c r="F58" i="2" s="1"/>
  <c r="K122" i="40"/>
  <c r="H58" i="2" s="1"/>
  <c r="N122" i="39"/>
  <c r="G57" i="2" s="1"/>
  <c r="M122" i="39"/>
  <c r="F57" i="2" s="1"/>
  <c r="K122" i="39"/>
  <c r="H57" i="2" s="1"/>
  <c r="M122" i="37"/>
  <c r="F55" i="2" s="1"/>
  <c r="M122" i="35"/>
  <c r="F53" i="2" s="1"/>
  <c r="K122" i="35"/>
  <c r="H53" i="2" s="1"/>
  <c r="K120" i="34"/>
  <c r="H52" i="2" s="1"/>
  <c r="N121" i="33"/>
  <c r="G51" i="2" s="1"/>
  <c r="M121" i="33"/>
  <c r="F51" i="2" s="1"/>
  <c r="K121" i="33"/>
  <c r="H51" i="2" s="1"/>
  <c r="B48" i="2"/>
  <c r="B46" i="2"/>
  <c r="B43" i="2"/>
  <c r="B42" i="2"/>
  <c r="B41" i="2"/>
  <c r="B40" i="2"/>
  <c r="B39" i="2"/>
  <c r="B38" i="2"/>
  <c r="B37" i="2"/>
  <c r="B36" i="2"/>
  <c r="B35" i="2"/>
  <c r="B34" i="2"/>
  <c r="B33" i="2"/>
  <c r="B32" i="2"/>
  <c r="B31" i="2"/>
  <c r="B30" i="2"/>
  <c r="B29" i="2"/>
  <c r="B28" i="2"/>
  <c r="B27" i="2"/>
  <c r="B26" i="2"/>
  <c r="B25" i="2"/>
  <c r="B24" i="2"/>
  <c r="B23" i="2"/>
  <c r="B22" i="2"/>
  <c r="B21" i="2"/>
  <c r="M121" i="31"/>
  <c r="F49" i="2" s="1"/>
  <c r="M120" i="30"/>
  <c r="F48" i="2" s="1"/>
  <c r="K120" i="30"/>
  <c r="H48" i="2" s="1"/>
  <c r="K122" i="26"/>
  <c r="H44" i="2" s="1"/>
  <c r="N120" i="25"/>
  <c r="G43" i="2" s="1"/>
  <c r="M121" i="21"/>
  <c r="F39" i="2" s="1"/>
  <c r="N128" i="20"/>
  <c r="G38" i="2" s="1"/>
  <c r="M129" i="19"/>
  <c r="F37" i="2" s="1"/>
  <c r="K120" i="17"/>
  <c r="H35" i="2" s="1"/>
  <c r="M121" i="16"/>
  <c r="F34" i="2" s="1"/>
  <c r="M129" i="14"/>
  <c r="F32" i="2" s="1"/>
  <c r="N129" i="13"/>
  <c r="G31" i="2" s="1"/>
  <c r="N128" i="12"/>
  <c r="G30" i="2" s="1"/>
  <c r="M128" i="12"/>
  <c r="F30" i="2" s="1"/>
  <c r="K128" i="12"/>
  <c r="H30" i="2" s="1"/>
  <c r="M129" i="11"/>
  <c r="F29" i="2" s="1"/>
  <c r="K130" i="10"/>
  <c r="H28" i="2" s="1"/>
  <c r="M132" i="9"/>
  <c r="F27" i="2" s="1"/>
  <c r="N123" i="7"/>
  <c r="M123" i="7"/>
  <c r="K123" i="7"/>
  <c r="G123" i="7"/>
  <c r="N122" i="7"/>
  <c r="M122" i="7"/>
  <c r="K122" i="7"/>
  <c r="G122" i="7"/>
  <c r="J122" i="7" s="1"/>
  <c r="N121" i="7"/>
  <c r="M121" i="7"/>
  <c r="K121" i="7"/>
  <c r="G121" i="7"/>
  <c r="J121" i="7" s="1"/>
  <c r="N120" i="7"/>
  <c r="M120" i="7"/>
  <c r="K120" i="7"/>
  <c r="G120" i="7"/>
  <c r="L120" i="7" s="1"/>
  <c r="N119" i="7"/>
  <c r="M119" i="7"/>
  <c r="K119" i="7"/>
  <c r="G119" i="7"/>
  <c r="N118" i="7"/>
  <c r="M118" i="7"/>
  <c r="K118" i="7"/>
  <c r="G118" i="7"/>
  <c r="J118" i="7" s="1"/>
  <c r="N117" i="7"/>
  <c r="M117" i="7"/>
  <c r="K117" i="7"/>
  <c r="G117" i="7"/>
  <c r="J117" i="7" s="1"/>
  <c r="N116" i="7"/>
  <c r="M116" i="7"/>
  <c r="K116" i="7"/>
  <c r="G116" i="7"/>
  <c r="J116" i="7" s="1"/>
  <c r="N115" i="7"/>
  <c r="M115" i="7"/>
  <c r="K115" i="7"/>
  <c r="G115" i="7"/>
  <c r="N114" i="7"/>
  <c r="M114" i="7"/>
  <c r="K114" i="7"/>
  <c r="G114" i="7"/>
  <c r="J114" i="7" s="1"/>
  <c r="N113" i="7"/>
  <c r="M113" i="7"/>
  <c r="K113" i="7"/>
  <c r="G113" i="7"/>
  <c r="J113" i="7" s="1"/>
  <c r="N112" i="7"/>
  <c r="M112" i="7"/>
  <c r="K112" i="7"/>
  <c r="G112" i="7"/>
  <c r="L112" i="7" s="1"/>
  <c r="N111" i="7"/>
  <c r="M111" i="7"/>
  <c r="K111" i="7"/>
  <c r="G111" i="7"/>
  <c r="N110" i="7"/>
  <c r="M110" i="7"/>
  <c r="K110" i="7"/>
  <c r="G110" i="7"/>
  <c r="J110" i="7" s="1"/>
  <c r="N109" i="7"/>
  <c r="M109" i="7"/>
  <c r="K109" i="7"/>
  <c r="G109" i="7"/>
  <c r="J109" i="7" s="1"/>
  <c r="N108" i="7"/>
  <c r="M108" i="7"/>
  <c r="K108" i="7"/>
  <c r="G108" i="7"/>
  <c r="L108" i="7" s="1"/>
  <c r="N107" i="7"/>
  <c r="M107" i="7"/>
  <c r="K107" i="7"/>
  <c r="G107" i="7"/>
  <c r="N106" i="7"/>
  <c r="M106" i="7"/>
  <c r="K106" i="7"/>
  <c r="G106" i="7"/>
  <c r="J106" i="7" s="1"/>
  <c r="N105" i="7"/>
  <c r="M105" i="7"/>
  <c r="K105" i="7"/>
  <c r="G105" i="7"/>
  <c r="J105" i="7" s="1"/>
  <c r="N104" i="7"/>
  <c r="M104" i="7"/>
  <c r="K104" i="7"/>
  <c r="G104" i="7"/>
  <c r="L104" i="7" s="1"/>
  <c r="N103" i="7"/>
  <c r="M103" i="7"/>
  <c r="K103" i="7"/>
  <c r="G103" i="7"/>
  <c r="N102" i="7"/>
  <c r="M102" i="7"/>
  <c r="K102" i="7"/>
  <c r="G102" i="7"/>
  <c r="J102" i="7" s="1"/>
  <c r="N101" i="7"/>
  <c r="M101" i="7"/>
  <c r="K101" i="7"/>
  <c r="G101" i="7"/>
  <c r="J101" i="7" s="1"/>
  <c r="N100" i="7"/>
  <c r="M100" i="7"/>
  <c r="K100" i="7"/>
  <c r="G100" i="7"/>
  <c r="J100" i="7" s="1"/>
  <c r="N99" i="7"/>
  <c r="M99" i="7"/>
  <c r="K99" i="7"/>
  <c r="G99" i="7"/>
  <c r="N98" i="7"/>
  <c r="M98" i="7"/>
  <c r="K98" i="7"/>
  <c r="G98" i="7"/>
  <c r="J98" i="7" s="1"/>
  <c r="N97" i="7"/>
  <c r="M97" i="7"/>
  <c r="K97" i="7"/>
  <c r="G97" i="7"/>
  <c r="J97" i="7" s="1"/>
  <c r="N96" i="7"/>
  <c r="M96" i="7"/>
  <c r="K96" i="7"/>
  <c r="G96" i="7"/>
  <c r="J96" i="7" s="1"/>
  <c r="N95" i="7"/>
  <c r="M95" i="7"/>
  <c r="K95" i="7"/>
  <c r="G95" i="7"/>
  <c r="N94" i="7"/>
  <c r="M94" i="7"/>
  <c r="K94" i="7"/>
  <c r="G94" i="7"/>
  <c r="J94" i="7" s="1"/>
  <c r="N93" i="7"/>
  <c r="M93" i="7"/>
  <c r="K93" i="7"/>
  <c r="G93" i="7"/>
  <c r="J93" i="7" s="1"/>
  <c r="N92" i="7"/>
  <c r="M92" i="7"/>
  <c r="K92" i="7"/>
  <c r="G92" i="7"/>
  <c r="L92" i="7" s="1"/>
  <c r="N91" i="7"/>
  <c r="M91" i="7"/>
  <c r="K91" i="7"/>
  <c r="G91" i="7"/>
  <c r="N90" i="7"/>
  <c r="M90" i="7"/>
  <c r="K90" i="7"/>
  <c r="G90" i="7"/>
  <c r="J90" i="7" s="1"/>
  <c r="N89" i="7"/>
  <c r="M89" i="7"/>
  <c r="K89" i="7"/>
  <c r="G89" i="7"/>
  <c r="J89" i="7" s="1"/>
  <c r="N88" i="7"/>
  <c r="M88" i="7"/>
  <c r="K88" i="7"/>
  <c r="G88" i="7"/>
  <c r="L88" i="7" s="1"/>
  <c r="N87" i="7"/>
  <c r="M87" i="7"/>
  <c r="K87" i="7"/>
  <c r="G87" i="7"/>
  <c r="N86" i="7"/>
  <c r="M86" i="7"/>
  <c r="K86" i="7"/>
  <c r="G86" i="7"/>
  <c r="J86" i="7" s="1"/>
  <c r="N85" i="7"/>
  <c r="M85" i="7"/>
  <c r="K85" i="7"/>
  <c r="G85" i="7"/>
  <c r="J85" i="7" s="1"/>
  <c r="N84" i="7"/>
  <c r="M84" i="7"/>
  <c r="K84" i="7"/>
  <c r="G84" i="7"/>
  <c r="L84" i="7" s="1"/>
  <c r="N83" i="7"/>
  <c r="M83" i="7"/>
  <c r="K83" i="7"/>
  <c r="G83" i="7"/>
  <c r="N82" i="7"/>
  <c r="M82" i="7"/>
  <c r="K82" i="7"/>
  <c r="G82" i="7"/>
  <c r="J82" i="7" s="1"/>
  <c r="N81" i="7"/>
  <c r="M81" i="7"/>
  <c r="K81" i="7"/>
  <c r="G81" i="7"/>
  <c r="J81" i="7" s="1"/>
  <c r="N80" i="7"/>
  <c r="M80" i="7"/>
  <c r="K80" i="7"/>
  <c r="G80" i="7"/>
  <c r="L80" i="7" s="1"/>
  <c r="N79" i="7"/>
  <c r="M79" i="7"/>
  <c r="K79" i="7"/>
  <c r="G79" i="7"/>
  <c r="N78" i="7"/>
  <c r="M78" i="7"/>
  <c r="K78" i="7"/>
  <c r="G78" i="7"/>
  <c r="J78" i="7" s="1"/>
  <c r="N77" i="7"/>
  <c r="M77" i="7"/>
  <c r="K77" i="7"/>
  <c r="G77" i="7"/>
  <c r="J77" i="7" s="1"/>
  <c r="N76" i="7"/>
  <c r="M76" i="7"/>
  <c r="K76" i="7"/>
  <c r="G76" i="7"/>
  <c r="L76" i="7" s="1"/>
  <c r="N75" i="7"/>
  <c r="M75" i="7"/>
  <c r="K75" i="7"/>
  <c r="G75" i="7"/>
  <c r="L75" i="7" s="1"/>
  <c r="N74" i="7"/>
  <c r="M74" i="7"/>
  <c r="K74" i="7"/>
  <c r="G74" i="7"/>
  <c r="J74" i="7" s="1"/>
  <c r="N73" i="7"/>
  <c r="M73" i="7"/>
  <c r="K73" i="7"/>
  <c r="G73" i="7"/>
  <c r="J73" i="7" s="1"/>
  <c r="N72" i="7"/>
  <c r="M72" i="7"/>
  <c r="K72" i="7"/>
  <c r="G72" i="7"/>
  <c r="L72" i="7" s="1"/>
  <c r="N71" i="7"/>
  <c r="M71" i="7"/>
  <c r="K71" i="7"/>
  <c r="G71" i="7"/>
  <c r="L71" i="7" s="1"/>
  <c r="N70" i="7"/>
  <c r="M70" i="7"/>
  <c r="K70" i="7"/>
  <c r="G70" i="7"/>
  <c r="J70" i="7" s="1"/>
  <c r="N69" i="7"/>
  <c r="M69" i="7"/>
  <c r="K69" i="7"/>
  <c r="G69" i="7"/>
  <c r="L69" i="7" s="1"/>
  <c r="N68" i="7"/>
  <c r="M68" i="7"/>
  <c r="K68" i="7"/>
  <c r="G68" i="7"/>
  <c r="L68" i="7" s="1"/>
  <c r="N67" i="7"/>
  <c r="M67" i="7"/>
  <c r="K67" i="7"/>
  <c r="G67" i="7"/>
  <c r="L67" i="7" s="1"/>
  <c r="N63" i="7"/>
  <c r="M63" i="7"/>
  <c r="L63" i="7"/>
  <c r="K63" i="7"/>
  <c r="J63" i="7"/>
  <c r="N62" i="7"/>
  <c r="M62" i="7"/>
  <c r="K62" i="7"/>
  <c r="L62" i="7"/>
  <c r="N61" i="7"/>
  <c r="M61" i="7"/>
  <c r="K61" i="7"/>
  <c r="J61" i="7"/>
  <c r="L61" i="7"/>
  <c r="N59" i="7"/>
  <c r="M59" i="7"/>
  <c r="K59" i="7"/>
  <c r="J59" i="7"/>
  <c r="N58" i="7"/>
  <c r="M58" i="7"/>
  <c r="K58" i="7"/>
  <c r="L58" i="7"/>
  <c r="N57" i="7"/>
  <c r="M57" i="7"/>
  <c r="K57" i="7"/>
  <c r="L57" i="7"/>
  <c r="N56" i="7"/>
  <c r="M56" i="7"/>
  <c r="K56" i="7"/>
  <c r="L56" i="7"/>
  <c r="N55" i="7"/>
  <c r="M55" i="7"/>
  <c r="K55" i="7"/>
  <c r="J55" i="7"/>
  <c r="N54" i="7"/>
  <c r="M54" i="7"/>
  <c r="L54" i="7"/>
  <c r="K54" i="7"/>
  <c r="J54" i="7"/>
  <c r="N53" i="7"/>
  <c r="M53" i="7"/>
  <c r="K53" i="7"/>
  <c r="L53" i="7"/>
  <c r="N51" i="7"/>
  <c r="M51" i="7"/>
  <c r="L51" i="7"/>
  <c r="K51" i="7"/>
  <c r="J51" i="7"/>
  <c r="N50" i="7"/>
  <c r="M50" i="7"/>
  <c r="K50" i="7"/>
  <c r="L50" i="7"/>
  <c r="N49" i="7"/>
  <c r="M49" i="7"/>
  <c r="K49" i="7"/>
  <c r="J49" i="7"/>
  <c r="L49" i="7"/>
  <c r="N48" i="7"/>
  <c r="M48" i="7"/>
  <c r="K48" i="7"/>
  <c r="L48" i="7"/>
  <c r="N47" i="7"/>
  <c r="M47" i="7"/>
  <c r="L47" i="7"/>
  <c r="K47" i="7"/>
  <c r="J47" i="7"/>
  <c r="N46" i="7"/>
  <c r="M46" i="7"/>
  <c r="K46" i="7"/>
  <c r="L46" i="7"/>
  <c r="N45" i="7"/>
  <c r="M45" i="7"/>
  <c r="K45" i="7"/>
  <c r="L45" i="7"/>
  <c r="N43" i="7"/>
  <c r="M43" i="7"/>
  <c r="K43" i="7"/>
  <c r="J43" i="7"/>
  <c r="N42" i="7"/>
  <c r="M42" i="7"/>
  <c r="K42" i="7"/>
  <c r="L42" i="7"/>
  <c r="N40" i="7"/>
  <c r="M40" i="7"/>
  <c r="K40" i="7"/>
  <c r="J40" i="7"/>
  <c r="L40" i="7"/>
  <c r="N39" i="7"/>
  <c r="M39" i="7"/>
  <c r="K39" i="7"/>
  <c r="J39" i="7"/>
  <c r="N38" i="7"/>
  <c r="M38" i="7"/>
  <c r="L38" i="7"/>
  <c r="K38" i="7"/>
  <c r="J38" i="7"/>
  <c r="N37" i="7"/>
  <c r="M37" i="7"/>
  <c r="K37" i="7"/>
  <c r="J37" i="7"/>
  <c r="L37" i="7"/>
  <c r="N35" i="7"/>
  <c r="M35" i="7"/>
  <c r="L35" i="7"/>
  <c r="K35" i="7"/>
  <c r="J35" i="7"/>
  <c r="N33" i="7"/>
  <c r="M33" i="7"/>
  <c r="K33" i="7"/>
  <c r="J33" i="7"/>
  <c r="L33" i="7"/>
  <c r="N32" i="7"/>
  <c r="M32" i="7"/>
  <c r="K32" i="7"/>
  <c r="L32" i="7"/>
  <c r="N31" i="7"/>
  <c r="M31" i="7"/>
  <c r="L31" i="7"/>
  <c r="K31" i="7"/>
  <c r="J31" i="7"/>
  <c r="N30" i="7"/>
  <c r="M30" i="7"/>
  <c r="L30" i="7"/>
  <c r="K30" i="7"/>
  <c r="J30" i="7"/>
  <c r="N29" i="7"/>
  <c r="M29" i="7"/>
  <c r="K29" i="7"/>
  <c r="J29" i="7"/>
  <c r="L29" i="7"/>
  <c r="N28" i="7"/>
  <c r="M28" i="7"/>
  <c r="K28" i="7"/>
  <c r="L28" i="7"/>
  <c r="N27" i="7"/>
  <c r="M27" i="7"/>
  <c r="K27" i="7"/>
  <c r="J27" i="7"/>
  <c r="N26" i="7"/>
  <c r="M26" i="7"/>
  <c r="L26" i="7"/>
  <c r="K26" i="7"/>
  <c r="J26" i="7"/>
  <c r="N25" i="7"/>
  <c r="M25" i="7"/>
  <c r="K25" i="7"/>
  <c r="J25" i="7"/>
  <c r="L25" i="7"/>
  <c r="N24" i="7"/>
  <c r="M24" i="7"/>
  <c r="K24" i="7"/>
  <c r="J24" i="7"/>
  <c r="L24" i="7"/>
  <c r="N23" i="7"/>
  <c r="M23" i="7"/>
  <c r="K23" i="7"/>
  <c r="J23" i="7"/>
  <c r="N22" i="7"/>
  <c r="M22" i="7"/>
  <c r="L22" i="7"/>
  <c r="K22" i="7"/>
  <c r="J22" i="7"/>
  <c r="N127" i="6"/>
  <c r="M127" i="6"/>
  <c r="K127" i="6"/>
  <c r="G127" i="6"/>
  <c r="L127" i="6" s="1"/>
  <c r="N126" i="6"/>
  <c r="M126" i="6"/>
  <c r="K126" i="6"/>
  <c r="J126" i="6"/>
  <c r="N125" i="6"/>
  <c r="M125" i="6"/>
  <c r="K125" i="6"/>
  <c r="J125" i="6"/>
  <c r="N124" i="6"/>
  <c r="M124" i="6"/>
  <c r="K124" i="6"/>
  <c r="L124" i="6"/>
  <c r="N123" i="6"/>
  <c r="M123" i="6"/>
  <c r="K123" i="6"/>
  <c r="L123" i="6"/>
  <c r="N122" i="6"/>
  <c r="M122" i="6"/>
  <c r="K122" i="6"/>
  <c r="J122" i="6"/>
  <c r="N121" i="6"/>
  <c r="M121" i="6"/>
  <c r="K121" i="6"/>
  <c r="L121" i="6"/>
  <c r="N120" i="6"/>
  <c r="M120" i="6"/>
  <c r="K120" i="6"/>
  <c r="L120" i="6"/>
  <c r="N119" i="6"/>
  <c r="M119" i="6"/>
  <c r="K119" i="6"/>
  <c r="L119" i="6"/>
  <c r="N118" i="6"/>
  <c r="M118" i="6"/>
  <c r="K118" i="6"/>
  <c r="J118" i="6"/>
  <c r="N117" i="6"/>
  <c r="M117" i="6"/>
  <c r="K117" i="6"/>
  <c r="L117" i="6"/>
  <c r="O117" i="6" s="1"/>
  <c r="N116" i="6"/>
  <c r="M116" i="6"/>
  <c r="K116" i="6"/>
  <c r="L116" i="6"/>
  <c r="N115" i="6"/>
  <c r="M115" i="6"/>
  <c r="K115" i="6"/>
  <c r="L115" i="6"/>
  <c r="N114" i="6"/>
  <c r="M114" i="6"/>
  <c r="L114" i="6"/>
  <c r="K114" i="6"/>
  <c r="J114" i="6"/>
  <c r="N113" i="6"/>
  <c r="M113" i="6"/>
  <c r="K113" i="6"/>
  <c r="L113" i="6"/>
  <c r="N112" i="6"/>
  <c r="M112" i="6"/>
  <c r="K112" i="6"/>
  <c r="L112" i="6"/>
  <c r="N111" i="6"/>
  <c r="M111" i="6"/>
  <c r="K111" i="6"/>
  <c r="L111" i="6"/>
  <c r="N110" i="6"/>
  <c r="M110" i="6"/>
  <c r="K110" i="6"/>
  <c r="J110" i="6"/>
  <c r="N109" i="6"/>
  <c r="M109" i="6"/>
  <c r="K109" i="6"/>
  <c r="L109" i="6"/>
  <c r="N108" i="6"/>
  <c r="M108" i="6"/>
  <c r="K108" i="6"/>
  <c r="L108" i="6"/>
  <c r="N107" i="6"/>
  <c r="M107" i="6"/>
  <c r="K107" i="6"/>
  <c r="L107" i="6"/>
  <c r="N106" i="6"/>
  <c r="M106" i="6"/>
  <c r="K106" i="6"/>
  <c r="J106" i="6"/>
  <c r="N105" i="6"/>
  <c r="M105" i="6"/>
  <c r="K105" i="6"/>
  <c r="L105" i="6"/>
  <c r="N104" i="6"/>
  <c r="M104" i="6"/>
  <c r="K104" i="6"/>
  <c r="L104" i="6"/>
  <c r="N103" i="6"/>
  <c r="M103" i="6"/>
  <c r="K103" i="6"/>
  <c r="L103" i="6"/>
  <c r="N102" i="6"/>
  <c r="M102" i="6"/>
  <c r="K102" i="6"/>
  <c r="J102" i="6"/>
  <c r="N101" i="6"/>
  <c r="M101" i="6"/>
  <c r="K101" i="6"/>
  <c r="J101" i="6"/>
  <c r="N100" i="6"/>
  <c r="M100" i="6"/>
  <c r="K100" i="6"/>
  <c r="L100" i="6"/>
  <c r="N99" i="6"/>
  <c r="M99" i="6"/>
  <c r="K99" i="6"/>
  <c r="L99" i="6"/>
  <c r="N98" i="6"/>
  <c r="M98" i="6"/>
  <c r="K98" i="6"/>
  <c r="J98" i="6"/>
  <c r="N97" i="6"/>
  <c r="M97" i="6"/>
  <c r="K97" i="6"/>
  <c r="J97" i="6"/>
  <c r="N96" i="6"/>
  <c r="M96" i="6"/>
  <c r="K96" i="6"/>
  <c r="L96" i="6"/>
  <c r="N95" i="6"/>
  <c r="M95" i="6"/>
  <c r="K95" i="6"/>
  <c r="L95" i="6"/>
  <c r="N94" i="6"/>
  <c r="M94" i="6"/>
  <c r="K94" i="6"/>
  <c r="J94" i="6"/>
  <c r="N93" i="6"/>
  <c r="M93" i="6"/>
  <c r="K93" i="6"/>
  <c r="J93" i="6"/>
  <c r="N92" i="6"/>
  <c r="M92" i="6"/>
  <c r="K92" i="6"/>
  <c r="L92" i="6"/>
  <c r="N91" i="6"/>
  <c r="M91" i="6"/>
  <c r="K91" i="6"/>
  <c r="L91" i="6"/>
  <c r="N90" i="6"/>
  <c r="M90" i="6"/>
  <c r="K90" i="6"/>
  <c r="J90" i="6"/>
  <c r="N89" i="6"/>
  <c r="M89" i="6"/>
  <c r="K89" i="6"/>
  <c r="J89" i="6"/>
  <c r="N88" i="6"/>
  <c r="M88" i="6"/>
  <c r="K88" i="6"/>
  <c r="L88" i="6"/>
  <c r="N87" i="6"/>
  <c r="M87" i="6"/>
  <c r="K87" i="6"/>
  <c r="L87" i="6"/>
  <c r="N86" i="6"/>
  <c r="M86" i="6"/>
  <c r="K86" i="6"/>
  <c r="J86" i="6"/>
  <c r="N85" i="6"/>
  <c r="M85" i="6"/>
  <c r="K85" i="6"/>
  <c r="J85" i="6"/>
  <c r="N84" i="6"/>
  <c r="M84" i="6"/>
  <c r="K84" i="6"/>
  <c r="J84" i="6"/>
  <c r="L84" i="6"/>
  <c r="N83" i="6"/>
  <c r="M83" i="6"/>
  <c r="K83" i="6"/>
  <c r="L83" i="6"/>
  <c r="N82" i="6"/>
  <c r="M82" i="6"/>
  <c r="L82" i="6"/>
  <c r="K82" i="6"/>
  <c r="J82" i="6"/>
  <c r="N81" i="6"/>
  <c r="M81" i="6"/>
  <c r="K81" i="6"/>
  <c r="J81" i="6"/>
  <c r="N80" i="6"/>
  <c r="M80" i="6"/>
  <c r="K80" i="6"/>
  <c r="L80" i="6"/>
  <c r="N79" i="6"/>
  <c r="M79" i="6"/>
  <c r="K79" i="6"/>
  <c r="L79" i="6"/>
  <c r="N78" i="6"/>
  <c r="M78" i="6"/>
  <c r="K78" i="6"/>
  <c r="J78" i="6"/>
  <c r="N77" i="6"/>
  <c r="M77" i="6"/>
  <c r="K77" i="6"/>
  <c r="L77" i="6"/>
  <c r="N76" i="6"/>
  <c r="M76" i="6"/>
  <c r="K76" i="6"/>
  <c r="L76" i="6"/>
  <c r="N75" i="6"/>
  <c r="M75" i="6"/>
  <c r="K75" i="6"/>
  <c r="L75" i="6"/>
  <c r="N74" i="6"/>
  <c r="M74" i="6"/>
  <c r="K74" i="6"/>
  <c r="J74" i="6"/>
  <c r="N73" i="6"/>
  <c r="M73" i="6"/>
  <c r="K73" i="6"/>
  <c r="L73" i="6"/>
  <c r="N72" i="6"/>
  <c r="M72" i="6"/>
  <c r="K72" i="6"/>
  <c r="L72" i="6"/>
  <c r="N71" i="6"/>
  <c r="M71" i="6"/>
  <c r="K71" i="6"/>
  <c r="L71" i="6"/>
  <c r="N70" i="6"/>
  <c r="M70" i="6"/>
  <c r="K70" i="6"/>
  <c r="J70" i="6"/>
  <c r="N69" i="6"/>
  <c r="M69" i="6"/>
  <c r="K69" i="6"/>
  <c r="L69" i="6"/>
  <c r="N68" i="6"/>
  <c r="M68" i="6"/>
  <c r="K68" i="6"/>
  <c r="L68" i="6"/>
  <c r="N67" i="6"/>
  <c r="M67" i="6"/>
  <c r="K67" i="6"/>
  <c r="L67" i="6"/>
  <c r="N66" i="6"/>
  <c r="M66" i="6"/>
  <c r="K66" i="6"/>
  <c r="J66" i="6"/>
  <c r="N58" i="6"/>
  <c r="M58" i="6"/>
  <c r="K58" i="6"/>
  <c r="L58" i="6"/>
  <c r="N57" i="6"/>
  <c r="M57" i="6"/>
  <c r="K57" i="6"/>
  <c r="L57" i="6"/>
  <c r="N56" i="6"/>
  <c r="M56" i="6"/>
  <c r="K56" i="6"/>
  <c r="L56" i="6"/>
  <c r="N54" i="6"/>
  <c r="M54" i="6"/>
  <c r="K54" i="6"/>
  <c r="L54" i="6"/>
  <c r="N53" i="6"/>
  <c r="M53" i="6"/>
  <c r="K53" i="6"/>
  <c r="L53" i="6"/>
  <c r="N52" i="6"/>
  <c r="M52" i="6"/>
  <c r="K52" i="6"/>
  <c r="L52" i="6"/>
  <c r="N51" i="6"/>
  <c r="M51" i="6"/>
  <c r="K51" i="6"/>
  <c r="J51" i="6"/>
  <c r="N50" i="6"/>
  <c r="M50" i="6"/>
  <c r="K50" i="6"/>
  <c r="L50" i="6"/>
  <c r="N49" i="6"/>
  <c r="M49" i="6"/>
  <c r="K49" i="6"/>
  <c r="L49" i="6"/>
  <c r="N48" i="6"/>
  <c r="M48" i="6"/>
  <c r="K48" i="6"/>
  <c r="L48" i="6"/>
  <c r="N46" i="6"/>
  <c r="M46" i="6"/>
  <c r="K46" i="6"/>
  <c r="L46" i="6"/>
  <c r="N45" i="6"/>
  <c r="M45" i="6"/>
  <c r="K45" i="6"/>
  <c r="L45" i="6"/>
  <c r="N44" i="6"/>
  <c r="M44" i="6"/>
  <c r="K44" i="6"/>
  <c r="L44" i="6"/>
  <c r="N43" i="6"/>
  <c r="M43" i="6"/>
  <c r="K43" i="6"/>
  <c r="J43" i="6"/>
  <c r="N42" i="6"/>
  <c r="M42" i="6"/>
  <c r="K42" i="6"/>
  <c r="L42" i="6"/>
  <c r="N41" i="6"/>
  <c r="M41" i="6"/>
  <c r="K41" i="6"/>
  <c r="L41" i="6"/>
  <c r="N40" i="6"/>
  <c r="M40" i="6"/>
  <c r="K40" i="6"/>
  <c r="L40" i="6"/>
  <c r="N38" i="6"/>
  <c r="M38" i="6"/>
  <c r="K38" i="6"/>
  <c r="L38" i="6"/>
  <c r="N37" i="6"/>
  <c r="M37" i="6"/>
  <c r="K37" i="6"/>
  <c r="L37" i="6"/>
  <c r="N35" i="6"/>
  <c r="M35" i="6"/>
  <c r="K35" i="6"/>
  <c r="J35" i="6"/>
  <c r="N34" i="6"/>
  <c r="M34" i="6"/>
  <c r="K34" i="6"/>
  <c r="L34" i="6"/>
  <c r="N33" i="6"/>
  <c r="M33" i="6"/>
  <c r="K33" i="6"/>
  <c r="L33" i="6"/>
  <c r="N32" i="6"/>
  <c r="M32" i="6"/>
  <c r="K32" i="6"/>
  <c r="L32" i="6"/>
  <c r="N30" i="6"/>
  <c r="M30" i="6"/>
  <c r="K30" i="6"/>
  <c r="L30" i="6"/>
  <c r="N28" i="6"/>
  <c r="M28" i="6"/>
  <c r="K28" i="6"/>
  <c r="L28" i="6"/>
  <c r="N27" i="6"/>
  <c r="M27" i="6"/>
  <c r="K27" i="6"/>
  <c r="J27" i="6"/>
  <c r="N26" i="6"/>
  <c r="M26" i="6"/>
  <c r="K26" i="6"/>
  <c r="L26" i="6"/>
  <c r="N25" i="6"/>
  <c r="M25" i="6"/>
  <c r="K25" i="6"/>
  <c r="L25" i="6"/>
  <c r="N24" i="6"/>
  <c r="M24" i="6"/>
  <c r="K24" i="6"/>
  <c r="L24" i="6"/>
  <c r="N23" i="6"/>
  <c r="M23" i="6"/>
  <c r="K23" i="6"/>
  <c r="J23" i="6"/>
  <c r="N22" i="6"/>
  <c r="M22" i="6"/>
  <c r="K22" i="6"/>
  <c r="J22" i="6"/>
  <c r="N127" i="5"/>
  <c r="M127" i="5"/>
  <c r="K127" i="5"/>
  <c r="G127" i="5"/>
  <c r="N126" i="5"/>
  <c r="M126" i="5"/>
  <c r="K126" i="5"/>
  <c r="G126" i="5"/>
  <c r="J126" i="5" s="1"/>
  <c r="N125" i="5"/>
  <c r="M125" i="5"/>
  <c r="K125" i="5"/>
  <c r="G125" i="5"/>
  <c r="L125" i="5" s="1"/>
  <c r="N124" i="5"/>
  <c r="M124" i="5"/>
  <c r="K124" i="5"/>
  <c r="G124" i="5"/>
  <c r="L124" i="5" s="1"/>
  <c r="N123" i="5"/>
  <c r="M123" i="5"/>
  <c r="K123" i="5"/>
  <c r="G123" i="5"/>
  <c r="N122" i="5"/>
  <c r="M122" i="5"/>
  <c r="K122" i="5"/>
  <c r="G122" i="5"/>
  <c r="J122" i="5" s="1"/>
  <c r="N121" i="5"/>
  <c r="M121" i="5"/>
  <c r="K121" i="5"/>
  <c r="G121" i="5"/>
  <c r="J121" i="5" s="1"/>
  <c r="N120" i="5"/>
  <c r="M120" i="5"/>
  <c r="K120" i="5"/>
  <c r="G120" i="5"/>
  <c r="L120" i="5" s="1"/>
  <c r="N119" i="5"/>
  <c r="M119" i="5"/>
  <c r="K119" i="5"/>
  <c r="G119" i="5"/>
  <c r="N118" i="5"/>
  <c r="M118" i="5"/>
  <c r="K118" i="5"/>
  <c r="G118" i="5"/>
  <c r="J118" i="5" s="1"/>
  <c r="N117" i="5"/>
  <c r="M117" i="5"/>
  <c r="K117" i="5"/>
  <c r="G117" i="5"/>
  <c r="L117" i="5" s="1"/>
  <c r="N116" i="5"/>
  <c r="M116" i="5"/>
  <c r="K116" i="5"/>
  <c r="G116" i="5"/>
  <c r="L116" i="5" s="1"/>
  <c r="N115" i="5"/>
  <c r="M115" i="5"/>
  <c r="K115" i="5"/>
  <c r="G115" i="5"/>
  <c r="N114" i="5"/>
  <c r="M114" i="5"/>
  <c r="K114" i="5"/>
  <c r="G114" i="5"/>
  <c r="J114" i="5" s="1"/>
  <c r="N113" i="5"/>
  <c r="M113" i="5"/>
  <c r="K113" i="5"/>
  <c r="G113" i="5"/>
  <c r="J113" i="5" s="1"/>
  <c r="N112" i="5"/>
  <c r="M112" i="5"/>
  <c r="K112" i="5"/>
  <c r="G112" i="5"/>
  <c r="L112" i="5" s="1"/>
  <c r="N111" i="5"/>
  <c r="M111" i="5"/>
  <c r="K111" i="5"/>
  <c r="G111" i="5"/>
  <c r="N110" i="5"/>
  <c r="M110" i="5"/>
  <c r="K110" i="5"/>
  <c r="G110" i="5"/>
  <c r="J110" i="5" s="1"/>
  <c r="N109" i="5"/>
  <c r="M109" i="5"/>
  <c r="K109" i="5"/>
  <c r="G109" i="5"/>
  <c r="J109" i="5" s="1"/>
  <c r="N108" i="5"/>
  <c r="M108" i="5"/>
  <c r="K108" i="5"/>
  <c r="G108" i="5"/>
  <c r="L108" i="5" s="1"/>
  <c r="N107" i="5"/>
  <c r="M107" i="5"/>
  <c r="K107" i="5"/>
  <c r="G107" i="5"/>
  <c r="N106" i="5"/>
  <c r="M106" i="5"/>
  <c r="K106" i="5"/>
  <c r="G106" i="5"/>
  <c r="J106" i="5" s="1"/>
  <c r="N105" i="5"/>
  <c r="M105" i="5"/>
  <c r="K105" i="5"/>
  <c r="G105" i="5"/>
  <c r="J105" i="5" s="1"/>
  <c r="N104" i="5"/>
  <c r="M104" i="5"/>
  <c r="K104" i="5"/>
  <c r="G104" i="5"/>
  <c r="L104" i="5" s="1"/>
  <c r="N103" i="5"/>
  <c r="M103" i="5"/>
  <c r="K103" i="5"/>
  <c r="G103" i="5"/>
  <c r="N102" i="5"/>
  <c r="M102" i="5"/>
  <c r="K102" i="5"/>
  <c r="G102" i="5"/>
  <c r="J102" i="5" s="1"/>
  <c r="N101" i="5"/>
  <c r="M101" i="5"/>
  <c r="K101" i="5"/>
  <c r="G101" i="5"/>
  <c r="L101" i="5" s="1"/>
  <c r="N100" i="5"/>
  <c r="M100" i="5"/>
  <c r="K100" i="5"/>
  <c r="G100" i="5"/>
  <c r="L100" i="5" s="1"/>
  <c r="N99" i="5"/>
  <c r="M99" i="5"/>
  <c r="K99" i="5"/>
  <c r="G99" i="5"/>
  <c r="N98" i="5"/>
  <c r="M98" i="5"/>
  <c r="K98" i="5"/>
  <c r="G98" i="5"/>
  <c r="J98" i="5" s="1"/>
  <c r="N97" i="5"/>
  <c r="M97" i="5"/>
  <c r="K97" i="5"/>
  <c r="G97" i="5"/>
  <c r="L97" i="5" s="1"/>
  <c r="N96" i="5"/>
  <c r="M96" i="5"/>
  <c r="K96" i="5"/>
  <c r="G96" i="5"/>
  <c r="L96" i="5" s="1"/>
  <c r="N95" i="5"/>
  <c r="M95" i="5"/>
  <c r="K95" i="5"/>
  <c r="G95" i="5"/>
  <c r="N94" i="5"/>
  <c r="M94" i="5"/>
  <c r="K94" i="5"/>
  <c r="G94" i="5"/>
  <c r="J94" i="5" s="1"/>
  <c r="N93" i="5"/>
  <c r="M93" i="5"/>
  <c r="K93" i="5"/>
  <c r="G93" i="5"/>
  <c r="J93" i="5" s="1"/>
  <c r="N92" i="5"/>
  <c r="M92" i="5"/>
  <c r="K92" i="5"/>
  <c r="G92" i="5"/>
  <c r="L92" i="5" s="1"/>
  <c r="N91" i="5"/>
  <c r="M91" i="5"/>
  <c r="K91" i="5"/>
  <c r="G91" i="5"/>
  <c r="N90" i="5"/>
  <c r="M90" i="5"/>
  <c r="K90" i="5"/>
  <c r="G90" i="5"/>
  <c r="J90" i="5" s="1"/>
  <c r="N89" i="5"/>
  <c r="M89" i="5"/>
  <c r="K89" i="5"/>
  <c r="G89" i="5"/>
  <c r="J89" i="5" s="1"/>
  <c r="N88" i="5"/>
  <c r="M88" i="5"/>
  <c r="K88" i="5"/>
  <c r="G88" i="5"/>
  <c r="L88" i="5" s="1"/>
  <c r="N87" i="5"/>
  <c r="M87" i="5"/>
  <c r="K87" i="5"/>
  <c r="G87" i="5"/>
  <c r="N86" i="5"/>
  <c r="M86" i="5"/>
  <c r="K86" i="5"/>
  <c r="G86" i="5"/>
  <c r="J86" i="5" s="1"/>
  <c r="N85" i="5"/>
  <c r="M85" i="5"/>
  <c r="K85" i="5"/>
  <c r="G85" i="5"/>
  <c r="L85" i="5" s="1"/>
  <c r="N84" i="5"/>
  <c r="M84" i="5"/>
  <c r="K84" i="5"/>
  <c r="G84" i="5"/>
  <c r="L84" i="5" s="1"/>
  <c r="N83" i="5"/>
  <c r="M83" i="5"/>
  <c r="K83" i="5"/>
  <c r="G83" i="5"/>
  <c r="N82" i="5"/>
  <c r="M82" i="5"/>
  <c r="K82" i="5"/>
  <c r="G82" i="5"/>
  <c r="J82" i="5" s="1"/>
  <c r="N81" i="5"/>
  <c r="M81" i="5"/>
  <c r="K81" i="5"/>
  <c r="G81" i="5"/>
  <c r="L81" i="5" s="1"/>
  <c r="N80" i="5"/>
  <c r="M80" i="5"/>
  <c r="K80" i="5"/>
  <c r="G80" i="5"/>
  <c r="L80" i="5" s="1"/>
  <c r="N79" i="5"/>
  <c r="M79" i="5"/>
  <c r="K79" i="5"/>
  <c r="G79" i="5"/>
  <c r="N78" i="5"/>
  <c r="M78" i="5"/>
  <c r="K78" i="5"/>
  <c r="G78" i="5"/>
  <c r="J78" i="5" s="1"/>
  <c r="N77" i="5"/>
  <c r="M77" i="5"/>
  <c r="K77" i="5"/>
  <c r="G77" i="5"/>
  <c r="J77" i="5" s="1"/>
  <c r="N76" i="5"/>
  <c r="M76" i="5"/>
  <c r="K76" i="5"/>
  <c r="G76" i="5"/>
  <c r="L76" i="5" s="1"/>
  <c r="N75" i="5"/>
  <c r="M75" i="5"/>
  <c r="K75" i="5"/>
  <c r="G75" i="5"/>
  <c r="N74" i="5"/>
  <c r="M74" i="5"/>
  <c r="K74" i="5"/>
  <c r="G74" i="5"/>
  <c r="J74" i="5" s="1"/>
  <c r="N73" i="5"/>
  <c r="M73" i="5"/>
  <c r="K73" i="5"/>
  <c r="G73" i="5"/>
  <c r="J73" i="5" s="1"/>
  <c r="N72" i="5"/>
  <c r="M72" i="5"/>
  <c r="K72" i="5"/>
  <c r="G72" i="5"/>
  <c r="L72" i="5" s="1"/>
  <c r="N71" i="5"/>
  <c r="M71" i="5"/>
  <c r="K71" i="5"/>
  <c r="G71" i="5"/>
  <c r="N63" i="5"/>
  <c r="M63" i="5"/>
  <c r="K63" i="5"/>
  <c r="J63" i="5"/>
  <c r="N62" i="5"/>
  <c r="M62" i="5"/>
  <c r="K62" i="5"/>
  <c r="J62" i="5"/>
  <c r="N61" i="5"/>
  <c r="M61" i="5"/>
  <c r="K61" i="5"/>
  <c r="L61" i="5"/>
  <c r="N59" i="5"/>
  <c r="M59" i="5"/>
  <c r="K59" i="5"/>
  <c r="J59" i="5"/>
  <c r="N58" i="5"/>
  <c r="M58" i="5"/>
  <c r="K58" i="5"/>
  <c r="J58" i="5"/>
  <c r="N57" i="5"/>
  <c r="M57" i="5"/>
  <c r="K57" i="5"/>
  <c r="L57" i="5"/>
  <c r="N56" i="5"/>
  <c r="M56" i="5"/>
  <c r="K56" i="5"/>
  <c r="N55" i="5"/>
  <c r="M55" i="5"/>
  <c r="K55" i="5"/>
  <c r="J55" i="5"/>
  <c r="N54" i="5"/>
  <c r="M54" i="5"/>
  <c r="K54" i="5"/>
  <c r="J54" i="5"/>
  <c r="N53" i="5"/>
  <c r="M53" i="5"/>
  <c r="K53" i="5"/>
  <c r="L53" i="5"/>
  <c r="N51" i="5"/>
  <c r="M51" i="5"/>
  <c r="K51" i="5"/>
  <c r="J51" i="5"/>
  <c r="N50" i="5"/>
  <c r="M50" i="5"/>
  <c r="K50" i="5"/>
  <c r="L50" i="5"/>
  <c r="N49" i="5"/>
  <c r="M49" i="5"/>
  <c r="K49" i="5"/>
  <c r="L49" i="5"/>
  <c r="N48" i="5"/>
  <c r="M48" i="5"/>
  <c r="K48" i="5"/>
  <c r="N47" i="5"/>
  <c r="M47" i="5"/>
  <c r="K47" i="5"/>
  <c r="J47" i="5"/>
  <c r="N46" i="5"/>
  <c r="M46" i="5"/>
  <c r="K46" i="5"/>
  <c r="J46" i="5"/>
  <c r="N45" i="5"/>
  <c r="M45" i="5"/>
  <c r="K45" i="5"/>
  <c r="L45" i="5"/>
  <c r="N44" i="5"/>
  <c r="M44" i="5"/>
  <c r="K44" i="5"/>
  <c r="N42" i="5"/>
  <c r="M42" i="5"/>
  <c r="K42" i="5"/>
  <c r="J42" i="5"/>
  <c r="N41" i="5"/>
  <c r="M41" i="5"/>
  <c r="K41" i="5"/>
  <c r="L41" i="5"/>
  <c r="N40" i="5"/>
  <c r="M40" i="5"/>
  <c r="K40" i="5"/>
  <c r="N39" i="5"/>
  <c r="M39" i="5"/>
  <c r="K39" i="5"/>
  <c r="J39" i="5"/>
  <c r="N38" i="5"/>
  <c r="M38" i="5"/>
  <c r="K38" i="5"/>
  <c r="J38" i="5"/>
  <c r="N36" i="5"/>
  <c r="M36" i="5"/>
  <c r="K36" i="5"/>
  <c r="N35" i="5"/>
  <c r="M35" i="5"/>
  <c r="K35" i="5"/>
  <c r="N33" i="5"/>
  <c r="M33" i="5"/>
  <c r="K33" i="5"/>
  <c r="L33" i="5"/>
  <c r="N31" i="5"/>
  <c r="M31" i="5"/>
  <c r="K31" i="5"/>
  <c r="J31" i="5"/>
  <c r="N30" i="5"/>
  <c r="M30" i="5"/>
  <c r="K30" i="5"/>
  <c r="L30" i="5"/>
  <c r="N29" i="5"/>
  <c r="M29" i="5"/>
  <c r="K29" i="5"/>
  <c r="L29" i="5"/>
  <c r="N28" i="5"/>
  <c r="M28" i="5"/>
  <c r="K28" i="5"/>
  <c r="L28" i="5"/>
  <c r="N27" i="5"/>
  <c r="M27" i="5"/>
  <c r="K27" i="5"/>
  <c r="J27" i="5"/>
  <c r="N26" i="5"/>
  <c r="M26" i="5"/>
  <c r="K26" i="5"/>
  <c r="J26" i="5"/>
  <c r="N25" i="5"/>
  <c r="M25" i="5"/>
  <c r="K25" i="5"/>
  <c r="L25" i="5"/>
  <c r="N24" i="5"/>
  <c r="M24" i="5"/>
  <c r="K24" i="5"/>
  <c r="L24" i="5"/>
  <c r="N23" i="5"/>
  <c r="M23" i="5"/>
  <c r="K23" i="5"/>
  <c r="J23" i="5"/>
  <c r="N22" i="5"/>
  <c r="M22" i="5"/>
  <c r="K22" i="5"/>
  <c r="J22" i="5"/>
  <c r="N126" i="4"/>
  <c r="M126" i="4"/>
  <c r="K126" i="4"/>
  <c r="G126" i="4"/>
  <c r="L126" i="4" s="1"/>
  <c r="N125" i="4"/>
  <c r="M125" i="4"/>
  <c r="K125" i="4"/>
  <c r="G125" i="4"/>
  <c r="J125" i="4" s="1"/>
  <c r="N124" i="4"/>
  <c r="M124" i="4"/>
  <c r="K124" i="4"/>
  <c r="J124" i="4"/>
  <c r="N123" i="4"/>
  <c r="M123" i="4"/>
  <c r="K123" i="4"/>
  <c r="L123" i="4"/>
  <c r="N122" i="4"/>
  <c r="M122" i="4"/>
  <c r="K122" i="4"/>
  <c r="L122" i="4"/>
  <c r="N121" i="4"/>
  <c r="M121" i="4"/>
  <c r="K121" i="4"/>
  <c r="J121" i="4"/>
  <c r="N120" i="4"/>
  <c r="M120" i="4"/>
  <c r="K120" i="4"/>
  <c r="J120" i="4"/>
  <c r="N119" i="4"/>
  <c r="M119" i="4"/>
  <c r="K119" i="4"/>
  <c r="L119" i="4"/>
  <c r="N118" i="4"/>
  <c r="M118" i="4"/>
  <c r="K118" i="4"/>
  <c r="L118" i="4"/>
  <c r="N117" i="4"/>
  <c r="M117" i="4"/>
  <c r="K117" i="4"/>
  <c r="J117" i="4"/>
  <c r="N116" i="4"/>
  <c r="M116" i="4"/>
  <c r="K116" i="4"/>
  <c r="J116" i="4"/>
  <c r="N115" i="4"/>
  <c r="M115" i="4"/>
  <c r="K115" i="4"/>
  <c r="J115" i="4"/>
  <c r="N114" i="4"/>
  <c r="M114" i="4"/>
  <c r="K114" i="4"/>
  <c r="L114" i="4"/>
  <c r="N113" i="4"/>
  <c r="M113" i="4"/>
  <c r="K113" i="4"/>
  <c r="J113" i="4"/>
  <c r="N112" i="4"/>
  <c r="M112" i="4"/>
  <c r="K112" i="4"/>
  <c r="J112" i="4"/>
  <c r="N111" i="4"/>
  <c r="M111" i="4"/>
  <c r="K111" i="4"/>
  <c r="L111" i="4"/>
  <c r="N110" i="4"/>
  <c r="M110" i="4"/>
  <c r="K110" i="4"/>
  <c r="L110" i="4"/>
  <c r="N109" i="4"/>
  <c r="M109" i="4"/>
  <c r="K109" i="4"/>
  <c r="J109" i="4"/>
  <c r="N108" i="4"/>
  <c r="M108" i="4"/>
  <c r="K108" i="4"/>
  <c r="J108" i="4"/>
  <c r="N99" i="4"/>
  <c r="M99" i="4"/>
  <c r="K99" i="4"/>
  <c r="L99" i="4"/>
  <c r="N98" i="4"/>
  <c r="M98" i="4"/>
  <c r="K98" i="4"/>
  <c r="J98" i="4"/>
  <c r="N97" i="4"/>
  <c r="M97" i="4"/>
  <c r="K97" i="4"/>
  <c r="J97" i="4"/>
  <c r="N96" i="4"/>
  <c r="M96" i="4"/>
  <c r="K96" i="4"/>
  <c r="N95" i="4"/>
  <c r="M95" i="4"/>
  <c r="K95" i="4"/>
  <c r="L95" i="4"/>
  <c r="N94" i="4"/>
  <c r="M94" i="4"/>
  <c r="K94" i="4"/>
  <c r="J94" i="4"/>
  <c r="N92" i="4"/>
  <c r="M92" i="4"/>
  <c r="K92" i="4"/>
  <c r="N90" i="4"/>
  <c r="M90" i="4"/>
  <c r="K90" i="4"/>
  <c r="J90" i="4"/>
  <c r="N89" i="4"/>
  <c r="M89" i="4"/>
  <c r="K89" i="4"/>
  <c r="J89" i="4"/>
  <c r="N87" i="4"/>
  <c r="M87" i="4"/>
  <c r="K87" i="4"/>
  <c r="L87" i="4"/>
  <c r="N86" i="4"/>
  <c r="M86" i="4"/>
  <c r="K86" i="4"/>
  <c r="J86" i="4"/>
  <c r="N85" i="4"/>
  <c r="M85" i="4"/>
  <c r="K85" i="4"/>
  <c r="J85" i="4"/>
  <c r="N84" i="4"/>
  <c r="M84" i="4"/>
  <c r="K84" i="4"/>
  <c r="N83" i="4"/>
  <c r="M83" i="4"/>
  <c r="K83" i="4"/>
  <c r="L83" i="4"/>
  <c r="N82" i="4"/>
  <c r="M82" i="4"/>
  <c r="K82" i="4"/>
  <c r="J82" i="4"/>
  <c r="N81" i="4"/>
  <c r="M81" i="4"/>
  <c r="K81" i="4"/>
  <c r="J81" i="4"/>
  <c r="N80" i="4"/>
  <c r="M80" i="4"/>
  <c r="K80" i="4"/>
  <c r="N79" i="4"/>
  <c r="M79" i="4"/>
  <c r="K79" i="4"/>
  <c r="L79" i="4"/>
  <c r="N78" i="4"/>
  <c r="M78" i="4"/>
  <c r="K78" i="4"/>
  <c r="J78" i="4"/>
  <c r="N77" i="4"/>
  <c r="M77" i="4"/>
  <c r="K77" i="4"/>
  <c r="J77" i="4"/>
  <c r="N76" i="4"/>
  <c r="M76" i="4"/>
  <c r="K76" i="4"/>
  <c r="N75" i="4"/>
  <c r="M75" i="4"/>
  <c r="K75" i="4"/>
  <c r="L75" i="4"/>
  <c r="N74" i="4"/>
  <c r="M74" i="4"/>
  <c r="K74" i="4"/>
  <c r="J74" i="4"/>
  <c r="N73" i="4"/>
  <c r="M73" i="4"/>
  <c r="K73" i="4"/>
  <c r="J73" i="4"/>
  <c r="N71" i="4"/>
  <c r="M71" i="4"/>
  <c r="K71" i="4"/>
  <c r="L71" i="4"/>
  <c r="N70" i="4"/>
  <c r="M70" i="4"/>
  <c r="K70" i="4"/>
  <c r="J70" i="4"/>
  <c r="N69" i="4"/>
  <c r="M69" i="4"/>
  <c r="K69" i="4"/>
  <c r="N68" i="4"/>
  <c r="M68" i="4"/>
  <c r="K68" i="4"/>
  <c r="L68" i="4"/>
  <c r="N67" i="4"/>
  <c r="M67" i="4"/>
  <c r="K67" i="4"/>
  <c r="J67" i="4"/>
  <c r="N66" i="4"/>
  <c r="M66" i="4"/>
  <c r="K66" i="4"/>
  <c r="N65" i="4"/>
  <c r="M65" i="4"/>
  <c r="K65" i="4"/>
  <c r="L65" i="4"/>
  <c r="N64" i="4"/>
  <c r="M64" i="4"/>
  <c r="K64" i="4"/>
  <c r="J64" i="4"/>
  <c r="N61" i="4"/>
  <c r="M61" i="4"/>
  <c r="K61" i="4"/>
  <c r="N60" i="4"/>
  <c r="M60" i="4"/>
  <c r="K60" i="4"/>
  <c r="L60" i="4"/>
  <c r="N59" i="4"/>
  <c r="M59" i="4"/>
  <c r="K59" i="4"/>
  <c r="J59" i="4"/>
  <c r="N58" i="4"/>
  <c r="M58" i="4"/>
  <c r="K58" i="4"/>
  <c r="J58" i="4"/>
  <c r="N57" i="4"/>
  <c r="M57" i="4"/>
  <c r="K57" i="4"/>
  <c r="N56" i="4"/>
  <c r="M56" i="4"/>
  <c r="K56" i="4"/>
  <c r="L56" i="4"/>
  <c r="N55" i="4"/>
  <c r="M55" i="4"/>
  <c r="K55" i="4"/>
  <c r="J55" i="4"/>
  <c r="N54" i="4"/>
  <c r="M54" i="4"/>
  <c r="K54" i="4"/>
  <c r="J54" i="4"/>
  <c r="N53" i="4"/>
  <c r="M53" i="4"/>
  <c r="K53" i="4"/>
  <c r="N52" i="4"/>
  <c r="M52" i="4"/>
  <c r="K52" i="4"/>
  <c r="L52" i="4"/>
  <c r="N51" i="4"/>
  <c r="M51" i="4"/>
  <c r="K51" i="4"/>
  <c r="J51" i="4"/>
  <c r="N50" i="4"/>
  <c r="M50" i="4"/>
  <c r="K50" i="4"/>
  <c r="J50" i="4"/>
  <c r="N49" i="4"/>
  <c r="M49" i="4"/>
  <c r="K49" i="4"/>
  <c r="L49" i="4"/>
  <c r="N48" i="4"/>
  <c r="M48" i="4"/>
  <c r="K48" i="4"/>
  <c r="L48" i="4"/>
  <c r="N46" i="4"/>
  <c r="M46" i="4"/>
  <c r="K46" i="4"/>
  <c r="J46" i="4"/>
  <c r="N45" i="4"/>
  <c r="M45" i="4"/>
  <c r="K45" i="4"/>
  <c r="L45" i="4"/>
  <c r="N44" i="4"/>
  <c r="M44" i="4"/>
  <c r="K44" i="4"/>
  <c r="L44" i="4"/>
  <c r="N43" i="4"/>
  <c r="M43" i="4"/>
  <c r="K43" i="4"/>
  <c r="J43" i="4"/>
  <c r="N42" i="4"/>
  <c r="M42" i="4"/>
  <c r="K42" i="4"/>
  <c r="J42" i="4"/>
  <c r="N41" i="4"/>
  <c r="M41" i="4"/>
  <c r="K41" i="4"/>
  <c r="L41" i="4"/>
  <c r="N40" i="4"/>
  <c r="M40" i="4"/>
  <c r="K40" i="4"/>
  <c r="N39" i="4"/>
  <c r="M39" i="4"/>
  <c r="K39" i="4"/>
  <c r="J39" i="4"/>
  <c r="N37" i="4"/>
  <c r="M37" i="4"/>
  <c r="K37" i="4"/>
  <c r="L37" i="4"/>
  <c r="N36" i="4"/>
  <c r="M36" i="4"/>
  <c r="K36" i="4"/>
  <c r="N35" i="4"/>
  <c r="M35" i="4"/>
  <c r="K35" i="4"/>
  <c r="J35" i="4"/>
  <c r="N34" i="4"/>
  <c r="M34" i="4"/>
  <c r="K34" i="4"/>
  <c r="J34" i="4"/>
  <c r="N33" i="4"/>
  <c r="M33" i="4"/>
  <c r="K33" i="4"/>
  <c r="L33" i="4"/>
  <c r="N32" i="4"/>
  <c r="M32" i="4"/>
  <c r="K32" i="4"/>
  <c r="N31" i="4"/>
  <c r="M31" i="4"/>
  <c r="K31" i="4"/>
  <c r="J31" i="4"/>
  <c r="N30" i="4"/>
  <c r="M30" i="4"/>
  <c r="K30" i="4"/>
  <c r="J30" i="4"/>
  <c r="N29" i="4"/>
  <c r="M29" i="4"/>
  <c r="K29" i="4"/>
  <c r="L29" i="4"/>
  <c r="N28" i="4"/>
  <c r="M28" i="4"/>
  <c r="K28" i="4"/>
  <c r="N27" i="4"/>
  <c r="M27" i="4"/>
  <c r="K27" i="4"/>
  <c r="J27" i="4"/>
  <c r="N26" i="4"/>
  <c r="M26" i="4"/>
  <c r="K26" i="4"/>
  <c r="J26" i="4"/>
  <c r="N25" i="4"/>
  <c r="M25" i="4"/>
  <c r="K25" i="4"/>
  <c r="L25" i="4"/>
  <c r="N24" i="4"/>
  <c r="M24" i="4"/>
  <c r="K24" i="4"/>
  <c r="N23" i="4"/>
  <c r="M23" i="4"/>
  <c r="K23" i="4"/>
  <c r="J23" i="4"/>
  <c r="N22" i="4"/>
  <c r="M22" i="4"/>
  <c r="K22" i="4"/>
  <c r="J22" i="4"/>
  <c r="N21" i="4"/>
  <c r="M21" i="4"/>
  <c r="K21" i="4"/>
  <c r="L21" i="4"/>
  <c r="J117" i="3"/>
  <c r="K117" i="3"/>
  <c r="M117" i="3"/>
  <c r="N117" i="3"/>
  <c r="J118" i="3"/>
  <c r="K118" i="3"/>
  <c r="M118" i="3"/>
  <c r="N118" i="3"/>
  <c r="L119" i="3"/>
  <c r="K119" i="3"/>
  <c r="M119" i="3"/>
  <c r="N119" i="3"/>
  <c r="L120" i="3"/>
  <c r="K120" i="3"/>
  <c r="M120" i="3"/>
  <c r="N120" i="3"/>
  <c r="J121" i="3"/>
  <c r="K121" i="3"/>
  <c r="M121" i="3"/>
  <c r="N121" i="3"/>
  <c r="J122" i="3"/>
  <c r="K122" i="3"/>
  <c r="M122" i="3"/>
  <c r="N122" i="3"/>
  <c r="L123" i="3"/>
  <c r="K123" i="3"/>
  <c r="M123" i="3"/>
  <c r="N123" i="3"/>
  <c r="L124" i="3"/>
  <c r="K124" i="3"/>
  <c r="M124" i="3"/>
  <c r="N124" i="3"/>
  <c r="J125" i="3"/>
  <c r="K125" i="3"/>
  <c r="M125" i="3"/>
  <c r="N125" i="3"/>
  <c r="G126" i="3"/>
  <c r="J126" i="3" s="1"/>
  <c r="K126" i="3"/>
  <c r="M126" i="3"/>
  <c r="N126" i="3"/>
  <c r="J99" i="3"/>
  <c r="K99" i="3"/>
  <c r="M99" i="3"/>
  <c r="N99" i="3"/>
  <c r="L101" i="3"/>
  <c r="K101" i="3"/>
  <c r="M101" i="3"/>
  <c r="N101" i="3"/>
  <c r="J103" i="3"/>
  <c r="K103" i="3"/>
  <c r="M103" i="3"/>
  <c r="N103" i="3"/>
  <c r="J104" i="3"/>
  <c r="K104" i="3"/>
  <c r="M104" i="3"/>
  <c r="N104" i="3"/>
  <c r="L105" i="3"/>
  <c r="K105" i="3"/>
  <c r="M105" i="3"/>
  <c r="N105" i="3"/>
  <c r="J106" i="3"/>
  <c r="K106" i="3"/>
  <c r="M106" i="3"/>
  <c r="N106" i="3"/>
  <c r="J115" i="3"/>
  <c r="K115" i="3"/>
  <c r="M115" i="3"/>
  <c r="N115" i="3"/>
  <c r="J116" i="3"/>
  <c r="K116" i="3"/>
  <c r="M116" i="3"/>
  <c r="N116" i="3"/>
  <c r="L86" i="3"/>
  <c r="K86" i="3"/>
  <c r="M86" i="3"/>
  <c r="N86" i="3"/>
  <c r="J87" i="3"/>
  <c r="K87" i="3"/>
  <c r="M87" i="3"/>
  <c r="N87" i="3"/>
  <c r="J88" i="3"/>
  <c r="K88" i="3"/>
  <c r="M88" i="3"/>
  <c r="N88" i="3"/>
  <c r="J89" i="3"/>
  <c r="K89" i="3"/>
  <c r="M89" i="3"/>
  <c r="N89" i="3"/>
  <c r="L90" i="3"/>
  <c r="K90" i="3"/>
  <c r="M90" i="3"/>
  <c r="N90" i="3"/>
  <c r="L91" i="3"/>
  <c r="K91" i="3"/>
  <c r="M91" i="3"/>
  <c r="N91" i="3"/>
  <c r="J92" i="3"/>
  <c r="K92" i="3"/>
  <c r="M92" i="3"/>
  <c r="N92" i="3"/>
  <c r="J93" i="3"/>
  <c r="K93" i="3"/>
  <c r="M93" i="3"/>
  <c r="N93" i="3"/>
  <c r="L94" i="3"/>
  <c r="K94" i="3"/>
  <c r="M94" i="3"/>
  <c r="N94" i="3"/>
  <c r="J95" i="3"/>
  <c r="K95" i="3"/>
  <c r="M95" i="3"/>
  <c r="N95" i="3"/>
  <c r="J96" i="3"/>
  <c r="K96" i="3"/>
  <c r="M96" i="3"/>
  <c r="N96" i="3"/>
  <c r="J97" i="3"/>
  <c r="K97" i="3"/>
  <c r="M97" i="3"/>
  <c r="N97" i="3"/>
  <c r="L98" i="3"/>
  <c r="K98" i="3"/>
  <c r="M98" i="3"/>
  <c r="N98" i="3"/>
  <c r="J42" i="3"/>
  <c r="K42" i="3"/>
  <c r="M42" i="3"/>
  <c r="N42" i="3"/>
  <c r="J43" i="3"/>
  <c r="K43" i="3"/>
  <c r="M43" i="3"/>
  <c r="N43" i="3"/>
  <c r="L44" i="3"/>
  <c r="K44" i="3"/>
  <c r="M44" i="3"/>
  <c r="N44" i="3"/>
  <c r="L45" i="3"/>
  <c r="K45" i="3"/>
  <c r="M45" i="3"/>
  <c r="N45" i="3"/>
  <c r="J46" i="3"/>
  <c r="K46" i="3"/>
  <c r="M46" i="3"/>
  <c r="N46" i="3"/>
  <c r="J47" i="3"/>
  <c r="K47" i="3"/>
  <c r="M47" i="3"/>
  <c r="N47" i="3"/>
  <c r="L48" i="3"/>
  <c r="K48" i="3"/>
  <c r="M48" i="3"/>
  <c r="N48" i="3"/>
  <c r="J49" i="3"/>
  <c r="K49" i="3"/>
  <c r="M49" i="3"/>
  <c r="N49" i="3"/>
  <c r="J50" i="3"/>
  <c r="K50" i="3"/>
  <c r="M50" i="3"/>
  <c r="N50" i="3"/>
  <c r="J51" i="3"/>
  <c r="K51" i="3"/>
  <c r="M51" i="3"/>
  <c r="N51" i="3"/>
  <c r="L52" i="3"/>
  <c r="K52" i="3"/>
  <c r="M52" i="3"/>
  <c r="N52" i="3"/>
  <c r="J53" i="3"/>
  <c r="K53" i="3"/>
  <c r="M53" i="3"/>
  <c r="N53" i="3"/>
  <c r="J54" i="3"/>
  <c r="K54" i="3"/>
  <c r="M54" i="3"/>
  <c r="N54" i="3"/>
  <c r="J55" i="3"/>
  <c r="K55" i="3"/>
  <c r="M55" i="3"/>
  <c r="N55" i="3"/>
  <c r="L56" i="3"/>
  <c r="K56" i="3"/>
  <c r="M56" i="3"/>
  <c r="N56" i="3"/>
  <c r="L57" i="3"/>
  <c r="K57" i="3"/>
  <c r="M57" i="3"/>
  <c r="N57" i="3"/>
  <c r="J59" i="3"/>
  <c r="K59" i="3"/>
  <c r="M59" i="3"/>
  <c r="N59" i="3"/>
  <c r="L60" i="3"/>
  <c r="K60" i="3"/>
  <c r="M60" i="3"/>
  <c r="N60" i="3"/>
  <c r="L61" i="3"/>
  <c r="K61" i="3"/>
  <c r="M61" i="3"/>
  <c r="N61" i="3"/>
  <c r="J62" i="3"/>
  <c r="K62" i="3"/>
  <c r="M62" i="3"/>
  <c r="N62" i="3"/>
  <c r="J63" i="3"/>
  <c r="K63" i="3"/>
  <c r="M63" i="3"/>
  <c r="N63" i="3"/>
  <c r="L64" i="3"/>
  <c r="K64" i="3"/>
  <c r="M64" i="3"/>
  <c r="N64" i="3"/>
  <c r="J65" i="3"/>
  <c r="K65" i="3"/>
  <c r="M65" i="3"/>
  <c r="N65" i="3"/>
  <c r="J66" i="3"/>
  <c r="K66" i="3"/>
  <c r="M66" i="3"/>
  <c r="N66" i="3"/>
  <c r="J67" i="3"/>
  <c r="K67" i="3"/>
  <c r="M67" i="3"/>
  <c r="N67" i="3"/>
  <c r="L68" i="3"/>
  <c r="K68" i="3"/>
  <c r="M68" i="3"/>
  <c r="N68" i="3"/>
  <c r="J69" i="3"/>
  <c r="K69" i="3"/>
  <c r="M69" i="3"/>
  <c r="N69" i="3"/>
  <c r="J70" i="3"/>
  <c r="K70" i="3"/>
  <c r="M70" i="3"/>
  <c r="N70" i="3"/>
  <c r="J71" i="3"/>
  <c r="K71" i="3"/>
  <c r="M71" i="3"/>
  <c r="N71" i="3"/>
  <c r="L72" i="3"/>
  <c r="K72" i="3"/>
  <c r="M72" i="3"/>
  <c r="N72" i="3"/>
  <c r="J73" i="3"/>
  <c r="K73" i="3"/>
  <c r="M73" i="3"/>
  <c r="N73" i="3"/>
  <c r="J75" i="3"/>
  <c r="K75" i="3"/>
  <c r="M75" i="3"/>
  <c r="N75" i="3"/>
  <c r="L76" i="3"/>
  <c r="K76" i="3"/>
  <c r="M76" i="3"/>
  <c r="N76" i="3"/>
  <c r="L77" i="3"/>
  <c r="K77" i="3"/>
  <c r="M77" i="3"/>
  <c r="N77" i="3"/>
  <c r="J78" i="3"/>
  <c r="K78" i="3"/>
  <c r="M78" i="3"/>
  <c r="N78" i="3"/>
  <c r="J79" i="3"/>
  <c r="K79" i="3"/>
  <c r="M79" i="3"/>
  <c r="N79" i="3"/>
  <c r="L80" i="3"/>
  <c r="K80" i="3"/>
  <c r="M80" i="3"/>
  <c r="N80" i="3"/>
  <c r="J81" i="3"/>
  <c r="K81" i="3"/>
  <c r="M81" i="3"/>
  <c r="N81" i="3"/>
  <c r="J82" i="3"/>
  <c r="K82" i="3"/>
  <c r="M82" i="3"/>
  <c r="N82" i="3"/>
  <c r="J83" i="3"/>
  <c r="K83" i="3"/>
  <c r="M83" i="3"/>
  <c r="N83" i="3"/>
  <c r="L84" i="3"/>
  <c r="K84" i="3"/>
  <c r="M84" i="3"/>
  <c r="N84" i="3"/>
  <c r="L51" i="5" l="1"/>
  <c r="J26" i="6"/>
  <c r="J116" i="6"/>
  <c r="J84" i="7"/>
  <c r="J76" i="7"/>
  <c r="O83" i="6"/>
  <c r="J81" i="5"/>
  <c r="L73" i="7"/>
  <c r="O73" i="7" s="1"/>
  <c r="L96" i="7"/>
  <c r="O96" i="7" s="1"/>
  <c r="J112" i="7"/>
  <c r="L35" i="6"/>
  <c r="O35" i="6" s="1"/>
  <c r="O115" i="6"/>
  <c r="J120" i="7"/>
  <c r="J88" i="7"/>
  <c r="O114" i="6"/>
  <c r="J80" i="7"/>
  <c r="L113" i="5"/>
  <c r="L66" i="6"/>
  <c r="O66" i="6" s="1"/>
  <c r="J68" i="6"/>
  <c r="O69" i="6"/>
  <c r="L98" i="6"/>
  <c r="O98" i="6" s="1"/>
  <c r="J100" i="6"/>
  <c r="O25" i="7"/>
  <c r="O76" i="7"/>
  <c r="L89" i="7"/>
  <c r="J92" i="7"/>
  <c r="L102" i="7"/>
  <c r="O102" i="7" s="1"/>
  <c r="L121" i="5"/>
  <c r="O121" i="5" s="1"/>
  <c r="O67" i="6"/>
  <c r="O99" i="6"/>
  <c r="O29" i="7"/>
  <c r="L81" i="7"/>
  <c r="O81" i="7" s="1"/>
  <c r="L109" i="7"/>
  <c r="O109" i="7" s="1"/>
  <c r="L23" i="4"/>
  <c r="O23" i="4" s="1"/>
  <c r="J104" i="7"/>
  <c r="O104" i="7"/>
  <c r="L77" i="7"/>
  <c r="O77" i="7" s="1"/>
  <c r="L85" i="7"/>
  <c r="O85" i="7" s="1"/>
  <c r="O89" i="7"/>
  <c r="L93" i="7"/>
  <c r="O93" i="7" s="1"/>
  <c r="L118" i="7"/>
  <c r="O118" i="7" s="1"/>
  <c r="O120" i="7"/>
  <c r="O61" i="7"/>
  <c r="J68" i="7"/>
  <c r="J75" i="7"/>
  <c r="O80" i="7"/>
  <c r="O84" i="7"/>
  <c r="O88" i="7"/>
  <c r="L97" i="7"/>
  <c r="O97" i="7" s="1"/>
  <c r="L100" i="7"/>
  <c r="O100" i="7" s="1"/>
  <c r="L106" i="7"/>
  <c r="J108" i="7"/>
  <c r="O108" i="7"/>
  <c r="L113" i="7"/>
  <c r="O113" i="7" s="1"/>
  <c r="L116" i="7"/>
  <c r="O116" i="7" s="1"/>
  <c r="L122" i="7"/>
  <c r="O122" i="7" s="1"/>
  <c r="L78" i="7"/>
  <c r="O78" i="7" s="1"/>
  <c r="L82" i="7"/>
  <c r="O82" i="7" s="1"/>
  <c r="L86" i="7"/>
  <c r="O86" i="7" s="1"/>
  <c r="L90" i="7"/>
  <c r="O90" i="7" s="1"/>
  <c r="L94" i="7"/>
  <c r="L101" i="7"/>
  <c r="O101" i="7" s="1"/>
  <c r="L110" i="7"/>
  <c r="O110" i="7" s="1"/>
  <c r="O112" i="7"/>
  <c r="L117" i="7"/>
  <c r="O117" i="7" s="1"/>
  <c r="L70" i="7"/>
  <c r="O70" i="7" s="1"/>
  <c r="L98" i="7"/>
  <c r="O98" i="7" s="1"/>
  <c r="L105" i="7"/>
  <c r="O105" i="7" s="1"/>
  <c r="L114" i="7"/>
  <c r="O114" i="7" s="1"/>
  <c r="L121" i="7"/>
  <c r="O121" i="7" s="1"/>
  <c r="O45" i="7"/>
  <c r="O54" i="7"/>
  <c r="O22" i="7"/>
  <c r="O38" i="7"/>
  <c r="O42" i="7"/>
  <c r="O57" i="7"/>
  <c r="O30" i="7"/>
  <c r="O33" i="7"/>
  <c r="O50" i="7"/>
  <c r="O58" i="7"/>
  <c r="O46" i="7"/>
  <c r="O26" i="7"/>
  <c r="O37" i="7"/>
  <c r="O62" i="7"/>
  <c r="O69" i="7"/>
  <c r="N125" i="7"/>
  <c r="G25" i="2" s="1"/>
  <c r="J46" i="7"/>
  <c r="O53" i="7"/>
  <c r="J62" i="7"/>
  <c r="J69" i="7"/>
  <c r="J71" i="7"/>
  <c r="J53" i="7"/>
  <c r="J56" i="7"/>
  <c r="J72" i="7"/>
  <c r="J42" i="7"/>
  <c r="J50" i="7"/>
  <c r="J58" i="7"/>
  <c r="O72" i="7"/>
  <c r="J45" i="7"/>
  <c r="O49" i="7"/>
  <c r="J57" i="7"/>
  <c r="O68" i="7"/>
  <c r="L74" i="6"/>
  <c r="O74" i="6" s="1"/>
  <c r="J76" i="6"/>
  <c r="O77" i="6"/>
  <c r="L90" i="6"/>
  <c r="O90" i="6" s="1"/>
  <c r="J92" i="6"/>
  <c r="L106" i="6"/>
  <c r="O106" i="6" s="1"/>
  <c r="J108" i="6"/>
  <c r="O109" i="6"/>
  <c r="L125" i="6"/>
  <c r="O125" i="6" s="1"/>
  <c r="O75" i="6"/>
  <c r="O91" i="6"/>
  <c r="O107" i="6"/>
  <c r="L43" i="6"/>
  <c r="O43" i="6" s="1"/>
  <c r="L70" i="6"/>
  <c r="O70" i="6" s="1"/>
  <c r="J72" i="6"/>
  <c r="O73" i="6"/>
  <c r="L78" i="6"/>
  <c r="O78" i="6" s="1"/>
  <c r="J80" i="6"/>
  <c r="L86" i="6"/>
  <c r="J88" i="6"/>
  <c r="L94" i="6"/>
  <c r="J96" i="6"/>
  <c r="L102" i="6"/>
  <c r="O102" i="6" s="1"/>
  <c r="J104" i="6"/>
  <c r="O105" i="6"/>
  <c r="L110" i="6"/>
  <c r="O110" i="6" s="1"/>
  <c r="J112" i="6"/>
  <c r="O113" i="6"/>
  <c r="L126" i="6"/>
  <c r="O126" i="6" s="1"/>
  <c r="J121" i="6"/>
  <c r="L51" i="6"/>
  <c r="O51" i="6" s="1"/>
  <c r="O71" i="6"/>
  <c r="O79" i="6"/>
  <c r="O87" i="6"/>
  <c r="O95" i="6"/>
  <c r="O103" i="6"/>
  <c r="O111" i="6"/>
  <c r="L122" i="6"/>
  <c r="O122" i="6" s="1"/>
  <c r="J124" i="6"/>
  <c r="O80" i="6"/>
  <c r="O96" i="6"/>
  <c r="O88" i="6"/>
  <c r="O100" i="6"/>
  <c r="L22" i="6"/>
  <c r="O22" i="6" s="1"/>
  <c r="O82" i="6"/>
  <c r="O86" i="6"/>
  <c r="O94" i="6"/>
  <c r="O84" i="6"/>
  <c r="O92" i="6"/>
  <c r="J69" i="6"/>
  <c r="J73" i="6"/>
  <c r="J77" i="6"/>
  <c r="J105" i="6"/>
  <c r="J109" i="6"/>
  <c r="J113" i="6"/>
  <c r="J117" i="6"/>
  <c r="O119" i="6"/>
  <c r="L118" i="6"/>
  <c r="O118" i="6" s="1"/>
  <c r="J120" i="6"/>
  <c r="O121" i="6"/>
  <c r="M129" i="6"/>
  <c r="F24" i="2" s="1"/>
  <c r="J33" i="6"/>
  <c r="K129" i="6"/>
  <c r="H24" i="2" s="1"/>
  <c r="L23" i="6"/>
  <c r="O23" i="6" s="1"/>
  <c r="J25" i="6"/>
  <c r="O26" i="6"/>
  <c r="J30" i="6"/>
  <c r="O32" i="6"/>
  <c r="J34" i="6"/>
  <c r="J38" i="6"/>
  <c r="J42" i="6"/>
  <c r="O44" i="6"/>
  <c r="J46" i="6"/>
  <c r="O48" i="6"/>
  <c r="J50" i="6"/>
  <c r="O52" i="6"/>
  <c r="J54" i="6"/>
  <c r="O56" i="6"/>
  <c r="J58" i="6"/>
  <c r="N129" i="6"/>
  <c r="G24" i="2" s="1"/>
  <c r="L27" i="6"/>
  <c r="O27" i="6" s="1"/>
  <c r="O30" i="6"/>
  <c r="O34" i="6"/>
  <c r="J37" i="6"/>
  <c r="O38" i="6"/>
  <c r="J41" i="6"/>
  <c r="O42" i="6"/>
  <c r="J45" i="6"/>
  <c r="O46" i="6"/>
  <c r="J49" i="6"/>
  <c r="O50" i="6"/>
  <c r="J53" i="6"/>
  <c r="O54" i="6"/>
  <c r="J57" i="6"/>
  <c r="O58" i="6"/>
  <c r="L26" i="5"/>
  <c r="O26" i="5" s="1"/>
  <c r="J30" i="5"/>
  <c r="J35" i="5"/>
  <c r="L35" i="5"/>
  <c r="O35" i="5" s="1"/>
  <c r="L93" i="5"/>
  <c r="O93" i="5" s="1"/>
  <c r="O85" i="5"/>
  <c r="L109" i="5"/>
  <c r="O109" i="5" s="1"/>
  <c r="O117" i="5"/>
  <c r="O125" i="5"/>
  <c r="L73" i="5"/>
  <c r="L82" i="5"/>
  <c r="O82" i="5" s="1"/>
  <c r="L98" i="5"/>
  <c r="O98" i="5" s="1"/>
  <c r="J100" i="5"/>
  <c r="O113" i="5"/>
  <c r="J117" i="5"/>
  <c r="J125" i="5"/>
  <c r="L77" i="5"/>
  <c r="O77" i="5" s="1"/>
  <c r="L89" i="5"/>
  <c r="O89" i="5" s="1"/>
  <c r="L54" i="5"/>
  <c r="J84" i="5"/>
  <c r="L62" i="5"/>
  <c r="O62" i="5" s="1"/>
  <c r="O73" i="5"/>
  <c r="J80" i="5"/>
  <c r="J97" i="5"/>
  <c r="L102" i="5"/>
  <c r="L114" i="5"/>
  <c r="O114" i="5" s="1"/>
  <c r="J116" i="5"/>
  <c r="L118" i="5"/>
  <c r="O118" i="5" s="1"/>
  <c r="J120" i="5"/>
  <c r="L122" i="5"/>
  <c r="O122" i="5" s="1"/>
  <c r="J124" i="5"/>
  <c r="J112" i="5"/>
  <c r="L46" i="5"/>
  <c r="O46" i="5" s="1"/>
  <c r="L63" i="5"/>
  <c r="O63" i="5" s="1"/>
  <c r="L86" i="5"/>
  <c r="L105" i="5"/>
  <c r="O105" i="5" s="1"/>
  <c r="L126" i="5"/>
  <c r="O126" i="5" s="1"/>
  <c r="O97" i="5"/>
  <c r="O81" i="5"/>
  <c r="O101" i="5"/>
  <c r="L22" i="5"/>
  <c r="O22" i="5" s="1"/>
  <c r="L38" i="5"/>
  <c r="O38" i="5" s="1"/>
  <c r="L47" i="5"/>
  <c r="O47" i="5" s="1"/>
  <c r="J49" i="5"/>
  <c r="L58" i="5"/>
  <c r="O58" i="5" s="1"/>
  <c r="L74" i="5"/>
  <c r="O74" i="5" s="1"/>
  <c r="J76" i="5"/>
  <c r="L90" i="5"/>
  <c r="O90" i="5" s="1"/>
  <c r="J92" i="5"/>
  <c r="L106" i="5"/>
  <c r="O106" i="5" s="1"/>
  <c r="J108" i="5"/>
  <c r="O50" i="5"/>
  <c r="J72" i="5"/>
  <c r="J85" i="5"/>
  <c r="J88" i="5"/>
  <c r="J101" i="5"/>
  <c r="J104" i="5"/>
  <c r="N129" i="5"/>
  <c r="G23" i="2" s="1"/>
  <c r="L31" i="5"/>
  <c r="O31" i="5" s="1"/>
  <c r="J33" i="5"/>
  <c r="L42" i="5"/>
  <c r="O42" i="5" s="1"/>
  <c r="L78" i="5"/>
  <c r="O78" i="5" s="1"/>
  <c r="L94" i="5"/>
  <c r="O94" i="5" s="1"/>
  <c r="J96" i="5"/>
  <c r="L110" i="5"/>
  <c r="O25" i="5"/>
  <c r="O30" i="5"/>
  <c r="O54" i="5"/>
  <c r="L23" i="5"/>
  <c r="O23" i="5" s="1"/>
  <c r="J25" i="5"/>
  <c r="J28" i="5"/>
  <c r="O29" i="5"/>
  <c r="J41" i="5"/>
  <c r="O51" i="5"/>
  <c r="L55" i="5"/>
  <c r="O55" i="5" s="1"/>
  <c r="J50" i="5"/>
  <c r="J53" i="5"/>
  <c r="L39" i="5"/>
  <c r="O39" i="5" s="1"/>
  <c r="J57" i="5"/>
  <c r="J29" i="5"/>
  <c r="J45" i="5"/>
  <c r="L59" i="5"/>
  <c r="O59" i="5" s="1"/>
  <c r="J61" i="5"/>
  <c r="L117" i="4"/>
  <c r="J37" i="4"/>
  <c r="O114" i="4"/>
  <c r="L121" i="4"/>
  <c r="O121" i="4" s="1"/>
  <c r="L112" i="4"/>
  <c r="O112" i="4" s="1"/>
  <c r="J119" i="4"/>
  <c r="L124" i="4"/>
  <c r="O124" i="4" s="1"/>
  <c r="L59" i="4"/>
  <c r="O59" i="4" s="1"/>
  <c r="L90" i="4"/>
  <c r="L27" i="4"/>
  <c r="L64" i="4"/>
  <c r="O64" i="4" s="1"/>
  <c r="L94" i="4"/>
  <c r="O94" i="4" s="1"/>
  <c r="L115" i="4"/>
  <c r="O115" i="4" s="1"/>
  <c r="J123" i="4"/>
  <c r="O123" i="4"/>
  <c r="L125" i="4"/>
  <c r="O125" i="4" s="1"/>
  <c r="L116" i="4"/>
  <c r="O116" i="4" s="1"/>
  <c r="O117" i="4"/>
  <c r="L35" i="4"/>
  <c r="O35" i="4" s="1"/>
  <c r="L74" i="4"/>
  <c r="O74" i="4" s="1"/>
  <c r="L78" i="4"/>
  <c r="O78" i="4" s="1"/>
  <c r="L109" i="4"/>
  <c r="O109" i="4" s="1"/>
  <c r="L120" i="4"/>
  <c r="O120" i="4" s="1"/>
  <c r="J111" i="4"/>
  <c r="J21" i="4"/>
  <c r="L39" i="4"/>
  <c r="O39" i="4" s="1"/>
  <c r="L51" i="4"/>
  <c r="O51" i="4" s="1"/>
  <c r="L82" i="4"/>
  <c r="O82" i="4" s="1"/>
  <c r="L98" i="4"/>
  <c r="O98" i="4" s="1"/>
  <c r="L113" i="4"/>
  <c r="O113" i="4" s="1"/>
  <c r="J29" i="4"/>
  <c r="O111" i="4"/>
  <c r="L31" i="4"/>
  <c r="L43" i="4"/>
  <c r="O43" i="4" s="1"/>
  <c r="J45" i="4"/>
  <c r="L55" i="4"/>
  <c r="O55" i="4" s="1"/>
  <c r="L70" i="4"/>
  <c r="O70" i="4" s="1"/>
  <c r="L86" i="4"/>
  <c r="O86" i="4" s="1"/>
  <c r="O119" i="4"/>
  <c r="L57" i="4"/>
  <c r="O57" i="4" s="1"/>
  <c r="J57" i="4"/>
  <c r="O25" i="4"/>
  <c r="O33" i="4"/>
  <c r="O41" i="4"/>
  <c r="L92" i="4"/>
  <c r="O92" i="4" s="1"/>
  <c r="J92" i="4"/>
  <c r="M128" i="4"/>
  <c r="F22" i="2" s="1"/>
  <c r="J25" i="4"/>
  <c r="J33" i="4"/>
  <c r="J41" i="4"/>
  <c r="J49" i="4"/>
  <c r="L66" i="4"/>
  <c r="O66" i="4" s="1"/>
  <c r="J66" i="4"/>
  <c r="J80" i="4"/>
  <c r="L80" i="4"/>
  <c r="O80" i="4" s="1"/>
  <c r="J96" i="4"/>
  <c r="L96" i="4"/>
  <c r="O96" i="4" s="1"/>
  <c r="O49" i="4"/>
  <c r="L61" i="4"/>
  <c r="O61" i="4" s="1"/>
  <c r="J61" i="4"/>
  <c r="L76" i="4"/>
  <c r="O76" i="4" s="1"/>
  <c r="J76" i="4"/>
  <c r="O29" i="4"/>
  <c r="O37" i="4"/>
  <c r="O45" i="4"/>
  <c r="L53" i="4"/>
  <c r="O53" i="4" s="1"/>
  <c r="J53" i="4"/>
  <c r="L69" i="4"/>
  <c r="O69" i="4" s="1"/>
  <c r="J69" i="4"/>
  <c r="J84" i="4"/>
  <c r="L84" i="4"/>
  <c r="O84" i="4" s="1"/>
  <c r="O44" i="4"/>
  <c r="O48" i="4"/>
  <c r="O56" i="4"/>
  <c r="O68" i="4"/>
  <c r="O71" i="4"/>
  <c r="O79" i="4"/>
  <c r="O83" i="4"/>
  <c r="O87" i="4"/>
  <c r="O95" i="4"/>
  <c r="O99" i="4"/>
  <c r="O90" i="4"/>
  <c r="O52" i="4"/>
  <c r="O60" i="4"/>
  <c r="O65" i="4"/>
  <c r="O75" i="4"/>
  <c r="J94" i="3"/>
  <c r="J105" i="3"/>
  <c r="J44" i="3"/>
  <c r="L125" i="3"/>
  <c r="O125" i="3" s="1"/>
  <c r="O123" i="3"/>
  <c r="J123" i="3"/>
  <c r="L121" i="3"/>
  <c r="O121" i="3" s="1"/>
  <c r="O119" i="3"/>
  <c r="J119" i="3"/>
  <c r="L117" i="3"/>
  <c r="O117" i="3" s="1"/>
  <c r="O80" i="3"/>
  <c r="L92" i="3"/>
  <c r="O92" i="3" s="1"/>
  <c r="L103" i="3"/>
  <c r="O103" i="3" s="1"/>
  <c r="J76" i="3"/>
  <c r="O52" i="3"/>
  <c r="J64" i="3"/>
  <c r="O77" i="3"/>
  <c r="L73" i="3"/>
  <c r="O73" i="3" s="1"/>
  <c r="L78" i="3"/>
  <c r="O78" i="3" s="1"/>
  <c r="J61" i="3"/>
  <c r="L46" i="3"/>
  <c r="O46" i="3" s="1"/>
  <c r="L99" i="3"/>
  <c r="O99" i="3" s="1"/>
  <c r="L69" i="3"/>
  <c r="O69" i="3" s="1"/>
  <c r="O57" i="3"/>
  <c r="J91" i="3"/>
  <c r="H65" i="2"/>
  <c r="G65" i="2"/>
  <c r="F65" i="2"/>
  <c r="G63" i="2"/>
  <c r="H63" i="2"/>
  <c r="G62" i="2"/>
  <c r="F62" i="2"/>
  <c r="E62" i="2"/>
  <c r="L122" i="43"/>
  <c r="E61" i="2" s="1"/>
  <c r="G60" i="2"/>
  <c r="H60" i="2"/>
  <c r="M122" i="41"/>
  <c r="F59" i="2" s="1"/>
  <c r="N122" i="41"/>
  <c r="G59" i="2" s="1"/>
  <c r="L122" i="40"/>
  <c r="E58" i="2" s="1"/>
  <c r="O122" i="40"/>
  <c r="L122" i="39"/>
  <c r="E57" i="2" s="1"/>
  <c r="O122" i="39"/>
  <c r="M122" i="38"/>
  <c r="F56" i="2" s="1"/>
  <c r="N122" i="38"/>
  <c r="G56" i="2" s="1"/>
  <c r="K122" i="38"/>
  <c r="H56" i="2" s="1"/>
  <c r="N122" i="37"/>
  <c r="G55" i="2" s="1"/>
  <c r="K122" i="37"/>
  <c r="H55" i="2" s="1"/>
  <c r="M122" i="36"/>
  <c r="F54" i="2" s="1"/>
  <c r="N122" i="36"/>
  <c r="G54" i="2" s="1"/>
  <c r="K122" i="36"/>
  <c r="H54" i="2" s="1"/>
  <c r="N122" i="35"/>
  <c r="G53" i="2" s="1"/>
  <c r="M120" i="34"/>
  <c r="F52" i="2" s="1"/>
  <c r="N120" i="34"/>
  <c r="G52" i="2" s="1"/>
  <c r="L121" i="33"/>
  <c r="E51" i="2" s="1"/>
  <c r="M121" i="32"/>
  <c r="F50" i="2" s="1"/>
  <c r="N121" i="32"/>
  <c r="G50" i="2" s="1"/>
  <c r="K121" i="32"/>
  <c r="H50" i="2" s="1"/>
  <c r="N121" i="31"/>
  <c r="G49" i="2" s="1"/>
  <c r="K121" i="31"/>
  <c r="H49" i="2" s="1"/>
  <c r="N120" i="30"/>
  <c r="G48" i="2" s="1"/>
  <c r="N120" i="29"/>
  <c r="G47" i="2" s="1"/>
  <c r="M120" i="29"/>
  <c r="F47" i="2" s="1"/>
  <c r="K120" i="29"/>
  <c r="H47" i="2" s="1"/>
  <c r="L120" i="29"/>
  <c r="E47" i="2" s="1"/>
  <c r="K120" i="28"/>
  <c r="H46" i="2" s="1"/>
  <c r="N120" i="28"/>
  <c r="G46" i="2" s="1"/>
  <c r="M120" i="28"/>
  <c r="F46" i="2" s="1"/>
  <c r="N121" i="27"/>
  <c r="G45" i="2" s="1"/>
  <c r="M121" i="27"/>
  <c r="F45" i="2" s="1"/>
  <c r="K121" i="27"/>
  <c r="H45" i="2" s="1"/>
  <c r="L121" i="27"/>
  <c r="E45" i="2" s="1"/>
  <c r="M122" i="26"/>
  <c r="F44" i="2" s="1"/>
  <c r="N122" i="26"/>
  <c r="G44" i="2" s="1"/>
  <c r="L122" i="26"/>
  <c r="E44" i="2" s="1"/>
  <c r="K120" i="25"/>
  <c r="H43" i="2" s="1"/>
  <c r="L120" i="25"/>
  <c r="E43" i="2" s="1"/>
  <c r="M120" i="25"/>
  <c r="F43" i="2" s="1"/>
  <c r="L119" i="24"/>
  <c r="E42" i="2" s="1"/>
  <c r="K119" i="24"/>
  <c r="H42" i="2" s="1"/>
  <c r="N119" i="24"/>
  <c r="G42" i="2" s="1"/>
  <c r="M119" i="24"/>
  <c r="F42" i="2" s="1"/>
  <c r="M121" i="23"/>
  <c r="F41" i="2" s="1"/>
  <c r="N121" i="23"/>
  <c r="G41" i="2" s="1"/>
  <c r="K121" i="23"/>
  <c r="H41" i="2" s="1"/>
  <c r="L121" i="23"/>
  <c r="E41" i="2" s="1"/>
  <c r="L120" i="22"/>
  <c r="E40" i="2" s="1"/>
  <c r="K120" i="22"/>
  <c r="H40" i="2" s="1"/>
  <c r="N120" i="22"/>
  <c r="G40" i="2" s="1"/>
  <c r="M120" i="22"/>
  <c r="F40" i="2" s="1"/>
  <c r="N121" i="21"/>
  <c r="G39" i="2" s="1"/>
  <c r="K121" i="21"/>
  <c r="H39" i="2" s="1"/>
  <c r="M128" i="20"/>
  <c r="F38" i="2" s="1"/>
  <c r="K128" i="20"/>
  <c r="H38" i="2" s="1"/>
  <c r="L128" i="20"/>
  <c r="E38" i="2" s="1"/>
  <c r="N129" i="19"/>
  <c r="G37" i="2" s="1"/>
  <c r="K129" i="19"/>
  <c r="H37" i="2" s="1"/>
  <c r="N120" i="18"/>
  <c r="G36" i="2" s="1"/>
  <c r="K120" i="18"/>
  <c r="H36" i="2" s="1"/>
  <c r="M120" i="18"/>
  <c r="F36" i="2" s="1"/>
  <c r="N120" i="17"/>
  <c r="G35" i="2" s="1"/>
  <c r="M120" i="17"/>
  <c r="F35" i="2" s="1"/>
  <c r="L120" i="17"/>
  <c r="E35" i="2" s="1"/>
  <c r="N121" i="16"/>
  <c r="G34" i="2" s="1"/>
  <c r="K121" i="16"/>
  <c r="H34" i="2" s="1"/>
  <c r="L121" i="16"/>
  <c r="E34" i="2" s="1"/>
  <c r="K121" i="15"/>
  <c r="H33" i="2" s="1"/>
  <c r="N121" i="15"/>
  <c r="G33" i="2" s="1"/>
  <c r="M121" i="15"/>
  <c r="F33" i="2" s="1"/>
  <c r="N129" i="14"/>
  <c r="G32" i="2" s="1"/>
  <c r="K129" i="14"/>
  <c r="H32" i="2" s="1"/>
  <c r="M129" i="13"/>
  <c r="F31" i="2" s="1"/>
  <c r="K129" i="13"/>
  <c r="H31" i="2" s="1"/>
  <c r="L129" i="13"/>
  <c r="E31" i="2" s="1"/>
  <c r="N129" i="11"/>
  <c r="G29" i="2" s="1"/>
  <c r="K129" i="11"/>
  <c r="H29" i="2" s="1"/>
  <c r="M130" i="10"/>
  <c r="F28" i="2" s="1"/>
  <c r="N130" i="10"/>
  <c r="G28" i="2" s="1"/>
  <c r="N132" i="9"/>
  <c r="G27" i="2" s="1"/>
  <c r="K132" i="9"/>
  <c r="H27" i="2" s="1"/>
  <c r="K129" i="8"/>
  <c r="H26" i="2" s="1"/>
  <c r="N129" i="8"/>
  <c r="G26" i="2" s="1"/>
  <c r="M129" i="8"/>
  <c r="F26" i="2" s="1"/>
  <c r="M125" i="7"/>
  <c r="F25" i="2" s="1"/>
  <c r="O67" i="7"/>
  <c r="L79" i="7"/>
  <c r="O79" i="7" s="1"/>
  <c r="J79" i="7"/>
  <c r="L83" i="7"/>
  <c r="O83" i="7" s="1"/>
  <c r="J83" i="7"/>
  <c r="L87" i="7"/>
  <c r="O87" i="7" s="1"/>
  <c r="J87" i="7"/>
  <c r="L91" i="7"/>
  <c r="O91" i="7" s="1"/>
  <c r="J91" i="7"/>
  <c r="O92" i="7"/>
  <c r="L95" i="7"/>
  <c r="O95" i="7" s="1"/>
  <c r="J95" i="7"/>
  <c r="L111" i="7"/>
  <c r="O111" i="7" s="1"/>
  <c r="J111" i="7"/>
  <c r="O35" i="7"/>
  <c r="O51" i="7"/>
  <c r="J67" i="7"/>
  <c r="L99" i="7"/>
  <c r="O99" i="7" s="1"/>
  <c r="J99" i="7"/>
  <c r="L115" i="7"/>
  <c r="O115" i="7" s="1"/>
  <c r="J115" i="7"/>
  <c r="K125" i="7"/>
  <c r="H25" i="2" s="1"/>
  <c r="O24" i="7"/>
  <c r="L27" i="7"/>
  <c r="O27" i="7" s="1"/>
  <c r="J28" i="7"/>
  <c r="O31" i="7"/>
  <c r="O40" i="7"/>
  <c r="L43" i="7"/>
  <c r="O43" i="7" s="1"/>
  <c r="O47" i="7"/>
  <c r="O56" i="7"/>
  <c r="L59" i="7"/>
  <c r="O59" i="7" s="1"/>
  <c r="O63" i="7"/>
  <c r="O75" i="7"/>
  <c r="L103" i="7"/>
  <c r="O103" i="7" s="1"/>
  <c r="J103" i="7"/>
  <c r="O106" i="7"/>
  <c r="L119" i="7"/>
  <c r="O119" i="7" s="1"/>
  <c r="J119" i="7"/>
  <c r="O32" i="7"/>
  <c r="O48" i="7"/>
  <c r="O28" i="7"/>
  <c r="J32" i="7"/>
  <c r="J48" i="7"/>
  <c r="L23" i="7"/>
  <c r="L39" i="7"/>
  <c r="O39" i="7" s="1"/>
  <c r="L55" i="7"/>
  <c r="O55" i="7" s="1"/>
  <c r="O71" i="7"/>
  <c r="L74" i="7"/>
  <c r="O74" i="7" s="1"/>
  <c r="O94" i="7"/>
  <c r="L107" i="7"/>
  <c r="O107" i="7" s="1"/>
  <c r="J107" i="7"/>
  <c r="L123" i="7"/>
  <c r="O123" i="7" s="1"/>
  <c r="J123" i="7"/>
  <c r="O124" i="6"/>
  <c r="O28" i="6"/>
  <c r="O40" i="6"/>
  <c r="O120" i="6"/>
  <c r="O24" i="6"/>
  <c r="O33" i="6"/>
  <c r="O37" i="6"/>
  <c r="O41" i="6"/>
  <c r="O45" i="6"/>
  <c r="O49" i="6"/>
  <c r="O53" i="6"/>
  <c r="O57" i="6"/>
  <c r="O68" i="6"/>
  <c r="O72" i="6"/>
  <c r="O76" i="6"/>
  <c r="O104" i="6"/>
  <c r="O108" i="6"/>
  <c r="O112" i="6"/>
  <c r="O116" i="6"/>
  <c r="O25" i="6"/>
  <c r="O123" i="6"/>
  <c r="O127" i="6"/>
  <c r="J24" i="6"/>
  <c r="J28" i="6"/>
  <c r="J32" i="6"/>
  <c r="J40" i="6"/>
  <c r="J44" i="6"/>
  <c r="J48" i="6"/>
  <c r="J52" i="6"/>
  <c r="J56" i="6"/>
  <c r="J67" i="6"/>
  <c r="J71" i="6"/>
  <c r="J75" i="6"/>
  <c r="J79" i="6"/>
  <c r="L81" i="6"/>
  <c r="O81" i="6" s="1"/>
  <c r="J83" i="6"/>
  <c r="L85" i="6"/>
  <c r="O85" i="6" s="1"/>
  <c r="J87" i="6"/>
  <c r="L89" i="6"/>
  <c r="O89" i="6" s="1"/>
  <c r="J91" i="6"/>
  <c r="L93" i="6"/>
  <c r="O93" i="6" s="1"/>
  <c r="J95" i="6"/>
  <c r="L97" i="6"/>
  <c r="O97" i="6" s="1"/>
  <c r="J99" i="6"/>
  <c r="L101" i="6"/>
  <c r="O101" i="6" s="1"/>
  <c r="J103" i="6"/>
  <c r="J107" i="6"/>
  <c r="J111" i="6"/>
  <c r="J115" i="6"/>
  <c r="J119" i="6"/>
  <c r="J123" i="6"/>
  <c r="J127" i="6"/>
  <c r="O45" i="5"/>
  <c r="L83" i="5"/>
  <c r="J83" i="5"/>
  <c r="O116" i="5"/>
  <c r="O28" i="5"/>
  <c r="O33" i="5"/>
  <c r="L48" i="5"/>
  <c r="O48" i="5" s="1"/>
  <c r="J48" i="5"/>
  <c r="O49" i="5"/>
  <c r="L71" i="5"/>
  <c r="O71" i="5" s="1"/>
  <c r="J71" i="5"/>
  <c r="O72" i="5"/>
  <c r="L87" i="5"/>
  <c r="O87" i="5" s="1"/>
  <c r="J87" i="5"/>
  <c r="O88" i="5"/>
  <c r="L103" i="5"/>
  <c r="O103" i="5" s="1"/>
  <c r="J103" i="5"/>
  <c r="O104" i="5"/>
  <c r="O110" i="5"/>
  <c r="L119" i="5"/>
  <c r="O119" i="5" s="1"/>
  <c r="J119" i="5"/>
  <c r="O120" i="5"/>
  <c r="O61" i="5"/>
  <c r="O100" i="5"/>
  <c r="K129" i="5"/>
  <c r="H23" i="2" s="1"/>
  <c r="O24" i="5"/>
  <c r="L27" i="5"/>
  <c r="O27" i="5" s="1"/>
  <c r="L36" i="5"/>
  <c r="O36" i="5" s="1"/>
  <c r="J36" i="5"/>
  <c r="O53" i="5"/>
  <c r="L75" i="5"/>
  <c r="O75" i="5" s="1"/>
  <c r="J75" i="5"/>
  <c r="O76" i="5"/>
  <c r="L91" i="5"/>
  <c r="O91" i="5" s="1"/>
  <c r="J91" i="5"/>
  <c r="O92" i="5"/>
  <c r="L107" i="5"/>
  <c r="O107" i="5" s="1"/>
  <c r="J107" i="5"/>
  <c r="O108" i="5"/>
  <c r="L123" i="5"/>
  <c r="O123" i="5" s="1"/>
  <c r="J123" i="5"/>
  <c r="O124" i="5"/>
  <c r="L44" i="5"/>
  <c r="O44" i="5" s="1"/>
  <c r="J44" i="5"/>
  <c r="O84" i="5"/>
  <c r="L99" i="5"/>
  <c r="O99" i="5" s="1"/>
  <c r="J99" i="5"/>
  <c r="L115" i="5"/>
  <c r="O115" i="5" s="1"/>
  <c r="J115" i="5"/>
  <c r="M129" i="5"/>
  <c r="F23" i="2" s="1"/>
  <c r="J24" i="5"/>
  <c r="L40" i="5"/>
  <c r="O40" i="5" s="1"/>
  <c r="J40" i="5"/>
  <c r="O41" i="5"/>
  <c r="L56" i="5"/>
  <c r="O56" i="5" s="1"/>
  <c r="J56" i="5"/>
  <c r="O57" i="5"/>
  <c r="L79" i="5"/>
  <c r="O79" i="5" s="1"/>
  <c r="J79" i="5"/>
  <c r="O80" i="5"/>
  <c r="O83" i="5"/>
  <c r="O86" i="5"/>
  <c r="L95" i="5"/>
  <c r="O95" i="5" s="1"/>
  <c r="J95" i="5"/>
  <c r="O96" i="5"/>
  <c r="O102" i="5"/>
  <c r="L111" i="5"/>
  <c r="O111" i="5" s="1"/>
  <c r="J111" i="5"/>
  <c r="O112" i="5"/>
  <c r="L127" i="5"/>
  <c r="O127" i="5" s="1"/>
  <c r="J127" i="5"/>
  <c r="N128" i="4"/>
  <c r="G22" i="2" s="1"/>
  <c r="O21" i="4"/>
  <c r="L24" i="4"/>
  <c r="O24" i="4" s="1"/>
  <c r="J24" i="4"/>
  <c r="O27" i="4"/>
  <c r="L40" i="4"/>
  <c r="O40" i="4" s="1"/>
  <c r="J40" i="4"/>
  <c r="O118" i="4"/>
  <c r="K128" i="4"/>
  <c r="H22" i="2" s="1"/>
  <c r="L28" i="4"/>
  <c r="O28" i="4" s="1"/>
  <c r="J28" i="4"/>
  <c r="O31" i="4"/>
  <c r="O122" i="4"/>
  <c r="L36" i="4"/>
  <c r="O36" i="4" s="1"/>
  <c r="J36" i="4"/>
  <c r="L32" i="4"/>
  <c r="O32" i="4" s="1"/>
  <c r="J32" i="4"/>
  <c r="O110" i="4"/>
  <c r="O126" i="4"/>
  <c r="L22" i="4"/>
  <c r="O22" i="4" s="1"/>
  <c r="L26" i="4"/>
  <c r="O26" i="4" s="1"/>
  <c r="L30" i="4"/>
  <c r="O30" i="4" s="1"/>
  <c r="L34" i="4"/>
  <c r="O34" i="4" s="1"/>
  <c r="L42" i="4"/>
  <c r="O42" i="4" s="1"/>
  <c r="J44" i="4"/>
  <c r="L46" i="4"/>
  <c r="O46" i="4" s="1"/>
  <c r="J48" i="4"/>
  <c r="L50" i="4"/>
  <c r="O50" i="4" s="1"/>
  <c r="J52" i="4"/>
  <c r="L54" i="4"/>
  <c r="O54" i="4" s="1"/>
  <c r="J56" i="4"/>
  <c r="L58" i="4"/>
  <c r="O58" i="4" s="1"/>
  <c r="J60" i="4"/>
  <c r="J65" i="4"/>
  <c r="L67" i="4"/>
  <c r="O67" i="4" s="1"/>
  <c r="J68" i="4"/>
  <c r="J71" i="4"/>
  <c r="L73" i="4"/>
  <c r="O73" i="4" s="1"/>
  <c r="J75" i="4"/>
  <c r="L77" i="4"/>
  <c r="O77" i="4" s="1"/>
  <c r="J79" i="4"/>
  <c r="L81" i="4"/>
  <c r="O81" i="4" s="1"/>
  <c r="J83" i="4"/>
  <c r="L85" i="4"/>
  <c r="O85" i="4" s="1"/>
  <c r="J87" i="4"/>
  <c r="L89" i="4"/>
  <c r="O89" i="4" s="1"/>
  <c r="J95" i="4"/>
  <c r="L97" i="4"/>
  <c r="O97" i="4" s="1"/>
  <c r="J99" i="4"/>
  <c r="L108" i="4"/>
  <c r="O108" i="4" s="1"/>
  <c r="J110" i="4"/>
  <c r="J114" i="4"/>
  <c r="J118" i="4"/>
  <c r="J122" i="4"/>
  <c r="J126" i="4"/>
  <c r="O48" i="3"/>
  <c r="O101" i="3"/>
  <c r="J80" i="3"/>
  <c r="O61" i="3"/>
  <c r="J60" i="3"/>
  <c r="J57" i="3"/>
  <c r="L53" i="3"/>
  <c r="O53" i="3" s="1"/>
  <c r="J45" i="3"/>
  <c r="O98" i="3"/>
  <c r="L87" i="3"/>
  <c r="O87" i="3" s="1"/>
  <c r="O105" i="3"/>
  <c r="L62" i="3"/>
  <c r="O62" i="3" s="1"/>
  <c r="L42" i="3"/>
  <c r="O42" i="3" s="1"/>
  <c r="J77" i="3"/>
  <c r="O64" i="3"/>
  <c r="J48" i="3"/>
  <c r="O91" i="3"/>
  <c r="J90" i="3"/>
  <c r="L88" i="3"/>
  <c r="O88" i="3" s="1"/>
  <c r="J101" i="3"/>
  <c r="O124" i="3"/>
  <c r="O120" i="3"/>
  <c r="L126" i="3"/>
  <c r="O126" i="3" s="1"/>
  <c r="J124" i="3"/>
  <c r="L122" i="3"/>
  <c r="O122" i="3" s="1"/>
  <c r="J120" i="3"/>
  <c r="L118" i="3"/>
  <c r="O118" i="3" s="1"/>
  <c r="O45" i="3"/>
  <c r="L81" i="3"/>
  <c r="O81" i="3" s="1"/>
  <c r="L65" i="3"/>
  <c r="O65" i="3" s="1"/>
  <c r="L49" i="3"/>
  <c r="O49" i="3" s="1"/>
  <c r="L106" i="3"/>
  <c r="O106" i="3" s="1"/>
  <c r="J72" i="3"/>
  <c r="L70" i="3"/>
  <c r="O70" i="3" s="1"/>
  <c r="O60" i="3"/>
  <c r="J56" i="3"/>
  <c r="L54" i="3"/>
  <c r="O54" i="3" s="1"/>
  <c r="O44" i="3"/>
  <c r="J86" i="3"/>
  <c r="L95" i="3"/>
  <c r="O95" i="3" s="1"/>
  <c r="J84" i="3"/>
  <c r="L82" i="3"/>
  <c r="O82" i="3" s="1"/>
  <c r="O72" i="3"/>
  <c r="J68" i="3"/>
  <c r="L66" i="3"/>
  <c r="O66" i="3" s="1"/>
  <c r="O56" i="3"/>
  <c r="J52" i="3"/>
  <c r="L50" i="3"/>
  <c r="O50" i="3" s="1"/>
  <c r="J98" i="3"/>
  <c r="L96" i="3"/>
  <c r="O96" i="3" s="1"/>
  <c r="O86" i="3"/>
  <c r="L115" i="3"/>
  <c r="O115" i="3" s="1"/>
  <c r="L116" i="3"/>
  <c r="O116" i="3" s="1"/>
  <c r="L104" i="3"/>
  <c r="O104" i="3" s="1"/>
  <c r="O94" i="3"/>
  <c r="O90" i="3"/>
  <c r="L93" i="3"/>
  <c r="O93" i="3" s="1"/>
  <c r="L97" i="3"/>
  <c r="O97" i="3" s="1"/>
  <c r="L89" i="3"/>
  <c r="O89" i="3" s="1"/>
  <c r="O84" i="3"/>
  <c r="O76" i="3"/>
  <c r="O68" i="3"/>
  <c r="L83" i="3"/>
  <c r="O83" i="3" s="1"/>
  <c r="L79" i="3"/>
  <c r="O79" i="3" s="1"/>
  <c r="L75" i="3"/>
  <c r="O75" i="3" s="1"/>
  <c r="L71" i="3"/>
  <c r="O71" i="3" s="1"/>
  <c r="L67" i="3"/>
  <c r="O67" i="3" s="1"/>
  <c r="L63" i="3"/>
  <c r="O63" i="3" s="1"/>
  <c r="L59" i="3"/>
  <c r="O59" i="3" s="1"/>
  <c r="L55" i="3"/>
  <c r="O55" i="3" s="1"/>
  <c r="L51" i="3"/>
  <c r="O51" i="3" s="1"/>
  <c r="L47" i="3"/>
  <c r="O47" i="3" s="1"/>
  <c r="L43" i="3"/>
  <c r="O43" i="3" s="1"/>
  <c r="D66" i="2" l="1"/>
  <c r="N14" i="40"/>
  <c r="D58" i="2"/>
  <c r="N14" i="39"/>
  <c r="D57" i="2"/>
  <c r="L125" i="7"/>
  <c r="E25" i="2" s="1"/>
  <c r="L129" i="5"/>
  <c r="E23" i="2" s="1"/>
  <c r="E65" i="2"/>
  <c r="E64" i="2"/>
  <c r="E63" i="2"/>
  <c r="O122" i="43"/>
  <c r="D61" i="2" s="1"/>
  <c r="E60" i="2"/>
  <c r="D60" i="2"/>
  <c r="L122" i="41"/>
  <c r="E59" i="2" s="1"/>
  <c r="O122" i="41"/>
  <c r="D59" i="2" s="1"/>
  <c r="O122" i="38"/>
  <c r="L122" i="38"/>
  <c r="E56" i="2" s="1"/>
  <c r="L122" i="37"/>
  <c r="E55" i="2" s="1"/>
  <c r="O122" i="37"/>
  <c r="L122" i="36"/>
  <c r="E54" i="2" s="1"/>
  <c r="O122" i="36"/>
  <c r="L122" i="35"/>
  <c r="E53" i="2" s="1"/>
  <c r="O122" i="35"/>
  <c r="L120" i="34"/>
  <c r="E52" i="2" s="1"/>
  <c r="O120" i="34"/>
  <c r="O121" i="33"/>
  <c r="O121" i="32"/>
  <c r="D50" i="2" s="1"/>
  <c r="L121" i="32"/>
  <c r="E50" i="2" s="1"/>
  <c r="L121" i="31"/>
  <c r="E49" i="2" s="1"/>
  <c r="O121" i="31"/>
  <c r="O120" i="30"/>
  <c r="L120" i="30"/>
  <c r="E48" i="2" s="1"/>
  <c r="O120" i="29"/>
  <c r="L120" i="28"/>
  <c r="E46" i="2" s="1"/>
  <c r="O120" i="28"/>
  <c r="O121" i="27"/>
  <c r="O122" i="26"/>
  <c r="O120" i="25"/>
  <c r="O119" i="24"/>
  <c r="O121" i="23"/>
  <c r="O120" i="22"/>
  <c r="L121" i="21"/>
  <c r="E39" i="2" s="1"/>
  <c r="O121" i="21"/>
  <c r="O128" i="20"/>
  <c r="L129" i="19"/>
  <c r="E37" i="2" s="1"/>
  <c r="O129" i="19"/>
  <c r="L120" i="18"/>
  <c r="E36" i="2" s="1"/>
  <c r="O120" i="18"/>
  <c r="O120" i="17"/>
  <c r="O121" i="16"/>
  <c r="L121" i="15"/>
  <c r="E33" i="2" s="1"/>
  <c r="O121" i="15"/>
  <c r="L129" i="14"/>
  <c r="E32" i="2" s="1"/>
  <c r="O129" i="14"/>
  <c r="O129" i="13"/>
  <c r="O128" i="12"/>
  <c r="L128" i="12"/>
  <c r="E30" i="2" s="1"/>
  <c r="L129" i="11"/>
  <c r="E29" i="2" s="1"/>
  <c r="O129" i="11"/>
  <c r="L130" i="10"/>
  <c r="E28" i="2" s="1"/>
  <c r="O130" i="10"/>
  <c r="L132" i="9"/>
  <c r="E27" i="2" s="1"/>
  <c r="O132" i="9"/>
  <c r="L129" i="8"/>
  <c r="E26" i="2" s="1"/>
  <c r="O129" i="8"/>
  <c r="O23" i="7"/>
  <c r="O125" i="7" s="1"/>
  <c r="O129" i="6"/>
  <c r="L129" i="6"/>
  <c r="E24" i="2" s="1"/>
  <c r="O129" i="5"/>
  <c r="L128" i="4"/>
  <c r="E22" i="2" s="1"/>
  <c r="O128" i="4"/>
  <c r="D65" i="2" l="1"/>
  <c r="D64" i="2"/>
  <c r="D63" i="2"/>
  <c r="D62" i="2"/>
  <c r="N14" i="43"/>
  <c r="N14" i="41"/>
  <c r="N14" i="38"/>
  <c r="D56" i="2"/>
  <c r="N14" i="37"/>
  <c r="D55" i="2"/>
  <c r="N14" i="36"/>
  <c r="D54" i="2"/>
  <c r="N14" i="35"/>
  <c r="D53" i="2"/>
  <c r="N14" i="34"/>
  <c r="D52" i="2"/>
  <c r="N14" i="33"/>
  <c r="D51" i="2"/>
  <c r="N14" i="31"/>
  <c r="D49" i="2"/>
  <c r="N14" i="30"/>
  <c r="D48" i="2"/>
  <c r="N14" i="29"/>
  <c r="D47" i="2"/>
  <c r="N14" i="28"/>
  <c r="D46" i="2"/>
  <c r="N14" i="27"/>
  <c r="D45" i="2"/>
  <c r="N14" i="26"/>
  <c r="D44" i="2"/>
  <c r="N14" i="25"/>
  <c r="D43" i="2"/>
  <c r="N14" i="24"/>
  <c r="D42" i="2"/>
  <c r="N14" i="23"/>
  <c r="D41" i="2"/>
  <c r="N14" i="22"/>
  <c r="D40" i="2"/>
  <c r="N14" i="21"/>
  <c r="D39" i="2"/>
  <c r="N14" i="20"/>
  <c r="D38" i="2"/>
  <c r="N14" i="19"/>
  <c r="D37" i="2"/>
  <c r="N14" i="18"/>
  <c r="D36" i="2"/>
  <c r="N14" i="17"/>
  <c r="D35" i="2"/>
  <c r="N14" i="16"/>
  <c r="D34" i="2"/>
  <c r="N14" i="15"/>
  <c r="D33" i="2"/>
  <c r="N14" i="14"/>
  <c r="D32" i="2"/>
  <c r="N14" i="13"/>
  <c r="D31" i="2"/>
  <c r="N14" i="12"/>
  <c r="D30" i="2"/>
  <c r="N14" i="11"/>
  <c r="D29" i="2"/>
  <c r="N14" i="10"/>
  <c r="D28" i="2"/>
  <c r="N14" i="9"/>
  <c r="D27" i="2"/>
  <c r="N14" i="8"/>
  <c r="D26" i="2"/>
  <c r="N14" i="7"/>
  <c r="D25" i="2"/>
  <c r="N14" i="6"/>
  <c r="D24" i="2"/>
  <c r="N14" i="5"/>
  <c r="D23" i="2"/>
  <c r="N14" i="4"/>
  <c r="D22" i="2"/>
  <c r="N14" i="32"/>
  <c r="N40" i="3" l="1"/>
  <c r="M40" i="3"/>
  <c r="K40" i="3"/>
  <c r="L40" i="3"/>
  <c r="N39" i="3"/>
  <c r="M39" i="3"/>
  <c r="K39" i="3"/>
  <c r="J39" i="3"/>
  <c r="N38" i="3"/>
  <c r="M38" i="3"/>
  <c r="K38" i="3"/>
  <c r="J38" i="3"/>
  <c r="N37" i="3"/>
  <c r="M37" i="3"/>
  <c r="K37" i="3"/>
  <c r="L37" i="3"/>
  <c r="N36" i="3"/>
  <c r="M36" i="3"/>
  <c r="K36" i="3"/>
  <c r="L36" i="3"/>
  <c r="N35" i="3"/>
  <c r="M35" i="3"/>
  <c r="K35" i="3"/>
  <c r="J35" i="3"/>
  <c r="N34" i="3"/>
  <c r="M34" i="3"/>
  <c r="K34" i="3"/>
  <c r="L34" i="3"/>
  <c r="N33" i="3"/>
  <c r="M33" i="3"/>
  <c r="K33" i="3"/>
  <c r="L33" i="3"/>
  <c r="N32" i="3"/>
  <c r="M32" i="3"/>
  <c r="K32" i="3"/>
  <c r="L32" i="3"/>
  <c r="N31" i="3"/>
  <c r="M31" i="3"/>
  <c r="K31" i="3"/>
  <c r="J31" i="3"/>
  <c r="N30" i="3"/>
  <c r="M30" i="3"/>
  <c r="K30" i="3"/>
  <c r="L30" i="3"/>
  <c r="N29" i="3"/>
  <c r="M29" i="3"/>
  <c r="K29" i="3"/>
  <c r="L29" i="3"/>
  <c r="N28" i="3"/>
  <c r="M28" i="3"/>
  <c r="K28" i="3"/>
  <c r="L28" i="3"/>
  <c r="N27" i="3"/>
  <c r="M27" i="3"/>
  <c r="K27" i="3"/>
  <c r="J27" i="3"/>
  <c r="N26" i="3"/>
  <c r="M26" i="3"/>
  <c r="K26" i="3"/>
  <c r="J26" i="3"/>
  <c r="N25" i="3"/>
  <c r="M25" i="3"/>
  <c r="K25" i="3"/>
  <c r="L25" i="3"/>
  <c r="N24" i="3"/>
  <c r="M24" i="3"/>
  <c r="K24" i="3"/>
  <c r="L24" i="3"/>
  <c r="N22" i="3"/>
  <c r="M22" i="3"/>
  <c r="K22" i="3"/>
  <c r="L22" i="3"/>
  <c r="K128" i="3" l="1"/>
  <c r="J25" i="3"/>
  <c r="L39" i="3"/>
  <c r="J29" i="3"/>
  <c r="M128" i="3"/>
  <c r="F21" i="2" s="1"/>
  <c r="F68" i="2" s="1"/>
  <c r="L27" i="3"/>
  <c r="O27" i="3" s="1"/>
  <c r="N128" i="3"/>
  <c r="G21" i="2" s="1"/>
  <c r="G68" i="2" s="1"/>
  <c r="J34" i="3"/>
  <c r="O34" i="3"/>
  <c r="H21" i="2"/>
  <c r="J22" i="3"/>
  <c r="J37" i="3"/>
  <c r="O30" i="3"/>
  <c r="J30" i="3"/>
  <c r="L31" i="3"/>
  <c r="O31" i="3" s="1"/>
  <c r="J33" i="3"/>
  <c r="L38" i="3"/>
  <c r="O38" i="3" s="1"/>
  <c r="L26" i="3"/>
  <c r="O26" i="3" s="1"/>
  <c r="L35" i="3"/>
  <c r="O35" i="3" s="1"/>
  <c r="O32" i="3"/>
  <c r="O36" i="3"/>
  <c r="O39" i="3"/>
  <c r="O33" i="3"/>
  <c r="O22" i="3"/>
  <c r="O24" i="3"/>
  <c r="O37" i="3"/>
  <c r="O40" i="3"/>
  <c r="O29" i="3"/>
  <c r="O25" i="3"/>
  <c r="O28" i="3"/>
  <c r="J24" i="3"/>
  <c r="J28" i="3"/>
  <c r="J32" i="3"/>
  <c r="J36" i="3"/>
  <c r="J40" i="3"/>
  <c r="H68" i="2" l="1"/>
  <c r="H16" i="2" s="1"/>
  <c r="L128" i="3"/>
  <c r="E21" i="2" s="1"/>
  <c r="E68" i="2" s="1"/>
  <c r="O128" i="3"/>
  <c r="N14" i="3" l="1"/>
  <c r="D21" i="2"/>
  <c r="D68" i="2" s="1"/>
  <c r="D69" i="2" l="1"/>
  <c r="D70" i="2" s="1"/>
  <c r="D71" i="2"/>
  <c r="D72" i="2" l="1"/>
  <c r="H15" i="2" s="1"/>
  <c r="C24" i="1" l="1"/>
  <c r="C26" i="1" s="1"/>
  <c r="C28" i="1" s="1"/>
</calcChain>
</file>

<file path=xl/sharedStrings.xml><?xml version="1.0" encoding="utf-8"?>
<sst xmlns="http://schemas.openxmlformats.org/spreadsheetml/2006/main" count="9034" uniqueCount="678">
  <si>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</si>
  <si>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</si>
  <si>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</si>
  <si>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</si>
  <si>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</si>
  <si>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</si>
  <si>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</si>
  <si>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</si>
  <si>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</si>
  <si>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</si>
  <si>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</si>
  <si>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</si>
  <si>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</si>
  <si>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</si>
  <si>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</si>
  <si>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</si>
  <si>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</si>
  <si>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</si>
  <si>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</si>
  <si>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</si>
  <si>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</si>
  <si>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</si>
  <si>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</si>
  <si>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</si>
  <si>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</si>
  <si>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</si>
  <si>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</si>
  <si>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</si>
  <si>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</si>
  <si>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</si>
  <si>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</si>
  <si>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</si>
  <si>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</si>
  <si>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</si>
  <si>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</si>
  <si>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</si>
  <si>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</si>
  <si>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</si>
  <si>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</si>
  <si>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</si>
  <si>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</si>
  <si>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</si>
  <si>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</si>
  <si>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</si>
  <si>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</si>
  <si>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</si>
  <si>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</si>
  <si>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</si>
  <si>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</si>
  <si>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</si>
  <si>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</si>
  <si>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</si>
  <si>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</si>
  <si>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</si>
  <si>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</si>
  <si>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</si>
  <si>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</si>
  <si>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</si>
  <si>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</si>
  <si>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</si>
  <si>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</si>
  <si>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</si>
  <si>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</si>
  <si>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</si>
  <si>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</si>
  <si>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</si>
  <si>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</si>
  <si>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</si>
  <si>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</si>
  <si>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</si>
  <si>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</si>
  <si>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</si>
  <si>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</si>
  <si>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</si>
  <si>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</si>
  <si>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</si>
  <si>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</si>
  <si>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</si>
  <si>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</si>
  <si>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</si>
  <si>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</si>
  <si>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</si>
  <si>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</si>
  <si>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</si>
  <si>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</si>
  <si>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</si>
  <si>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</si>
  <si>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</si>
  <si>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</si>
  <si>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</si>
  <si>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</si>
  <si>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</si>
  <si>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</si>
  <si>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</si>
  <si>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</si>
  <si>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</si>
  <si>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</si>
  <si>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</si>
  <si>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</si>
  <si>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Lokālā tāme Nr.1.30.</t>
  </si>
  <si>
    <t>Lokālā tāme Nr.1.29.</t>
  </si>
  <si>
    <t>Lokālā tāme Nr.1.28.</t>
  </si>
  <si>
    <t>Lokālā tāme Nr.1.27.</t>
  </si>
  <si>
    <t>Lokālā tāme Nr.1.26.</t>
  </si>
  <si>
    <t>Lokālā tāme Nr.1.25.</t>
  </si>
  <si>
    <t>Lokālā tāme Nr.1.24.</t>
  </si>
  <si>
    <t>Lokālā tāme Nr.1.23.</t>
  </si>
  <si>
    <t>Lokālā tāme Nr.1.22.</t>
  </si>
  <si>
    <t>Lokālā tāme Nr.1.21.</t>
  </si>
  <si>
    <t>Lokālā tāme Nr.1.20.</t>
  </si>
  <si>
    <t>Lokālā tāme Nr.1.19.</t>
  </si>
  <si>
    <t>Lokālā tāme Nr.1.18.</t>
  </si>
  <si>
    <t>Lokālā tāme Nr.1.17.</t>
  </si>
  <si>
    <t>Lokālā tāme Nr.1.16.</t>
  </si>
  <si>
    <t>Lokālā tāme Nr.1.15.</t>
  </si>
  <si>
    <t>Lokālā tāme Nr.1.14.</t>
  </si>
  <si>
    <t>Lokālā tāme Nr.1.13.</t>
  </si>
  <si>
    <t>Lokālā tāme Nr.1.12.</t>
  </si>
  <si>
    <t>Lokālā tāme Nr.1.11.</t>
  </si>
  <si>
    <t>Lokālā tāme Nr.1.10.</t>
  </si>
  <si>
    <t>Lokālā tāme Nr.1.9.</t>
  </si>
  <si>
    <t>Lokālā tāme Nr.1.8.</t>
  </si>
  <si>
    <t>Lokālā tāme Nr.1.6.</t>
  </si>
  <si>
    <t>Lokālā tāme Nr.1.5.</t>
  </si>
  <si>
    <t>Lokālā tāme Nr.1.4.</t>
  </si>
  <si>
    <t>Lokālā tāme Nr.1.3.</t>
  </si>
  <si>
    <t>Lokālā tāme Nr.1.31.</t>
  </si>
  <si>
    <t>Lokālā tāme Nr.1.32.</t>
  </si>
  <si>
    <t>Lokālā tāme Nr.1.33.</t>
  </si>
  <si>
    <t>Lokālā tāme Nr.1.35.</t>
  </si>
  <si>
    <t>Lokālā tāme Nr.1.36.</t>
  </si>
  <si>
    <t>Lokālā tāme Nr.1.37.</t>
  </si>
  <si>
    <t>Lokālā tāme Nr.1.38.</t>
  </si>
  <si>
    <t>Lokālā tāme Nr.1.39.</t>
  </si>
  <si>
    <t>Lokālā tāme Nr.1.40.</t>
  </si>
  <si>
    <t>Lokālā tāme Nr.1.41.</t>
  </si>
  <si>
    <t>Lokālā tāme Nr.1.42.</t>
  </si>
  <si>
    <t>Lokālā tāme Nr.1.43.</t>
  </si>
  <si>
    <t>Lokālā tāme Nr.1.44.</t>
  </si>
  <si>
    <t>Lokālā tāme Nr.1.45.</t>
  </si>
  <si>
    <t>Lokālā tāme Nr.1.46.</t>
  </si>
  <si>
    <t>1.31</t>
  </si>
  <si>
    <t>1.32</t>
  </si>
  <si>
    <t>1.33</t>
  </si>
  <si>
    <t>1.34</t>
  </si>
  <si>
    <t>1.35</t>
  </si>
  <si>
    <t>1.36</t>
  </si>
  <si>
    <t>1.37</t>
  </si>
  <si>
    <t>1.38</t>
  </si>
  <si>
    <t>1.39</t>
  </si>
  <si>
    <t>1.40</t>
  </si>
  <si>
    <t>1.41</t>
  </si>
  <si>
    <t>1.42</t>
  </si>
  <si>
    <t>1.43</t>
  </si>
  <si>
    <t>1.44</t>
  </si>
  <si>
    <t>1.45</t>
  </si>
  <si>
    <t>1.46</t>
  </si>
  <si>
    <t>Dzelzavas iela 55 – 19, Rīga</t>
  </si>
  <si>
    <t>Оrganizatoriskie pasākumi</t>
  </si>
  <si>
    <t>Elektroenerģijas piegādes atjaunošana - kārto būvorganizācija</t>
  </si>
  <si>
    <t>gb</t>
  </si>
  <si>
    <t>Demontāžas darbi</t>
  </si>
  <si>
    <t xml:space="preserve">Keramikas flīžu grīdas seguma un javas kārtas nojaukšana </t>
  </si>
  <si>
    <t>m2</t>
  </si>
  <si>
    <t>Grīdas seguma nojaukšana  ar grīdlīstēm</t>
  </si>
  <si>
    <t>OSB grīdas seguma ar grīdlīstēm nojaukšana istabā</t>
  </si>
  <si>
    <t>Grīdas gulšņu nojaukšana</t>
  </si>
  <si>
    <t>Durvju bloku ar apmalēm demontāža</t>
  </si>
  <si>
    <t>Iebūvēto mēbeļu nojaukšana virtuvē, gaitenī un vannas istabā</t>
  </si>
  <si>
    <t xml:space="preserve">Griestu dekoratīvā putuplasta paneļu demontāža </t>
  </si>
  <si>
    <t>Demontēt elektroinstalācijas kabeļus ar nozarēm</t>
  </si>
  <si>
    <t>m</t>
  </si>
  <si>
    <t>Sēdpoda ar piederumiem demontāža</t>
  </si>
  <si>
    <t xml:space="preserve">Izlietnes un roku mazgājamā galda ar aprīkojumu un sifonu  demontāža               </t>
  </si>
  <si>
    <t>Vannas ar pārteci, noslēgsifonu un aprīkojumu demontāža</t>
  </si>
  <si>
    <t>Dvieļu žāvētāja demontāža un atvienošana no cauruļvadiem</t>
  </si>
  <si>
    <t>Jaucējkrāna ar aprīkojumu demontāža</t>
  </si>
  <si>
    <t>Ūdensvada cauruļu ar fasondaļām un stiprinājumiem demontāža</t>
  </si>
  <si>
    <t xml:space="preserve">m   </t>
  </si>
  <si>
    <t>Kanalizācijas cauruļu ar veidgabaliem un stiprinājumiem demontāža</t>
  </si>
  <si>
    <t>Noslēgarmatūras ar ūdens skaitītāju demontāža</t>
  </si>
  <si>
    <t>gb.</t>
  </si>
  <si>
    <t>Gāzes pavarda demontāža un atvienošana no cauruļvada</t>
  </si>
  <si>
    <t>Būvdarbi</t>
  </si>
  <si>
    <t>Loga vērtnes piederumu revīzija, regulēšana, mehānismu tīrīšana un eļļošana</t>
  </si>
  <si>
    <t>Gatavu iekšdurvju bloku koka konstrukcijā ar koka vai stikla pildiņiem pēc esošā parauga ar piederumiem, stiprinājumiem, durvju atdurēm un apdari montāža</t>
  </si>
  <si>
    <t>Viegla karkasa starpsiena (b=12,5mm) ar metāla statņiem (CW75) ar apšuvumu GKB (GKBI) loksnēm no abām pusēm  un šuvju apdare ar špakteli (virs durvīm)</t>
  </si>
  <si>
    <t>Gatava dzīvokļa ieejas durvju bloka metāla konstrukcijā EI30 pēc esošā parauga, vērtņu metāla biezums 1,2-1,5mm no katras puses, krāsotas ar pulverkrāsu, ar piederumiem, numurzīmēm, stiprinājumiem un apdari montāža</t>
  </si>
  <si>
    <t>Vannas istabas durvju vērtnes apakšdaļā iestrādāt ventilācijas restītes</t>
  </si>
  <si>
    <t>Iekšdurvju vērtņu remonts uz vietas</t>
  </si>
  <si>
    <t>Iekšdurvju slēdzenes maiņa</t>
  </si>
  <si>
    <t>Virtuves skapja vērtņu remonts uz vietas</t>
  </si>
  <si>
    <t>Virtuves skapja slēdzenes maiņa</t>
  </si>
  <si>
    <t>Grīdas izlīdzinošās pamatnes - krituma kārtas iestrāde vidēji 10 mm</t>
  </si>
  <si>
    <t>Virsmas sagatavošana hidroizolācijas ieklāšanai, hidroizolācijas ieklāšana t.sk. stūru lentas, membrānas u.c. (kaučuka hidroizolācija) zem flīzētām grīdas un sienu virsmām</t>
  </si>
  <si>
    <t>Akmens masas flīžu b=8mm grīdas segums</t>
  </si>
  <si>
    <t>Antiseptētas grīdas gulšņu montāža uz dzelzsbetona pārsegumu</t>
  </si>
  <si>
    <t xml:space="preserve">Melnās grīdas iesegums ar saplāksni 18mm </t>
  </si>
  <si>
    <t>Lamināta grīdas seguma (32. klase, AC4 klase) ar vidēju noslogojumu uz putu polietilēna apakšklāja (b=3mm) un grīdlīstu uzstādīšana</t>
  </si>
  <si>
    <t>Ventilācijas PVC restīšu uzstādīšana pie esošā kanāla</t>
  </si>
  <si>
    <t xml:space="preserve">Ūdensvads un kanalizācija </t>
  </si>
  <si>
    <t>Ūdensvadu stāvvadu atslēgšana</t>
  </si>
  <si>
    <t>Lodveida ventiļa nomaiņa dzīvokļa ievadā</t>
  </si>
  <si>
    <t>Ūdens skaitītāja montāža un pievienošana cauruļvadam</t>
  </si>
  <si>
    <t>Stūra (dekoratīvā) ventiļa 1/2', hroma, montāža (nomaiņa)</t>
  </si>
  <si>
    <t>Ūdensvada polietilēna cauruļu līdz diam.32x3,0 mm ar stiprinājumiem, fasondaļām un veidgabalu veļas mašīnas pieslēgumam montāža</t>
  </si>
  <si>
    <t>Cauruļvadu hidrauliskā pārbaude</t>
  </si>
  <si>
    <t>100 m</t>
  </si>
  <si>
    <t>Kanalizācijas cauruļvadu līdz DN 110mm ar stiprinājumiem un  veidgabaliem, t. sk. veļas mašīnas pieslēgumam montāža un hidrauliska pārbaude</t>
  </si>
  <si>
    <t>Nerūsējošā tērauda izlietnes ar izmazgāto trauku novietni ar noteci, stiprinājumiem, sifonu un aprīkojumu montāža un pievienošana cauruļvadiem</t>
  </si>
  <si>
    <t>Keramikas roku mazgājamā galda ar stiprinājumiem, sifonu un aprīkojumu montāža un pievienošana cauruļvadiem</t>
  </si>
  <si>
    <t>Sēdpoda ar skalojamo kasti, sēdekli un piederumiem montāža un pievienošana cauruļvadiem</t>
  </si>
  <si>
    <t>Esošas vannas montāža, sifonu nomaiņa  un pievienošana cauruļvadiem</t>
  </si>
  <si>
    <t>Vannas vai dušas nerūsējošā tērauda aizkaru stangas uzstādīšana</t>
  </si>
  <si>
    <t xml:space="preserve">Ūdens maisītāja montāža ar dušas sietu </t>
  </si>
  <si>
    <t>Ūdens maisītāja montāža izlietnei un roku mazgājamam galdam</t>
  </si>
  <si>
    <t>Jauna dvieļu  žāvētāja montāža un pievienošana cauruļvadiem</t>
  </si>
  <si>
    <t>Elektroinstalācija </t>
  </si>
  <si>
    <t>Plastmasas virsapmetuma eletrosadalnes uzstādīšana ne augstāk 2.1 m no grīdas līmeņa un automātisko  drošinātāju  (1p B10 apgaismojumām, 1p C16 kontaktligzdām, noplūdes strāvas automātslēdzis  apgaismojumam un kontaktligzdai tualetē/vannas istabā, ) montāža</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</si>
  <si>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</si>
  <si>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</si>
  <si>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Atjaunot elektroinstalācijas kabeli ar vara dzīslu un PVC izolāciju NYY-3x2,5 (3x1.5) vai ekvivalentu iespējamai slodzei ar nozarēm, skavām, savienojumiem un galu apdarēm zem apmetuma.</t>
  </si>
  <si>
    <t>Atjaunot el. slēdzi un zemapmetuma kārbu, izurbt ligzdu un pievienot kabelim</t>
  </si>
  <si>
    <t xml:space="preserve">Atjaunot el. kontaktu ar kārbu, vienvietīgu zem apmetuma, izurbt ligzdu un pievienot kabelim </t>
  </si>
  <si>
    <t>Pieslēguma vietas sagatavošana un pagaidu el. apgaismošanas izbūve (patrons E27 ar spuldzēm)</t>
  </si>
  <si>
    <t xml:space="preserve">LED mitrumizturīga gaismekļu montāža sanmezglā </t>
  </si>
  <si>
    <t>Ugunsgrēka detektora montāža</t>
  </si>
  <si>
    <t>Zvana pogas un zvana montāža</t>
  </si>
  <si>
    <t>Elektroinstalācijas izolācijas pretestības, cilpas "fāze–nulle" pilnās pretestības, zemējumietaises pretestības un elektroinstalācijas kontaktsavienojumu pārbaudes akts</t>
  </si>
  <si>
    <t>Apdares darbi</t>
  </si>
  <si>
    <t xml:space="preserve">Notīrīt krāsojumu, apdari ar tapetēm un nosēdumus no sienām un griestiem </t>
  </si>
  <si>
    <t>Griestu virsmu (100% no kopējās griestu platības) izlīdzināšana ar ģipša apmetumu</t>
  </si>
  <si>
    <t>Sienu virsmu (40% no kopējās sienu platības) izlīdzināšana ar ģipša apmetumu</t>
  </si>
  <si>
    <t>Virsmas gruntēšana ar Betonkontaktu</t>
  </si>
  <si>
    <t>Aiļu slīpņu apmetuma izveide, ALU stūrīšu montāža</t>
  </si>
  <si>
    <t>Gludu griestu virsmu špaktelēšana un slīpēšana</t>
  </si>
  <si>
    <t>Gludu griestu virsmu gruntēšana ar dziļumgrunti divās kārtās</t>
  </si>
  <si>
    <t>Gludu griestu krāsošana divās kārtās</t>
  </si>
  <si>
    <t>Gludu sienu virsmu špaktelēšana un slīpēšana</t>
  </si>
  <si>
    <t>Gludu sienu virsmu gruntēšana ar dziļumgrunti divās kārtās</t>
  </si>
  <si>
    <t>Gludu sienu krāsošana divās kārtās augstumā līdz 3,5 m gaišos toņos</t>
  </si>
  <si>
    <t>Durvju bloka krāsošana ar virsmas sagatavošanu</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</si>
  <si>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</si>
  <si>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</si>
  <si>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Virtuves iekārtas</t>
  </si>
  <si>
    <t>Gāzes pavarda ar 4 degļiem un cepeškrāsni montāža</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</si>
  <si>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</si>
  <si>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</si>
  <si>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</si>
  <si>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</si>
  <si>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Telpu mitrā uzkopšana</t>
  </si>
  <si>
    <t>Santehnisko piederumu, apkures konvektoru attīrīšana no  netīrumiem, nosēdumiem un rūsas ar ķīmiskiem līdzekļiem.</t>
  </si>
  <si>
    <t>Grīdas  seguma nojaukšana  ar grīdlīstēm</t>
  </si>
  <si>
    <t>OSB grīdas seguma ar grīdlīstēm nojaukšana virtuvē</t>
  </si>
  <si>
    <t>Logu bloku ar logsoliem, aplodu, rāmjiem un ārējo palodžu segumu demontāža</t>
  </si>
  <si>
    <t>Durvju bloku ar apmalēm, vērtnēm un aplodu demontāža</t>
  </si>
  <si>
    <t>kpl.</t>
  </si>
  <si>
    <t>Iebūvēto mēbeļu nojaukšana  virs durvīm virtuvē un gaitenī (antresols)</t>
  </si>
  <si>
    <t>Nodauzīt keramikas flīžu apdari no sienām un starpsienām</t>
  </si>
  <si>
    <t>Demontēt izolētus pie virsmām stiprinātus kabeļus ar nozarēm.</t>
  </si>
  <si>
    <t>Noslēgarmatūras demontāža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</si>
  <si>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</si>
  <si>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Sanmezgla iekšdurvju blokam vērtnes atjaunošana ar piederumiem, stiprinājumiem, atduru un apdari.</t>
  </si>
  <si>
    <t>Gatavu dzīvokļa ieejas durvju bloka metāla konstrukcijā EI30 pēc esošā parauga, vērtņu metāla biezums 1,2-1,5mm no katras pūses, krāsotas ar pulverkrāsu, ar piederumiem, numurzīmēm, stiprinājumiem un apdari montāža.</t>
  </si>
  <si>
    <t>Grīdu ierīko no 22mm OSB plātnes uz retinātas dēļu pamatnes</t>
  </si>
  <si>
    <t>Lamināta grīdas segums(32. klase, AC4 klase) ar vidēju noslogojumu uz putu polietilēna apakšklāja (b=3mm) un grīdlīstu uzstādīšanu.</t>
  </si>
  <si>
    <t>Vannas istabas durvju vērtnes apašdaļā iesstrādāt ventilācijas restītes.</t>
  </si>
  <si>
    <t xml:space="preserve">               Ūdensvads un kanalizācija </t>
  </si>
  <si>
    <t>Ūdensvada polietilēna cauruļu līdz diam.32x3,0 mm ar stiprinājumiem, fasondaļām un veidgabalu veļas mašīnas pieslēgumam  montāža</t>
  </si>
  <si>
    <t>Esošās  nerūsējoša tērauda izlietnes  stiprinājumiem, jauno sifonu un aprīkojumu montāža un pievienošana cauruļvadiem.</t>
  </si>
  <si>
    <t>Esošās keramikas roku mazgājamā galda ar stiprinājumiem, jauno sifonu un aprīkojumu montāža un pievienošana cauruļvadiem.</t>
  </si>
  <si>
    <t xml:space="preserve">Vannas, metāla emaljētas montāža ar aprīkojumu, pievienošanu cauruļvadiem, garums precizējams pēc telpas izmēra </t>
  </si>
  <si>
    <t>Vannas vai duša nerūsējoša tērauda aizkaru stangas uzstādīšana</t>
  </si>
  <si>
    <t>Noslēgarmatūras montāža (līdz 40 mm) pie santehniskiem piederumiem</t>
  </si>
  <si>
    <t>Stūra (dekoratīvais) ventīlis 1/2', hroms montāža (nomaiņa)</t>
  </si>
  <si>
    <t>Ūdens maisītāja montāža ar dušas sietu .</t>
  </si>
  <si>
    <t>Ūdens maisītāja montāža izlietnei un roku mazgājamam galdam.</t>
  </si>
  <si>
    <t>Atjaunot elektroinstalācijas kabeli ar vara dzīslu un PVC izolāciju NYY-3x2,5 vai ekvivalentu iespējamai slodzei ar nozarēm, skavām, savienojumiem un galu apdarēm zem apmetuma.</t>
  </si>
  <si>
    <t>Atjaunot el. slēdzi un kārbu zemapmetuma, izurbj ligzdu un pievieno kabelim.</t>
  </si>
  <si>
    <t xml:space="preserve">Atjaunot el. kontaktu ar kārbu, vienvietīgu zem apmetuma, izurbj ligzdu un pievieno kabelim- hermētisku vannas istabā. </t>
  </si>
  <si>
    <t>Sagatavot pieslēguma vietas el. apgaismošanas armatūrām</t>
  </si>
  <si>
    <t>Pamatnes un  automātisko  drošinātāju uzstādīšana ne augstāk 2.1 m no grīdas līmeņa</t>
  </si>
  <si>
    <t>Ugunsgrēka detektoru montāža.</t>
  </si>
  <si>
    <t>Zvanu pogas un zvana montāža</t>
  </si>
  <si>
    <t>Griestu virsmu izlīdzināšana ar gipšu apmetumu</t>
  </si>
  <si>
    <t>Sienu virsmu izlīdzināšana ar gipšu apmetumu</t>
  </si>
  <si>
    <t>Aiļu slīpņu apmetuma izveide, ALU stūrīšu montāža.</t>
  </si>
  <si>
    <t>Metāla karkasa konstrukcijas piestrādāšana pie griestiem, apdare ar ģipškartona plātnēm un šuvju apdari virs virtuves durvim</t>
  </si>
  <si>
    <t>Gludu griestu virsmu špaktelēšana un slīpē</t>
  </si>
  <si>
    <t>Gludu griestu virsmu gruntēšana ar dziļumgrunti divas kārtas</t>
  </si>
  <si>
    <t>Gludu sienu virsmu špaktelēšana un slīpē</t>
  </si>
  <si>
    <t>Gludu sienu virsmu gruntēšana ar dziļumgrunti divas kārtas</t>
  </si>
  <si>
    <t>Metāla virsmas krāsošana un gruntēšana vienā kārtā</t>
  </si>
  <si>
    <t>Apkures sistēmas izbūve</t>
  </si>
  <si>
    <t xml:space="preserve"> Jaunu dvieļu  žāvētāja montāža un pievienošana cauruļvadiem</t>
  </si>
  <si>
    <t>Gāzes pavarda ar 4 degļiem un cepeškrāsni montāža.</t>
  </si>
  <si>
    <t>Telpas mitrā uzkopšana</t>
  </si>
  <si>
    <t>Santehnisko piederumu attīrīšana no  netīrumiem, nosēdumiem un rūsas ar ķīmiskiem līdzekļiem.</t>
  </si>
  <si>
    <t>Flīzētu grīdas seguma mazgāšana ar ķīmiskiem līdzekļiem sanmezglā, attīrīšana no vecās krāsas, un nosēdumiem</t>
  </si>
  <si>
    <t>kompl</t>
  </si>
  <si>
    <t>Dzilnas iela 24-6, Rīga</t>
  </si>
  <si>
    <t>Elektroinstalācija</t>
  </si>
  <si>
    <t xml:space="preserve">Rozešu nomaiņa </t>
  </si>
  <si>
    <t>Gaismas slēdžu nomaiņa</t>
  </si>
  <si>
    <t>Gaismas ķermeņu demontāža un pagaidu apgaismes ķerm.montāža</t>
  </si>
  <si>
    <t>Logi.</t>
  </si>
  <si>
    <t>Logu  ar palodzēm mazgāšana virtuvē un dzīv.istabā.(Palodžu gala uzliku montāža)Logu aizvēršanas mehānismu darbības pārbaude, regulēšana)</t>
  </si>
  <si>
    <t>Durvis.</t>
  </si>
  <si>
    <t>Dzīvokļa ieejas durvju bloka ar apmalēm, vērtni un aplodu sagatavošana krāsošanai un krāsošana.</t>
  </si>
  <si>
    <t>Iekšdurvju tīrīšana, sagatavošana krāsošanai un krāsošana, rokturu, atslēgu darbības pārbaude, nodrošināšana.</t>
  </si>
  <si>
    <t>Griesti.</t>
  </si>
  <si>
    <t>Griestu attīrīšana no vecās krāsas</t>
  </si>
  <si>
    <t>Griestu gruntēšana ar dziļumgrunti divās kārtās</t>
  </si>
  <si>
    <t>Griestu špaktelēšana un slīpēšana</t>
  </si>
  <si>
    <t>Griestu krāsošana divās kārtās iekštelpām.</t>
  </si>
  <si>
    <t>Ventilācijas skārda kārbas tīrīšana un krāsošana vannas istabā</t>
  </si>
  <si>
    <t xml:space="preserve">Sienas </t>
  </si>
  <si>
    <t>Tapešu un krāsas noņemšana no sienām.</t>
  </si>
  <si>
    <t>Sienu gruntēšana ar dziļumgrunti divās kārtās</t>
  </si>
  <si>
    <t>Sienu špaktelēšana un slīpēšana</t>
  </si>
  <si>
    <t>Tapešu līmēšana sienām.(Priekštelpa un istaba)</t>
  </si>
  <si>
    <t>Sienas flīžu mazgāšana, vannas ist. un tualetē.</t>
  </si>
  <si>
    <t>Sienu krāsošana (WC virs flīzēm)</t>
  </si>
  <si>
    <t>Sienas flīzēšana virs galda virsmas līmeņa h=800</t>
  </si>
  <si>
    <t>Cauruļu tīrīšana un krāsošana.</t>
  </si>
  <si>
    <t>kompl.</t>
  </si>
  <si>
    <t>WC un virtuve</t>
  </si>
  <si>
    <t>Dabas gāzes plīts nomaiņa, gāzes padeves atjaunošanas darbi</t>
  </si>
  <si>
    <t>Ventilācijas PVC restes nomaiņa</t>
  </si>
  <si>
    <t>Vannas ar pārteci, noslēgsifonu un aprīkojumu demontāža un montāža. Vanaas un keramiskās izlietnes mazgāšana.</t>
  </si>
  <si>
    <t>Virtuves galda ar tērauda izlietni un aprīkojumu demontāža un montāža.Galda, jaucējkrāna, izlietnes un sifonu tīrīšana.</t>
  </si>
  <si>
    <t>Dvieļu žāvētāja demontāža un atvienošana no cauruļvadiem, jauna dvieļu  žāvētāja montāža un pievienošana cauruļvadiem(Tai skaitā ūdensvada stāvvadu atslēgšana)</t>
  </si>
  <si>
    <t>Tualetes poda mazgāšana, poda vāka nomaiņa.</t>
  </si>
  <si>
    <t>Apkures konvektoru tīrīšana , mazgāšana</t>
  </si>
  <si>
    <t>Grīdas.</t>
  </si>
  <si>
    <t>Linoleja ar grīdlīstēm nomaiņa pret lamināta grīdas segumu (32. klase, AC4 klase) ar vidēju noslogojumu uz putu polietilēna apakšklāja (b=3mm) un grīdlīstu uzstādīšana</t>
  </si>
  <si>
    <t>Grīdu mazgāšana</t>
  </si>
  <si>
    <t>Telpu attīrīšana no nojauktām konstrukcijām un būvgružiem, būvgružu utilizācija</t>
  </si>
  <si>
    <t>objekts</t>
  </si>
  <si>
    <t>Vecās elektronstalācijas vadu un nozarkārbu demontāža un utilizācija</t>
  </si>
  <si>
    <t>Elektroinstalācijas vadu NYM 3x2,5vai anologs montāža zemapmetuma izpildījumā</t>
  </si>
  <si>
    <t>Pagaidu gaismas ķermeņu mont.</t>
  </si>
  <si>
    <t>Pretestības mērījumi sastādot aktu.</t>
  </si>
  <si>
    <t>Logu  ar palodzēm mazgāšana.Mehānismu regulēšana.</t>
  </si>
  <si>
    <t>Griestu attīrīšana no vecās krāsas un putuplasta plākšņu apdares</t>
  </si>
  <si>
    <t xml:space="preserve">Griestu krāsošana divās kārtās </t>
  </si>
  <si>
    <t>Dzīvokļa divvērtņu ieejas durvju bloka mazgāšana, sagatavošana krāsošanai un krāsošana, tai skaitā slēzņu un rokturu nomaiņa.</t>
  </si>
  <si>
    <t>Dzīvojamās istabas un WC durvju tīrīšana un krāsošana, Tai skaitā slēdzeņu remonts, rokturu nomaiņa.</t>
  </si>
  <si>
    <t>Tapešu līmēšana sienām.</t>
  </si>
  <si>
    <t>Radiatoru un apkures cauruļu tīrīšana un krāsošana.</t>
  </si>
  <si>
    <t>Sienu flīžu nomaiņa virtuvē(h=1.5)</t>
  </si>
  <si>
    <t>Sienu krāsoana tualetē un vannas ist.un virtuvē</t>
  </si>
  <si>
    <t>WC</t>
  </si>
  <si>
    <t xml:space="preserve">Vannas ar pārteci, noslēgsifonu un aprīkojumu demontāža un jaunas vannas, metāla emaljētas 150x70cm montāža ar aprīkojumu, pievienošanu cauruļvadiem, garums precizējams pēc telpas izmēra </t>
  </si>
  <si>
    <t>Izlietnes ar aprīkojumu demontāža un jaunas keramikas izlietnes (450-550mm) ar stiprinājumiem, sifonu un aprīkojumu montāža un pievienošana cauruļvadiem</t>
  </si>
  <si>
    <t>Izlietnes ar aprīkojumu demontāža un jaunas nerūsējošā tērauda izlietnes ar izmazgāto trauku novietni ar noteci, stiprinājumiem, sifonu un aprīkojumu montāža un pievienošana cauruļvadiem</t>
  </si>
  <si>
    <t>Tualetes poda ar piederumiem demontāža un jauna tualetes poda ar skalošanas kasti un piederumiem montāža, pievienošana cauruļvadiem</t>
  </si>
  <si>
    <t>Ventilācijas restes nomaiņa.</t>
  </si>
  <si>
    <t xml:space="preserve">Sienu flīžu mazgāšana </t>
  </si>
  <si>
    <t>Telpu attīrīšana no virtuves mēbelēm, no nojauktām konstrukcijām un būvgružiem, būvgružu utilizācija</t>
  </si>
  <si>
    <t>Dzilnas 24-107, Rīga</t>
  </si>
  <si>
    <t>Dzīvokļa divvērtņu ieejas durvju bloka mazgāšana, sagatavošana krāsošanai un krāsošana</t>
  </si>
  <si>
    <t>Sienu flīzšana virtuvē(h=1.5)</t>
  </si>
  <si>
    <t>Dzilnas iela 26-13, Rīga</t>
  </si>
  <si>
    <t>Dzīvokļa ieejas durvju bloka ar apmalēm, vērtnēm un aplodu sagatavošana krāsošanai un krāsošana.</t>
  </si>
  <si>
    <t>Istabu un vannas ist. durvju, sagatavošana krāsošanai un krāsošana, rokturu, atslēgu darbības pārbaude, nodrošināšana.</t>
  </si>
  <si>
    <t>Tualetes durvju vērtnes ar slēdzenēm un rokturiem nomaiņa un krāsošana</t>
  </si>
  <si>
    <t>Sienu flīžu nomaiņa vannas istabā virs vannas , tai skaitā hidroizolācijas atjaunošana.</t>
  </si>
  <si>
    <t>Stāvvadu šahtas reģipša apšuvuma remonts un esošās revīzijas lūkas montāža.</t>
  </si>
  <si>
    <t>Virtuves mēbeļu demontāža un keramiskās izlietnes skapīša demontāža</t>
  </si>
  <si>
    <t>Vannas ar aprīkojumu demontāža-montāža</t>
  </si>
  <si>
    <t>Vannas un keramiskās izlietnes ar aprīkojum mazgāšana, sifonu tīrīšana. Vannas maisītājam dušas šļūtenes ar lāpstiņu nomaiņa.</t>
  </si>
  <si>
    <t>Tualetes poda demontāža-montāža, mazgāšana, poda vāka nomaiņa.</t>
  </si>
  <si>
    <t>Linoleja un lamināta ar grīdlīstēm nomaiņa pret lamināta grīdas segumu (32. klase, AC4 klase) ar vidēju noslogojumu uz putu polietilēna apakšklāja (b=3mm) un grīdlīstu uzstādīšana</t>
  </si>
  <si>
    <t>Grīdas flīžu nomaiņa tualetē tai skaitā hidroizolācijas atjaunošana.</t>
  </si>
  <si>
    <t>Dzilnas iela 15-86, Rīga</t>
  </si>
  <si>
    <t>Iebūvēto mēbeļu nojaukšana virtuvē</t>
  </si>
  <si>
    <t xml:space="preserve">Izlietnes ar aprīkojumu un sifonu  demontāža               </t>
  </si>
  <si>
    <t>Elekriskā pavarda demontāža un atvienošana no tīkliem</t>
  </si>
  <si>
    <t>Patvalīgas būvniecības novēršana</t>
  </si>
  <si>
    <t>Virtuves durvju bloku ar apmalēm demontāža</t>
  </si>
  <si>
    <t>Viegla metālkarkasa reģipša starpsienas demontāža durvju ailē starp istabu un virtuve</t>
  </si>
  <si>
    <t xml:space="preserve">Gatavu iekšdurvju divviru bloku koka konstrukcijā ar stikla pildiņiem pēc esošā parauga ar piederumiem, stiprinājumiem, durvju atdurēm un apdari montāža </t>
  </si>
  <si>
    <t>PVC logu vērtņu blīvgumijas nomaiņa</t>
  </si>
  <si>
    <t>Ūdensvada cauruļvadu hidrauliskā pārbaude</t>
  </si>
  <si>
    <t>Keramikas roku mazgājamā galda revīzija, sifonu maiņa</t>
  </si>
  <si>
    <t>Vannas vai duša aizkaru stangas uzstādīšana</t>
  </si>
  <si>
    <t>Ūdensvada lokano pievadu līdz 0,5m garumā nomaiņa</t>
  </si>
  <si>
    <t>Silikona blīvējumu nomaiņa pie santehniskas aprīkojumiem</t>
  </si>
  <si>
    <t>Atjaunot hermētisku el. kontaktu ar kārbu, vienvietīgu zem apmetuma, izurbt ligzdu un pievienot kabelim  vannas istabā</t>
  </si>
  <si>
    <t>Esošo elektrotīklu shēmas sastādīšana ar adrešu noteikšanu, LBN prasību ievērošanu, drošinātāju funkcionalitātes un atbilstības pārbaudi sadales panelī.</t>
  </si>
  <si>
    <t>Dzīvoklis</t>
  </si>
  <si>
    <t>Gludu griestu krāsošana ar matētam krāsam divās kārtās</t>
  </si>
  <si>
    <t>Gludu sienu krāsošana ar pusmatētam krāsam divās kārtās augstumā līdz 3,5 m gaišos toņos</t>
  </si>
  <si>
    <t xml:space="preserve">Sienu un starpsienu papildināt apdare ar glancētām keramikas plātnītēm b=7,0mm gaišos toņos ar flīžu līmi un šuvošanu vannas istabā līdz h= 2.1m </t>
  </si>
  <si>
    <t>Logu bloku mazgāšana no abām pusēm (ar uzkopšanas līdzekļiem), logu vērtnes, mehānismu tīrīšana no putekļiem un nosēdumiem, logsola mazgāšana</t>
  </si>
  <si>
    <t>Keramikas plātnīšu sienas attīrīšana no netīrumiem un mazgāšana</t>
  </si>
  <si>
    <t>Ārdurvju bloku mazgāšana no abām pusēm (ar uzkopšanas līdzekļiem)</t>
  </si>
  <si>
    <t>Dzilnas ielā 15-56, Rīgā</t>
  </si>
  <si>
    <t xml:space="preserve"> PVC logu vērtnes (virtuvē) mehānisma nomaiņa</t>
  </si>
  <si>
    <t>Ventilācijas PVC restīšu pie esošā kanāla maiņa</t>
  </si>
  <si>
    <t>Revīzijas lūku pie stāvvadiem maiņa</t>
  </si>
  <si>
    <t>Esošā keramikas roku mazgājamā galda revīzija, sifonu maiņa</t>
  </si>
  <si>
    <t>Sēdpoda  skalojamās kastes aprīkojuma atjaunošana</t>
  </si>
  <si>
    <t>Esošas vannas reviīzija, sifonu nomaiņa</t>
  </si>
  <si>
    <t>Vannas vai dušas aizkaru stangas uzstādīšana</t>
  </si>
  <si>
    <t xml:space="preserve">Atjaunot el. slēdzi </t>
  </si>
  <si>
    <t>Atjaunot el. Kontaktu</t>
  </si>
  <si>
    <t xml:space="preserve">Atjaunot hermētisku el. kontaktu </t>
  </si>
  <si>
    <t>Esošo gaismekļu demontāža, mazgāšana un montāža pēc krāsošanas darbu pabeigšanas</t>
  </si>
  <si>
    <t>Durvju bloku mazgāšana no abām pusēm (ar uzkopšanas līdzekļiem)</t>
  </si>
  <si>
    <t>Ēvalda Valtera ielā 3-66, Rīgā</t>
  </si>
  <si>
    <t>PVC logu un balkona durvju vērtņu blīvgumijas nomaiņa</t>
  </si>
  <si>
    <t>PVC loga un balkona durvju vērtnes piederumu revīzija, regulēšana, mehānismu tīrīšana un eļļošana</t>
  </si>
  <si>
    <t>Sēdpoda ar skalojamo kasti, sēdekli un piederumiem revīzija</t>
  </si>
  <si>
    <t>Vannas vai dušas  aizkaru stangas uzstādīšana</t>
  </si>
  <si>
    <t>Franča Trasuna iela 24-40, Rīga</t>
  </si>
  <si>
    <t>Durvju bloku ar apmalēm un OSB augšdaļu demontāža</t>
  </si>
  <si>
    <t>Dušas paliktņa ar aprīkojumu demontāža</t>
  </si>
  <si>
    <t>Durvju ailē izbūvētas arkas demontāža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</si>
  <si>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</si>
  <si>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Gatavu sanmezgla iekšdurvju bloku koka konstrukcijā ar piederumiem, stiprinājumiem, durvju atdurēm un apdari montāža</t>
  </si>
  <si>
    <t>Tvaika izolācija ilgmūžīga polietilēna plēve 0,2 mm</t>
  </si>
  <si>
    <t xml:space="preserve">Skaņu izolācijas plātņu (b=50mm) iestrādāšana starpsienā    </t>
  </si>
  <si>
    <t>Dūmkanālu un ventilācijas kanālu tīrīšana, skursteņslauķa akta sastādīšana</t>
  </si>
  <si>
    <t>Bojāto komunikācijas šahtu apšuvumu demontāža un atjaunošana</t>
  </si>
  <si>
    <t xml:space="preserve">Revīzijas lūku pie stāvvadiem izbūve </t>
  </si>
  <si>
    <t xml:space="preserve">Dušas metāla paliktņa montāža un pievienojot cauruļvadiem </t>
  </si>
  <si>
    <t>Lodžijas (balkona) grīdu krāsošana ar virsmas sagatavošanu</t>
  </si>
  <si>
    <t>Durvju bloku ar apmalēm, vērtnēm un aplodu demontāža virtuvē</t>
  </si>
  <si>
    <t>Elekriskā pavarda demontāža un atvienošana tīkliem</t>
  </si>
  <si>
    <t>Grīdas izlīdzinošās pamatnes-krituma kārtas iestrāde vidēji 10 mm.</t>
  </si>
  <si>
    <t>Horizontālas virsmas hidroizolācija ar mastikas sedzošu pārklājumu zem grīdas seguma</t>
  </si>
  <si>
    <t>Ārdurvju slēdzene maiņa</t>
  </si>
  <si>
    <t>Stiklojuma nomaiņa durvju vērtnei</t>
  </si>
  <si>
    <t>Iekšdurvju slēdzene maiņa</t>
  </si>
  <si>
    <t>Gatavu iekšdurvju bloku koka konstrukcijā ar stikla pildiņiem pēc esošā parauga ar piederumiem, stiprinājumiem, durvju atdurēm un apdari montāža virtuvē</t>
  </si>
  <si>
    <t>Logā ailes apdare no ārpuses ar poliuretāna blīvējumu nomaiņu un ārējo ailsānu atjaunošana ar javu vai fasādes špakteli</t>
  </si>
  <si>
    <t>Nerūsējoša tērauda izlietnes ar izmazgāto trauku novietni ar noteci, stiprinājumiem, sifonu un aprīkojumu montāža un pievienošana cauruļvadiem.</t>
  </si>
  <si>
    <t>Esošas vannas montāža, sifonu nomaiņu  un pievienošana cauruļvadiem.</t>
  </si>
  <si>
    <t xml:space="preserve">Pamatnes un automātisko  drošinātāju  1p b10 apgaismojumām, 1p b16 rozetēm, 1p b20 el.plītīm </t>
  </si>
  <si>
    <t>Elektroinstalācijas kabeli ar vara dzīslu un PVC izolāciju NYY-3x4 vai ekvivalentu el.plītīm ar cepeškrāsni montāža ar nozarēm, skavām, savienojumiem un galu apdarēm zem apmetuma</t>
  </si>
  <si>
    <t>Grīdu ar grīdlīstēm krāsošana ar virsmas sagatavošanu</t>
  </si>
  <si>
    <t>Apkures stāvvadu atslēgšana</t>
  </si>
  <si>
    <t>C/apkures sildķermeņu demontāža un atvienošana no cauruļvadiem</t>
  </si>
  <si>
    <t>C/apkures jaunu sildķermeņu montāža ar atgaisotāju, ventili, stiprinājumiem  un pievienošana cauruļvadiem</t>
  </si>
  <si>
    <t>Termoregulātora montāža</t>
  </si>
  <si>
    <t>Apkures KARBON cauruļu līdz diam.25x3,0 mm ar stiprinājumiem, fasondaļām un veidgabalu montāža</t>
  </si>
  <si>
    <t>Logu bloku mazgāšana no abām pusēm (ar uzkopšanas mazgašānas līdzekļiem), logu vērtnes, mehānismu tīrīšana no putekļiem un nosēdumiem, logsola mazgāšana</t>
  </si>
  <si>
    <t>Loga piederumu revīzija, regulēšana, mehānismu  eļļošana.</t>
  </si>
  <si>
    <t>vērtne</t>
  </si>
  <si>
    <t>Ārdurvju bloku mazgāšana no abām pusēm (ar uzkopšanas mazgašānas līdzekļiem)</t>
  </si>
  <si>
    <t>Tehniskā risinājuma  izstrādāšana centrālapkures sildķermeņu nomaiņai shēmu sagatavošana. Risinājums saskaņojams ar dzīvojamās mājas apsaimniekotāju</t>
  </si>
  <si>
    <t>Ilūkstes iela 4-28, Rīga</t>
  </si>
  <si>
    <t>Koka iekšdurvju vērtnes ar furnitūru nomaiņa sanmezglos, paredzot to montēt esošajā metāla kārbā</t>
  </si>
  <si>
    <t>Virtuves un gateņa skapja vērtņu remonts uz vietas</t>
  </si>
  <si>
    <t>Virtuves un gateņa skapja slēdzenes maiņa</t>
  </si>
  <si>
    <t xml:space="preserve">Lodžiju vai balkona betona grīdas remonts ar remontjavu RenoRapid (vai analogs) </t>
  </si>
  <si>
    <t>C/apkures jaunu sildķermeņu montāža ar atgaisotāju, ventili, stiprinājumiem, pievienošana cauruļvadiem</t>
  </si>
  <si>
    <t>Vannas vai dušas  stangas uzstādīšana</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</si>
  <si>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</si>
  <si>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Sanmezgla vai lodžijas (balkona) grīdu krāsošana ar virsmas sagatavošanu</t>
  </si>
  <si>
    <t>Esošā gāzes pavarda ar 4 degļiem un cepeškrāsni montāža</t>
  </si>
  <si>
    <t>Gāzes plīti attīrīšana no  netīrumiem un nosēdumiem ar ķīmiskiem līdzekļiem.</t>
  </si>
  <si>
    <t>Ilūkstes iela 54 k–4 – 16, Rīga</t>
  </si>
  <si>
    <t>Ilūkstes iela 109-2, Rīga</t>
  </si>
  <si>
    <t>Viegla metālkarkasa reģipšu starpsienu demontāža</t>
  </si>
  <si>
    <t>Vannas vai duša  aizkaru stangas uzstādīšana</t>
  </si>
  <si>
    <t>Sienu un starpsienu apdare ar glancētām keramikas plātnītēm b=7,0mm gaišos toņos ar flīžu līmi un šuvošanu  virtuvē h= 1.5m (papildināt no apakšas)</t>
  </si>
  <si>
    <t>Sienu un starpsienu apdare ar glancētām keramikas plātnītēm b=7,0mm gaišos toņos ar flīžu līmi un šuvošanu vannas istabā h= 2.1m (papildināt, t.sk. no apakšas)</t>
  </si>
  <si>
    <t>Santehnisko piederumu attīrīšana no  netīrumiem, nosēdumiem un rūsas ar ķīmiskiem līdzekļiem. (t.sk. apkures sildkermeņu)</t>
  </si>
  <si>
    <t>Pavasara gatvē 1 dz.34, Rīga</t>
  </si>
  <si>
    <t>Ardurvju bloku ar apmalēm demontāža</t>
  </si>
  <si>
    <t>Otro ārējo durvju bloku demontāža</t>
  </si>
  <si>
    <t>Sēdpoda ar piederumiem demontāža (saglabāts)</t>
  </si>
  <si>
    <t>Virtuves izlietnes demontāža ar aprīkojumu un sifonu</t>
  </si>
  <si>
    <t>Keramikas izlietnes demontāža sanmēzglā komplektā ar aprīkojumu</t>
  </si>
  <si>
    <t>Lodžijas neatļauta stiklojuma demontāža</t>
  </si>
  <si>
    <t>Gateņa skapja vērtņu remonts uz vietas</t>
  </si>
  <si>
    <t>Gateņa skapja slēdzenes maiņa</t>
  </si>
  <si>
    <t>Sanmezglu grīdas izlīdzinošās pamatnes - krituma kārtas iestrāde vidēji 10 mm</t>
  </si>
  <si>
    <t>Keramikas izlietnes uzstādīšana un pievienošana cauruļvadiem sanmēzglā komplektā ar aprīkojumu</t>
  </si>
  <si>
    <t>Esoša  sēdpoda ar skalojamo kasti, sēdekli un piederumiem revīzija, montāža un pievienošana cauruļvadiem</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</si>
  <si>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</si>
  <si>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Atjaunot elektroinstalācijas kabeli ar vara dzīslu un PVC izolāciju NYM-3x2,5 (3x1.5) vai ekvivalentu iespējamai slodzei ar nozarēm, skavām, savienojumiem un galu apdarēm zem apmetuma.</t>
  </si>
  <si>
    <t>Griestu virsmu (50% no kopējās griestu platības) izlīdzināšana ar ģipša apmetumu</t>
  </si>
  <si>
    <t>Sienu virsmu (30% no kopējās sienu platības) izlīdzināšana ar ģipša apmetumu</t>
  </si>
  <si>
    <t>Metāla virsmas gruntēšana un krāsošana vienā kārtā</t>
  </si>
  <si>
    <t>Santehnisko piederumu attīrīšana no  netīrumiem, nosēdumiem ar ķīmiskiem līdzekļiem.</t>
  </si>
  <si>
    <t>Pļavnieku iela 2 – 106, Rīga</t>
  </si>
  <si>
    <t xml:space="preserve">Dekoratīvo sienas PVC apšuvumu demontāža </t>
  </si>
  <si>
    <t>Logu bloku ar logsoliem, aplodu, rāmjiem un ārējo palodžu segumu demontāža lodžijā</t>
  </si>
  <si>
    <t>Patvalīgi izbūvēto sienu un griestu konstrukciju un apšuvuma demontāža uz lodžijas</t>
  </si>
  <si>
    <t>Sienas un griestu dekoratīvo putuplasta paneļu demontāža.</t>
  </si>
  <si>
    <t>Slēdzenes nomaiņa otrajās ārdurvīs</t>
  </si>
  <si>
    <t>C/apkures sildķermeņu un dvieļu žāvētāja demontāža un atvienošana no cauruļvadiem virtuvā</t>
  </si>
  <si>
    <t>Purvciema iela 48 dz.30, Rīga</t>
  </si>
  <si>
    <t>Dēļu (OSB) grīdas seguma ar grīdlīstēm nojaukšana</t>
  </si>
  <si>
    <t>Ārdurvju bloku ar apmalēm demontāža</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</si>
  <si>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</si>
  <si>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</si>
  <si>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Lodžijas grīdu krāsošana ar virsmas sagatavošanu</t>
  </si>
  <si>
    <t>Rumbulas iela 1 k-1 -68, Rīga</t>
  </si>
  <si>
    <t>Durvju bloku ar aplodem un virs durvju pildījumu ar OSB demontāža</t>
  </si>
  <si>
    <t xml:space="preserve">Dekoratīvo sienas un griestu PVC apšuvumu demontāža </t>
  </si>
  <si>
    <t>Dēļu (OSB) grīdas seguma ar grīdlīstēm nojaukšana virtuvē</t>
  </si>
  <si>
    <t>Loga ailes apdare no ārpuses ar poliuretāna blīvējuma nomaiņu un ārējo ailsānu atjaunošana ar javu vai fasādes špakteli</t>
  </si>
  <si>
    <t>PVC uzgaļu uzstādīšana uz iekšējām palodzēm</t>
  </si>
  <si>
    <t>Sanmezgla iekšdurvju blokam vērtnes atjaunošana ar piederumiem, stiprinājumiem, atduri un apdari</t>
  </si>
  <si>
    <t>Grīdas izlīdzinošās pamatnes - krituma kārtas iestrāde vidēji 10 mm (t.sk.lodžijā)</t>
  </si>
  <si>
    <t>Pamatnes un  automātisko  drošinātāju  1p b10 apgaismojumam, 1p b16 rozetēm  uzstādīšana ne augstāk kā 2.1 m no grīdas līmeņa</t>
  </si>
  <si>
    <t xml:space="preserve">Atjaunot el. kontaktu ar kārbu, vienvietīgu zem apmetuma, izurbt ligzdu un pievienot kabelim - hermētisku vannas istabā </t>
  </si>
  <si>
    <t>Iebūvēto skapi nojaukšana gaitenī.</t>
  </si>
  <si>
    <t xml:space="preserve">Revīzijas luku pie stāvvadiem izbūve </t>
  </si>
  <si>
    <t>Grīdas izlīdzinošās pamatnes-krituma kārtas iestrāde vidēji 10 mm. Lodžijā</t>
  </si>
  <si>
    <t>Virtuves durvju apmales maiņa</t>
  </si>
  <si>
    <t>Grīdu ar grīdlīstēm krāsošana ar virsmas sagatavošanu lodžijā</t>
  </si>
  <si>
    <t>C/apkures sildķermeņu un dvieļu žāvētāja demontāža un atvienošana no cauruļvadiem</t>
  </si>
  <si>
    <t>Salnas iela 10-54, Rīga</t>
  </si>
  <si>
    <t>Salnas iela 28-11, Rīga</t>
  </si>
  <si>
    <t>Grīdas  seguma nojaukšana  ar grīdlīstēm (t.sk.lodžijā)</t>
  </si>
  <si>
    <t>Grīdas izlīdzinošās pamatnes-krituma kārtas iestrāde vidēji 10 mm. (t.sk.Lodžijā)</t>
  </si>
  <si>
    <t>OSB grīdas seguma nojaukšana.</t>
  </si>
  <si>
    <t>Bojāto komunikācijas šahtu apšuvumu atjaunošana</t>
  </si>
  <si>
    <t>Grīdas antiseptētu gulšņu 80x50 cm antiseptē, ar soli 0,4m uz palikņiem un hidroizolāciju iebūve</t>
  </si>
  <si>
    <t xml:space="preserve">Grīdu ierīko no 22mm OSB plātnes </t>
  </si>
  <si>
    <t xml:space="preserve">Sienu un starpsienu apdare ar glancētām keramikas plātnītēm b=7,0mm gaišos toņos ar flīžu līmi un šuvošanu vannas istabā papildināt līdz h= 2.1m </t>
  </si>
  <si>
    <t>Sesku iela 7 k-2 -49, Rīga</t>
  </si>
  <si>
    <t>Iebūvēto mēbeļu nojaukšana virtuvē.</t>
  </si>
  <si>
    <t>Ārdurvju slēdzenes maiņa</t>
  </si>
  <si>
    <t>Vannas sifonu nomaiņa</t>
  </si>
  <si>
    <t>Keramikas plātnīšu sienas attīrīšana no netīrumiem un mazgāšana vannas istabā</t>
  </si>
  <si>
    <t>Sesku iela 10 k–1 – 54, Rīga</t>
  </si>
  <si>
    <t>Sesku iela 11 k-5 -21, Rīga</t>
  </si>
  <si>
    <t xml:space="preserve">Griestu dekoratīvo putuplasta paneļu demontāža virtuvē. </t>
  </si>
  <si>
    <t>Keramikas roku mazgājamā galda ar stiprinājumiem, sifonu un aprīkojumu montāža un pievienošana cauruļvadiem.</t>
  </si>
  <si>
    <t>Sienu un starpsienu apdare ar glancētām keramikas plātnītēm b=7,0mm gaišos toņos ar flīžu līmi un šuvošanu vannas istabā h= 2.1m (papildināt )</t>
  </si>
  <si>
    <t>Gāzes pavarda demontāža un atvienošana no cauruļvada (saglabāts)</t>
  </si>
  <si>
    <t>Santehnisko piederumuu attīrīšana no  netīrumiem, nosēdumiem un rūsas ar ķīmiskiem līdzekļiem.</t>
  </si>
  <si>
    <t>Otro ārdurvju bloku mazgāšana no abām pusēm (ar uzkopšanas līdzekļiem)</t>
  </si>
  <si>
    <t>Sitas ielā 48 dz.62, Rīgā</t>
  </si>
  <si>
    <t>Staiceles iela 9-11, Rīga</t>
  </si>
  <si>
    <t>Horizontālas virsmas hidroizolācija ar mastikas sedzošu pārklājumu zem grīdas seguma (vannas istabā)</t>
  </si>
  <si>
    <t>Staiceles iela 15 dz.135</t>
  </si>
  <si>
    <t>Iekšdurvju bloku ar apmalēm demontāža</t>
  </si>
  <si>
    <t>Gatavu iekšdurvju bloku koka konstrukcijā, iestiklotas pēc esošā parauga ar piederumiem, stiprinājumiem, durvju atdurēm un apdari montāža</t>
  </si>
  <si>
    <t>Komplektā ar furnitūru, stiprinājumiem, durvju atdūrēm un apdari no ārpuses, iestiklotas iekšdurvju vērtnes nomaiņa, paredzot to montēt esošajā metāla kārbā</t>
  </si>
  <si>
    <t>Sienu apdares remonts ar sausā apmetuma  - ģipškartona plāksnēm un šuvju apdare</t>
  </si>
  <si>
    <t>Stirnu iela 13C – 47, Rīga</t>
  </si>
  <si>
    <t>Iekšdurvju bloku ar aplodem un virs durvju pildījumu ar OSB demontāža</t>
  </si>
  <si>
    <t>Iekšējo un ārējo palodžu uzstādīšana uz esoša PVC loga. (l=2150)</t>
  </si>
  <si>
    <t>Bojāto komunikācijas šahtu atjaunošana</t>
  </si>
  <si>
    <t>Stirnu iela 43-32, Rīga</t>
  </si>
  <si>
    <t>Iebūvēto mēbeļu nojaukšana virtuvē un gaitenī (skapis)</t>
  </si>
  <si>
    <t>Dušas kabīnes un aprīkojumu demontāža</t>
  </si>
  <si>
    <t>Viegla metālkarkasa reģipšu starpsienu starp virtuvi un vannas istabu demontāža</t>
  </si>
  <si>
    <t>Viegla karkasa starpsiena (b=12,5mm) ar metāla statņiem (CW75) ar apšuvumu GKB (GKBI) loksnēm no abam pusēm  un šuvju apdare ar špakteli (starp virtuvi un vannas istabu un starp virtuvi un gaiteni)</t>
  </si>
  <si>
    <t>Vaidavas ielā 2 k-2 dz.123, Rīga</t>
  </si>
  <si>
    <t>Elektrisko skaitītāju sadales skapja nomaiņa ar skaitītāja PVC pamatni ar sadalni, 7 moduļu, 1F u un automātiskajiem drošinātājiem (1p B10 apgaismojumam, 1p C16 kontaktligzdām, noplūdes strāvas slēdžs apgaismojumam un kontaktligzdām tualetē/vannas istabā)</t>
  </si>
  <si>
    <t xml:space="preserve">Zemes iela 5 – 57, Rīga </t>
  </si>
  <si>
    <t>Grīdas  seguma nojaukšana  ar grīdlīstēm virtuvē un gaitenī</t>
  </si>
  <si>
    <t>Ārdurvju bloku ar apmalēm, vērtnēm un aplodu demontāža</t>
  </si>
  <si>
    <t>Iebūvēto mēbeļu nojaukšana gaitenī (skapis) un virtuvē</t>
  </si>
  <si>
    <t>Nodauzīt keramikas flīžu apdari no sienām un starpsienām vannas istabā</t>
  </si>
  <si>
    <t>Sienu un griestu virsmu vietas ar pelējuma pazīmēm apstrādāt ar FR- pelējuma sēnīšu noņēmēju.</t>
  </si>
  <si>
    <t>Sienu un starpsienu apdare ar glancētām keramikas plātnītēm b=7,0mm gaišos toņos ar flīžu līmi un šuvošanu vannas istabā (atjaunot nokritušo flīzi uz līdzīgu)</t>
  </si>
  <si>
    <t>Esošas elektriskās plītis ar keramisko virsmu ar 4 degļiem un cepeškrāsni montāža ar pievienošanu</t>
  </si>
  <si>
    <t>Durvju bloku mazgāšana no abām pusēm (ar uzkopšanas mazgašānas līdzekļiem)</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</si>
  <si>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1p C25 dzīvokļa ievadām) montāža</t>
  </si>
  <si>
    <t>Zemes iela 5-33, Rīga</t>
  </si>
  <si>
    <t xml:space="preserve">Durvju bloka krāsošana ar virsmas sagatavošanu </t>
  </si>
  <si>
    <t>Zemes iela 5-36, Rīgā;</t>
  </si>
  <si>
    <t>Iebūvēto mēbeļu nojaukšana virtuvē un vannas istabā</t>
  </si>
  <si>
    <t>Gatavu plastmasas pieckameru loga bloku ar logsoliem,  iekšējo un ārējo palodžu segumu, piederumiem, selektīvo stikla paketi, atverami  un atgāžami ar stiprinājumiem un hermetizāciju, ārējās un iekšējās antikondensāta plēves uzstādīšana virtuvē. PVC logiem - visu stikloto konstrukciju kopējais koeficients nedrīkst pārsniegt 1.3 W/m2K visas šuves, kas rodas starp stikloto konstrukciju un ēkas konstrukciju (logu perimetri), ir aizdarāmas ar antikondensāta lenti Proclima CONTEGA SL (vai ekvivalentu).</t>
  </si>
  <si>
    <t>Plastmasas virsapmetuma eletrosadalnes uzstādīšana ne augstāk 2.1 m no grīdas līmeņa un automātisko  drošinātāju  (1p B10 apgaismojumām, 1p C16 kontaktligzdām, noplūdes strāvas automātslēdzis  apgaismojumam un kontaktligzdai tualetē/vannas istabā, 1p b20 el.plītīm vai el.ūdens sildītājām) montāža</t>
  </si>
  <si>
    <t>Dzelzavas iela 80-32, Rīga</t>
  </si>
  <si>
    <t>Pļavnieku iela 7-57, Rīga</t>
  </si>
  <si>
    <t>Augusta Deglava iela 152 k–1 – 26, Rīga</t>
  </si>
  <si>
    <t>Tehniskā risinājuma  izstrādāšana centrālapkures sildķermeņu nomaiņai shēmu sagatavošana - kārto būvorganizācija. Projekta risinājumu izstrādā sertificēts specialists atbilstoša jomā. Risinājums saskaņojams ar dzīvojamās mājas apsaimniekotāju</t>
  </si>
  <si>
    <t>Atjaunoto inženiertehnisko komunikāciju izpildshēmu sagatavošana - kārto būvorganizācija.                                                                                                       IZPILDSHĒMAS ZĪME DARBU VADĪTĀJS / Shēmas nepieciešamas inženierkomunikācijas nomaiņas gadījuma. (EL-elektroinstalācija / ŪK - ūdensvada kanalizācijas pārbūves darbos/AVK-centrālapkures sildķermeņu nomaiņa)</t>
  </si>
  <si>
    <t>Pamatnes un  automātisko  drošinātāju  1p b10 apgaismojumam, 1p b16 rozetēm un 1p b25 dzīvokļa ievadam uzstādīšana ne augstāk kā 2.1 m no grīdas līmeņa</t>
  </si>
  <si>
    <t>Vājstrāvas kabeļa FTP 4x2x0.5 CAT6 un Koaksālie TV KABELIS KH-21  PVC gofrēta caurulē ievadu montāža dzīvoklī televīzijai zem apmetuma</t>
  </si>
  <si>
    <t>Datu rozetes ar zemapmetuma kārbu (izurbt ligzdu) montāža</t>
  </si>
  <si>
    <t>Braslas iela 23 – 42, Rīga</t>
  </si>
  <si>
    <t>Iebūvēto mēbeļu nojaukšana virtuvē, gaitenī (skapis) un palīgtelpā (plauktas)</t>
  </si>
  <si>
    <t>Iekšdurvju (WC) slēdzenes maiņa</t>
  </si>
  <si>
    <t>Gatava dzīvokļa ieejas durvju bloka metāla konstrukcijā EI30 pēc esošā parauga -pusotra durvju vērtne (1.65x2.1m), vērtņu metāla biezums 1,2-1,5mm no katras puses, krāsotas ar pulverkrāsu, ar piederumiem, numurzīmēm, stiprinājumiem un apdari montāža</t>
  </si>
  <si>
    <t>Brāļu Kaudzīšu iela 25 – 17, Rīga</t>
  </si>
  <si>
    <t>Keramikas flīžu grīdas seguma un javas kārtas nojaukšana tualetē</t>
  </si>
  <si>
    <t>Dekoratīvo sienas un griestu PVC apšuvumu demontāža tualetē</t>
  </si>
  <si>
    <t>Grīdas izlīdzinošās pamatnes-krituma kārtas iestrāde vidēji 10 mm. tualetē un lodžijā</t>
  </si>
  <si>
    <t xml:space="preserve">Akmens masas flīžu b=8mm grīdas segums tualetē </t>
  </si>
  <si>
    <t>Iekšdurvju atslēgu maiņa</t>
  </si>
  <si>
    <t>Durvju apmales maiņa istabā</t>
  </si>
  <si>
    <t>Vājstrāvas kabeļa FTP 4x2x0.5 CAT6 un Koaksālie TV KABELIS KH-21  PVC gofrēta caurulē ievadu montāža dzīvoklī televīzijai zem apmetuma.</t>
  </si>
  <si>
    <t>Datu rozete un kārbu zemapmetuma, izurbj ligzdu un montāža</t>
  </si>
  <si>
    <t>Flīzētu grīdas seguma mazgāšana ar ķīmiskiem līdzekļiem vannas istabā, attīrīšana no vecās krāsas, un nosēdumiem</t>
  </si>
  <si>
    <t>Kadastrālās uzmērīšanas lietas pēc atjaunošanas pasūtīšanu Valsts zemes dienestā, kārto būvorganizācija</t>
  </si>
  <si>
    <t>Durvju bloku ar apmalēm demontāža (virtuvē un ārdurvi)</t>
  </si>
  <si>
    <t>Esošā sēdpoda ar skalojamo kasti, sēdekli un piederumiem revīzija</t>
  </si>
  <si>
    <t>Datu un telekomunikāc.vājstrāvas rozetes ar zemapmetuma kārbu (izurbt ligzdu) montāža</t>
  </si>
  <si>
    <t>Sanmezgla un lodžijas grīdu krāsošana ar virsmas sagatavošanu</t>
  </si>
  <si>
    <t>Brāļu Kaudzīšu ielā 6 dz.29, Rīga</t>
  </si>
  <si>
    <t>Franča Trasuna iela 8 – 44, Rīga</t>
  </si>
  <si>
    <t>Dekoratīvo sienas un griestu PVC apšuvumu demontāža lodžijā</t>
  </si>
  <si>
    <t>Viegla metālkarkasa reģipša starpsienas apšuvumu demontāža (gaitenis/virtuve)</t>
  </si>
  <si>
    <t>Piekaramo durvju bloka ar apmalēm demontāža (gaitenis/virtuve)</t>
  </si>
  <si>
    <t>Viegla karkasa starpsiena (b=12,5mm) ar metāla statņiem (CW75) ar apšuvumu GKB (GKBI) loksnēm no abām pusēm starp virtuvi un gaiteni saskaņā ar dzīvokļa kadastra inventarizācijas lietu</t>
  </si>
  <si>
    <t>Gatavu iekšdurvju bloku (780*2050)koka konstrukcijā ar stikla pildiņiem, piederumiem, stiprinājumiem, durvju atdurēm un apdari montāža virtuvē</t>
  </si>
  <si>
    <t>Ārdurvju dubultbloku ar apmalēm demontāža</t>
  </si>
  <si>
    <t>Iebūvēto mēbeļu nojaukšana virtuvē un istabā pie apkures konvektora</t>
  </si>
  <si>
    <t>Iebūvēto mēbeļu nojaukšana  virs durvīm (istaba un gaitenī (antresols))</t>
  </si>
  <si>
    <t>Sienu un starpsienu apdare ar glancētām keramikas plātnītēm b=7,0mm gaišos toņos ar flīžu līmi un šuvošanu vannas istabā (papildināt aiz vannas)</t>
  </si>
  <si>
    <t>Ieriķu ielā 28-46, Rīgā</t>
  </si>
  <si>
    <t>Virtuves izlietnes demontāža ar aprīkojumu un sifonu (saglabāts)</t>
  </si>
  <si>
    <t>Keramikas izlietnes demontāža sanmēzglā komplektā ar aprīkojumu (saglabāts)</t>
  </si>
  <si>
    <t>Dušas kabīnes ar aprīkojumu demontāža (saglabāts)</t>
  </si>
  <si>
    <t>Elekriskā pavarda demontāža un atvienošana no tīkliem (saglabāts)</t>
  </si>
  <si>
    <t>Grīdas nosegšana dzīvojamā istabā ar celtniecības kartonu uz remontdarbu laiku</t>
  </si>
  <si>
    <t>Iekšējo OSB palodžu maiņa</t>
  </si>
  <si>
    <t>Galda zem izlietnes un elektriskās plīts demontāža un montāža pēc flīzešanas darbu beigšanas</t>
  </si>
  <si>
    <t>Esošās  nerūsējošā tērauda izlietnes  stiprinājumiem, jauno sifonu un aprīkojumu, montāža un pievienošana cauruļvadiem</t>
  </si>
  <si>
    <t>Esošā keramikas roku mazgājamā galda ar stiprinājumiem, jauno sifonu un aprīkojumu montāža un pievienošana cauruļvadiem</t>
  </si>
  <si>
    <t>Esošā dušas kabīnes ar stiprinājumiem, sifonu un aprīkojumu montāža un pievienošana cauruļvadiem</t>
  </si>
  <si>
    <t>Esošā sēdpoda vāka ar sēdekli montāža</t>
  </si>
  <si>
    <t>Atjaunot el. kontaktu ar kārbu zem apmetuma</t>
  </si>
  <si>
    <t>Atjaunot hermētisku el. kontaktu ar kārbu zem apmetuma vannas istabā</t>
  </si>
  <si>
    <t>Esošo elektrotīklu noteiktās shēmas pārbaude ar adrešu definīciju, atbilstību LBN prasībām, sadales skapja drošinātāju darbības un atbilstības pārbaude, kā arī to nomaiņa, ja nepieciešams,</t>
  </si>
  <si>
    <t>Esošās linoleja grīdas mazgāšana ar uzkopšanas līdzekļiem, attīrīšana no vecās krāsas, un nosēdumiem</t>
  </si>
  <si>
    <t>Andreja Saharova iela 7-19, Rīga</t>
  </si>
  <si>
    <t xml:space="preserve">Iebūveta elektriskā plīti demontāža </t>
  </si>
  <si>
    <t>Grīdas izlīdzinošās pamatnes-krituma kārtas iestrāde vidēji 10 mm. (lodžijā)</t>
  </si>
  <si>
    <t>Viegla karkasa starpsiena (b=12,5mm) ar metāla statņiem (CW75) ar apšuvumu GKB (GKBI) loksnēm no abam pusēm  un šuvju apdare ar špakteli starp virtuvi un gaiteni</t>
  </si>
  <si>
    <t>Gatavu virtuves iekšdurvju bloku koka konstrukcijā ar koka vai stikla pildiņiem pēc esošā parauga ar piederumiem, stiprinājumiem, durvju atdurēm un apdari montāža</t>
  </si>
  <si>
    <t>Durvju atslēgu maiņa</t>
  </si>
  <si>
    <t>Esošās keramikas roku mazgājamā galda ar stiprinājumiem, sifonu un aprīkojumu montāža un pievienošana cauruļvadiem.</t>
  </si>
  <si>
    <t>Pamatnes un automātisko  drošinātāju  1p b10 apgaismojumām, 1p b16 rozetēm, 1p b20 el.plītīm un 1p b25 dzīvokļa ievadām</t>
  </si>
  <si>
    <t>Durvju vērtņu remonts uz vietas</t>
  </si>
  <si>
    <t>Durvju apmales maiņa</t>
  </si>
  <si>
    <t>Dzelzavas ielā 93-36, Rīgā</t>
  </si>
  <si>
    <t>Durvju bloku ar apmalēm demontāža (virtuvē, istabā un ārdurvi)</t>
  </si>
  <si>
    <t>Iebūvēto mēbeļu nojaukšana virtuvē, tualetē un vannas istabā</t>
  </si>
  <si>
    <t xml:space="preserve">Dekoratīvo sienas un griestu apšuvumu demontāža </t>
  </si>
  <si>
    <t xml:space="preserve">Loga ailas putu blīvējuma atjaunošana, veicot loga ailes iekšējās apdares atkalšanu, paredzot esošā logu bloka un darba zonas nosegšanas darbus. Tvaika izolācijas lentas "Contega Solido SL" b=100mm (vai ekvivalents) iestrāde. </t>
  </si>
  <si>
    <t>Atjaunoto inženiertehnisko komunikāciju izpildshēmu sagatavošana - kārto būvorganizācija.                                                                                                       IZPILDSHĒMAS ZĪME DARBU VADĪTĀJS / Shēmas nepieciešamas inženierkomunikācijas nomaiņas gadījuma. (EL-elektroinstalācija / ŪK - ūdensvada kanalizācijas pārbūves darbos/</t>
  </si>
  <si>
    <t>Dzīvokļu atjaunošana Pļavniekos-Purvciemā</t>
  </si>
  <si>
    <t>Lokālā tāme Nr.1.2.</t>
  </si>
  <si>
    <t>Lokālā tāme Nr.1.7.</t>
  </si>
  <si>
    <t>Lokālā tāme Nr.1.34.</t>
  </si>
  <si>
    <t>Nīcgales iela 9-2, Rīga</t>
  </si>
  <si>
    <t>Viegla metālkarkasa reģipšu starpsienu apšuvumu demontāža</t>
  </si>
  <si>
    <t xml:space="preserve">Griestu dekoratīvo putuplasta paneļu demontāža </t>
  </si>
  <si>
    <t>Atjaunoto inženiertehnisko komunikāciju izpildshēmu sagatavošana - kārto būvorganizācija.                                                                                                        (EL-elektroinstalācija / ŪK - ūdensvada kanalizācijas pārbūves darbos/AVK)</t>
  </si>
  <si>
    <t>Nīcgales iela 11-20, Rīga</t>
  </si>
  <si>
    <t>Viegla karkasa starpsiena (b=12,5mm) ar metāla statņiem (CW75) ar apšuvumu GKB (GKBI) loksnēm no abam pusēm  un šuvju apdare ar špakteli starp virtuvi un gaiteni un virs durvim</t>
  </si>
  <si>
    <t>Balkoma grīdu krāsošana ar virsmas sagatavošanu</t>
  </si>
  <si>
    <t xml:space="preserve">Purvciema iela 50 – 29, Rīga </t>
  </si>
  <si>
    <t xml:space="preserve">Nodauzīt veco keramikas flīžu (15*15) apdari no sienām un starpsienām </t>
  </si>
  <si>
    <t>Gaiteņa skapja slēdzenes maiņa</t>
  </si>
  <si>
    <t>Sienu un starpsienu apdare ar glancētām keramikas plātnītēm b=7,0mm gaišos toņos ar flīžu līmi un šuvošanu  virtuvē h= 1.5m  (pievienojiet līdzīgas flīzes 200*250)</t>
  </si>
  <si>
    <t>Purvciema iela 57-31, Rīga</t>
  </si>
  <si>
    <t>Iekšdurvju slēdzene maiņa (t.sk.skapi)</t>
  </si>
  <si>
    <t>Ulbrokas iela 5-17, Rīga</t>
  </si>
  <si>
    <t>Iekšdurvju slēdzene maiņa (t.sk.skapja dirvim)</t>
  </si>
  <si>
    <t xml:space="preserve">Grīdu ar grīdlīstēm krāsošana ar virsmas sagatavošanu </t>
  </si>
  <si>
    <t>Zvaigznāja gatve 7 – 14, Rīga</t>
  </si>
  <si>
    <t>Griestu viegla metālkarkasa reģipša apšuvuma demontāža</t>
  </si>
  <si>
    <t xml:space="preserve">Dekoratīvo griestu PVC apšuvumu demontāža </t>
  </si>
  <si>
    <t>Griestu virsmu (50% no kopējās platības) izlīdzināšana ar ģipša apmetumu</t>
  </si>
  <si>
    <t>Dzilnas iela 24-23, Rīga</t>
  </si>
  <si>
    <t xml:space="preserve">Metāla virsmas krāsošana un gruntēšana vienā kārtā </t>
  </si>
  <si>
    <t>Santehnisko piederumu attīrīšana no  netīrumiem, nosēdumiem un rūsas ar ķīmiskiem līdzekļiem</t>
  </si>
  <si>
    <t>Elektriskās plītis ar čuguna sildvirsmu ar 4 degļiem un cepeškrāsni montāža ar pievienošanu</t>
  </si>
  <si>
    <t>Esošas elektriskās plītis ar 2 degļiem montāža ar pievienošanu</t>
  </si>
  <si>
    <t>Tāme sastādīta 2026. gada tirgus cenās</t>
  </si>
  <si>
    <t>2026. gada______________________</t>
  </si>
  <si>
    <t>Būvniecības koptāme (4. daļa)</t>
  </si>
  <si>
    <t>Kopsavilkuma aprēķins Nr.1. (4.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</si>
</sst>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50"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b/>
      <sz val="9"/>
      <color theme="1"/>
      <name val="Aptos Narrow"/>
      <family val="2"/>
      <scheme val="minor"/>
    </font>
    <font>
      <sz val="9"/>
      <color theme="1"/>
      <name val="Aptos Narrow"/>
      <family val="2"/>
      <scheme val="minor"/>
    </font>
    <font>
      <sz val="12"/>
      <color theme="1"/>
      <name val="Aptos Narrow"/>
      <family val="2"/>
      <scheme val="minor"/>
    </font>
    <font>
      <sz val="10"/>
      <name val="Times New Roman"/>
      <family val="1"/>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b/>
      <sz val="10"/>
      <color theme="1"/>
      <name val="Times New Roman"/>
      <family val="1"/>
      <charset val="186"/>
    </font>
    <font>
      <i/>
      <sz val="10"/>
      <color theme="1"/>
      <name val="Times New Roman"/>
      <family val="1"/>
      <charset val="186"/>
    </font>
    <font>
      <b/>
      <sz val="11"/>
      <color theme="1"/>
      <name val="Aptos Narrow"/>
      <family val="2"/>
      <scheme val="minor"/>
    </font>
    <font>
      <sz val="11"/>
      <color theme="1"/>
      <name val="Aptos Narrow"/>
      <family val="2"/>
      <scheme val="minor"/>
    </font>
    <font>
      <sz val="11"/>
      <color rgb="FF000000"/>
      <name val="Times New Roman"/>
      <family val="1"/>
      <charset val="186"/>
    </font>
    <font>
      <sz val="11"/>
      <color rgb="FF000000"/>
      <name val="Arial"/>
      <family val="2"/>
      <charset val="186"/>
    </font>
    <font>
      <sz val="11"/>
      <color theme="1"/>
      <name val="Aptos Narrow"/>
      <family val="2"/>
      <charset val="204"/>
      <scheme val="minor"/>
    </font>
    <font>
      <b/>
      <sz val="11"/>
      <color theme="1"/>
      <name val="Times New Roman"/>
      <family val="1"/>
    </font>
    <font>
      <sz val="12"/>
      <color rgb="FFFF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9" fillId="0" borderId="0"/>
    <xf numFmtId="0" fontId="47" fillId="0" borderId="0"/>
  </cellStyleXfs>
  <cellXfs count="219">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2" fillId="0" borderId="13" xfId="0" applyFont="1" applyBorder="1" applyAlignment="1">
      <alignment horizontal="center" vertical="center" wrapText="1"/>
    </xf>
    <xf numFmtId="0" fontId="33" fillId="0" borderId="13" xfId="0" applyFont="1" applyBorder="1" applyAlignment="1">
      <alignment horizontal="center" vertical="center"/>
    </xf>
    <xf numFmtId="0" fontId="31" fillId="0" borderId="13" xfId="0" applyFont="1"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horizontal="center" vertical="center"/>
    </xf>
    <xf numFmtId="2" fontId="0" fillId="0" borderId="10" xfId="0" applyNumberFormat="1" applyBorder="1" applyAlignment="1">
      <alignment horizontal="center" vertical="center"/>
    </xf>
    <xf numFmtId="2" fontId="35"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165" fontId="7" fillId="0" borderId="1" xfId="1" applyNumberFormat="1" applyFont="1" applyFill="1" applyBorder="1" applyAlignment="1">
      <alignment horizontal="center"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0" fillId="0" borderId="1" xfId="0" applyBorder="1" applyAlignment="1">
      <alignment horizontal="center" vertical="center"/>
    </xf>
    <xf numFmtId="2" fontId="36"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4" fillId="0" borderId="14" xfId="0" applyFont="1" applyBorder="1" applyAlignment="1">
      <alignment horizontal="center" vertical="center"/>
    </xf>
    <xf numFmtId="166" fontId="36"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4" fontId="37"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0" fillId="0" borderId="0" xfId="0" applyBorder="1"/>
    <xf numFmtId="0" fontId="24" fillId="0" borderId="0" xfId="0" applyFont="1" applyBorder="1"/>
    <xf numFmtId="0" fontId="6" fillId="0" borderId="0" xfId="0" applyFont="1" applyBorder="1" applyAlignment="1">
      <alignment horizontal="left" vertical="center"/>
    </xf>
    <xf numFmtId="0" fontId="40" fillId="0" borderId="0" xfId="2" applyFont="1" applyBorder="1" applyAlignment="1">
      <alignment vertical="center"/>
    </xf>
    <xf numFmtId="0" fontId="6" fillId="0" borderId="0" xfId="0" applyFont="1" applyBorder="1"/>
    <xf numFmtId="0" fontId="8" fillId="0" borderId="0" xfId="0" applyFont="1" applyBorder="1" applyAlignment="1">
      <alignment horizontal="left" vertical="center"/>
    </xf>
    <xf numFmtId="0" fontId="21" fillId="0" borderId="0" xfId="0" applyFont="1" applyBorder="1"/>
    <xf numFmtId="0" fontId="42" fillId="2" borderId="12" xfId="0" applyFont="1" applyFill="1" applyBorder="1" applyAlignment="1">
      <alignment horizontal="center" vertical="center" wrapText="1"/>
    </xf>
    <xf numFmtId="0" fontId="41" fillId="0" borderId="13" xfId="0" applyFont="1" applyBorder="1" applyAlignment="1">
      <alignment horizontal="center" vertical="center" wrapText="1"/>
    </xf>
    <xf numFmtId="0" fontId="18" fillId="0" borderId="13" xfId="0" applyFont="1" applyBorder="1" applyAlignment="1">
      <alignment horizontal="center" vertical="center"/>
    </xf>
    <xf numFmtId="0" fontId="42" fillId="0" borderId="13" xfId="0" applyFont="1" applyBorder="1" applyAlignment="1">
      <alignment horizontal="center" vertical="center" wrapText="1"/>
    </xf>
    <xf numFmtId="0" fontId="28" fillId="2" borderId="12" xfId="0" applyFont="1" applyFill="1" applyBorder="1" applyAlignment="1">
      <alignment horizontal="center" vertical="center" wrapText="1"/>
    </xf>
    <xf numFmtId="0" fontId="43" fillId="0" borderId="13" xfId="0" applyFont="1" applyBorder="1" applyAlignment="1">
      <alignment horizontal="center" vertical="center" wrapText="1"/>
    </xf>
    <xf numFmtId="0" fontId="44" fillId="0" borderId="13" xfId="0" applyFont="1" applyBorder="1" applyAlignment="1">
      <alignment horizontal="center" vertical="center"/>
    </xf>
    <xf numFmtId="0" fontId="28" fillId="0" borderId="13" xfId="0" applyFont="1" applyBorder="1" applyAlignment="1">
      <alignment horizontal="center" vertical="center" wrapText="1"/>
    </xf>
    <xf numFmtId="0" fontId="17" fillId="0" borderId="0" xfId="0" applyFont="1"/>
    <xf numFmtId="0" fontId="7" fillId="3" borderId="1" xfId="0" applyFont="1" applyFill="1" applyBorder="1" applyAlignment="1">
      <alignment horizontal="center" vertical="center"/>
    </xf>
    <xf numFmtId="0" fontId="37" fillId="3" borderId="10" xfId="0" applyFont="1" applyFill="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45" fillId="0" borderId="1" xfId="0" applyNumberFormat="1" applyFont="1" applyBorder="1" applyAlignment="1">
      <alignment horizontal="center" vertical="center" wrapText="1"/>
    </xf>
    <xf numFmtId="0" fontId="17" fillId="0" borderId="10" xfId="0" applyFont="1" applyBorder="1" applyAlignment="1">
      <alignment horizontal="left" vertical="center" wrapText="1"/>
    </xf>
    <xf numFmtId="0" fontId="17" fillId="0" borderId="10" xfId="0" applyFont="1" applyBorder="1" applyAlignment="1">
      <alignment horizontal="center" vertical="center"/>
    </xf>
    <xf numFmtId="2" fontId="17" fillId="0" borderId="10" xfId="0" applyNumberFormat="1" applyFont="1" applyBorder="1" applyAlignment="1">
      <alignment horizontal="center" vertical="center"/>
    </xf>
    <xf numFmtId="2" fontId="46"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0" fontId="44" fillId="0" borderId="14" xfId="0" applyFont="1" applyBorder="1" applyAlignment="1">
      <alignment horizontal="center" vertical="center"/>
    </xf>
    <xf numFmtId="0" fontId="17" fillId="0" borderId="1" xfId="0" applyFont="1" applyBorder="1" applyAlignment="1">
      <alignment horizontal="right" vertical="center" wrapText="1"/>
    </xf>
    <xf numFmtId="0" fontId="17" fillId="0" borderId="1" xfId="0" applyFont="1" applyBorder="1" applyAlignment="1">
      <alignment horizontal="right" vertical="center"/>
    </xf>
    <xf numFmtId="166" fontId="46"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xf>
    <xf numFmtId="0" fontId="28" fillId="3"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28" fillId="3" borderId="13" xfId="0" applyFont="1" applyFill="1" applyBorder="1" applyAlignment="1">
      <alignment horizontal="center" vertical="center" wrapText="1"/>
    </xf>
    <xf numFmtId="0" fontId="7" fillId="0" borderId="12" xfId="0" applyFont="1" applyBorder="1" applyAlignment="1">
      <alignment horizontal="center" vertical="center"/>
    </xf>
    <xf numFmtId="0" fontId="7" fillId="0" borderId="9" xfId="0" applyFont="1" applyBorder="1" applyAlignment="1">
      <alignment horizontal="left" vertical="center" wrapText="1"/>
    </xf>
    <xf numFmtId="0" fontId="7" fillId="0" borderId="9" xfId="0" applyFont="1" applyBorder="1" applyAlignment="1">
      <alignment horizontal="center" vertical="center"/>
    </xf>
    <xf numFmtId="2" fontId="7" fillId="0" borderId="9" xfId="0" applyNumberFormat="1" applyFont="1" applyBorder="1" applyAlignment="1">
      <alignment horizontal="center" vertical="center"/>
    </xf>
    <xf numFmtId="2" fontId="6" fillId="0" borderId="9" xfId="0" applyNumberFormat="1" applyFont="1" applyBorder="1" applyAlignment="1">
      <alignment horizontal="center" vertical="center"/>
    </xf>
    <xf numFmtId="4" fontId="7" fillId="0" borderId="9" xfId="0" applyNumberFormat="1" applyFont="1" applyBorder="1" applyAlignment="1">
      <alignment horizontal="center" vertical="center"/>
    </xf>
    <xf numFmtId="165" fontId="7" fillId="0" borderId="9" xfId="1" applyNumberFormat="1" applyFont="1" applyFill="1" applyBorder="1" applyAlignment="1">
      <alignment horizontal="center" vertical="center"/>
    </xf>
    <xf numFmtId="0" fontId="28" fillId="3"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0" borderId="13"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right" vertical="center" wrapText="1"/>
    </xf>
    <xf numFmtId="0" fontId="7" fillId="0" borderId="1" xfId="0" applyFont="1" applyBorder="1" applyAlignment="1">
      <alignment horizontal="right" vertical="center"/>
    </xf>
    <xf numFmtId="166" fontId="45" fillId="0" borderId="1" xfId="0" applyNumberFormat="1" applyFont="1" applyBorder="1" applyAlignment="1">
      <alignment horizontal="center" vertical="center" wrapText="1"/>
    </xf>
    <xf numFmtId="2" fontId="7" fillId="0" borderId="1" xfId="0" applyNumberFormat="1" applyFont="1" applyFill="1" applyBorder="1" applyAlignment="1">
      <alignment horizontal="center" vertical="center"/>
    </xf>
    <xf numFmtId="0" fontId="7" fillId="3" borderId="0" xfId="0" applyFont="1" applyFill="1"/>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2" fillId="4" borderId="1" xfId="0" applyFont="1" applyFill="1" applyBorder="1"/>
    <xf numFmtId="0" fontId="48" fillId="4" borderId="1" xfId="0" applyFont="1" applyFill="1" applyBorder="1" applyAlignment="1">
      <alignment horizontal="center"/>
    </xf>
    <xf numFmtId="0" fontId="12" fillId="0" borderId="1" xfId="0" applyFont="1" applyBorder="1" applyAlignment="1">
      <alignment horizontal="center"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3" fontId="7" fillId="4" borderId="1" xfId="0" applyNumberFormat="1" applyFont="1" applyFill="1" applyBorder="1" applyAlignment="1">
      <alignment horizontal="center" vertical="center" wrapText="1"/>
    </xf>
    <xf numFmtId="4" fontId="37" fillId="4" borderId="1" xfId="0" applyNumberFormat="1" applyFont="1" applyFill="1" applyBorder="1" applyAlignment="1">
      <alignment horizontal="center" vertical="center" wrapText="1"/>
    </xf>
    <xf numFmtId="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49" fillId="0" borderId="0" xfId="0" applyFont="1" applyAlignment="1">
      <alignment vertical="center"/>
    </xf>
    <xf numFmtId="0" fontId="49" fillId="0" borderId="0" xfId="0" applyFont="1" applyAlignment="1">
      <alignment horizontal="left" vertical="center"/>
    </xf>
    <xf numFmtId="0" fontId="7" fillId="4" borderId="1" xfId="0" applyFont="1" applyFill="1" applyBorder="1"/>
    <xf numFmtId="49" fontId="8" fillId="0" borderId="1"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center" vertical="center" wrapText="1"/>
    </xf>
    <xf numFmtId="0" fontId="37" fillId="0" borderId="6" xfId="0" applyFont="1" applyBorder="1" applyAlignment="1">
      <alignment horizontal="right" wrapText="1"/>
    </xf>
    <xf numFmtId="0" fontId="37" fillId="0" borderId="8" xfId="0" applyFont="1" applyBorder="1" applyAlignment="1">
      <alignment horizontal="right" wrapText="1"/>
    </xf>
    <xf numFmtId="0" fontId="37" fillId="0" borderId="7" xfId="0" applyFont="1" applyBorder="1" applyAlignment="1">
      <alignment horizontal="right" wrapText="1"/>
    </xf>
    <xf numFmtId="0" fontId="18" fillId="2" borderId="1" xfId="0" applyFont="1" applyFill="1" applyBorder="1" applyAlignment="1">
      <alignment horizontal="center" vertical="center" textRotation="90" wrapText="1"/>
    </xf>
    <xf numFmtId="0" fontId="37" fillId="4" borderId="1" xfId="0" applyFont="1" applyFill="1" applyBorder="1" applyAlignment="1">
      <alignment horizontal="center" vertical="center"/>
    </xf>
    <xf numFmtId="0" fontId="37" fillId="4" borderId="10" xfId="0" applyFont="1" applyFill="1" applyBorder="1" applyAlignment="1">
      <alignment horizontal="center" vertical="center" wrapText="1"/>
    </xf>
    <xf numFmtId="0" fontId="7" fillId="4" borderId="10" xfId="0" applyFont="1" applyFill="1" applyBorder="1" applyAlignment="1">
      <alignment horizontal="center" vertical="center"/>
    </xf>
    <xf numFmtId="2" fontId="7" fillId="4" borderId="10" xfId="0" applyNumberFormat="1" applyFont="1" applyFill="1" applyBorder="1" applyAlignment="1">
      <alignment horizontal="center" vertical="center"/>
    </xf>
    <xf numFmtId="2" fontId="6" fillId="4" borderId="1" xfId="0" applyNumberFormat="1" applyFont="1" applyFill="1" applyBorder="1" applyAlignment="1">
      <alignment horizontal="center" vertical="center"/>
    </xf>
    <xf numFmtId="4" fontId="7" fillId="4" borderId="1" xfId="0" applyNumberFormat="1" applyFont="1" applyFill="1" applyBorder="1" applyAlignment="1">
      <alignment horizontal="center" vertical="center"/>
    </xf>
    <xf numFmtId="165" fontId="7" fillId="4" borderId="1" xfId="1" applyNumberFormat="1" applyFont="1" applyFill="1" applyBorder="1" applyAlignment="1">
      <alignment horizontal="center" vertical="center"/>
    </xf>
    <xf numFmtId="0" fontId="18" fillId="2" borderId="1" xfId="0" applyFont="1" applyFill="1" applyBorder="1" applyAlignment="1">
      <alignment horizontal="center" vertical="center" textRotation="90" wrapText="1"/>
    </xf>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37" fillId="0" borderId="6" xfId="0" applyFont="1" applyBorder="1" applyAlignment="1">
      <alignment horizontal="right" wrapText="1"/>
    </xf>
    <xf numFmtId="0" fontId="37" fillId="0" borderId="8" xfId="0" applyFont="1" applyBorder="1" applyAlignment="1">
      <alignment horizontal="right" wrapText="1"/>
    </xf>
    <xf numFmtId="0" fontId="37" fillId="0" borderId="7" xfId="0" applyFont="1" applyBorder="1" applyAlignment="1">
      <alignment horizontal="right"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textRotation="90" wrapText="1"/>
    </xf>
  </cellXfs>
  <cellStyles count="7">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s" xfId="0" builtinId="0"/>
    <cellStyle name="Обычн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A13" sqref="A13:C13"/>
    </sheetView>
  </sheetViews>
  <sheetFormatPr defaultRowHeight="15.75" x14ac:dyDescent="0.25"/>
  <cols>
    <col min="1" max="1" width="22.42578125" style="1" customWidth="1"/>
    <col min="2" max="2" width="66.42578125" style="1" customWidth="1"/>
    <col min="3" max="3" width="26.28515625" style="1" customWidth="1"/>
  </cols>
  <sheetData>
    <row r="1" spans="1:3" x14ac:dyDescent="0.25">
      <c r="C1" s="2" t="s">
        <v>0</v>
      </c>
    </row>
    <row r="2" spans="1:3" x14ac:dyDescent="0.25">
      <c r="C2" s="2" t="s">
        <v>1</v>
      </c>
    </row>
    <row r="3" spans="1:3" x14ac:dyDescent="0.25">
      <c r="C3" s="2" t="s">
        <v>2</v>
      </c>
    </row>
    <row r="4" spans="1:3" x14ac:dyDescent="0.25">
      <c r="C4" s="2" t="s">
        <v>3</v>
      </c>
    </row>
    <row r="5" spans="1:3" x14ac:dyDescent="0.25">
      <c r="C5" s="2" t="s">
        <v>4</v>
      </c>
    </row>
    <row r="6" spans="1:3" x14ac:dyDescent="0.25">
      <c r="C6" s="2" t="s">
        <v>5</v>
      </c>
    </row>
    <row r="7" spans="1:3" ht="13.5" x14ac:dyDescent="0.25">
      <c r="A7" s="3"/>
      <c r="B7" s="3"/>
      <c r="C7" s="3"/>
    </row>
    <row r="8" spans="1:3" ht="13.5" x14ac:dyDescent="0.25">
      <c r="A8" s="3"/>
      <c r="B8" s="3"/>
      <c r="C8" s="4" t="s">
        <v>6</v>
      </c>
    </row>
    <row r="9" spans="1:3" ht="13.5" x14ac:dyDescent="0.25">
      <c r="A9" s="3"/>
      <c r="B9" s="3"/>
      <c r="C9" s="4" t="s">
        <v>7</v>
      </c>
    </row>
    <row r="10" spans="1:3" ht="13.5" x14ac:dyDescent="0.25">
      <c r="A10" s="3"/>
      <c r="B10" s="3"/>
      <c r="C10" s="4" t="s">
        <v>8</v>
      </c>
    </row>
    <row r="11" spans="1:3" ht="13.5" x14ac:dyDescent="0.25">
      <c r="A11" s="3"/>
      <c r="B11" s="3"/>
      <c r="C11" s="4" t="s">
        <v>675</v>
      </c>
    </row>
    <row r="12" spans="1:3" ht="13.5" x14ac:dyDescent="0.25">
      <c r="A12" s="3"/>
      <c r="B12" s="3"/>
      <c r="C12" s="3"/>
    </row>
    <row r="13" spans="1:3" ht="18.75" x14ac:dyDescent="0.3">
      <c r="A13" s="195" t="s">
        <v>676</v>
      </c>
      <c r="B13" s="195"/>
      <c r="C13" s="195"/>
    </row>
    <row r="14" spans="1:3" ht="13.5" x14ac:dyDescent="0.25">
      <c r="A14" s="5"/>
      <c r="B14" s="5"/>
      <c r="C14" s="5"/>
    </row>
    <row r="15" spans="1:3" x14ac:dyDescent="0.25">
      <c r="A15" s="6" t="s">
        <v>9</v>
      </c>
      <c r="B15" s="7" t="s">
        <v>645</v>
      </c>
      <c r="C15" s="8"/>
    </row>
    <row r="16" spans="1:3" x14ac:dyDescent="0.25">
      <c r="A16" s="9" t="s">
        <v>11</v>
      </c>
      <c r="B16" s="7" t="s">
        <v>12</v>
      </c>
      <c r="C16" s="10"/>
    </row>
    <row r="17" spans="1:16" s="7" customFormat="1" ht="15" x14ac:dyDescent="0.25">
      <c r="A17" s="96" t="s">
        <v>65</v>
      </c>
      <c r="B17" s="99" t="s">
        <v>68</v>
      </c>
      <c r="D17" s="100"/>
      <c r="E17" s="100"/>
      <c r="F17" s="100"/>
      <c r="G17" s="100"/>
      <c r="H17" s="100"/>
      <c r="I17" s="93"/>
      <c r="J17" s="94"/>
      <c r="K17" s="94"/>
      <c r="L17" s="94"/>
      <c r="M17" s="94"/>
      <c r="N17" s="94"/>
      <c r="O17" s="94"/>
    </row>
    <row r="18" spans="1:16" s="7" customFormat="1" ht="15" x14ac:dyDescent="0.25">
      <c r="A18" s="96" t="s">
        <v>66</v>
      </c>
      <c r="B18" s="95"/>
      <c r="C18" s="98"/>
      <c r="D18" s="101"/>
      <c r="E18" s="101"/>
      <c r="F18" s="101"/>
      <c r="G18" s="101"/>
      <c r="H18" s="101"/>
      <c r="I18" s="94"/>
      <c r="J18" s="94"/>
      <c r="K18" s="94"/>
      <c r="L18" s="94"/>
      <c r="M18" s="94"/>
      <c r="N18" s="94"/>
      <c r="O18" s="94"/>
    </row>
    <row r="19" spans="1:16" x14ac:dyDescent="0.25">
      <c r="A19" s="9" t="s">
        <v>13</v>
      </c>
      <c r="B19" s="7"/>
      <c r="C19" s="10"/>
    </row>
    <row r="20" spans="1:16" x14ac:dyDescent="0.25">
      <c r="A20" s="11"/>
      <c r="B20" s="12"/>
      <c r="C20" s="13"/>
    </row>
    <row r="21" spans="1:16" ht="13.5" x14ac:dyDescent="0.25">
      <c r="A21" s="196" t="s">
        <v>14</v>
      </c>
      <c r="B21" s="196" t="s">
        <v>15</v>
      </c>
      <c r="C21" s="196" t="s">
        <v>16</v>
      </c>
    </row>
    <row r="22" spans="1:16" ht="13.5" x14ac:dyDescent="0.25">
      <c r="A22" s="196"/>
      <c r="B22" s="196"/>
      <c r="C22" s="196"/>
    </row>
    <row r="23" spans="1:16" x14ac:dyDescent="0.25">
      <c r="A23" s="14"/>
      <c r="B23" s="14"/>
      <c r="C23" s="15"/>
    </row>
    <row r="24" spans="1:16" ht="15" x14ac:dyDescent="0.25">
      <c r="A24" s="16">
        <v>1</v>
      </c>
      <c r="B24" s="7" t="s">
        <v>645</v>
      </c>
      <c r="C24" s="17">
        <f>kopsavilkums!D72</f>
        <v>0</v>
      </c>
    </row>
    <row r="25" spans="1:16" x14ac:dyDescent="0.25">
      <c r="A25" s="18"/>
      <c r="B25" s="19"/>
      <c r="C25" s="20"/>
    </row>
    <row r="26" spans="1:16" ht="15" x14ac:dyDescent="0.25">
      <c r="A26" s="21"/>
      <c r="B26" s="22" t="s">
        <v>17</v>
      </c>
      <c r="C26" s="23">
        <f>SUM(C24:C24)</f>
        <v>0</v>
      </c>
    </row>
    <row r="27" spans="1:16" ht="15" x14ac:dyDescent="0.25">
      <c r="A27" s="24"/>
      <c r="B27" s="24"/>
      <c r="C27" s="24"/>
    </row>
    <row r="28" spans="1:16" ht="15" x14ac:dyDescent="0.25">
      <c r="A28" s="197" t="s">
        <v>18</v>
      </c>
      <c r="B28" s="197"/>
      <c r="C28" s="17">
        <f>ROUND(C26*21%,2)</f>
        <v>0</v>
      </c>
    </row>
    <row r="29" spans="1:16" ht="13.5" x14ac:dyDescent="0.25">
      <c r="A29" s="3"/>
      <c r="B29" s="3"/>
      <c r="C29" s="3"/>
    </row>
    <row r="30" spans="1:16" x14ac:dyDescent="0.25">
      <c r="A30"/>
      <c r="C30" s="11"/>
      <c r="D30" s="11"/>
      <c r="E30" s="11"/>
      <c r="F30" s="11"/>
      <c r="G30" s="11"/>
    </row>
    <row r="31" spans="1:16" x14ac:dyDescent="0.25">
      <c r="A31" s="25" t="s">
        <v>19</v>
      </c>
      <c r="C31" s="7"/>
      <c r="D31" s="7"/>
      <c r="E31" s="7"/>
      <c r="F31" s="7"/>
      <c r="G31" s="7"/>
      <c r="H31" s="7"/>
      <c r="I31" s="7"/>
      <c r="J31" s="7"/>
      <c r="K31" s="7"/>
      <c r="L31" s="7"/>
      <c r="M31" s="7"/>
      <c r="N31" s="7"/>
      <c r="O31" s="7"/>
      <c r="P31" s="7"/>
    </row>
    <row r="32" spans="1:16" x14ac:dyDescent="0.25">
      <c r="A32" s="6" t="s">
        <v>20</v>
      </c>
      <c r="C32" s="7"/>
      <c r="D32" s="7"/>
      <c r="E32" s="7"/>
      <c r="F32" s="7"/>
      <c r="G32" s="7"/>
      <c r="H32" s="7"/>
      <c r="I32" s="7"/>
      <c r="J32" s="7"/>
      <c r="K32" s="7"/>
      <c r="L32" s="7"/>
      <c r="M32" s="7"/>
      <c r="N32" s="7"/>
      <c r="O32" s="7"/>
    </row>
    <row r="33" spans="1:15" x14ac:dyDescent="0.25">
      <c r="A33" s="26" t="s">
        <v>21</v>
      </c>
      <c r="C33" s="7"/>
      <c r="D33" s="7"/>
      <c r="E33" s="7"/>
      <c r="F33" s="7"/>
      <c r="G33" s="7"/>
      <c r="H33" s="7"/>
      <c r="I33" s="7"/>
      <c r="J33" s="7"/>
      <c r="K33" s="7"/>
      <c r="L33" s="7"/>
      <c r="M33" s="7"/>
      <c r="N33" s="7"/>
      <c r="O33" s="7"/>
    </row>
    <row r="34" spans="1:15" x14ac:dyDescent="0.25">
      <c r="A34" s="26"/>
      <c r="C34" s="7"/>
      <c r="D34" s="7"/>
      <c r="E34" s="7"/>
      <c r="F34" s="7"/>
      <c r="G34" s="7"/>
      <c r="H34" s="7"/>
      <c r="I34" s="7"/>
      <c r="J34" s="7"/>
      <c r="K34" s="7"/>
      <c r="L34" s="7"/>
      <c r="M34" s="7"/>
      <c r="N34" s="7"/>
      <c r="O34" s="7"/>
    </row>
    <row r="35" spans="1:15" x14ac:dyDescent="0.25">
      <c r="A35" s="7" t="s">
        <v>22</v>
      </c>
      <c r="C35" s="7"/>
      <c r="D35" s="7"/>
      <c r="E35" s="7"/>
      <c r="F35" s="7"/>
      <c r="G35" s="7"/>
      <c r="H35" s="7"/>
      <c r="I35" s="7"/>
      <c r="J35" s="7"/>
      <c r="K35" s="7"/>
      <c r="L35" s="7"/>
      <c r="M35" s="7"/>
      <c r="N35" s="7"/>
      <c r="O35" s="7"/>
    </row>
    <row r="36" spans="1:15" x14ac:dyDescent="0.25">
      <c r="A36" s="6" t="s">
        <v>20</v>
      </c>
      <c r="C36" s="7"/>
      <c r="D36" s="7"/>
      <c r="E36" s="7"/>
      <c r="F36" s="7"/>
      <c r="G36" s="7"/>
      <c r="H36" s="7"/>
      <c r="I36" s="7"/>
      <c r="J36" s="7"/>
      <c r="K36" s="7"/>
      <c r="L36" s="7"/>
      <c r="M36" s="7"/>
      <c r="N36" s="7"/>
      <c r="O36" s="7"/>
    </row>
    <row r="37" spans="1:15" x14ac:dyDescent="0.25">
      <c r="A37" s="26" t="s">
        <v>23</v>
      </c>
      <c r="C37"/>
    </row>
    <row r="38" spans="1:15" ht="13.5" x14ac:dyDescent="0.25">
      <c r="A38"/>
      <c r="B38" s="26"/>
      <c r="C38"/>
    </row>
    <row r="39" spans="1:15" ht="13.5" x14ac:dyDescent="0.25">
      <c r="A39" s="194" t="s">
        <v>24</v>
      </c>
      <c r="B39" s="194"/>
      <c r="C39" s="194"/>
    </row>
    <row r="40" spans="1:15" ht="15" x14ac:dyDescent="0.25">
      <c r="A40" s="27"/>
      <c r="B40" s="28"/>
      <c r="C40" s="28"/>
    </row>
    <row r="41" spans="1:15" x14ac:dyDescent="0.25">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8"/>
  <sheetViews>
    <sheetView topLeftCell="A12" workbookViewId="0">
      <selection activeCell="E22" sqref="E22:I12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121</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398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O130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c r="B23" s="120" t="s">
        <v>161</v>
      </c>
      <c r="C23" s="89"/>
      <c r="D23" s="121"/>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2</v>
      </c>
      <c r="B24" s="123" t="s">
        <v>164</v>
      </c>
      <c r="C24" s="89" t="s">
        <v>163</v>
      </c>
      <c r="D24" s="124">
        <v>33.299999999999997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3</v>
      </c>
      <c r="B25" s="120" t="s">
        <v>376</v>
      </c>
      <c r="C25" s="89" t="s">
        <v>160</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3" t="s">
        <v>172</v>
      </c>
      <c r="C26" s="90" t="s">
        <v>160</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173</v>
      </c>
      <c r="C27" s="90" t="s">
        <v>160</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6</v>
      </c>
      <c r="B28" s="120" t="s">
        <v>175</v>
      </c>
      <c r="C28" s="90" t="s">
        <v>160</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176</v>
      </c>
      <c r="C29" s="90" t="s">
        <v>160</v>
      </c>
      <c r="D29" s="121">
        <v>3</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180</v>
      </c>
      <c r="C30" s="90" t="s">
        <v>181</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113"/>
      <c r="B31" s="114" t="s">
        <v>183</v>
      </c>
      <c r="C31" s="115"/>
      <c r="D31" s="116"/>
      <c r="E31" s="117"/>
      <c r="F31" s="118"/>
      <c r="G31" s="118"/>
      <c r="H31" s="118"/>
      <c r="I31" s="118"/>
      <c r="J31" s="118"/>
      <c r="K31" s="119"/>
      <c r="L31" s="118"/>
      <c r="M31" s="118"/>
      <c r="N31" s="118"/>
      <c r="O31" s="118"/>
    </row>
    <row r="32" spans="1:16" s="7" customFormat="1" ht="15" x14ac:dyDescent="0.25">
      <c r="A32" s="89">
        <v>9</v>
      </c>
      <c r="B32" s="123" t="s">
        <v>399</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10</v>
      </c>
      <c r="B33" s="120" t="s">
        <v>184</v>
      </c>
      <c r="C33" s="89" t="s">
        <v>160</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11</v>
      </c>
      <c r="B34" s="120" t="s">
        <v>188</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45" x14ac:dyDescent="0.25">
      <c r="A35" s="89">
        <v>12</v>
      </c>
      <c r="B35" s="120" t="s">
        <v>198</v>
      </c>
      <c r="C35" s="89" t="s">
        <v>163</v>
      </c>
      <c r="D35" s="121">
        <v>33.299999999999997</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13</v>
      </c>
      <c r="B36" s="120" t="s">
        <v>400</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14</v>
      </c>
      <c r="B37" s="120" t="s">
        <v>401</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13"/>
      <c r="B38" s="114" t="s">
        <v>200</v>
      </c>
      <c r="C38" s="115"/>
      <c r="D38" s="116"/>
      <c r="E38" s="117"/>
      <c r="F38" s="118"/>
      <c r="G38" s="118"/>
      <c r="H38" s="118"/>
      <c r="I38" s="118"/>
      <c r="J38" s="118"/>
      <c r="K38" s="119"/>
      <c r="L38" s="118"/>
      <c r="M38" s="118"/>
      <c r="N38" s="118"/>
      <c r="O38" s="118"/>
    </row>
    <row r="39" spans="1:15" s="7" customFormat="1" ht="15" x14ac:dyDescent="0.25">
      <c r="A39" s="89">
        <v>15</v>
      </c>
      <c r="B39" s="123" t="s">
        <v>201</v>
      </c>
      <c r="C39" s="90" t="s">
        <v>160</v>
      </c>
      <c r="D39" s="124">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16</v>
      </c>
      <c r="B40" s="120" t="s">
        <v>202</v>
      </c>
      <c r="C40" s="89" t="s">
        <v>160</v>
      </c>
      <c r="D40" s="121">
        <v>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17</v>
      </c>
      <c r="B41" s="120" t="s">
        <v>203</v>
      </c>
      <c r="C41" s="89" t="s">
        <v>160</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18</v>
      </c>
      <c r="B42" s="120" t="s">
        <v>204</v>
      </c>
      <c r="C42" s="90" t="s">
        <v>160</v>
      </c>
      <c r="D42" s="121">
        <v>6</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19</v>
      </c>
      <c r="B43" s="120" t="s">
        <v>384</v>
      </c>
      <c r="C43" s="89" t="s">
        <v>207</v>
      </c>
      <c r="D43" s="121">
        <v>0.1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90">
        <v>20</v>
      </c>
      <c r="B44" s="120" t="s">
        <v>209</v>
      </c>
      <c r="C44" s="90" t="s">
        <v>160</v>
      </c>
      <c r="D44" s="124">
        <v>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21</v>
      </c>
      <c r="B45" s="123" t="s">
        <v>402</v>
      </c>
      <c r="C45" s="90" t="s">
        <v>160</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22</v>
      </c>
      <c r="B46" s="120" t="s">
        <v>403</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23</v>
      </c>
      <c r="B47" s="120" t="s">
        <v>404</v>
      </c>
      <c r="C47" s="89" t="s">
        <v>160</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24</v>
      </c>
      <c r="B48" s="120" t="s">
        <v>405</v>
      </c>
      <c r="C48" s="90" t="s">
        <v>160</v>
      </c>
      <c r="D48" s="121">
        <v>1</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25</v>
      </c>
      <c r="B49" s="120" t="s">
        <v>214</v>
      </c>
      <c r="C49" s="89" t="s">
        <v>160</v>
      </c>
      <c r="D49" s="121">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26</v>
      </c>
      <c r="B50" s="120" t="s">
        <v>215</v>
      </c>
      <c r="C50" s="90" t="s">
        <v>160</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27</v>
      </c>
      <c r="B51" s="123" t="s">
        <v>387</v>
      </c>
      <c r="C51" s="90" t="s">
        <v>160</v>
      </c>
      <c r="D51" s="124">
        <v>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28</v>
      </c>
      <c r="B52" s="120" t="s">
        <v>388</v>
      </c>
      <c r="C52" s="89" t="s">
        <v>160</v>
      </c>
      <c r="D52" s="121">
        <v>3</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3"/>
      <c r="B53" s="114" t="s">
        <v>217</v>
      </c>
      <c r="C53" s="115"/>
      <c r="D53" s="116"/>
      <c r="E53" s="117"/>
      <c r="F53" s="118"/>
      <c r="G53" s="118"/>
      <c r="H53" s="118"/>
      <c r="I53" s="118"/>
      <c r="J53" s="118"/>
      <c r="K53" s="119"/>
      <c r="L53" s="118"/>
      <c r="M53" s="118"/>
      <c r="N53" s="118"/>
      <c r="O53" s="118"/>
    </row>
    <row r="54" spans="1:15" s="7" customFormat="1" ht="15" x14ac:dyDescent="0.25">
      <c r="A54" s="89">
        <v>29</v>
      </c>
      <c r="B54" s="120" t="s">
        <v>406</v>
      </c>
      <c r="C54" s="90" t="s">
        <v>160</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30</v>
      </c>
      <c r="B55" s="120" t="s">
        <v>407</v>
      </c>
      <c r="C55" s="89" t="s">
        <v>160</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31</v>
      </c>
      <c r="B56" s="120" t="s">
        <v>408</v>
      </c>
      <c r="C56" s="90" t="s">
        <v>160</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32</v>
      </c>
      <c r="B57" s="123" t="s">
        <v>224</v>
      </c>
      <c r="C57" s="90" t="s">
        <v>160</v>
      </c>
      <c r="D57" s="124">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33</v>
      </c>
      <c r="B58" s="120" t="s">
        <v>225</v>
      </c>
      <c r="C58" s="89" t="s">
        <v>160</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34</v>
      </c>
      <c r="B59" s="120" t="s">
        <v>409</v>
      </c>
      <c r="C59" s="89" t="s">
        <v>160</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35</v>
      </c>
      <c r="B60" s="120" t="s">
        <v>226</v>
      </c>
      <c r="C60" s="90" t="s">
        <v>160</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90">
        <v>36</v>
      </c>
      <c r="B61" s="120" t="s">
        <v>227</v>
      </c>
      <c r="C61" s="89" t="s">
        <v>160</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89">
        <v>37</v>
      </c>
      <c r="B62" s="120" t="s">
        <v>228</v>
      </c>
      <c r="C62" s="90" t="s">
        <v>160</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60" x14ac:dyDescent="0.25">
      <c r="A63" s="90">
        <v>38</v>
      </c>
      <c r="B63" s="123" t="s">
        <v>390</v>
      </c>
      <c r="C63" s="90" t="s">
        <v>391</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229</v>
      </c>
      <c r="C64" s="115"/>
      <c r="D64" s="116"/>
      <c r="E64" s="117"/>
      <c r="F64" s="118"/>
      <c r="G64" s="118"/>
      <c r="H64" s="118"/>
      <c r="I64" s="118"/>
      <c r="J64" s="118"/>
      <c r="K64" s="119"/>
      <c r="L64" s="118"/>
      <c r="M64" s="118"/>
      <c r="N64" s="118"/>
      <c r="O64" s="118"/>
    </row>
    <row r="65" spans="1:15" s="7" customFormat="1" ht="30" x14ac:dyDescent="0.25">
      <c r="A65" s="89">
        <v>39</v>
      </c>
      <c r="B65" s="120" t="s">
        <v>230</v>
      </c>
      <c r="C65" s="89" t="s">
        <v>163</v>
      </c>
      <c r="D65" s="121">
        <v>130</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40</v>
      </c>
      <c r="B66" s="120" t="s">
        <v>233</v>
      </c>
      <c r="C66" s="90" t="s">
        <v>163</v>
      </c>
      <c r="D66" s="121">
        <v>5</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41</v>
      </c>
      <c r="B67" s="120" t="s">
        <v>234</v>
      </c>
      <c r="C67" s="89" t="s">
        <v>163</v>
      </c>
      <c r="D67" s="121">
        <v>2</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42</v>
      </c>
      <c r="B68" s="120" t="s">
        <v>235</v>
      </c>
      <c r="C68" s="90" t="s">
        <v>163</v>
      </c>
      <c r="D68" s="124">
        <v>36.5</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43</v>
      </c>
      <c r="B69" s="123" t="s">
        <v>236</v>
      </c>
      <c r="C69" s="90" t="s">
        <v>163</v>
      </c>
      <c r="D69" s="124">
        <v>36.5</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44</v>
      </c>
      <c r="B70" s="120" t="s">
        <v>392</v>
      </c>
      <c r="C70" s="89" t="s">
        <v>163</v>
      </c>
      <c r="D70" s="121">
        <v>36.5</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45</v>
      </c>
      <c r="B71" s="120" t="s">
        <v>238</v>
      </c>
      <c r="C71" s="89" t="s">
        <v>163</v>
      </c>
      <c r="D71" s="121">
        <v>94</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46</v>
      </c>
      <c r="B72" s="120" t="s">
        <v>239</v>
      </c>
      <c r="C72" s="90" t="s">
        <v>163</v>
      </c>
      <c r="D72" s="121">
        <v>94</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47</v>
      </c>
      <c r="B73" s="120" t="s">
        <v>393</v>
      </c>
      <c r="C73" s="89" t="s">
        <v>163</v>
      </c>
      <c r="D73" s="121">
        <v>94</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48</v>
      </c>
      <c r="B74" s="120" t="s">
        <v>242</v>
      </c>
      <c r="C74" s="90" t="s">
        <v>163</v>
      </c>
      <c r="D74" s="124">
        <v>4.5</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113"/>
      <c r="B75" s="114" t="s">
        <v>244</v>
      </c>
      <c r="C75" s="115"/>
      <c r="D75" s="116"/>
      <c r="E75" s="117"/>
      <c r="F75" s="118"/>
      <c r="G75" s="118"/>
      <c r="H75" s="118"/>
      <c r="I75" s="118"/>
      <c r="J75" s="118"/>
      <c r="K75" s="119"/>
      <c r="L75" s="118"/>
      <c r="M75" s="118"/>
      <c r="N75" s="118"/>
      <c r="O75" s="118"/>
    </row>
    <row r="76" spans="1:15" s="7" customFormat="1" ht="30" x14ac:dyDescent="0.25">
      <c r="A76" s="90">
        <v>49</v>
      </c>
      <c r="B76" s="120" t="s">
        <v>672</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113"/>
      <c r="B77" s="114" t="s">
        <v>246</v>
      </c>
      <c r="C77" s="115"/>
      <c r="D77" s="116"/>
      <c r="E77" s="117"/>
      <c r="F77" s="118"/>
      <c r="G77" s="118"/>
      <c r="H77" s="118"/>
      <c r="I77" s="118"/>
      <c r="J77" s="118"/>
      <c r="K77" s="119"/>
      <c r="L77" s="118"/>
      <c r="M77" s="118"/>
      <c r="N77" s="118"/>
      <c r="O77" s="118"/>
    </row>
    <row r="78" spans="1:15" s="7" customFormat="1" ht="45" x14ac:dyDescent="0.25">
      <c r="A78" s="89">
        <v>50</v>
      </c>
      <c r="B78" s="120" t="s">
        <v>247</v>
      </c>
      <c r="C78" s="90" t="s">
        <v>248</v>
      </c>
      <c r="D78" s="121">
        <v>1.3</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45" x14ac:dyDescent="0.25">
      <c r="A79" s="90">
        <v>51</v>
      </c>
      <c r="B79" s="120" t="s">
        <v>249</v>
      </c>
      <c r="C79" s="89" t="s">
        <v>248</v>
      </c>
      <c r="D79" s="121">
        <v>1.3</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52</v>
      </c>
      <c r="B80" s="120" t="s">
        <v>250</v>
      </c>
      <c r="C80" s="90" t="s">
        <v>163</v>
      </c>
      <c r="D80" s="124">
        <v>36.5</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90">
        <v>53</v>
      </c>
      <c r="B81" s="123" t="s">
        <v>395</v>
      </c>
      <c r="C81" s="90" t="s">
        <v>163</v>
      </c>
      <c r="D81" s="124">
        <v>6.4</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89">
        <v>54</v>
      </c>
      <c r="B82" s="120" t="s">
        <v>251</v>
      </c>
      <c r="C82" s="89" t="s">
        <v>160</v>
      </c>
      <c r="D82" s="121">
        <v>5</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90">
        <v>55</v>
      </c>
      <c r="B83" s="120" t="s">
        <v>298</v>
      </c>
      <c r="C83" s="89" t="s">
        <v>163</v>
      </c>
      <c r="D83" s="121">
        <v>3.2</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56</v>
      </c>
      <c r="B84" s="120" t="s">
        <v>396</v>
      </c>
      <c r="C84" s="90" t="s">
        <v>163</v>
      </c>
      <c r="D84" s="121">
        <v>11.4</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90">
        <v>57</v>
      </c>
      <c r="B85" s="120" t="s">
        <v>410</v>
      </c>
      <c r="C85" s="89" t="s">
        <v>163</v>
      </c>
      <c r="D85" s="121">
        <v>5.3</v>
      </c>
      <c r="E85" s="122"/>
      <c r="F85" s="77"/>
      <c r="G85" s="77"/>
      <c r="H85" s="77"/>
      <c r="I85" s="77"/>
      <c r="J85" s="77">
        <f t="shared" ref="J85:J128" si="6">I85+H85+G85</f>
        <v>0</v>
      </c>
      <c r="K85" s="78">
        <f t="shared" si="5"/>
        <v>0</v>
      </c>
      <c r="L85" s="77">
        <f t="shared" ref="L85:L128" si="7">ROUND(D85*G85,2)</f>
        <v>0</v>
      </c>
      <c r="M85" s="77">
        <f t="shared" ref="M85:M128" si="8">ROUND(D85*H85,2)</f>
        <v>0</v>
      </c>
      <c r="N85" s="77">
        <f t="shared" ref="N85:N128" si="9">ROUND(D85*I85,2)</f>
        <v>0</v>
      </c>
      <c r="O85" s="77">
        <f t="shared" ref="O85:O128" si="10">N85+M85+L85</f>
        <v>0</v>
      </c>
    </row>
    <row r="86" spans="1:15" s="7" customFormat="1" ht="15" hidden="1" x14ac:dyDescent="0.25">
      <c r="A86" s="89">
        <v>58</v>
      </c>
      <c r="B86" s="120"/>
      <c r="C86" s="89"/>
      <c r="D86" s="121"/>
      <c r="E86" s="122"/>
      <c r="F86" s="77"/>
      <c r="G86" s="77"/>
      <c r="H86" s="77"/>
      <c r="I86" s="77"/>
      <c r="J86" s="77">
        <f t="shared" si="6"/>
        <v>0</v>
      </c>
      <c r="K86" s="78">
        <f t="shared" si="5"/>
        <v>0</v>
      </c>
      <c r="L86" s="77">
        <f t="shared" si="7"/>
        <v>0</v>
      </c>
      <c r="M86" s="77">
        <f t="shared" si="8"/>
        <v>0</v>
      </c>
      <c r="N86" s="77">
        <f t="shared" si="9"/>
        <v>0</v>
      </c>
      <c r="O86" s="77">
        <f t="shared" si="10"/>
        <v>0</v>
      </c>
    </row>
    <row r="87" spans="1:15" s="7" customFormat="1" ht="15" hidden="1" x14ac:dyDescent="0.25">
      <c r="A87" s="90">
        <v>59</v>
      </c>
      <c r="B87" s="120"/>
      <c r="C87" s="89"/>
      <c r="D87" s="121"/>
      <c r="E87" s="125"/>
      <c r="F87" s="125"/>
      <c r="G87" s="77"/>
      <c r="H87" s="77"/>
      <c r="I87" s="77"/>
      <c r="J87" s="77">
        <f t="shared" ref="J87:J95" si="11">I87+H87+G87</f>
        <v>0</v>
      </c>
      <c r="K87" s="78">
        <f t="shared" ref="K87:K95" si="12">ROUND(D87*E87,1)</f>
        <v>0</v>
      </c>
      <c r="L87" s="77">
        <f t="shared" ref="L87:L95" si="13">ROUND(D87*G87,2)</f>
        <v>0</v>
      </c>
      <c r="M87" s="77">
        <f t="shared" ref="M87:M95" si="14">ROUND(D87*H87,2)</f>
        <v>0</v>
      </c>
      <c r="N87" s="77">
        <f t="shared" ref="N87:N95" si="15">ROUND(D87*I87,2)</f>
        <v>0</v>
      </c>
      <c r="O87" s="77">
        <f t="shared" ref="O87:O95" si="16">N87+M87+L87</f>
        <v>0</v>
      </c>
    </row>
    <row r="88" spans="1:15" s="7" customFormat="1" ht="15" hidden="1" x14ac:dyDescent="0.25">
      <c r="A88" s="89">
        <v>60</v>
      </c>
      <c r="B88" s="123"/>
      <c r="C88" s="90"/>
      <c r="D88" s="124"/>
      <c r="E88" s="125"/>
      <c r="F88" s="125"/>
      <c r="G88" s="77"/>
      <c r="H88" s="77"/>
      <c r="I88" s="77"/>
      <c r="J88" s="77">
        <f t="shared" si="11"/>
        <v>0</v>
      </c>
      <c r="K88" s="78">
        <f t="shared" si="12"/>
        <v>0</v>
      </c>
      <c r="L88" s="77">
        <f t="shared" si="13"/>
        <v>0</v>
      </c>
      <c r="M88" s="77">
        <f t="shared" si="14"/>
        <v>0</v>
      </c>
      <c r="N88" s="77">
        <f t="shared" si="15"/>
        <v>0</v>
      </c>
      <c r="O88" s="77">
        <f t="shared" si="16"/>
        <v>0</v>
      </c>
    </row>
    <row r="89" spans="1:15" s="7" customFormat="1" ht="15" hidden="1" x14ac:dyDescent="0.25">
      <c r="A89" s="90">
        <v>61</v>
      </c>
      <c r="B89" s="120"/>
      <c r="C89" s="89"/>
      <c r="D89" s="121"/>
      <c r="E89" s="125"/>
      <c r="F89" s="125"/>
      <c r="G89" s="77"/>
      <c r="H89" s="77"/>
      <c r="I89" s="77"/>
      <c r="J89" s="77">
        <f t="shared" si="11"/>
        <v>0</v>
      </c>
      <c r="K89" s="78">
        <f t="shared" si="12"/>
        <v>0</v>
      </c>
      <c r="L89" s="77">
        <f t="shared" si="13"/>
        <v>0</v>
      </c>
      <c r="M89" s="77">
        <f t="shared" si="14"/>
        <v>0</v>
      </c>
      <c r="N89" s="77">
        <f t="shared" si="15"/>
        <v>0</v>
      </c>
      <c r="O89" s="77">
        <f t="shared" si="16"/>
        <v>0</v>
      </c>
    </row>
    <row r="90" spans="1:15" s="7" customFormat="1" ht="15" hidden="1" x14ac:dyDescent="0.25">
      <c r="A90" s="89">
        <v>62</v>
      </c>
      <c r="B90" s="120"/>
      <c r="C90" s="89"/>
      <c r="D90" s="121"/>
      <c r="E90" s="125"/>
      <c r="F90" s="125"/>
      <c r="G90" s="77"/>
      <c r="H90" s="77"/>
      <c r="I90" s="77"/>
      <c r="J90" s="77">
        <f t="shared" si="11"/>
        <v>0</v>
      </c>
      <c r="K90" s="78">
        <f t="shared" si="12"/>
        <v>0</v>
      </c>
      <c r="L90" s="77">
        <f t="shared" si="13"/>
        <v>0</v>
      </c>
      <c r="M90" s="77">
        <f t="shared" si="14"/>
        <v>0</v>
      </c>
      <c r="N90" s="77">
        <f t="shared" si="15"/>
        <v>0</v>
      </c>
      <c r="O90" s="77">
        <f t="shared" si="16"/>
        <v>0</v>
      </c>
    </row>
    <row r="91" spans="1:15" s="7" customFormat="1" ht="15" hidden="1" x14ac:dyDescent="0.25">
      <c r="A91" s="89">
        <v>63</v>
      </c>
      <c r="B91" s="120"/>
      <c r="C91" s="90"/>
      <c r="D91" s="121"/>
      <c r="E91" s="125"/>
      <c r="F91" s="125"/>
      <c r="G91" s="77"/>
      <c r="H91" s="77"/>
      <c r="I91" s="77"/>
      <c r="J91" s="77">
        <f t="shared" si="11"/>
        <v>0</v>
      </c>
      <c r="K91" s="78">
        <f t="shared" si="12"/>
        <v>0</v>
      </c>
      <c r="L91" s="77">
        <f t="shared" si="13"/>
        <v>0</v>
      </c>
      <c r="M91" s="77">
        <f t="shared" si="14"/>
        <v>0</v>
      </c>
      <c r="N91" s="77">
        <f t="shared" si="15"/>
        <v>0</v>
      </c>
      <c r="O91" s="77">
        <f t="shared" si="16"/>
        <v>0</v>
      </c>
    </row>
    <row r="92" spans="1:15" s="7" customFormat="1" ht="15" hidden="1" x14ac:dyDescent="0.25">
      <c r="A92" s="90">
        <v>64</v>
      </c>
      <c r="B92" s="120"/>
      <c r="C92" s="89"/>
      <c r="D92" s="121"/>
      <c r="E92" s="122"/>
      <c r="F92" s="77"/>
      <c r="G92" s="77"/>
      <c r="H92" s="77"/>
      <c r="I92" s="77"/>
      <c r="J92" s="77">
        <f t="shared" si="11"/>
        <v>0</v>
      </c>
      <c r="K92" s="78">
        <f t="shared" si="12"/>
        <v>0</v>
      </c>
      <c r="L92" s="77">
        <f t="shared" si="13"/>
        <v>0</v>
      </c>
      <c r="M92" s="77">
        <f t="shared" si="14"/>
        <v>0</v>
      </c>
      <c r="N92" s="77">
        <f t="shared" si="15"/>
        <v>0</v>
      </c>
      <c r="O92" s="77">
        <f t="shared" si="16"/>
        <v>0</v>
      </c>
    </row>
    <row r="93" spans="1:15" s="7" customFormat="1" ht="15" hidden="1" x14ac:dyDescent="0.25">
      <c r="A93" s="89">
        <v>65</v>
      </c>
      <c r="B93" s="120"/>
      <c r="C93" s="90"/>
      <c r="D93" s="124"/>
      <c r="E93" s="122"/>
      <c r="F93" s="77"/>
      <c r="G93" s="77"/>
      <c r="H93" s="77"/>
      <c r="I93" s="77"/>
      <c r="J93" s="77">
        <f t="shared" si="11"/>
        <v>0</v>
      </c>
      <c r="K93" s="78">
        <f t="shared" si="12"/>
        <v>0</v>
      </c>
      <c r="L93" s="77">
        <f t="shared" si="13"/>
        <v>0</v>
      </c>
      <c r="M93" s="77">
        <f t="shared" si="14"/>
        <v>0</v>
      </c>
      <c r="N93" s="77">
        <f t="shared" si="15"/>
        <v>0</v>
      </c>
      <c r="O93" s="77">
        <f t="shared" si="16"/>
        <v>0</v>
      </c>
    </row>
    <row r="94" spans="1:15" s="7" customFormat="1" ht="15" hidden="1" x14ac:dyDescent="0.25">
      <c r="A94" s="89">
        <v>66</v>
      </c>
      <c r="B94" s="123"/>
      <c r="C94" s="90"/>
      <c r="D94" s="124"/>
      <c r="E94" s="125"/>
      <c r="F94" s="125"/>
      <c r="G94" s="77"/>
      <c r="H94" s="77"/>
      <c r="I94" s="77"/>
      <c r="J94" s="77">
        <f t="shared" si="11"/>
        <v>0</v>
      </c>
      <c r="K94" s="78">
        <f t="shared" si="12"/>
        <v>0</v>
      </c>
      <c r="L94" s="77">
        <f t="shared" si="13"/>
        <v>0</v>
      </c>
      <c r="M94" s="77">
        <f t="shared" si="14"/>
        <v>0</v>
      </c>
      <c r="N94" s="77">
        <f t="shared" si="15"/>
        <v>0</v>
      </c>
      <c r="O94" s="77">
        <f t="shared" si="16"/>
        <v>0</v>
      </c>
    </row>
    <row r="95" spans="1:15" s="7" customFormat="1" ht="15" hidden="1" x14ac:dyDescent="0.25">
      <c r="A95" s="90">
        <v>67</v>
      </c>
      <c r="B95" s="120"/>
      <c r="C95" s="89"/>
      <c r="D95" s="121"/>
      <c r="E95" s="125"/>
      <c r="F95" s="125"/>
      <c r="G95" s="77"/>
      <c r="H95" s="77"/>
      <c r="I95" s="77"/>
      <c r="J95" s="77">
        <f t="shared" si="11"/>
        <v>0</v>
      </c>
      <c r="K95" s="78">
        <f t="shared" si="12"/>
        <v>0</v>
      </c>
      <c r="L95" s="77">
        <f t="shared" si="13"/>
        <v>0</v>
      </c>
      <c r="M95" s="77">
        <f t="shared" si="14"/>
        <v>0</v>
      </c>
      <c r="N95" s="77">
        <f t="shared" si="15"/>
        <v>0</v>
      </c>
      <c r="O95" s="77">
        <f t="shared" si="16"/>
        <v>0</v>
      </c>
    </row>
    <row r="96" spans="1:15" s="7" customFormat="1" ht="15" hidden="1" x14ac:dyDescent="0.25">
      <c r="A96" s="89">
        <v>68</v>
      </c>
      <c r="B96" s="123"/>
      <c r="C96" s="90"/>
      <c r="D96" s="124"/>
      <c r="E96" s="125"/>
      <c r="F96" s="125"/>
      <c r="G96" s="77"/>
      <c r="H96" s="77"/>
      <c r="I96" s="77"/>
      <c r="J96" s="77">
        <f t="shared" si="6"/>
        <v>0</v>
      </c>
      <c r="K96" s="78">
        <f t="shared" ref="K96:K128" si="17">ROUND(D96*E96,1)</f>
        <v>0</v>
      </c>
      <c r="L96" s="77">
        <f t="shared" si="7"/>
        <v>0</v>
      </c>
      <c r="M96" s="77">
        <f t="shared" si="8"/>
        <v>0</v>
      </c>
      <c r="N96" s="77">
        <f t="shared" si="9"/>
        <v>0</v>
      </c>
      <c r="O96" s="77">
        <f t="shared" si="10"/>
        <v>0</v>
      </c>
    </row>
    <row r="97" spans="1:15" s="7" customFormat="1" ht="15" hidden="1" x14ac:dyDescent="0.25">
      <c r="A97" s="90">
        <v>69</v>
      </c>
      <c r="B97" s="120"/>
      <c r="C97" s="89"/>
      <c r="D97" s="121"/>
      <c r="E97" s="125"/>
      <c r="F97" s="125"/>
      <c r="G97" s="77"/>
      <c r="H97" s="77"/>
      <c r="I97" s="77"/>
      <c r="J97" s="77">
        <f t="shared" si="6"/>
        <v>0</v>
      </c>
      <c r="K97" s="78">
        <f t="shared" si="17"/>
        <v>0</v>
      </c>
      <c r="L97" s="77">
        <f t="shared" si="7"/>
        <v>0</v>
      </c>
      <c r="M97" s="77">
        <f t="shared" si="8"/>
        <v>0</v>
      </c>
      <c r="N97" s="77">
        <f t="shared" si="9"/>
        <v>0</v>
      </c>
      <c r="O97" s="77">
        <f t="shared" si="10"/>
        <v>0</v>
      </c>
    </row>
    <row r="98" spans="1:15" s="7" customFormat="1" ht="15" hidden="1" x14ac:dyDescent="0.25">
      <c r="A98" s="89">
        <v>70</v>
      </c>
      <c r="B98" s="120"/>
      <c r="C98" s="89"/>
      <c r="D98" s="121"/>
      <c r="E98" s="125"/>
      <c r="F98" s="125"/>
      <c r="G98" s="77"/>
      <c r="H98" s="77"/>
      <c r="I98" s="77"/>
      <c r="J98" s="77">
        <f t="shared" si="6"/>
        <v>0</v>
      </c>
      <c r="K98" s="78">
        <f t="shared" si="17"/>
        <v>0</v>
      </c>
      <c r="L98" s="77">
        <f t="shared" si="7"/>
        <v>0</v>
      </c>
      <c r="M98" s="77">
        <f t="shared" si="8"/>
        <v>0</v>
      </c>
      <c r="N98" s="77">
        <f t="shared" si="9"/>
        <v>0</v>
      </c>
      <c r="O98" s="77">
        <f t="shared" si="10"/>
        <v>0</v>
      </c>
    </row>
    <row r="99" spans="1:15" s="7" customFormat="1" ht="15" hidden="1" x14ac:dyDescent="0.25">
      <c r="A99" s="89">
        <v>71</v>
      </c>
      <c r="B99" s="120"/>
      <c r="C99" s="90"/>
      <c r="D99" s="121"/>
      <c r="E99" s="125"/>
      <c r="F99" s="125"/>
      <c r="G99" s="77"/>
      <c r="H99" s="77"/>
      <c r="I99" s="77"/>
      <c r="J99" s="77">
        <f t="shared" si="6"/>
        <v>0</v>
      </c>
      <c r="K99" s="78">
        <f t="shared" si="17"/>
        <v>0</v>
      </c>
      <c r="L99" s="77">
        <f t="shared" si="7"/>
        <v>0</v>
      </c>
      <c r="M99" s="77">
        <f t="shared" si="8"/>
        <v>0</v>
      </c>
      <c r="N99" s="77">
        <f t="shared" si="9"/>
        <v>0</v>
      </c>
      <c r="O99" s="77">
        <f t="shared" si="10"/>
        <v>0</v>
      </c>
    </row>
    <row r="100" spans="1:15" s="7" customFormat="1" ht="15" hidden="1" x14ac:dyDescent="0.25">
      <c r="A100" s="90">
        <v>72</v>
      </c>
      <c r="B100" s="120"/>
      <c r="C100" s="89"/>
      <c r="D100" s="121"/>
      <c r="E100" s="122"/>
      <c r="F100" s="77"/>
      <c r="G100" s="77"/>
      <c r="H100" s="77"/>
      <c r="I100" s="77"/>
      <c r="J100" s="77">
        <f t="shared" si="6"/>
        <v>0</v>
      </c>
      <c r="K100" s="78">
        <f t="shared" si="17"/>
        <v>0</v>
      </c>
      <c r="L100" s="77">
        <f t="shared" si="7"/>
        <v>0</v>
      </c>
      <c r="M100" s="77">
        <f t="shared" si="8"/>
        <v>0</v>
      </c>
      <c r="N100" s="77">
        <f t="shared" si="9"/>
        <v>0</v>
      </c>
      <c r="O100" s="77">
        <f t="shared" si="10"/>
        <v>0</v>
      </c>
    </row>
    <row r="101" spans="1:15" s="7" customFormat="1" ht="15" hidden="1" x14ac:dyDescent="0.25">
      <c r="A101" s="89">
        <v>73</v>
      </c>
      <c r="B101" s="120"/>
      <c r="C101" s="90"/>
      <c r="D101" s="124"/>
      <c r="E101" s="122"/>
      <c r="F101" s="77"/>
      <c r="G101" s="77"/>
      <c r="H101" s="77"/>
      <c r="I101" s="77"/>
      <c r="J101" s="77">
        <f t="shared" si="6"/>
        <v>0</v>
      </c>
      <c r="K101" s="78">
        <f t="shared" si="17"/>
        <v>0</v>
      </c>
      <c r="L101" s="77">
        <f t="shared" si="7"/>
        <v>0</v>
      </c>
      <c r="M101" s="77">
        <f t="shared" si="8"/>
        <v>0</v>
      </c>
      <c r="N101" s="77">
        <f t="shared" si="9"/>
        <v>0</v>
      </c>
      <c r="O101" s="77">
        <f t="shared" si="10"/>
        <v>0</v>
      </c>
    </row>
    <row r="102" spans="1:15" s="7" customFormat="1" ht="15" hidden="1" x14ac:dyDescent="0.25">
      <c r="A102" s="89">
        <v>74</v>
      </c>
      <c r="B102" s="123"/>
      <c r="C102" s="90"/>
      <c r="D102" s="124"/>
      <c r="E102" s="125"/>
      <c r="F102" s="125"/>
      <c r="G102" s="77"/>
      <c r="H102" s="77"/>
      <c r="I102" s="77"/>
      <c r="J102" s="77">
        <f t="shared" si="6"/>
        <v>0</v>
      </c>
      <c r="K102" s="78">
        <f t="shared" si="17"/>
        <v>0</v>
      </c>
      <c r="L102" s="77">
        <f t="shared" si="7"/>
        <v>0</v>
      </c>
      <c r="M102" s="77">
        <f t="shared" si="8"/>
        <v>0</v>
      </c>
      <c r="N102" s="77">
        <f t="shared" si="9"/>
        <v>0</v>
      </c>
      <c r="O102" s="77">
        <f t="shared" si="10"/>
        <v>0</v>
      </c>
    </row>
    <row r="103" spans="1:15" s="7" customFormat="1" ht="15" hidden="1" x14ac:dyDescent="0.25">
      <c r="A103" s="90">
        <v>75</v>
      </c>
      <c r="B103" s="120"/>
      <c r="C103" s="89"/>
      <c r="D103" s="121"/>
      <c r="E103" s="125"/>
      <c r="F103" s="125"/>
      <c r="G103" s="77"/>
      <c r="H103" s="77"/>
      <c r="I103" s="77"/>
      <c r="J103" s="77">
        <f t="shared" si="6"/>
        <v>0</v>
      </c>
      <c r="K103" s="78">
        <f t="shared" si="17"/>
        <v>0</v>
      </c>
      <c r="L103" s="77">
        <f t="shared" si="7"/>
        <v>0</v>
      </c>
      <c r="M103" s="77">
        <f t="shared" si="8"/>
        <v>0</v>
      </c>
      <c r="N103" s="77">
        <f t="shared" si="9"/>
        <v>0</v>
      </c>
      <c r="O103" s="77">
        <f t="shared" si="10"/>
        <v>0</v>
      </c>
    </row>
    <row r="104" spans="1:15" s="7" customFormat="1" ht="15" hidden="1" x14ac:dyDescent="0.25">
      <c r="A104" s="89">
        <v>76</v>
      </c>
      <c r="B104" s="120"/>
      <c r="C104" s="89"/>
      <c r="D104" s="121"/>
      <c r="E104" s="125"/>
      <c r="F104" s="125"/>
      <c r="G104" s="77"/>
      <c r="H104" s="77"/>
      <c r="I104" s="77"/>
      <c r="J104" s="77">
        <f t="shared" si="6"/>
        <v>0</v>
      </c>
      <c r="K104" s="78">
        <f t="shared" si="17"/>
        <v>0</v>
      </c>
      <c r="L104" s="77">
        <f t="shared" si="7"/>
        <v>0</v>
      </c>
      <c r="M104" s="77">
        <f t="shared" si="8"/>
        <v>0</v>
      </c>
      <c r="N104" s="77">
        <f t="shared" si="9"/>
        <v>0</v>
      </c>
      <c r="O104" s="77">
        <f t="shared" si="10"/>
        <v>0</v>
      </c>
    </row>
    <row r="105" spans="1:15" s="7" customFormat="1" ht="15" hidden="1" x14ac:dyDescent="0.25">
      <c r="A105" s="89">
        <v>77</v>
      </c>
      <c r="B105" s="120"/>
      <c r="C105" s="90"/>
      <c r="D105" s="121"/>
      <c r="E105" s="125"/>
      <c r="F105" s="125"/>
      <c r="G105" s="77"/>
      <c r="H105" s="77"/>
      <c r="I105" s="77"/>
      <c r="J105" s="77">
        <f t="shared" si="6"/>
        <v>0</v>
      </c>
      <c r="K105" s="78">
        <f t="shared" si="17"/>
        <v>0</v>
      </c>
      <c r="L105" s="77">
        <f t="shared" si="7"/>
        <v>0</v>
      </c>
      <c r="M105" s="77">
        <f t="shared" si="8"/>
        <v>0</v>
      </c>
      <c r="N105" s="77">
        <f t="shared" si="9"/>
        <v>0</v>
      </c>
      <c r="O105" s="77">
        <f t="shared" si="10"/>
        <v>0</v>
      </c>
    </row>
    <row r="106" spans="1:15" s="7" customFormat="1" ht="15" hidden="1" x14ac:dyDescent="0.25">
      <c r="A106" s="90">
        <v>78</v>
      </c>
      <c r="B106" s="120"/>
      <c r="C106" s="89"/>
      <c r="D106" s="121"/>
      <c r="E106" s="122"/>
      <c r="F106" s="77"/>
      <c r="G106" s="77"/>
      <c r="H106" s="77"/>
      <c r="I106" s="77"/>
      <c r="J106" s="77">
        <f t="shared" si="6"/>
        <v>0</v>
      </c>
      <c r="K106" s="78">
        <f t="shared" si="17"/>
        <v>0</v>
      </c>
      <c r="L106" s="77">
        <f t="shared" si="7"/>
        <v>0</v>
      </c>
      <c r="M106" s="77">
        <f t="shared" si="8"/>
        <v>0</v>
      </c>
      <c r="N106" s="77">
        <f t="shared" si="9"/>
        <v>0</v>
      </c>
      <c r="O106" s="77">
        <f t="shared" si="10"/>
        <v>0</v>
      </c>
    </row>
    <row r="107" spans="1:15" s="7" customFormat="1" ht="15" hidden="1" x14ac:dyDescent="0.25">
      <c r="A107" s="89">
        <v>79</v>
      </c>
      <c r="B107" s="120"/>
      <c r="C107" s="90"/>
      <c r="D107" s="124"/>
      <c r="E107" s="122"/>
      <c r="F107" s="77"/>
      <c r="G107" s="77"/>
      <c r="H107" s="77"/>
      <c r="I107" s="77"/>
      <c r="J107" s="77">
        <f t="shared" si="6"/>
        <v>0</v>
      </c>
      <c r="K107" s="78">
        <f t="shared" si="17"/>
        <v>0</v>
      </c>
      <c r="L107" s="77">
        <f t="shared" si="7"/>
        <v>0</v>
      </c>
      <c r="M107" s="77">
        <f t="shared" si="8"/>
        <v>0</v>
      </c>
      <c r="N107" s="77">
        <f t="shared" si="9"/>
        <v>0</v>
      </c>
      <c r="O107" s="77">
        <f t="shared" si="10"/>
        <v>0</v>
      </c>
    </row>
    <row r="108" spans="1:15" s="7" customFormat="1" ht="15" hidden="1" x14ac:dyDescent="0.25">
      <c r="A108" s="89">
        <v>80</v>
      </c>
      <c r="B108" s="123"/>
      <c r="C108" s="90"/>
      <c r="D108" s="124"/>
      <c r="E108" s="125"/>
      <c r="F108" s="125"/>
      <c r="G108" s="77"/>
      <c r="H108" s="77"/>
      <c r="I108" s="77"/>
      <c r="J108" s="77">
        <f t="shared" si="6"/>
        <v>0</v>
      </c>
      <c r="K108" s="78">
        <f t="shared" si="17"/>
        <v>0</v>
      </c>
      <c r="L108" s="77">
        <f t="shared" si="7"/>
        <v>0</v>
      </c>
      <c r="M108" s="77">
        <f t="shared" si="8"/>
        <v>0</v>
      </c>
      <c r="N108" s="77">
        <f t="shared" si="9"/>
        <v>0</v>
      </c>
      <c r="O108" s="77">
        <f t="shared" si="10"/>
        <v>0</v>
      </c>
    </row>
    <row r="109" spans="1:15" s="7" customFormat="1" ht="15" hidden="1" x14ac:dyDescent="0.25">
      <c r="A109" s="89">
        <v>81</v>
      </c>
      <c r="B109" s="123"/>
      <c r="C109" s="90"/>
      <c r="D109" s="124"/>
      <c r="E109" s="125"/>
      <c r="F109" s="125"/>
      <c r="G109" s="77"/>
      <c r="H109" s="77"/>
      <c r="I109" s="77"/>
      <c r="J109" s="77">
        <f t="shared" si="6"/>
        <v>0</v>
      </c>
      <c r="K109" s="78">
        <f t="shared" si="17"/>
        <v>0</v>
      </c>
      <c r="L109" s="77">
        <f t="shared" si="7"/>
        <v>0</v>
      </c>
      <c r="M109" s="77">
        <f t="shared" si="8"/>
        <v>0</v>
      </c>
      <c r="N109" s="77">
        <f t="shared" si="9"/>
        <v>0</v>
      </c>
      <c r="O109" s="77">
        <f t="shared" si="10"/>
        <v>0</v>
      </c>
    </row>
    <row r="110" spans="1:15" s="7" customFormat="1" ht="15" hidden="1" x14ac:dyDescent="0.25">
      <c r="A110" s="90">
        <v>82</v>
      </c>
      <c r="B110" s="120"/>
      <c r="C110" s="89"/>
      <c r="D110" s="121"/>
      <c r="E110" s="125"/>
      <c r="F110" s="125"/>
      <c r="G110" s="77"/>
      <c r="H110" s="77"/>
      <c r="I110" s="77"/>
      <c r="J110" s="77">
        <f t="shared" si="6"/>
        <v>0</v>
      </c>
      <c r="K110" s="78">
        <f t="shared" si="17"/>
        <v>0</v>
      </c>
      <c r="L110" s="77">
        <f t="shared" si="7"/>
        <v>0</v>
      </c>
      <c r="M110" s="77">
        <f t="shared" si="8"/>
        <v>0</v>
      </c>
      <c r="N110" s="77">
        <f t="shared" si="9"/>
        <v>0</v>
      </c>
      <c r="O110" s="77">
        <f t="shared" si="10"/>
        <v>0</v>
      </c>
    </row>
    <row r="111" spans="1:15" s="7" customFormat="1" ht="15" hidden="1" x14ac:dyDescent="0.25">
      <c r="A111" s="89">
        <v>83</v>
      </c>
      <c r="B111" s="120"/>
      <c r="C111" s="89"/>
      <c r="D111" s="121"/>
      <c r="E111" s="125"/>
      <c r="F111" s="125"/>
      <c r="G111" s="77"/>
      <c r="H111" s="77"/>
      <c r="I111" s="77"/>
      <c r="J111" s="77">
        <f t="shared" si="6"/>
        <v>0</v>
      </c>
      <c r="K111" s="78">
        <f t="shared" si="17"/>
        <v>0</v>
      </c>
      <c r="L111" s="77">
        <f t="shared" si="7"/>
        <v>0</v>
      </c>
      <c r="M111" s="77">
        <f t="shared" si="8"/>
        <v>0</v>
      </c>
      <c r="N111" s="77">
        <f t="shared" si="9"/>
        <v>0</v>
      </c>
      <c r="O111" s="77">
        <f t="shared" si="10"/>
        <v>0</v>
      </c>
    </row>
    <row r="112" spans="1:15" s="7" customFormat="1" ht="15" hidden="1" x14ac:dyDescent="0.25">
      <c r="A112" s="89">
        <v>84</v>
      </c>
      <c r="B112" s="120"/>
      <c r="C112" s="90"/>
      <c r="D112" s="121"/>
      <c r="E112" s="125"/>
      <c r="F112" s="125"/>
      <c r="G112" s="77"/>
      <c r="H112" s="77"/>
      <c r="I112" s="77"/>
      <c r="J112" s="77">
        <f t="shared" si="6"/>
        <v>0</v>
      </c>
      <c r="K112" s="78">
        <f t="shared" si="17"/>
        <v>0</v>
      </c>
      <c r="L112" s="77">
        <f t="shared" si="7"/>
        <v>0</v>
      </c>
      <c r="M112" s="77">
        <f t="shared" si="8"/>
        <v>0</v>
      </c>
      <c r="N112" s="77">
        <f t="shared" si="9"/>
        <v>0</v>
      </c>
      <c r="O112" s="77">
        <f t="shared" si="10"/>
        <v>0</v>
      </c>
    </row>
    <row r="113" spans="1:15" s="7" customFormat="1" ht="15" hidden="1" x14ac:dyDescent="0.25">
      <c r="A113" s="90">
        <v>85</v>
      </c>
      <c r="B113" s="120"/>
      <c r="C113" s="89"/>
      <c r="D113" s="121"/>
      <c r="E113" s="122"/>
      <c r="F113" s="77"/>
      <c r="G113" s="77"/>
      <c r="H113" s="77"/>
      <c r="I113" s="77"/>
      <c r="J113" s="77">
        <f t="shared" si="6"/>
        <v>0</v>
      </c>
      <c r="K113" s="78">
        <f t="shared" si="17"/>
        <v>0</v>
      </c>
      <c r="L113" s="77">
        <f t="shared" si="7"/>
        <v>0</v>
      </c>
      <c r="M113" s="77">
        <f t="shared" si="8"/>
        <v>0</v>
      </c>
      <c r="N113" s="77">
        <f t="shared" si="9"/>
        <v>0</v>
      </c>
      <c r="O113" s="77">
        <f t="shared" si="10"/>
        <v>0</v>
      </c>
    </row>
    <row r="114" spans="1:15" s="7" customFormat="1" ht="15" hidden="1" x14ac:dyDescent="0.25">
      <c r="A114" s="89">
        <v>86</v>
      </c>
      <c r="B114" s="120"/>
      <c r="C114" s="90"/>
      <c r="D114" s="124"/>
      <c r="E114" s="122"/>
      <c r="F114" s="77"/>
      <c r="G114" s="77"/>
      <c r="H114" s="77"/>
      <c r="I114" s="77"/>
      <c r="J114" s="77">
        <f t="shared" si="6"/>
        <v>0</v>
      </c>
      <c r="K114" s="78">
        <f t="shared" si="17"/>
        <v>0</v>
      </c>
      <c r="L114" s="77">
        <f t="shared" si="7"/>
        <v>0</v>
      </c>
      <c r="M114" s="77">
        <f t="shared" si="8"/>
        <v>0</v>
      </c>
      <c r="N114" s="77">
        <f t="shared" si="9"/>
        <v>0</v>
      </c>
      <c r="O114" s="77">
        <f t="shared" si="10"/>
        <v>0</v>
      </c>
    </row>
    <row r="115" spans="1:15" s="7" customFormat="1" ht="15" hidden="1" x14ac:dyDescent="0.25">
      <c r="A115" s="89">
        <v>87</v>
      </c>
      <c r="B115" s="123"/>
      <c r="C115" s="90"/>
      <c r="D115" s="124"/>
      <c r="E115" s="125"/>
      <c r="F115" s="125"/>
      <c r="G115" s="77"/>
      <c r="H115" s="77"/>
      <c r="I115" s="77"/>
      <c r="J115" s="77">
        <f t="shared" si="6"/>
        <v>0</v>
      </c>
      <c r="K115" s="78">
        <f t="shared" si="17"/>
        <v>0</v>
      </c>
      <c r="L115" s="77">
        <f t="shared" si="7"/>
        <v>0</v>
      </c>
      <c r="M115" s="77">
        <f t="shared" si="8"/>
        <v>0</v>
      </c>
      <c r="N115" s="77">
        <f t="shared" si="9"/>
        <v>0</v>
      </c>
      <c r="O115" s="77">
        <f t="shared" si="10"/>
        <v>0</v>
      </c>
    </row>
    <row r="116" spans="1:15" s="7" customFormat="1" ht="15" hidden="1" x14ac:dyDescent="0.25">
      <c r="A116" s="89">
        <v>88</v>
      </c>
      <c r="B116" s="123"/>
      <c r="C116" s="90"/>
      <c r="D116" s="124"/>
      <c r="E116" s="125"/>
      <c r="F116" s="125"/>
      <c r="G116" s="77"/>
      <c r="H116" s="77"/>
      <c r="I116" s="77"/>
      <c r="J116" s="77">
        <f t="shared" si="6"/>
        <v>0</v>
      </c>
      <c r="K116" s="78">
        <f t="shared" si="17"/>
        <v>0</v>
      </c>
      <c r="L116" s="77">
        <f t="shared" si="7"/>
        <v>0</v>
      </c>
      <c r="M116" s="77">
        <f t="shared" si="8"/>
        <v>0</v>
      </c>
      <c r="N116" s="77">
        <f t="shared" si="9"/>
        <v>0</v>
      </c>
      <c r="O116" s="77">
        <f t="shared" si="10"/>
        <v>0</v>
      </c>
    </row>
    <row r="117" spans="1:15" s="7" customFormat="1" ht="15" hidden="1" x14ac:dyDescent="0.25">
      <c r="A117" s="90">
        <v>89</v>
      </c>
      <c r="B117" s="120"/>
      <c r="C117" s="89"/>
      <c r="D117" s="121"/>
      <c r="E117" s="125"/>
      <c r="F117" s="125"/>
      <c r="G117" s="77"/>
      <c r="H117" s="77"/>
      <c r="I117" s="77"/>
      <c r="J117" s="77">
        <f t="shared" si="6"/>
        <v>0</v>
      </c>
      <c r="K117" s="78">
        <f t="shared" si="17"/>
        <v>0</v>
      </c>
      <c r="L117" s="77">
        <f t="shared" si="7"/>
        <v>0</v>
      </c>
      <c r="M117" s="77">
        <f t="shared" si="8"/>
        <v>0</v>
      </c>
      <c r="N117" s="77">
        <f t="shared" si="9"/>
        <v>0</v>
      </c>
      <c r="O117" s="77">
        <f t="shared" si="10"/>
        <v>0</v>
      </c>
    </row>
    <row r="118" spans="1:15" s="7" customFormat="1" ht="15" hidden="1" x14ac:dyDescent="0.25">
      <c r="A118" s="89">
        <v>90</v>
      </c>
      <c r="B118" s="120"/>
      <c r="C118" s="89"/>
      <c r="D118" s="121"/>
      <c r="E118" s="125"/>
      <c r="F118" s="125"/>
      <c r="G118" s="77"/>
      <c r="H118" s="77"/>
      <c r="I118" s="77"/>
      <c r="J118" s="77">
        <f t="shared" si="6"/>
        <v>0</v>
      </c>
      <c r="K118" s="78">
        <f t="shared" si="17"/>
        <v>0</v>
      </c>
      <c r="L118" s="77">
        <f t="shared" si="7"/>
        <v>0</v>
      </c>
      <c r="M118" s="77">
        <f t="shared" si="8"/>
        <v>0</v>
      </c>
      <c r="N118" s="77">
        <f t="shared" si="9"/>
        <v>0</v>
      </c>
      <c r="O118" s="77">
        <f t="shared" si="10"/>
        <v>0</v>
      </c>
    </row>
    <row r="119" spans="1:15" s="7" customFormat="1" ht="15" hidden="1" x14ac:dyDescent="0.25">
      <c r="A119" s="89">
        <v>91</v>
      </c>
      <c r="B119" s="123"/>
      <c r="C119" s="90"/>
      <c r="D119" s="124"/>
      <c r="E119" s="125"/>
      <c r="F119" s="125"/>
      <c r="G119" s="77"/>
      <c r="H119" s="77"/>
      <c r="I119" s="77"/>
      <c r="J119" s="77">
        <f t="shared" si="6"/>
        <v>0</v>
      </c>
      <c r="K119" s="78">
        <f t="shared" si="17"/>
        <v>0</v>
      </c>
      <c r="L119" s="77">
        <f t="shared" si="7"/>
        <v>0</v>
      </c>
      <c r="M119" s="77">
        <f t="shared" si="8"/>
        <v>0</v>
      </c>
      <c r="N119" s="77">
        <f t="shared" si="9"/>
        <v>0</v>
      </c>
      <c r="O119" s="77">
        <f t="shared" si="10"/>
        <v>0</v>
      </c>
    </row>
    <row r="120" spans="1:15" s="7" customFormat="1" ht="15" hidden="1" x14ac:dyDescent="0.25">
      <c r="A120" s="89">
        <v>92</v>
      </c>
      <c r="B120" s="123"/>
      <c r="C120" s="90"/>
      <c r="D120" s="124"/>
      <c r="E120" s="125"/>
      <c r="F120" s="125"/>
      <c r="G120" s="77"/>
      <c r="H120" s="77"/>
      <c r="I120" s="77"/>
      <c r="J120" s="77">
        <f t="shared" si="6"/>
        <v>0</v>
      </c>
      <c r="K120" s="78">
        <f t="shared" si="17"/>
        <v>0</v>
      </c>
      <c r="L120" s="77">
        <f t="shared" si="7"/>
        <v>0</v>
      </c>
      <c r="M120" s="77">
        <f t="shared" si="8"/>
        <v>0</v>
      </c>
      <c r="N120" s="77">
        <f t="shared" si="9"/>
        <v>0</v>
      </c>
      <c r="O120" s="77">
        <f t="shared" si="10"/>
        <v>0</v>
      </c>
    </row>
    <row r="121" spans="1:15" s="7" customFormat="1" ht="15" hidden="1" x14ac:dyDescent="0.25">
      <c r="A121" s="90">
        <v>93</v>
      </c>
      <c r="B121" s="120"/>
      <c r="C121" s="89"/>
      <c r="D121" s="121"/>
      <c r="E121" s="125"/>
      <c r="F121" s="125"/>
      <c r="G121" s="77"/>
      <c r="H121" s="77"/>
      <c r="I121" s="77"/>
      <c r="J121" s="77">
        <f t="shared" si="6"/>
        <v>0</v>
      </c>
      <c r="K121" s="78">
        <f t="shared" si="17"/>
        <v>0</v>
      </c>
      <c r="L121" s="77">
        <f t="shared" si="7"/>
        <v>0</v>
      </c>
      <c r="M121" s="77">
        <f t="shared" si="8"/>
        <v>0</v>
      </c>
      <c r="N121" s="77">
        <f t="shared" si="9"/>
        <v>0</v>
      </c>
      <c r="O121" s="77">
        <f t="shared" si="10"/>
        <v>0</v>
      </c>
    </row>
    <row r="122" spans="1:15" s="7" customFormat="1" ht="15" hidden="1" x14ac:dyDescent="0.25">
      <c r="A122" s="89">
        <v>94</v>
      </c>
      <c r="B122" s="120"/>
      <c r="C122" s="89"/>
      <c r="D122" s="121"/>
      <c r="E122" s="125"/>
      <c r="F122" s="125"/>
      <c r="G122" s="77"/>
      <c r="H122" s="77"/>
      <c r="I122" s="77"/>
      <c r="J122" s="77">
        <f t="shared" si="6"/>
        <v>0</v>
      </c>
      <c r="K122" s="78">
        <f t="shared" si="17"/>
        <v>0</v>
      </c>
      <c r="L122" s="77">
        <f t="shared" si="7"/>
        <v>0</v>
      </c>
      <c r="M122" s="77">
        <f t="shared" si="8"/>
        <v>0</v>
      </c>
      <c r="N122" s="77">
        <f t="shared" si="9"/>
        <v>0</v>
      </c>
      <c r="O122" s="77">
        <f t="shared" si="10"/>
        <v>0</v>
      </c>
    </row>
    <row r="123" spans="1:15" s="7" customFormat="1" ht="15" hidden="1" x14ac:dyDescent="0.25">
      <c r="A123" s="89">
        <v>95</v>
      </c>
      <c r="B123" s="123"/>
      <c r="C123" s="90"/>
      <c r="D123" s="124"/>
      <c r="E123" s="125"/>
      <c r="F123" s="125"/>
      <c r="G123" s="77"/>
      <c r="H123" s="77"/>
      <c r="I123" s="77"/>
      <c r="J123" s="77">
        <f t="shared" si="6"/>
        <v>0</v>
      </c>
      <c r="K123" s="78">
        <f t="shared" si="17"/>
        <v>0</v>
      </c>
      <c r="L123" s="77">
        <f t="shared" si="7"/>
        <v>0</v>
      </c>
      <c r="M123" s="77">
        <f t="shared" si="8"/>
        <v>0</v>
      </c>
      <c r="N123" s="77">
        <f t="shared" si="9"/>
        <v>0</v>
      </c>
      <c r="O123" s="77">
        <f t="shared" si="10"/>
        <v>0</v>
      </c>
    </row>
    <row r="124" spans="1:15" s="7" customFormat="1" ht="15" hidden="1" x14ac:dyDescent="0.25">
      <c r="A124" s="89">
        <v>96</v>
      </c>
      <c r="B124" s="123"/>
      <c r="C124" s="90"/>
      <c r="D124" s="124"/>
      <c r="E124" s="125"/>
      <c r="F124" s="125"/>
      <c r="G124" s="77"/>
      <c r="H124" s="77"/>
      <c r="I124" s="77"/>
      <c r="J124" s="77">
        <f t="shared" si="6"/>
        <v>0</v>
      </c>
      <c r="K124" s="78">
        <f t="shared" si="17"/>
        <v>0</v>
      </c>
      <c r="L124" s="77">
        <f t="shared" si="7"/>
        <v>0</v>
      </c>
      <c r="M124" s="77">
        <f t="shared" si="8"/>
        <v>0</v>
      </c>
      <c r="N124" s="77">
        <f t="shared" si="9"/>
        <v>0</v>
      </c>
      <c r="O124" s="77">
        <f t="shared" si="10"/>
        <v>0</v>
      </c>
    </row>
    <row r="125" spans="1:15" s="7" customFormat="1" ht="15" hidden="1" x14ac:dyDescent="0.25">
      <c r="A125" s="90">
        <v>97</v>
      </c>
      <c r="B125" s="120"/>
      <c r="C125" s="89"/>
      <c r="D125" s="121"/>
      <c r="E125" s="125"/>
      <c r="F125" s="125"/>
      <c r="G125" s="77"/>
      <c r="H125" s="77"/>
      <c r="I125" s="77"/>
      <c r="J125" s="77">
        <f t="shared" si="6"/>
        <v>0</v>
      </c>
      <c r="K125" s="78">
        <f t="shared" si="17"/>
        <v>0</v>
      </c>
      <c r="L125" s="77">
        <f t="shared" si="7"/>
        <v>0</v>
      </c>
      <c r="M125" s="77">
        <f t="shared" si="8"/>
        <v>0</v>
      </c>
      <c r="N125" s="77">
        <f t="shared" si="9"/>
        <v>0</v>
      </c>
      <c r="O125" s="77">
        <f t="shared" si="10"/>
        <v>0</v>
      </c>
    </row>
    <row r="126" spans="1:15" s="7" customFormat="1" ht="15" hidden="1" x14ac:dyDescent="0.25">
      <c r="A126" s="89">
        <v>98</v>
      </c>
      <c r="B126" s="120"/>
      <c r="C126" s="89"/>
      <c r="D126" s="121"/>
      <c r="E126" s="125"/>
      <c r="F126" s="125"/>
      <c r="G126" s="77"/>
      <c r="H126" s="77"/>
      <c r="I126" s="77"/>
      <c r="J126" s="77">
        <f t="shared" si="6"/>
        <v>0</v>
      </c>
      <c r="K126" s="78">
        <f t="shared" si="17"/>
        <v>0</v>
      </c>
      <c r="L126" s="77">
        <f t="shared" si="7"/>
        <v>0</v>
      </c>
      <c r="M126" s="77">
        <f t="shared" si="8"/>
        <v>0</v>
      </c>
      <c r="N126" s="77">
        <f t="shared" si="9"/>
        <v>0</v>
      </c>
      <c r="O126" s="77">
        <f t="shared" si="10"/>
        <v>0</v>
      </c>
    </row>
    <row r="127" spans="1:15" s="7" customFormat="1" ht="15" hidden="1" x14ac:dyDescent="0.25">
      <c r="A127" s="89">
        <v>99</v>
      </c>
      <c r="B127" s="123"/>
      <c r="C127" s="90"/>
      <c r="D127" s="124"/>
      <c r="E127" s="125"/>
      <c r="F127" s="125"/>
      <c r="G127" s="77">
        <f t="shared" ref="G127:G128" si="18">ROUND(E127*F127,2)</f>
        <v>0</v>
      </c>
      <c r="H127" s="77"/>
      <c r="I127" s="77"/>
      <c r="J127" s="77">
        <f t="shared" si="6"/>
        <v>0</v>
      </c>
      <c r="K127" s="78">
        <f t="shared" si="17"/>
        <v>0</v>
      </c>
      <c r="L127" s="77">
        <f t="shared" si="7"/>
        <v>0</v>
      </c>
      <c r="M127" s="77">
        <f t="shared" si="8"/>
        <v>0</v>
      </c>
      <c r="N127" s="77">
        <f t="shared" si="9"/>
        <v>0</v>
      </c>
      <c r="O127" s="77">
        <f t="shared" si="10"/>
        <v>0</v>
      </c>
    </row>
    <row r="128" spans="1:15" s="7" customFormat="1" ht="15" hidden="1" x14ac:dyDescent="0.25">
      <c r="A128" s="89">
        <v>100</v>
      </c>
      <c r="B128" s="123"/>
      <c r="C128" s="90"/>
      <c r="D128" s="124"/>
      <c r="E128" s="125"/>
      <c r="F128" s="125"/>
      <c r="G128" s="77">
        <f t="shared" si="18"/>
        <v>0</v>
      </c>
      <c r="H128" s="77"/>
      <c r="I128" s="77"/>
      <c r="J128" s="77">
        <f t="shared" si="6"/>
        <v>0</v>
      </c>
      <c r="K128" s="78">
        <f t="shared" si="17"/>
        <v>0</v>
      </c>
      <c r="L128" s="77">
        <f t="shared" si="7"/>
        <v>0</v>
      </c>
      <c r="M128" s="77">
        <f t="shared" si="8"/>
        <v>0</v>
      </c>
      <c r="N128" s="77">
        <f t="shared" si="9"/>
        <v>0</v>
      </c>
      <c r="O128" s="77">
        <f t="shared" si="10"/>
        <v>0</v>
      </c>
    </row>
    <row r="129" spans="1:16" ht="15.75" x14ac:dyDescent="0.25">
      <c r="A129" s="85"/>
      <c r="B129" s="83"/>
      <c r="C129" s="84"/>
      <c r="D129" s="80"/>
      <c r="E129" s="82"/>
      <c r="F129" s="82"/>
      <c r="G129" s="82"/>
      <c r="H129" s="82"/>
      <c r="I129" s="82"/>
      <c r="J129" s="82"/>
      <c r="K129" s="86"/>
      <c r="L129" s="82"/>
      <c r="M129" s="82"/>
      <c r="N129" s="82"/>
      <c r="O129" s="77"/>
      <c r="P129" s="7"/>
    </row>
    <row r="130" spans="1:16" ht="15.75" customHeight="1" x14ac:dyDescent="0.25">
      <c r="A130" s="214" t="s">
        <v>63</v>
      </c>
      <c r="B130" s="215"/>
      <c r="C130" s="215"/>
      <c r="D130" s="215"/>
      <c r="E130" s="215"/>
      <c r="F130" s="215"/>
      <c r="G130" s="215"/>
      <c r="H130" s="215"/>
      <c r="I130" s="215"/>
      <c r="J130" s="216"/>
      <c r="K130" s="87">
        <f>SUM(K21:K129)</f>
        <v>0</v>
      </c>
      <c r="L130" s="88">
        <f>SUM(L21:L129)</f>
        <v>0</v>
      </c>
      <c r="M130" s="88">
        <f>SUM(M21:M129)</f>
        <v>0</v>
      </c>
      <c r="N130" s="88">
        <f>SUM(N21:N129)</f>
        <v>0</v>
      </c>
      <c r="O130" s="88">
        <f>SUM(O21:O129)</f>
        <v>0</v>
      </c>
      <c r="P130" s="7"/>
    </row>
    <row r="131" spans="1:16" ht="15" x14ac:dyDescent="0.25">
      <c r="B131" s="7"/>
      <c r="C131" s="7"/>
      <c r="D131" s="7"/>
      <c r="E131" s="7"/>
      <c r="F131" s="7"/>
      <c r="G131" s="7"/>
      <c r="H131" s="7"/>
      <c r="I131" s="7"/>
      <c r="J131" s="7"/>
      <c r="K131" s="7"/>
      <c r="L131" s="7"/>
      <c r="M131" s="7"/>
      <c r="N131" s="7"/>
      <c r="O131" s="7"/>
    </row>
    <row r="132" spans="1:16" ht="15" x14ac:dyDescent="0.25">
      <c r="A132" s="7"/>
      <c r="B132" s="25" t="s">
        <v>19</v>
      </c>
      <c r="C132" s="7"/>
      <c r="D132" s="7"/>
      <c r="E132" s="7"/>
      <c r="F132" s="7"/>
      <c r="G132" s="7"/>
      <c r="H132" s="7"/>
      <c r="I132" s="7"/>
      <c r="J132" s="7"/>
      <c r="K132" s="7"/>
      <c r="L132" s="7"/>
      <c r="M132" s="7"/>
      <c r="N132" s="7"/>
      <c r="O132" s="7"/>
      <c r="P132" s="7"/>
    </row>
    <row r="133" spans="1:16" ht="15" x14ac:dyDescent="0.25">
      <c r="A133" s="7"/>
      <c r="B133" s="58" t="s">
        <v>20</v>
      </c>
      <c r="C133" s="7"/>
      <c r="D133" s="7"/>
      <c r="E133" s="7"/>
      <c r="F133" s="7"/>
      <c r="G133" s="7"/>
      <c r="H133" s="7"/>
      <c r="I133" s="7"/>
      <c r="J133" s="7"/>
      <c r="K133" s="7"/>
      <c r="L133" s="7"/>
      <c r="M133" s="7"/>
      <c r="N133" s="7"/>
      <c r="O133" s="7"/>
    </row>
    <row r="134" spans="1:16" ht="15" x14ac:dyDescent="0.25">
      <c r="A134" s="7"/>
      <c r="B134" s="7"/>
      <c r="C134" s="7"/>
      <c r="D134" s="7"/>
      <c r="E134" s="7"/>
      <c r="F134" s="7"/>
      <c r="G134" s="7"/>
      <c r="H134" s="7"/>
      <c r="I134" s="7"/>
      <c r="J134" s="7"/>
      <c r="K134" s="7"/>
      <c r="L134" s="7"/>
      <c r="M134" s="7"/>
      <c r="N134" s="7"/>
      <c r="O134" s="7"/>
    </row>
    <row r="135" spans="1:16" ht="15" x14ac:dyDescent="0.25">
      <c r="A135" s="7"/>
      <c r="B135" s="7" t="s">
        <v>22</v>
      </c>
      <c r="C135" s="7"/>
      <c r="D135" s="7"/>
      <c r="E135" s="7"/>
      <c r="F135" s="7"/>
      <c r="G135" s="7"/>
      <c r="H135" s="7"/>
      <c r="I135" s="7"/>
      <c r="J135" s="7"/>
      <c r="K135" s="7"/>
      <c r="L135" s="7"/>
      <c r="M135" s="7"/>
      <c r="N135" s="7"/>
      <c r="O135" s="7"/>
    </row>
    <row r="136" spans="1:16" ht="15" x14ac:dyDescent="0.25">
      <c r="A136" s="7"/>
      <c r="B136" s="58" t="s">
        <v>40</v>
      </c>
      <c r="C136" s="7"/>
      <c r="D136" s="7"/>
      <c r="E136" s="7"/>
      <c r="F136" s="7"/>
      <c r="G136" s="7"/>
      <c r="H136" s="7"/>
      <c r="I136" s="7"/>
      <c r="J136" s="7"/>
      <c r="K136" s="7"/>
      <c r="L136" s="7"/>
      <c r="M136" s="7"/>
      <c r="N136" s="7"/>
      <c r="O136" s="7"/>
    </row>
    <row r="137" spans="1:16" ht="15" x14ac:dyDescent="0.25">
      <c r="A137" s="7"/>
      <c r="B137" s="7"/>
      <c r="C137" s="7"/>
      <c r="D137" s="7"/>
      <c r="E137" s="7"/>
      <c r="F137" s="7"/>
      <c r="G137" s="7"/>
      <c r="H137" s="7"/>
      <c r="I137" s="7"/>
      <c r="J137" s="7"/>
      <c r="K137" s="7"/>
      <c r="L137" s="7"/>
      <c r="M137" s="7"/>
      <c r="N137" s="7"/>
      <c r="O137" s="7"/>
    </row>
    <row r="138" spans="1:16" ht="15" x14ac:dyDescent="0.25">
      <c r="A138" s="7"/>
    </row>
  </sheetData>
  <mergeCells count="7">
    <mergeCell ref="K17:O17"/>
    <mergeCell ref="A130:J130"/>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7"/>
  <sheetViews>
    <sheetView topLeftCell="A12" workbookViewId="0">
      <selection activeCell="E22" sqref="E22:I12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120</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411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91" si="0">I22+H22+G22</f>
        <v>0</v>
      </c>
      <c r="K22" s="78">
        <f>ROUND(D22*E22,1)</f>
        <v>0</v>
      </c>
      <c r="L22" s="77">
        <f t="shared" ref="L22:L91" si="1">ROUND(D22*G22,2)</f>
        <v>0</v>
      </c>
      <c r="M22" s="77">
        <f t="shared" ref="M22:M91" si="2">ROUND(D22*H22,2)</f>
        <v>0</v>
      </c>
      <c r="N22" s="77">
        <f t="shared" ref="N22:N91" si="3">ROUND(D22*I22,2)</f>
        <v>0</v>
      </c>
      <c r="O22" s="77">
        <f t="shared" ref="O22:O91" si="4">N22+M22+L22</f>
        <v>0</v>
      </c>
    </row>
    <row r="23" spans="1:16" s="7" customFormat="1" ht="15" x14ac:dyDescent="0.25">
      <c r="A23" s="113"/>
      <c r="B23" s="114" t="s">
        <v>161</v>
      </c>
      <c r="C23" s="115"/>
      <c r="D23" s="116"/>
      <c r="E23" s="117"/>
      <c r="F23" s="118"/>
      <c r="G23" s="118"/>
      <c r="H23" s="118"/>
      <c r="I23" s="118"/>
      <c r="J23" s="118"/>
      <c r="K23" s="119"/>
      <c r="L23" s="118"/>
      <c r="M23" s="118"/>
      <c r="N23" s="118"/>
      <c r="O23" s="118"/>
    </row>
    <row r="24" spans="1:16" s="7" customFormat="1" ht="15" x14ac:dyDescent="0.25">
      <c r="A24" s="90">
        <v>2</v>
      </c>
      <c r="B24" s="120" t="s">
        <v>164</v>
      </c>
      <c r="C24" s="89" t="s">
        <v>163</v>
      </c>
      <c r="D24" s="124">
        <v>29</v>
      </c>
      <c r="E24" s="122"/>
      <c r="F24" s="77"/>
      <c r="G24" s="77"/>
      <c r="H24" s="77"/>
      <c r="I24" s="77"/>
      <c r="J24" s="77">
        <f t="shared" si="0"/>
        <v>0</v>
      </c>
      <c r="K24" s="78">
        <f t="shared" ref="K24:K93" si="5">ROUND(D24*E24,1)</f>
        <v>0</v>
      </c>
      <c r="L24" s="77">
        <f t="shared" si="1"/>
        <v>0</v>
      </c>
      <c r="M24" s="77">
        <f t="shared" si="2"/>
        <v>0</v>
      </c>
      <c r="N24" s="77">
        <f t="shared" si="3"/>
        <v>0</v>
      </c>
      <c r="O24" s="77">
        <f t="shared" si="4"/>
        <v>0</v>
      </c>
    </row>
    <row r="25" spans="1:16" s="7" customFormat="1" ht="30" x14ac:dyDescent="0.25">
      <c r="A25" s="89">
        <v>3</v>
      </c>
      <c r="B25" s="123" t="s">
        <v>258</v>
      </c>
      <c r="C25" s="90" t="s">
        <v>163</v>
      </c>
      <c r="D25" s="124">
        <v>12.7</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90">
        <v>4</v>
      </c>
      <c r="B26" s="120" t="s">
        <v>173</v>
      </c>
      <c r="C26" s="90" t="s">
        <v>160</v>
      </c>
      <c r="D26" s="121">
        <v>2</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174</v>
      </c>
      <c r="C27" s="90" t="s">
        <v>160</v>
      </c>
      <c r="D27" s="121">
        <v>1</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6</v>
      </c>
      <c r="B28" s="120" t="s">
        <v>176</v>
      </c>
      <c r="C28" s="90" t="s">
        <v>160</v>
      </c>
      <c r="D28" s="121">
        <v>3</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20" t="s">
        <v>182</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3"/>
      <c r="B30" s="114" t="s">
        <v>183</v>
      </c>
      <c r="C30" s="115"/>
      <c r="D30" s="116"/>
      <c r="E30" s="117"/>
      <c r="F30" s="118"/>
      <c r="G30" s="118"/>
      <c r="H30" s="118"/>
      <c r="I30" s="118"/>
      <c r="J30" s="118"/>
      <c r="K30" s="119"/>
      <c r="L30" s="118"/>
      <c r="M30" s="118"/>
      <c r="N30" s="118"/>
      <c r="O30" s="118"/>
    </row>
    <row r="31" spans="1:16" s="7" customFormat="1" ht="30" x14ac:dyDescent="0.25">
      <c r="A31" s="89">
        <v>8</v>
      </c>
      <c r="B31" s="123" t="s">
        <v>412</v>
      </c>
      <c r="C31" s="89" t="s">
        <v>160</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9</v>
      </c>
      <c r="B32" s="120" t="s">
        <v>413</v>
      </c>
      <c r="C32" s="89" t="s">
        <v>160</v>
      </c>
      <c r="D32" s="121">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10</v>
      </c>
      <c r="B33" s="120" t="s">
        <v>190</v>
      </c>
      <c r="C33" s="90" t="s">
        <v>160</v>
      </c>
      <c r="D33" s="121">
        <v>3</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11</v>
      </c>
      <c r="B34" s="120" t="s">
        <v>188</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45" x14ac:dyDescent="0.25">
      <c r="A35" s="89">
        <v>12</v>
      </c>
      <c r="B35" s="120" t="s">
        <v>198</v>
      </c>
      <c r="C35" s="89" t="s">
        <v>163</v>
      </c>
      <c r="D35" s="121">
        <v>29</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13</v>
      </c>
      <c r="B36" s="120" t="s">
        <v>199</v>
      </c>
      <c r="C36" s="89" t="s">
        <v>160</v>
      </c>
      <c r="D36" s="121">
        <v>3</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200</v>
      </c>
      <c r="C37" s="115"/>
      <c r="D37" s="116"/>
      <c r="E37" s="117"/>
      <c r="F37" s="118"/>
      <c r="G37" s="118"/>
      <c r="H37" s="118"/>
      <c r="I37" s="118"/>
      <c r="J37" s="118"/>
      <c r="K37" s="119"/>
      <c r="L37" s="118"/>
      <c r="M37" s="118"/>
      <c r="N37" s="118"/>
      <c r="O37" s="118"/>
    </row>
    <row r="38" spans="1:15" s="7" customFormat="1" ht="30" x14ac:dyDescent="0.25">
      <c r="A38" s="89">
        <v>14</v>
      </c>
      <c r="B38" s="123" t="s">
        <v>204</v>
      </c>
      <c r="C38" s="90" t="s">
        <v>160</v>
      </c>
      <c r="D38" s="124">
        <v>5</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15</v>
      </c>
      <c r="B39" s="120" t="s">
        <v>384</v>
      </c>
      <c r="C39" s="89" t="s">
        <v>207</v>
      </c>
      <c r="D39" s="121">
        <v>0.1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45" x14ac:dyDescent="0.25">
      <c r="A40" s="89">
        <v>16</v>
      </c>
      <c r="B40" s="120" t="s">
        <v>209</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45" x14ac:dyDescent="0.25">
      <c r="A41" s="90">
        <v>17</v>
      </c>
      <c r="B41" s="120" t="s">
        <v>210</v>
      </c>
      <c r="C41" s="90" t="s">
        <v>160</v>
      </c>
      <c r="D41" s="121">
        <v>1</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18</v>
      </c>
      <c r="B42" s="120" t="s">
        <v>414</v>
      </c>
      <c r="C42" s="89" t="s">
        <v>160</v>
      </c>
      <c r="D42" s="121">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90">
        <v>19</v>
      </c>
      <c r="B43" s="120" t="s">
        <v>271</v>
      </c>
      <c r="C43" s="90" t="s">
        <v>160</v>
      </c>
      <c r="D43" s="124">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20</v>
      </c>
      <c r="B44" s="123" t="s">
        <v>415</v>
      </c>
      <c r="C44" s="90" t="s">
        <v>160</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90">
        <v>21</v>
      </c>
      <c r="B45" s="120" t="s">
        <v>214</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22</v>
      </c>
      <c r="B46" s="120" t="s">
        <v>215</v>
      </c>
      <c r="C46" s="89" t="s">
        <v>160</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3"/>
      <c r="B47" s="114" t="s">
        <v>217</v>
      </c>
      <c r="C47" s="115"/>
      <c r="D47" s="116"/>
      <c r="E47" s="117"/>
      <c r="F47" s="118"/>
      <c r="G47" s="118"/>
      <c r="H47" s="118"/>
      <c r="I47" s="118"/>
      <c r="J47" s="118"/>
      <c r="K47" s="119"/>
      <c r="L47" s="118"/>
      <c r="M47" s="118"/>
      <c r="N47" s="118"/>
      <c r="O47" s="118"/>
    </row>
    <row r="48" spans="1:15" s="7" customFormat="1" ht="30" x14ac:dyDescent="0.25">
      <c r="A48" s="90">
        <v>23</v>
      </c>
      <c r="B48" s="120" t="s">
        <v>222</v>
      </c>
      <c r="C48" s="89" t="s">
        <v>160</v>
      </c>
      <c r="D48" s="121">
        <v>4</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24</v>
      </c>
      <c r="B49" s="120" t="s">
        <v>223</v>
      </c>
      <c r="C49" s="90" t="s">
        <v>160</v>
      </c>
      <c r="D49" s="124">
        <v>8</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90">
        <v>25</v>
      </c>
      <c r="B50" s="123" t="s">
        <v>389</v>
      </c>
      <c r="C50" s="90" t="s">
        <v>160</v>
      </c>
      <c r="D50" s="124">
        <v>1</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26</v>
      </c>
      <c r="B51" s="120" t="s">
        <v>224</v>
      </c>
      <c r="C51" s="89" t="s">
        <v>160</v>
      </c>
      <c r="D51" s="121">
        <v>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27</v>
      </c>
      <c r="B52" s="120" t="s">
        <v>225</v>
      </c>
      <c r="C52" s="89" t="s">
        <v>160</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28</v>
      </c>
      <c r="B53" s="120" t="s">
        <v>226</v>
      </c>
      <c r="C53" s="90"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90">
        <v>29</v>
      </c>
      <c r="B54" s="120" t="s">
        <v>227</v>
      </c>
      <c r="C54" s="89" t="s">
        <v>160</v>
      </c>
      <c r="D54" s="121">
        <v>1</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89">
        <v>30</v>
      </c>
      <c r="B55" s="120" t="s">
        <v>228</v>
      </c>
      <c r="C55" s="90" t="s">
        <v>160</v>
      </c>
      <c r="D55" s="124">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90">
        <v>31</v>
      </c>
      <c r="B56" s="123" t="s">
        <v>390</v>
      </c>
      <c r="C56" s="90" t="s">
        <v>391</v>
      </c>
      <c r="D56" s="124">
        <v>1</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3"/>
      <c r="B57" s="114" t="s">
        <v>229</v>
      </c>
      <c r="C57" s="115"/>
      <c r="D57" s="116"/>
      <c r="E57" s="117"/>
      <c r="F57" s="118"/>
      <c r="G57" s="118"/>
      <c r="H57" s="118"/>
      <c r="I57" s="118"/>
      <c r="J57" s="118"/>
      <c r="K57" s="119"/>
      <c r="L57" s="118"/>
      <c r="M57" s="118"/>
      <c r="N57" s="118"/>
      <c r="O57" s="118"/>
    </row>
    <row r="58" spans="1:15" s="7" customFormat="1" ht="15" x14ac:dyDescent="0.25">
      <c r="A58" s="89">
        <v>32</v>
      </c>
      <c r="B58" s="120" t="s">
        <v>233</v>
      </c>
      <c r="C58" s="89" t="s">
        <v>163</v>
      </c>
      <c r="D58" s="121">
        <v>20</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33</v>
      </c>
      <c r="B59" s="120" t="s">
        <v>234</v>
      </c>
      <c r="C59" s="90" t="s">
        <v>163</v>
      </c>
      <c r="D59" s="121">
        <v>3.8</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34</v>
      </c>
      <c r="B60" s="120" t="s">
        <v>235</v>
      </c>
      <c r="C60" s="89" t="s">
        <v>163</v>
      </c>
      <c r="D60" s="121">
        <v>32.9</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35</v>
      </c>
      <c r="B61" s="120" t="s">
        <v>236</v>
      </c>
      <c r="C61" s="90" t="s">
        <v>163</v>
      </c>
      <c r="D61" s="124">
        <v>32.9</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36</v>
      </c>
      <c r="B62" s="123" t="s">
        <v>392</v>
      </c>
      <c r="C62" s="90" t="s">
        <v>163</v>
      </c>
      <c r="D62" s="124">
        <v>32.9</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89">
        <v>37</v>
      </c>
      <c r="B63" s="120" t="s">
        <v>238</v>
      </c>
      <c r="C63" s="89" t="s">
        <v>163</v>
      </c>
      <c r="D63" s="121">
        <v>87</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38</v>
      </c>
      <c r="B64" s="120" t="s">
        <v>239</v>
      </c>
      <c r="C64" s="89" t="s">
        <v>163</v>
      </c>
      <c r="D64" s="121">
        <v>87</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39</v>
      </c>
      <c r="B65" s="120" t="s">
        <v>393</v>
      </c>
      <c r="C65" s="90" t="s">
        <v>163</v>
      </c>
      <c r="D65" s="121">
        <v>87</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40</v>
      </c>
      <c r="B66" s="120" t="s">
        <v>241</v>
      </c>
      <c r="C66" s="89" t="s">
        <v>163</v>
      </c>
      <c r="D66" s="121">
        <v>13.8</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41</v>
      </c>
      <c r="B67" s="120" t="s">
        <v>292</v>
      </c>
      <c r="C67" s="90" t="s">
        <v>163</v>
      </c>
      <c r="D67" s="124">
        <v>1.5</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42</v>
      </c>
      <c r="B68" s="123" t="s">
        <v>242</v>
      </c>
      <c r="C68" s="90" t="s">
        <v>163</v>
      </c>
      <c r="D68" s="124">
        <v>4.5</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43</v>
      </c>
      <c r="B69" s="120" t="s">
        <v>243</v>
      </c>
      <c r="C69" s="89" t="s">
        <v>163</v>
      </c>
      <c r="D69" s="121">
        <v>12.5</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113"/>
      <c r="B70" s="114" t="s">
        <v>244</v>
      </c>
      <c r="C70" s="115"/>
      <c r="D70" s="116"/>
      <c r="E70" s="117"/>
      <c r="F70" s="118"/>
      <c r="G70" s="118"/>
      <c r="H70" s="118"/>
      <c r="I70" s="118"/>
      <c r="J70" s="118"/>
      <c r="K70" s="119"/>
      <c r="L70" s="118"/>
      <c r="M70" s="118"/>
      <c r="N70" s="118"/>
      <c r="O70" s="118"/>
    </row>
    <row r="71" spans="1:15" s="7" customFormat="1" ht="30" x14ac:dyDescent="0.25">
      <c r="A71" s="89">
        <v>44</v>
      </c>
      <c r="B71" s="120" t="s">
        <v>245</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113"/>
      <c r="B72" s="114" t="s">
        <v>246</v>
      </c>
      <c r="C72" s="115"/>
      <c r="D72" s="116"/>
      <c r="E72" s="117"/>
      <c r="F72" s="118"/>
      <c r="G72" s="118"/>
      <c r="H72" s="118"/>
      <c r="I72" s="118"/>
      <c r="J72" s="118"/>
      <c r="K72" s="119"/>
      <c r="L72" s="118"/>
      <c r="M72" s="118"/>
      <c r="N72" s="118"/>
      <c r="O72" s="118"/>
    </row>
    <row r="73" spans="1:15" s="7" customFormat="1" ht="45" x14ac:dyDescent="0.25">
      <c r="A73" s="89">
        <v>45</v>
      </c>
      <c r="B73" s="120" t="s">
        <v>247</v>
      </c>
      <c r="C73" s="90" t="s">
        <v>248</v>
      </c>
      <c r="D73" s="124">
        <v>2.2000000000000002</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46</v>
      </c>
      <c r="B74" s="123" t="s">
        <v>249</v>
      </c>
      <c r="C74" s="90" t="s">
        <v>248</v>
      </c>
      <c r="D74" s="124">
        <v>2.2000000000000002</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47</v>
      </c>
      <c r="B75" s="120" t="s">
        <v>250</v>
      </c>
      <c r="C75" s="89" t="s">
        <v>163</v>
      </c>
      <c r="D75" s="121">
        <v>32.9</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89">
        <v>48</v>
      </c>
      <c r="B76" s="120" t="s">
        <v>395</v>
      </c>
      <c r="C76" s="89" t="s">
        <v>163</v>
      </c>
      <c r="D76" s="121">
        <v>7.8</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49</v>
      </c>
      <c r="B77" s="120" t="s">
        <v>251</v>
      </c>
      <c r="C77" s="90" t="s">
        <v>160</v>
      </c>
      <c r="D77" s="121">
        <v>3</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45" x14ac:dyDescent="0.25">
      <c r="A78" s="89">
        <v>50</v>
      </c>
      <c r="B78" s="120" t="s">
        <v>298</v>
      </c>
      <c r="C78" s="89" t="s">
        <v>163</v>
      </c>
      <c r="D78" s="121">
        <v>3.9</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89">
        <v>52</v>
      </c>
      <c r="B79" s="123"/>
      <c r="C79" s="90"/>
      <c r="D79" s="124"/>
      <c r="E79" s="125"/>
      <c r="F79" s="125"/>
      <c r="G79" s="77"/>
      <c r="H79" s="77"/>
      <c r="I79" s="77"/>
      <c r="J79" s="77">
        <f t="shared" ref="J79:J86" si="6">I79+H79+G79</f>
        <v>0</v>
      </c>
      <c r="K79" s="78">
        <f t="shared" ref="K79:K86" si="7">ROUND(D79*E79,1)</f>
        <v>0</v>
      </c>
      <c r="L79" s="77">
        <f t="shared" ref="L79:L86" si="8">ROUND(D79*G79,2)</f>
        <v>0</v>
      </c>
      <c r="M79" s="77">
        <f t="shared" ref="M79:M86" si="9">ROUND(D79*H79,2)</f>
        <v>0</v>
      </c>
      <c r="N79" s="77">
        <f t="shared" ref="N79:N86" si="10">ROUND(D79*I79,2)</f>
        <v>0</v>
      </c>
      <c r="O79" s="77">
        <f t="shared" ref="O79:O86" si="11">N79+M79+L79</f>
        <v>0</v>
      </c>
    </row>
    <row r="80" spans="1:15" s="7" customFormat="1" ht="15" hidden="1" x14ac:dyDescent="0.25">
      <c r="A80" s="90">
        <v>53</v>
      </c>
      <c r="B80" s="120"/>
      <c r="C80" s="89"/>
      <c r="D80" s="121"/>
      <c r="E80" s="125"/>
      <c r="F80" s="125"/>
      <c r="G80" s="77"/>
      <c r="H80" s="77"/>
      <c r="I80" s="77"/>
      <c r="J80" s="77">
        <f t="shared" si="6"/>
        <v>0</v>
      </c>
      <c r="K80" s="78">
        <f t="shared" si="7"/>
        <v>0</v>
      </c>
      <c r="L80" s="77">
        <f t="shared" si="8"/>
        <v>0</v>
      </c>
      <c r="M80" s="77">
        <f t="shared" si="9"/>
        <v>0</v>
      </c>
      <c r="N80" s="77">
        <f t="shared" si="10"/>
        <v>0</v>
      </c>
      <c r="O80" s="77">
        <f t="shared" si="11"/>
        <v>0</v>
      </c>
    </row>
    <row r="81" spans="1:15" s="7" customFormat="1" ht="15" hidden="1" x14ac:dyDescent="0.25">
      <c r="A81" s="89">
        <v>54</v>
      </c>
      <c r="B81" s="120"/>
      <c r="C81" s="89"/>
      <c r="D81" s="121"/>
      <c r="E81" s="125"/>
      <c r="F81" s="125"/>
      <c r="G81" s="77"/>
      <c r="H81" s="77"/>
      <c r="I81" s="77"/>
      <c r="J81" s="77">
        <f t="shared" si="6"/>
        <v>0</v>
      </c>
      <c r="K81" s="78">
        <f t="shared" si="7"/>
        <v>0</v>
      </c>
      <c r="L81" s="77">
        <f t="shared" si="8"/>
        <v>0</v>
      </c>
      <c r="M81" s="77">
        <f t="shared" si="9"/>
        <v>0</v>
      </c>
      <c r="N81" s="77">
        <f t="shared" si="10"/>
        <v>0</v>
      </c>
      <c r="O81" s="77">
        <f t="shared" si="11"/>
        <v>0</v>
      </c>
    </row>
    <row r="82" spans="1:15" s="7" customFormat="1" ht="15" hidden="1" x14ac:dyDescent="0.25">
      <c r="A82" s="89">
        <v>55</v>
      </c>
      <c r="B82" s="120"/>
      <c r="C82" s="90"/>
      <c r="D82" s="121"/>
      <c r="E82" s="125"/>
      <c r="F82" s="125"/>
      <c r="G82" s="77"/>
      <c r="H82" s="77"/>
      <c r="I82" s="77"/>
      <c r="J82" s="77">
        <f t="shared" si="6"/>
        <v>0</v>
      </c>
      <c r="K82" s="78">
        <f t="shared" si="7"/>
        <v>0</v>
      </c>
      <c r="L82" s="77">
        <f t="shared" si="8"/>
        <v>0</v>
      </c>
      <c r="M82" s="77">
        <f t="shared" si="9"/>
        <v>0</v>
      </c>
      <c r="N82" s="77">
        <f t="shared" si="10"/>
        <v>0</v>
      </c>
      <c r="O82" s="77">
        <f t="shared" si="11"/>
        <v>0</v>
      </c>
    </row>
    <row r="83" spans="1:15" s="7" customFormat="1" ht="15" hidden="1" x14ac:dyDescent="0.25">
      <c r="A83" s="90">
        <v>56</v>
      </c>
      <c r="B83" s="120"/>
      <c r="C83" s="89"/>
      <c r="D83" s="121"/>
      <c r="E83" s="122"/>
      <c r="F83" s="77"/>
      <c r="G83" s="77"/>
      <c r="H83" s="77"/>
      <c r="I83" s="77"/>
      <c r="J83" s="77">
        <f t="shared" si="6"/>
        <v>0</v>
      </c>
      <c r="K83" s="78">
        <f t="shared" si="7"/>
        <v>0</v>
      </c>
      <c r="L83" s="77">
        <f t="shared" si="8"/>
        <v>0</v>
      </c>
      <c r="M83" s="77">
        <f t="shared" si="9"/>
        <v>0</v>
      </c>
      <c r="N83" s="77">
        <f t="shared" si="10"/>
        <v>0</v>
      </c>
      <c r="O83" s="77">
        <f t="shared" si="11"/>
        <v>0</v>
      </c>
    </row>
    <row r="84" spans="1:15" s="7" customFormat="1" ht="15" hidden="1" x14ac:dyDescent="0.25">
      <c r="A84" s="90">
        <v>57</v>
      </c>
      <c r="B84" s="120"/>
      <c r="C84" s="89"/>
      <c r="D84" s="121"/>
      <c r="E84" s="122"/>
      <c r="F84" s="77"/>
      <c r="G84" s="77"/>
      <c r="H84" s="77"/>
      <c r="I84" s="77"/>
      <c r="J84" s="77">
        <f t="shared" si="6"/>
        <v>0</v>
      </c>
      <c r="K84" s="78">
        <f t="shared" si="7"/>
        <v>0</v>
      </c>
      <c r="L84" s="77">
        <f t="shared" si="8"/>
        <v>0</v>
      </c>
      <c r="M84" s="77">
        <f t="shared" si="9"/>
        <v>0</v>
      </c>
      <c r="N84" s="77">
        <f t="shared" si="10"/>
        <v>0</v>
      </c>
      <c r="O84" s="77">
        <f t="shared" si="11"/>
        <v>0</v>
      </c>
    </row>
    <row r="85" spans="1:15" s="7" customFormat="1" ht="15" hidden="1" x14ac:dyDescent="0.25">
      <c r="A85" s="89">
        <v>58</v>
      </c>
      <c r="B85" s="120"/>
      <c r="C85" s="90"/>
      <c r="D85" s="124"/>
      <c r="E85" s="122"/>
      <c r="F85" s="77"/>
      <c r="G85" s="77"/>
      <c r="H85" s="77"/>
      <c r="I85" s="77"/>
      <c r="J85" s="77">
        <f t="shared" si="6"/>
        <v>0</v>
      </c>
      <c r="K85" s="78">
        <f t="shared" si="7"/>
        <v>0</v>
      </c>
      <c r="L85" s="77">
        <f t="shared" si="8"/>
        <v>0</v>
      </c>
      <c r="M85" s="77">
        <f t="shared" si="9"/>
        <v>0</v>
      </c>
      <c r="N85" s="77">
        <f t="shared" si="10"/>
        <v>0</v>
      </c>
      <c r="O85" s="77">
        <f t="shared" si="11"/>
        <v>0</v>
      </c>
    </row>
    <row r="86" spans="1:15" s="7" customFormat="1" ht="15" hidden="1" x14ac:dyDescent="0.25">
      <c r="A86" s="89">
        <v>59</v>
      </c>
      <c r="B86" s="123"/>
      <c r="C86" s="90"/>
      <c r="D86" s="124"/>
      <c r="E86" s="125"/>
      <c r="F86" s="125"/>
      <c r="G86" s="77"/>
      <c r="H86" s="77"/>
      <c r="I86" s="77"/>
      <c r="J86" s="77">
        <f t="shared" si="6"/>
        <v>0</v>
      </c>
      <c r="K86" s="78">
        <f t="shared" si="7"/>
        <v>0</v>
      </c>
      <c r="L86" s="77">
        <f t="shared" si="8"/>
        <v>0</v>
      </c>
      <c r="M86" s="77">
        <f t="shared" si="9"/>
        <v>0</v>
      </c>
      <c r="N86" s="77">
        <f t="shared" si="10"/>
        <v>0</v>
      </c>
      <c r="O86" s="77">
        <f t="shared" si="11"/>
        <v>0</v>
      </c>
    </row>
    <row r="87" spans="1:15" s="7" customFormat="1" ht="15" hidden="1" x14ac:dyDescent="0.25">
      <c r="A87" s="89">
        <v>60</v>
      </c>
      <c r="B87" s="120"/>
      <c r="C87" s="90"/>
      <c r="D87" s="124"/>
      <c r="E87" s="122"/>
      <c r="F87" s="77"/>
      <c r="G87" s="77"/>
      <c r="H87" s="77"/>
      <c r="I87" s="77"/>
      <c r="J87" s="77">
        <f t="shared" si="0"/>
        <v>0</v>
      </c>
      <c r="K87" s="78">
        <f t="shared" si="5"/>
        <v>0</v>
      </c>
      <c r="L87" s="77">
        <f t="shared" si="1"/>
        <v>0</v>
      </c>
      <c r="M87" s="77">
        <f t="shared" si="2"/>
        <v>0</v>
      </c>
      <c r="N87" s="77">
        <f t="shared" si="3"/>
        <v>0</v>
      </c>
      <c r="O87" s="77">
        <f t="shared" si="4"/>
        <v>0</v>
      </c>
    </row>
    <row r="88" spans="1:15" s="7" customFormat="1" ht="15" hidden="1" x14ac:dyDescent="0.25">
      <c r="A88" s="89">
        <v>61</v>
      </c>
      <c r="B88" s="123"/>
      <c r="C88" s="90"/>
      <c r="D88" s="124"/>
      <c r="E88" s="125"/>
      <c r="F88" s="125"/>
      <c r="G88" s="77"/>
      <c r="H88" s="77"/>
      <c r="I88" s="77"/>
      <c r="J88" s="77">
        <f t="shared" si="0"/>
        <v>0</v>
      </c>
      <c r="K88" s="78">
        <f t="shared" si="5"/>
        <v>0</v>
      </c>
      <c r="L88" s="77">
        <f t="shared" si="1"/>
        <v>0</v>
      </c>
      <c r="M88" s="77">
        <f t="shared" si="2"/>
        <v>0</v>
      </c>
      <c r="N88" s="77">
        <f t="shared" si="3"/>
        <v>0</v>
      </c>
      <c r="O88" s="77">
        <f t="shared" si="4"/>
        <v>0</v>
      </c>
    </row>
    <row r="89" spans="1:15" s="7" customFormat="1" ht="15" hidden="1" x14ac:dyDescent="0.25">
      <c r="A89" s="90">
        <v>62</v>
      </c>
      <c r="B89" s="120"/>
      <c r="C89" s="89"/>
      <c r="D89" s="121"/>
      <c r="E89" s="125"/>
      <c r="F89" s="125"/>
      <c r="G89" s="77"/>
      <c r="H89" s="77"/>
      <c r="I89" s="77"/>
      <c r="J89" s="77">
        <f t="shared" si="0"/>
        <v>0</v>
      </c>
      <c r="K89" s="78">
        <f t="shared" si="5"/>
        <v>0</v>
      </c>
      <c r="L89" s="77">
        <f t="shared" si="1"/>
        <v>0</v>
      </c>
      <c r="M89" s="77">
        <f t="shared" si="2"/>
        <v>0</v>
      </c>
      <c r="N89" s="77">
        <f t="shared" si="3"/>
        <v>0</v>
      </c>
      <c r="O89" s="77">
        <f t="shared" si="4"/>
        <v>0</v>
      </c>
    </row>
    <row r="90" spans="1:15" s="7" customFormat="1" ht="15" hidden="1" x14ac:dyDescent="0.25">
      <c r="A90" s="89">
        <v>63</v>
      </c>
      <c r="B90" s="120"/>
      <c r="C90" s="89"/>
      <c r="D90" s="121"/>
      <c r="E90" s="125"/>
      <c r="F90" s="125"/>
      <c r="G90" s="77"/>
      <c r="H90" s="77"/>
      <c r="I90" s="77"/>
      <c r="J90" s="77">
        <f t="shared" si="0"/>
        <v>0</v>
      </c>
      <c r="K90" s="78">
        <f t="shared" si="5"/>
        <v>0</v>
      </c>
      <c r="L90" s="77">
        <f t="shared" si="1"/>
        <v>0</v>
      </c>
      <c r="M90" s="77">
        <f t="shared" si="2"/>
        <v>0</v>
      </c>
      <c r="N90" s="77">
        <f t="shared" si="3"/>
        <v>0</v>
      </c>
      <c r="O90" s="77">
        <f t="shared" si="4"/>
        <v>0</v>
      </c>
    </row>
    <row r="91" spans="1:15" s="7" customFormat="1" ht="15" hidden="1" x14ac:dyDescent="0.25">
      <c r="A91" s="89">
        <v>64</v>
      </c>
      <c r="B91" s="120"/>
      <c r="C91" s="90"/>
      <c r="D91" s="121"/>
      <c r="E91" s="125"/>
      <c r="F91" s="125"/>
      <c r="G91" s="77"/>
      <c r="H91" s="77"/>
      <c r="I91" s="77"/>
      <c r="J91" s="77">
        <f t="shared" si="0"/>
        <v>0</v>
      </c>
      <c r="K91" s="78">
        <f t="shared" si="5"/>
        <v>0</v>
      </c>
      <c r="L91" s="77">
        <f t="shared" si="1"/>
        <v>0</v>
      </c>
      <c r="M91" s="77">
        <f t="shared" si="2"/>
        <v>0</v>
      </c>
      <c r="N91" s="77">
        <f t="shared" si="3"/>
        <v>0</v>
      </c>
      <c r="O91" s="77">
        <f t="shared" si="4"/>
        <v>0</v>
      </c>
    </row>
    <row r="92" spans="1:15" s="7" customFormat="1" ht="15" hidden="1" x14ac:dyDescent="0.25">
      <c r="A92" s="90">
        <v>65</v>
      </c>
      <c r="B92" s="120"/>
      <c r="C92" s="89"/>
      <c r="D92" s="121"/>
      <c r="E92" s="122"/>
      <c r="F92" s="77"/>
      <c r="G92" s="77"/>
      <c r="H92" s="77"/>
      <c r="I92" s="77"/>
      <c r="J92" s="77">
        <f t="shared" ref="J92:J127" si="12">I92+H92+G92</f>
        <v>0</v>
      </c>
      <c r="K92" s="78">
        <f t="shared" si="5"/>
        <v>0</v>
      </c>
      <c r="L92" s="77">
        <f t="shared" ref="L92:L127" si="13">ROUND(D92*G92,2)</f>
        <v>0</v>
      </c>
      <c r="M92" s="77">
        <f t="shared" ref="M92:M127" si="14">ROUND(D92*H92,2)</f>
        <v>0</v>
      </c>
      <c r="N92" s="77">
        <f t="shared" ref="N92:N127" si="15">ROUND(D92*I92,2)</f>
        <v>0</v>
      </c>
      <c r="O92" s="77">
        <f t="shared" ref="O92:O127" si="16">N92+M92+L92</f>
        <v>0</v>
      </c>
    </row>
    <row r="93" spans="1:15" s="7" customFormat="1" ht="15" hidden="1" x14ac:dyDescent="0.25">
      <c r="A93" s="90">
        <v>66</v>
      </c>
      <c r="B93" s="120"/>
      <c r="C93" s="89"/>
      <c r="D93" s="121"/>
      <c r="E93" s="122"/>
      <c r="F93" s="77"/>
      <c r="G93" s="77"/>
      <c r="H93" s="77"/>
      <c r="I93" s="77"/>
      <c r="J93" s="77">
        <f t="shared" si="12"/>
        <v>0</v>
      </c>
      <c r="K93" s="78">
        <f t="shared" si="5"/>
        <v>0</v>
      </c>
      <c r="L93" s="77">
        <f t="shared" si="13"/>
        <v>0</v>
      </c>
      <c r="M93" s="77">
        <f t="shared" si="14"/>
        <v>0</v>
      </c>
      <c r="N93" s="77">
        <f t="shared" si="15"/>
        <v>0</v>
      </c>
      <c r="O93" s="77">
        <f t="shared" si="16"/>
        <v>0</v>
      </c>
    </row>
    <row r="94" spans="1:15" s="7" customFormat="1" ht="15" hidden="1" x14ac:dyDescent="0.25">
      <c r="A94" s="89">
        <v>67</v>
      </c>
      <c r="B94" s="120"/>
      <c r="C94" s="90"/>
      <c r="D94" s="124"/>
      <c r="E94" s="122"/>
      <c r="F94" s="77"/>
      <c r="G94" s="77"/>
      <c r="H94" s="77"/>
      <c r="I94" s="77"/>
      <c r="J94" s="77">
        <f t="shared" si="12"/>
        <v>0</v>
      </c>
      <c r="K94" s="78">
        <f t="shared" ref="K94:K127" si="17">ROUND(D94*E94,1)</f>
        <v>0</v>
      </c>
      <c r="L94" s="77">
        <f t="shared" si="13"/>
        <v>0</v>
      </c>
      <c r="M94" s="77">
        <f t="shared" si="14"/>
        <v>0</v>
      </c>
      <c r="N94" s="77">
        <f t="shared" si="15"/>
        <v>0</v>
      </c>
      <c r="O94" s="77">
        <f t="shared" si="16"/>
        <v>0</v>
      </c>
    </row>
    <row r="95" spans="1:15" s="7" customFormat="1" ht="15" hidden="1" x14ac:dyDescent="0.25">
      <c r="A95" s="89">
        <v>68</v>
      </c>
      <c r="B95" s="123"/>
      <c r="C95" s="90"/>
      <c r="D95" s="124"/>
      <c r="E95" s="125"/>
      <c r="F95" s="125"/>
      <c r="G95" s="77"/>
      <c r="H95" s="77"/>
      <c r="I95" s="77"/>
      <c r="J95" s="77">
        <f t="shared" si="12"/>
        <v>0</v>
      </c>
      <c r="K95" s="78">
        <f t="shared" si="17"/>
        <v>0</v>
      </c>
      <c r="L95" s="77">
        <f t="shared" si="13"/>
        <v>0</v>
      </c>
      <c r="M95" s="77">
        <f t="shared" si="14"/>
        <v>0</v>
      </c>
      <c r="N95" s="77">
        <f t="shared" si="15"/>
        <v>0</v>
      </c>
      <c r="O95" s="77">
        <f t="shared" si="16"/>
        <v>0</v>
      </c>
    </row>
    <row r="96" spans="1:15" s="7" customFormat="1" ht="15" hidden="1" x14ac:dyDescent="0.25">
      <c r="A96" s="90">
        <v>69</v>
      </c>
      <c r="B96" s="120"/>
      <c r="C96" s="89"/>
      <c r="D96" s="121"/>
      <c r="E96" s="125"/>
      <c r="F96" s="125"/>
      <c r="G96" s="77"/>
      <c r="H96" s="77"/>
      <c r="I96" s="77"/>
      <c r="J96" s="77">
        <f t="shared" si="12"/>
        <v>0</v>
      </c>
      <c r="K96" s="78">
        <f t="shared" si="17"/>
        <v>0</v>
      </c>
      <c r="L96" s="77">
        <f t="shared" si="13"/>
        <v>0</v>
      </c>
      <c r="M96" s="77">
        <f t="shared" si="14"/>
        <v>0</v>
      </c>
      <c r="N96" s="77">
        <f t="shared" si="15"/>
        <v>0</v>
      </c>
      <c r="O96" s="77">
        <f t="shared" si="16"/>
        <v>0</v>
      </c>
    </row>
    <row r="97" spans="1:16" ht="15" hidden="1" x14ac:dyDescent="0.25">
      <c r="A97" s="89">
        <v>70</v>
      </c>
      <c r="B97" s="79"/>
      <c r="C97" s="81"/>
      <c r="D97" s="80"/>
      <c r="E97" s="82"/>
      <c r="F97" s="82"/>
      <c r="G97" s="77"/>
      <c r="H97" s="77"/>
      <c r="I97" s="77"/>
      <c r="J97" s="77">
        <f t="shared" si="12"/>
        <v>0</v>
      </c>
      <c r="K97" s="78">
        <f t="shared" si="17"/>
        <v>0</v>
      </c>
      <c r="L97" s="77">
        <f t="shared" si="13"/>
        <v>0</v>
      </c>
      <c r="M97" s="77">
        <f t="shared" si="14"/>
        <v>0</v>
      </c>
      <c r="N97" s="77">
        <f t="shared" si="15"/>
        <v>0</v>
      </c>
      <c r="O97" s="77">
        <f t="shared" si="16"/>
        <v>0</v>
      </c>
      <c r="P97" s="7"/>
    </row>
    <row r="98" spans="1:16" ht="15" hidden="1" x14ac:dyDescent="0.25">
      <c r="A98" s="89">
        <v>71</v>
      </c>
      <c r="B98" s="79"/>
      <c r="C98" s="74"/>
      <c r="D98" s="80"/>
      <c r="E98" s="82"/>
      <c r="F98" s="82"/>
      <c r="G98" s="77"/>
      <c r="H98" s="77"/>
      <c r="I98" s="77"/>
      <c r="J98" s="77">
        <f t="shared" si="12"/>
        <v>0</v>
      </c>
      <c r="K98" s="78">
        <f t="shared" si="17"/>
        <v>0</v>
      </c>
      <c r="L98" s="77">
        <f t="shared" si="13"/>
        <v>0</v>
      </c>
      <c r="M98" s="77">
        <f t="shared" si="14"/>
        <v>0</v>
      </c>
      <c r="N98" s="77">
        <f t="shared" si="15"/>
        <v>0</v>
      </c>
      <c r="O98" s="77">
        <f t="shared" si="16"/>
        <v>0</v>
      </c>
      <c r="P98" s="7"/>
    </row>
    <row r="99" spans="1:16" ht="15" hidden="1" x14ac:dyDescent="0.25">
      <c r="A99" s="90">
        <v>72</v>
      </c>
      <c r="B99" s="79"/>
      <c r="C99" s="81"/>
      <c r="D99" s="80"/>
      <c r="E99" s="76"/>
      <c r="F99" s="77"/>
      <c r="G99" s="77"/>
      <c r="H99" s="77"/>
      <c r="I99" s="77"/>
      <c r="J99" s="77">
        <f t="shared" si="12"/>
        <v>0</v>
      </c>
      <c r="K99" s="78">
        <f t="shared" si="17"/>
        <v>0</v>
      </c>
      <c r="L99" s="77">
        <f t="shared" si="13"/>
        <v>0</v>
      </c>
      <c r="M99" s="77">
        <f t="shared" si="14"/>
        <v>0</v>
      </c>
      <c r="N99" s="77">
        <f t="shared" si="15"/>
        <v>0</v>
      </c>
      <c r="O99" s="77">
        <f t="shared" si="16"/>
        <v>0</v>
      </c>
      <c r="P99" s="7"/>
    </row>
    <row r="100" spans="1:16" ht="15" hidden="1" x14ac:dyDescent="0.25">
      <c r="A100" s="89">
        <v>73</v>
      </c>
      <c r="B100" s="79"/>
      <c r="C100" s="74"/>
      <c r="D100" s="75"/>
      <c r="E100" s="76"/>
      <c r="F100" s="77"/>
      <c r="G100" s="77"/>
      <c r="H100" s="77"/>
      <c r="I100" s="77"/>
      <c r="J100" s="77">
        <f t="shared" si="12"/>
        <v>0</v>
      </c>
      <c r="K100" s="78">
        <f t="shared" si="17"/>
        <v>0</v>
      </c>
      <c r="L100" s="77">
        <f t="shared" si="13"/>
        <v>0</v>
      </c>
      <c r="M100" s="77">
        <f t="shared" si="14"/>
        <v>0</v>
      </c>
      <c r="N100" s="77">
        <f t="shared" si="15"/>
        <v>0</v>
      </c>
      <c r="O100" s="77">
        <f t="shared" si="16"/>
        <v>0</v>
      </c>
      <c r="P100" s="7"/>
    </row>
    <row r="101" spans="1:16" ht="15" hidden="1" x14ac:dyDescent="0.25">
      <c r="A101" s="89">
        <v>74</v>
      </c>
      <c r="B101" s="73"/>
      <c r="C101" s="74"/>
      <c r="D101" s="75"/>
      <c r="E101" s="82"/>
      <c r="F101" s="82"/>
      <c r="G101" s="77"/>
      <c r="H101" s="77"/>
      <c r="I101" s="77"/>
      <c r="J101" s="77">
        <f t="shared" si="12"/>
        <v>0</v>
      </c>
      <c r="K101" s="78">
        <f t="shared" si="17"/>
        <v>0</v>
      </c>
      <c r="L101" s="77">
        <f t="shared" si="13"/>
        <v>0</v>
      </c>
      <c r="M101" s="77">
        <f t="shared" si="14"/>
        <v>0</v>
      </c>
      <c r="N101" s="77">
        <f t="shared" si="15"/>
        <v>0</v>
      </c>
      <c r="O101" s="77">
        <f t="shared" si="16"/>
        <v>0</v>
      </c>
      <c r="P101" s="7"/>
    </row>
    <row r="102" spans="1:16" ht="15" hidden="1" x14ac:dyDescent="0.25">
      <c r="A102" s="90">
        <v>75</v>
      </c>
      <c r="B102" s="79"/>
      <c r="C102" s="81"/>
      <c r="D102" s="80"/>
      <c r="E102" s="82"/>
      <c r="F102" s="82"/>
      <c r="G102" s="77"/>
      <c r="H102" s="77"/>
      <c r="I102" s="77"/>
      <c r="J102" s="77">
        <f t="shared" si="12"/>
        <v>0</v>
      </c>
      <c r="K102" s="78">
        <f t="shared" si="17"/>
        <v>0</v>
      </c>
      <c r="L102" s="77">
        <f t="shared" si="13"/>
        <v>0</v>
      </c>
      <c r="M102" s="77">
        <f t="shared" si="14"/>
        <v>0</v>
      </c>
      <c r="N102" s="77">
        <f t="shared" si="15"/>
        <v>0</v>
      </c>
      <c r="O102" s="77">
        <f t="shared" si="16"/>
        <v>0</v>
      </c>
      <c r="P102" s="7"/>
    </row>
    <row r="103" spans="1:16" ht="15" hidden="1" x14ac:dyDescent="0.25">
      <c r="A103" s="89">
        <v>76</v>
      </c>
      <c r="B103" s="79"/>
      <c r="C103" s="81"/>
      <c r="D103" s="80"/>
      <c r="E103" s="82"/>
      <c r="F103" s="82"/>
      <c r="G103" s="77"/>
      <c r="H103" s="77"/>
      <c r="I103" s="77"/>
      <c r="J103" s="77">
        <f t="shared" si="12"/>
        <v>0</v>
      </c>
      <c r="K103" s="78">
        <f t="shared" si="17"/>
        <v>0</v>
      </c>
      <c r="L103" s="77">
        <f t="shared" si="13"/>
        <v>0</v>
      </c>
      <c r="M103" s="77">
        <f t="shared" si="14"/>
        <v>0</v>
      </c>
      <c r="N103" s="77">
        <f t="shared" si="15"/>
        <v>0</v>
      </c>
      <c r="O103" s="77">
        <f t="shared" si="16"/>
        <v>0</v>
      </c>
      <c r="P103" s="7"/>
    </row>
    <row r="104" spans="1:16" ht="15" hidden="1" x14ac:dyDescent="0.25">
      <c r="A104" s="89">
        <v>77</v>
      </c>
      <c r="B104" s="79"/>
      <c r="C104" s="74"/>
      <c r="D104" s="80"/>
      <c r="E104" s="82"/>
      <c r="F104" s="82"/>
      <c r="G104" s="77"/>
      <c r="H104" s="77"/>
      <c r="I104" s="77"/>
      <c r="J104" s="77">
        <f t="shared" si="12"/>
        <v>0</v>
      </c>
      <c r="K104" s="78">
        <f t="shared" si="17"/>
        <v>0</v>
      </c>
      <c r="L104" s="77">
        <f t="shared" si="13"/>
        <v>0</v>
      </c>
      <c r="M104" s="77">
        <f t="shared" si="14"/>
        <v>0</v>
      </c>
      <c r="N104" s="77">
        <f t="shared" si="15"/>
        <v>0</v>
      </c>
      <c r="O104" s="77">
        <f t="shared" si="16"/>
        <v>0</v>
      </c>
      <c r="P104" s="7"/>
    </row>
    <row r="105" spans="1:16" ht="15" hidden="1" x14ac:dyDescent="0.25">
      <c r="A105" s="90">
        <v>78</v>
      </c>
      <c r="B105" s="79"/>
      <c r="C105" s="81"/>
      <c r="D105" s="80"/>
      <c r="E105" s="76"/>
      <c r="F105" s="77"/>
      <c r="G105" s="77"/>
      <c r="H105" s="77"/>
      <c r="I105" s="77"/>
      <c r="J105" s="77">
        <f t="shared" si="12"/>
        <v>0</v>
      </c>
      <c r="K105" s="78">
        <f t="shared" si="17"/>
        <v>0</v>
      </c>
      <c r="L105" s="77">
        <f t="shared" si="13"/>
        <v>0</v>
      </c>
      <c r="M105" s="77">
        <f t="shared" si="14"/>
        <v>0</v>
      </c>
      <c r="N105" s="77">
        <f t="shared" si="15"/>
        <v>0</v>
      </c>
      <c r="O105" s="77">
        <f t="shared" si="16"/>
        <v>0</v>
      </c>
      <c r="P105" s="7"/>
    </row>
    <row r="106" spans="1:16" ht="15" hidden="1" x14ac:dyDescent="0.25">
      <c r="A106" s="89">
        <v>79</v>
      </c>
      <c r="B106" s="79"/>
      <c r="C106" s="74"/>
      <c r="D106" s="75"/>
      <c r="E106" s="76"/>
      <c r="F106" s="77"/>
      <c r="G106" s="77"/>
      <c r="H106" s="77"/>
      <c r="I106" s="77"/>
      <c r="J106" s="77">
        <f t="shared" si="12"/>
        <v>0</v>
      </c>
      <c r="K106" s="78">
        <f t="shared" si="17"/>
        <v>0</v>
      </c>
      <c r="L106" s="77">
        <f t="shared" si="13"/>
        <v>0</v>
      </c>
      <c r="M106" s="77">
        <f t="shared" si="14"/>
        <v>0</v>
      </c>
      <c r="N106" s="77">
        <f t="shared" si="15"/>
        <v>0</v>
      </c>
      <c r="O106" s="77">
        <f t="shared" si="16"/>
        <v>0</v>
      </c>
      <c r="P106" s="7"/>
    </row>
    <row r="107" spans="1:16" ht="15" hidden="1" x14ac:dyDescent="0.25">
      <c r="A107" s="89">
        <v>80</v>
      </c>
      <c r="B107" s="73"/>
      <c r="C107" s="74"/>
      <c r="D107" s="75"/>
      <c r="E107" s="82"/>
      <c r="F107" s="82"/>
      <c r="G107" s="77"/>
      <c r="H107" s="77"/>
      <c r="I107" s="77"/>
      <c r="J107" s="77">
        <f t="shared" si="12"/>
        <v>0</v>
      </c>
      <c r="K107" s="78">
        <f t="shared" si="17"/>
        <v>0</v>
      </c>
      <c r="L107" s="77">
        <f t="shared" si="13"/>
        <v>0</v>
      </c>
      <c r="M107" s="77">
        <f t="shared" si="14"/>
        <v>0</v>
      </c>
      <c r="N107" s="77">
        <f t="shared" si="15"/>
        <v>0</v>
      </c>
      <c r="O107" s="77">
        <f t="shared" si="16"/>
        <v>0</v>
      </c>
      <c r="P107" s="7"/>
    </row>
    <row r="108" spans="1:16" ht="15" hidden="1" x14ac:dyDescent="0.25">
      <c r="A108" s="89">
        <v>81</v>
      </c>
      <c r="B108" s="73"/>
      <c r="C108" s="74"/>
      <c r="D108" s="75"/>
      <c r="E108" s="82"/>
      <c r="F108" s="82"/>
      <c r="G108" s="77"/>
      <c r="H108" s="77"/>
      <c r="I108" s="77"/>
      <c r="J108" s="77">
        <f t="shared" si="12"/>
        <v>0</v>
      </c>
      <c r="K108" s="78">
        <f t="shared" si="17"/>
        <v>0</v>
      </c>
      <c r="L108" s="77">
        <f t="shared" si="13"/>
        <v>0</v>
      </c>
      <c r="M108" s="77">
        <f t="shared" si="14"/>
        <v>0</v>
      </c>
      <c r="N108" s="77">
        <f t="shared" si="15"/>
        <v>0</v>
      </c>
      <c r="O108" s="77">
        <f t="shared" si="16"/>
        <v>0</v>
      </c>
      <c r="P108" s="7"/>
    </row>
    <row r="109" spans="1:16" ht="15" hidden="1" x14ac:dyDescent="0.25">
      <c r="A109" s="90">
        <v>82</v>
      </c>
      <c r="B109" s="79"/>
      <c r="C109" s="81"/>
      <c r="D109" s="80"/>
      <c r="E109" s="82"/>
      <c r="F109" s="82"/>
      <c r="G109" s="77"/>
      <c r="H109" s="77"/>
      <c r="I109" s="77"/>
      <c r="J109" s="77">
        <f t="shared" si="12"/>
        <v>0</v>
      </c>
      <c r="K109" s="78">
        <f t="shared" si="17"/>
        <v>0</v>
      </c>
      <c r="L109" s="77">
        <f t="shared" si="13"/>
        <v>0</v>
      </c>
      <c r="M109" s="77">
        <f t="shared" si="14"/>
        <v>0</v>
      </c>
      <c r="N109" s="77">
        <f t="shared" si="15"/>
        <v>0</v>
      </c>
      <c r="O109" s="77">
        <f t="shared" si="16"/>
        <v>0</v>
      </c>
      <c r="P109" s="7"/>
    </row>
    <row r="110" spans="1:16" ht="15" hidden="1" x14ac:dyDescent="0.25">
      <c r="A110" s="89">
        <v>83</v>
      </c>
      <c r="B110" s="79"/>
      <c r="C110" s="81"/>
      <c r="D110" s="80"/>
      <c r="E110" s="82"/>
      <c r="F110" s="82"/>
      <c r="G110" s="77"/>
      <c r="H110" s="77"/>
      <c r="I110" s="77"/>
      <c r="J110" s="77">
        <f t="shared" si="12"/>
        <v>0</v>
      </c>
      <c r="K110" s="78">
        <f t="shared" si="17"/>
        <v>0</v>
      </c>
      <c r="L110" s="77">
        <f t="shared" si="13"/>
        <v>0</v>
      </c>
      <c r="M110" s="77">
        <f t="shared" si="14"/>
        <v>0</v>
      </c>
      <c r="N110" s="77">
        <f t="shared" si="15"/>
        <v>0</v>
      </c>
      <c r="O110" s="77">
        <f t="shared" si="16"/>
        <v>0</v>
      </c>
      <c r="P110" s="7"/>
    </row>
    <row r="111" spans="1:16" ht="15" hidden="1" x14ac:dyDescent="0.25">
      <c r="A111" s="89">
        <v>84</v>
      </c>
      <c r="B111" s="79"/>
      <c r="C111" s="74"/>
      <c r="D111" s="80"/>
      <c r="E111" s="82"/>
      <c r="F111" s="82"/>
      <c r="G111" s="77"/>
      <c r="H111" s="77"/>
      <c r="I111" s="77"/>
      <c r="J111" s="77">
        <f t="shared" si="12"/>
        <v>0</v>
      </c>
      <c r="K111" s="78">
        <f t="shared" si="17"/>
        <v>0</v>
      </c>
      <c r="L111" s="77">
        <f t="shared" si="13"/>
        <v>0</v>
      </c>
      <c r="M111" s="77">
        <f t="shared" si="14"/>
        <v>0</v>
      </c>
      <c r="N111" s="77">
        <f t="shared" si="15"/>
        <v>0</v>
      </c>
      <c r="O111" s="77">
        <f t="shared" si="16"/>
        <v>0</v>
      </c>
      <c r="P111" s="7"/>
    </row>
    <row r="112" spans="1:16" ht="15" hidden="1" x14ac:dyDescent="0.25">
      <c r="A112" s="90">
        <v>85</v>
      </c>
      <c r="B112" s="79"/>
      <c r="C112" s="81"/>
      <c r="D112" s="80"/>
      <c r="E112" s="76"/>
      <c r="F112" s="77"/>
      <c r="G112" s="77"/>
      <c r="H112" s="77"/>
      <c r="I112" s="77"/>
      <c r="J112" s="77">
        <f t="shared" si="12"/>
        <v>0</v>
      </c>
      <c r="K112" s="78">
        <f t="shared" si="17"/>
        <v>0</v>
      </c>
      <c r="L112" s="77">
        <f t="shared" si="13"/>
        <v>0</v>
      </c>
      <c r="M112" s="77">
        <f t="shared" si="14"/>
        <v>0</v>
      </c>
      <c r="N112" s="77">
        <f t="shared" si="15"/>
        <v>0</v>
      </c>
      <c r="O112" s="77">
        <f t="shared" si="16"/>
        <v>0</v>
      </c>
      <c r="P112" s="7"/>
    </row>
    <row r="113" spans="1:16" ht="15" hidden="1" x14ac:dyDescent="0.25">
      <c r="A113" s="89">
        <v>86</v>
      </c>
      <c r="B113" s="79"/>
      <c r="C113" s="74"/>
      <c r="D113" s="75"/>
      <c r="E113" s="76"/>
      <c r="F113" s="77"/>
      <c r="G113" s="77"/>
      <c r="H113" s="77"/>
      <c r="I113" s="77"/>
      <c r="J113" s="77">
        <f t="shared" si="12"/>
        <v>0</v>
      </c>
      <c r="K113" s="78">
        <f t="shared" si="17"/>
        <v>0</v>
      </c>
      <c r="L113" s="77">
        <f t="shared" si="13"/>
        <v>0</v>
      </c>
      <c r="M113" s="77">
        <f t="shared" si="14"/>
        <v>0</v>
      </c>
      <c r="N113" s="77">
        <f t="shared" si="15"/>
        <v>0</v>
      </c>
      <c r="O113" s="77">
        <f t="shared" si="16"/>
        <v>0</v>
      </c>
      <c r="P113" s="7"/>
    </row>
    <row r="114" spans="1:16" ht="15" hidden="1" x14ac:dyDescent="0.25">
      <c r="A114" s="89">
        <v>87</v>
      </c>
      <c r="B114" s="73"/>
      <c r="C114" s="74"/>
      <c r="D114" s="75"/>
      <c r="E114" s="82"/>
      <c r="F114" s="82"/>
      <c r="G114" s="77"/>
      <c r="H114" s="77"/>
      <c r="I114" s="77"/>
      <c r="J114" s="77">
        <f t="shared" si="12"/>
        <v>0</v>
      </c>
      <c r="K114" s="78">
        <f t="shared" si="17"/>
        <v>0</v>
      </c>
      <c r="L114" s="77">
        <f t="shared" si="13"/>
        <v>0</v>
      </c>
      <c r="M114" s="77">
        <f t="shared" si="14"/>
        <v>0</v>
      </c>
      <c r="N114" s="77">
        <f t="shared" si="15"/>
        <v>0</v>
      </c>
      <c r="O114" s="77">
        <f t="shared" si="16"/>
        <v>0</v>
      </c>
      <c r="P114" s="7"/>
    </row>
    <row r="115" spans="1:16" ht="15" hidden="1" x14ac:dyDescent="0.25">
      <c r="A115" s="89">
        <v>88</v>
      </c>
      <c r="B115" s="73"/>
      <c r="C115" s="74"/>
      <c r="D115" s="75"/>
      <c r="E115" s="82"/>
      <c r="F115" s="82"/>
      <c r="G115" s="77"/>
      <c r="H115" s="77"/>
      <c r="I115" s="77"/>
      <c r="J115" s="77">
        <f t="shared" si="12"/>
        <v>0</v>
      </c>
      <c r="K115" s="78">
        <f t="shared" si="17"/>
        <v>0</v>
      </c>
      <c r="L115" s="77">
        <f t="shared" si="13"/>
        <v>0</v>
      </c>
      <c r="M115" s="77">
        <f t="shared" si="14"/>
        <v>0</v>
      </c>
      <c r="N115" s="77">
        <f t="shared" si="15"/>
        <v>0</v>
      </c>
      <c r="O115" s="77">
        <f t="shared" si="16"/>
        <v>0</v>
      </c>
      <c r="P115" s="7"/>
    </row>
    <row r="116" spans="1:16" ht="15" hidden="1" x14ac:dyDescent="0.25">
      <c r="A116" s="90">
        <v>89</v>
      </c>
      <c r="B116" s="79"/>
      <c r="C116" s="81"/>
      <c r="D116" s="80"/>
      <c r="E116" s="82"/>
      <c r="F116" s="82"/>
      <c r="G116" s="77"/>
      <c r="H116" s="77"/>
      <c r="I116" s="77"/>
      <c r="J116" s="77">
        <f t="shared" si="12"/>
        <v>0</v>
      </c>
      <c r="K116" s="78">
        <f t="shared" si="17"/>
        <v>0</v>
      </c>
      <c r="L116" s="77">
        <f t="shared" si="13"/>
        <v>0</v>
      </c>
      <c r="M116" s="77">
        <f t="shared" si="14"/>
        <v>0</v>
      </c>
      <c r="N116" s="77">
        <f t="shared" si="15"/>
        <v>0</v>
      </c>
      <c r="O116" s="77">
        <f t="shared" si="16"/>
        <v>0</v>
      </c>
      <c r="P116" s="7"/>
    </row>
    <row r="117" spans="1:16" ht="15" hidden="1" x14ac:dyDescent="0.25">
      <c r="A117" s="89">
        <v>90</v>
      </c>
      <c r="B117" s="79"/>
      <c r="C117" s="81"/>
      <c r="D117" s="80"/>
      <c r="E117" s="82"/>
      <c r="F117" s="82"/>
      <c r="G117" s="77"/>
      <c r="H117" s="77"/>
      <c r="I117" s="77"/>
      <c r="J117" s="77">
        <f t="shared" si="12"/>
        <v>0</v>
      </c>
      <c r="K117" s="78">
        <f t="shared" si="17"/>
        <v>0</v>
      </c>
      <c r="L117" s="77">
        <f t="shared" si="13"/>
        <v>0</v>
      </c>
      <c r="M117" s="77">
        <f t="shared" si="14"/>
        <v>0</v>
      </c>
      <c r="N117" s="77">
        <f t="shared" si="15"/>
        <v>0</v>
      </c>
      <c r="O117" s="77">
        <f t="shared" si="16"/>
        <v>0</v>
      </c>
      <c r="P117" s="7"/>
    </row>
    <row r="118" spans="1:16" ht="15" hidden="1" x14ac:dyDescent="0.25">
      <c r="A118" s="89">
        <v>91</v>
      </c>
      <c r="B118" s="73"/>
      <c r="C118" s="74"/>
      <c r="D118" s="75"/>
      <c r="E118" s="82"/>
      <c r="F118" s="82"/>
      <c r="G118" s="77"/>
      <c r="H118" s="77"/>
      <c r="I118" s="77"/>
      <c r="J118" s="77">
        <f t="shared" si="12"/>
        <v>0</v>
      </c>
      <c r="K118" s="78">
        <f t="shared" si="17"/>
        <v>0</v>
      </c>
      <c r="L118" s="77">
        <f t="shared" si="13"/>
        <v>0</v>
      </c>
      <c r="M118" s="77">
        <f t="shared" si="14"/>
        <v>0</v>
      </c>
      <c r="N118" s="77">
        <f t="shared" si="15"/>
        <v>0</v>
      </c>
      <c r="O118" s="77">
        <f t="shared" si="16"/>
        <v>0</v>
      </c>
      <c r="P118" s="7"/>
    </row>
    <row r="119" spans="1:16" ht="15" hidden="1" x14ac:dyDescent="0.25">
      <c r="A119" s="89">
        <v>92</v>
      </c>
      <c r="B119" s="73"/>
      <c r="C119" s="74"/>
      <c r="D119" s="75"/>
      <c r="E119" s="82"/>
      <c r="F119" s="82"/>
      <c r="G119" s="77"/>
      <c r="H119" s="77"/>
      <c r="I119" s="77"/>
      <c r="J119" s="77">
        <f t="shared" si="12"/>
        <v>0</v>
      </c>
      <c r="K119" s="78">
        <f t="shared" si="17"/>
        <v>0</v>
      </c>
      <c r="L119" s="77">
        <f t="shared" si="13"/>
        <v>0</v>
      </c>
      <c r="M119" s="77">
        <f t="shared" si="14"/>
        <v>0</v>
      </c>
      <c r="N119" s="77">
        <f t="shared" si="15"/>
        <v>0</v>
      </c>
      <c r="O119" s="77">
        <f t="shared" si="16"/>
        <v>0</v>
      </c>
      <c r="P119" s="7"/>
    </row>
    <row r="120" spans="1:16" ht="15" hidden="1" x14ac:dyDescent="0.25">
      <c r="A120" s="90">
        <v>93</v>
      </c>
      <c r="B120" s="79"/>
      <c r="C120" s="81"/>
      <c r="D120" s="80"/>
      <c r="E120" s="82"/>
      <c r="F120" s="82"/>
      <c r="G120" s="77"/>
      <c r="H120" s="77"/>
      <c r="I120" s="77"/>
      <c r="J120" s="77">
        <f t="shared" si="12"/>
        <v>0</v>
      </c>
      <c r="K120" s="78">
        <f t="shared" si="17"/>
        <v>0</v>
      </c>
      <c r="L120" s="77">
        <f t="shared" si="13"/>
        <v>0</v>
      </c>
      <c r="M120" s="77">
        <f t="shared" si="14"/>
        <v>0</v>
      </c>
      <c r="N120" s="77">
        <f t="shared" si="15"/>
        <v>0</v>
      </c>
      <c r="O120" s="77">
        <f t="shared" si="16"/>
        <v>0</v>
      </c>
      <c r="P120" s="7"/>
    </row>
    <row r="121" spans="1:16" ht="15" hidden="1" x14ac:dyDescent="0.25">
      <c r="A121" s="89">
        <v>94</v>
      </c>
      <c r="B121" s="79"/>
      <c r="C121" s="81"/>
      <c r="D121" s="80"/>
      <c r="E121" s="82"/>
      <c r="F121" s="82"/>
      <c r="G121" s="77"/>
      <c r="H121" s="77"/>
      <c r="I121" s="77"/>
      <c r="J121" s="77">
        <f t="shared" si="12"/>
        <v>0</v>
      </c>
      <c r="K121" s="78">
        <f t="shared" si="17"/>
        <v>0</v>
      </c>
      <c r="L121" s="77">
        <f t="shared" si="13"/>
        <v>0</v>
      </c>
      <c r="M121" s="77">
        <f t="shared" si="14"/>
        <v>0</v>
      </c>
      <c r="N121" s="77">
        <f t="shared" si="15"/>
        <v>0</v>
      </c>
      <c r="O121" s="77">
        <f t="shared" si="16"/>
        <v>0</v>
      </c>
      <c r="P121" s="7"/>
    </row>
    <row r="122" spans="1:16" ht="15" hidden="1" x14ac:dyDescent="0.25">
      <c r="A122" s="89">
        <v>95</v>
      </c>
      <c r="B122" s="73"/>
      <c r="C122" s="74"/>
      <c r="D122" s="75"/>
      <c r="E122" s="82"/>
      <c r="F122" s="82"/>
      <c r="G122" s="77"/>
      <c r="H122" s="77"/>
      <c r="I122" s="77"/>
      <c r="J122" s="77">
        <f t="shared" si="12"/>
        <v>0</v>
      </c>
      <c r="K122" s="78">
        <f t="shared" si="17"/>
        <v>0</v>
      </c>
      <c r="L122" s="77">
        <f t="shared" si="13"/>
        <v>0</v>
      </c>
      <c r="M122" s="77">
        <f t="shared" si="14"/>
        <v>0</v>
      </c>
      <c r="N122" s="77">
        <f t="shared" si="15"/>
        <v>0</v>
      </c>
      <c r="O122" s="77">
        <f t="shared" si="16"/>
        <v>0</v>
      </c>
      <c r="P122" s="7"/>
    </row>
    <row r="123" spans="1:16" ht="15" hidden="1" x14ac:dyDescent="0.25">
      <c r="A123" s="89">
        <v>96</v>
      </c>
      <c r="B123" s="73"/>
      <c r="C123" s="74"/>
      <c r="D123" s="75"/>
      <c r="E123" s="82"/>
      <c r="F123" s="82"/>
      <c r="G123" s="77"/>
      <c r="H123" s="77"/>
      <c r="I123" s="77"/>
      <c r="J123" s="77">
        <f t="shared" si="12"/>
        <v>0</v>
      </c>
      <c r="K123" s="78">
        <f t="shared" si="17"/>
        <v>0</v>
      </c>
      <c r="L123" s="77">
        <f t="shared" si="13"/>
        <v>0</v>
      </c>
      <c r="M123" s="77">
        <f t="shared" si="14"/>
        <v>0</v>
      </c>
      <c r="N123" s="77">
        <f t="shared" si="15"/>
        <v>0</v>
      </c>
      <c r="O123" s="77">
        <f t="shared" si="16"/>
        <v>0</v>
      </c>
      <c r="P123" s="7"/>
    </row>
    <row r="124" spans="1:16" ht="15" hidden="1" x14ac:dyDescent="0.25">
      <c r="A124" s="90">
        <v>97</v>
      </c>
      <c r="B124" s="79"/>
      <c r="C124" s="81"/>
      <c r="D124" s="80"/>
      <c r="E124" s="82"/>
      <c r="F124" s="82"/>
      <c r="G124" s="77">
        <f t="shared" ref="G124:G127" si="18">ROUND(E124*F124,2)</f>
        <v>0</v>
      </c>
      <c r="H124" s="77"/>
      <c r="I124" s="77"/>
      <c r="J124" s="77">
        <f t="shared" si="12"/>
        <v>0</v>
      </c>
      <c r="K124" s="78">
        <f t="shared" si="17"/>
        <v>0</v>
      </c>
      <c r="L124" s="77">
        <f t="shared" si="13"/>
        <v>0</v>
      </c>
      <c r="M124" s="77">
        <f t="shared" si="14"/>
        <v>0</v>
      </c>
      <c r="N124" s="77">
        <f t="shared" si="15"/>
        <v>0</v>
      </c>
      <c r="O124" s="77">
        <f t="shared" si="16"/>
        <v>0</v>
      </c>
      <c r="P124" s="7"/>
    </row>
    <row r="125" spans="1:16" ht="15" hidden="1" x14ac:dyDescent="0.25">
      <c r="A125" s="89">
        <v>98</v>
      </c>
      <c r="B125" s="79"/>
      <c r="C125" s="81"/>
      <c r="D125" s="80"/>
      <c r="E125" s="82"/>
      <c r="F125" s="82"/>
      <c r="G125" s="77">
        <f t="shared" si="18"/>
        <v>0</v>
      </c>
      <c r="H125" s="77"/>
      <c r="I125" s="77"/>
      <c r="J125" s="77">
        <f t="shared" si="12"/>
        <v>0</v>
      </c>
      <c r="K125" s="78">
        <f t="shared" si="17"/>
        <v>0</v>
      </c>
      <c r="L125" s="77">
        <f t="shared" si="13"/>
        <v>0</v>
      </c>
      <c r="M125" s="77">
        <f t="shared" si="14"/>
        <v>0</v>
      </c>
      <c r="N125" s="77">
        <f t="shared" si="15"/>
        <v>0</v>
      </c>
      <c r="O125" s="77">
        <f t="shared" si="16"/>
        <v>0</v>
      </c>
      <c r="P125" s="7"/>
    </row>
    <row r="126" spans="1:16" ht="15" hidden="1" x14ac:dyDescent="0.25">
      <c r="A126" s="89">
        <v>99</v>
      </c>
      <c r="B126" s="73"/>
      <c r="C126" s="74"/>
      <c r="D126" s="75"/>
      <c r="E126" s="82"/>
      <c r="F126" s="82"/>
      <c r="G126" s="77">
        <f t="shared" si="18"/>
        <v>0</v>
      </c>
      <c r="H126" s="77"/>
      <c r="I126" s="77"/>
      <c r="J126" s="77">
        <f t="shared" si="12"/>
        <v>0</v>
      </c>
      <c r="K126" s="78">
        <f t="shared" si="17"/>
        <v>0</v>
      </c>
      <c r="L126" s="77">
        <f t="shared" si="13"/>
        <v>0</v>
      </c>
      <c r="M126" s="77">
        <f t="shared" si="14"/>
        <v>0</v>
      </c>
      <c r="N126" s="77">
        <f t="shared" si="15"/>
        <v>0</v>
      </c>
      <c r="O126" s="77">
        <f t="shared" si="16"/>
        <v>0</v>
      </c>
      <c r="P126" s="7"/>
    </row>
    <row r="127" spans="1:16" ht="15" hidden="1" x14ac:dyDescent="0.25">
      <c r="A127" s="89">
        <v>100</v>
      </c>
      <c r="B127" s="73"/>
      <c r="C127" s="74"/>
      <c r="D127" s="75"/>
      <c r="E127" s="82"/>
      <c r="F127" s="82"/>
      <c r="G127" s="77">
        <f t="shared" si="18"/>
        <v>0</v>
      </c>
      <c r="H127" s="77"/>
      <c r="I127" s="77"/>
      <c r="J127" s="77">
        <f t="shared" si="12"/>
        <v>0</v>
      </c>
      <c r="K127" s="78">
        <f t="shared" si="17"/>
        <v>0</v>
      </c>
      <c r="L127" s="77">
        <f t="shared" si="13"/>
        <v>0</v>
      </c>
      <c r="M127" s="77">
        <f t="shared" si="14"/>
        <v>0</v>
      </c>
      <c r="N127" s="77">
        <f t="shared" si="15"/>
        <v>0</v>
      </c>
      <c r="O127" s="77">
        <f t="shared" si="16"/>
        <v>0</v>
      </c>
      <c r="P127" s="7"/>
    </row>
    <row r="128" spans="1:16" ht="15.75" x14ac:dyDescent="0.25">
      <c r="A128" s="85"/>
      <c r="B128" s="83"/>
      <c r="C128" s="84"/>
      <c r="D128" s="80"/>
      <c r="E128" s="82"/>
      <c r="F128" s="82"/>
      <c r="G128" s="82"/>
      <c r="H128" s="82"/>
      <c r="I128" s="82"/>
      <c r="J128" s="82"/>
      <c r="K128" s="86"/>
      <c r="L128" s="82"/>
      <c r="M128" s="82"/>
      <c r="N128" s="82"/>
      <c r="O128" s="77"/>
      <c r="P128" s="7"/>
    </row>
    <row r="129" spans="1:16"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c r="P129" s="7"/>
    </row>
    <row r="130" spans="1:16" ht="15" x14ac:dyDescent="0.25">
      <c r="B130" s="7"/>
      <c r="C130" s="7"/>
      <c r="D130" s="7"/>
      <c r="E130" s="7"/>
      <c r="F130" s="7"/>
      <c r="G130" s="7"/>
      <c r="H130" s="7"/>
      <c r="I130" s="7"/>
      <c r="J130" s="7"/>
      <c r="K130" s="7"/>
      <c r="L130" s="7"/>
      <c r="M130" s="7"/>
      <c r="N130" s="7"/>
      <c r="O130" s="7"/>
    </row>
    <row r="131" spans="1:16" ht="15" x14ac:dyDescent="0.25">
      <c r="A131" s="7"/>
      <c r="B131" s="25" t="s">
        <v>19</v>
      </c>
      <c r="C131" s="7"/>
      <c r="D131" s="7"/>
      <c r="E131" s="7"/>
      <c r="F131" s="7"/>
      <c r="G131" s="7"/>
      <c r="H131" s="7"/>
      <c r="I131" s="7"/>
      <c r="J131" s="7"/>
      <c r="K131" s="7"/>
      <c r="L131" s="7"/>
      <c r="M131" s="7"/>
      <c r="N131" s="7"/>
      <c r="O131" s="7"/>
      <c r="P131" s="7"/>
    </row>
    <row r="132" spans="1:16" ht="15" x14ac:dyDescent="0.25">
      <c r="A132" s="7"/>
      <c r="B132" s="58" t="s">
        <v>20</v>
      </c>
      <c r="C132" s="7"/>
      <c r="D132" s="7"/>
      <c r="E132" s="7"/>
      <c r="F132" s="7"/>
      <c r="G132" s="7"/>
      <c r="H132" s="7"/>
      <c r="I132" s="7"/>
      <c r="J132" s="7"/>
      <c r="K132" s="7"/>
      <c r="L132" s="7"/>
      <c r="M132" s="7"/>
      <c r="N132" s="7"/>
      <c r="O132" s="7"/>
    </row>
    <row r="133" spans="1:16" ht="15" x14ac:dyDescent="0.25">
      <c r="A133" s="7"/>
      <c r="B133" s="7"/>
      <c r="C133" s="7"/>
      <c r="D133" s="7"/>
      <c r="E133" s="7"/>
      <c r="F133" s="7"/>
      <c r="G133" s="7"/>
      <c r="H133" s="7"/>
      <c r="I133" s="7"/>
      <c r="J133" s="7"/>
      <c r="K133" s="7"/>
      <c r="L133" s="7"/>
      <c r="M133" s="7"/>
      <c r="N133" s="7"/>
      <c r="O133" s="7"/>
    </row>
    <row r="134" spans="1:16" ht="15" x14ac:dyDescent="0.25">
      <c r="A134" s="7"/>
      <c r="B134" s="7" t="s">
        <v>22</v>
      </c>
      <c r="C134" s="7"/>
      <c r="D134" s="7"/>
      <c r="E134" s="7"/>
      <c r="F134" s="7"/>
      <c r="G134" s="7"/>
      <c r="H134" s="7"/>
      <c r="I134" s="7"/>
      <c r="J134" s="7"/>
      <c r="K134" s="7"/>
      <c r="L134" s="7"/>
      <c r="M134" s="7"/>
      <c r="N134" s="7"/>
      <c r="O134" s="7"/>
    </row>
    <row r="135" spans="1:16" ht="15" x14ac:dyDescent="0.25">
      <c r="A135" s="7"/>
      <c r="B135" s="58" t="s">
        <v>40</v>
      </c>
      <c r="C135" s="7"/>
      <c r="D135" s="7"/>
      <c r="E135" s="7"/>
      <c r="F135" s="7"/>
      <c r="G135" s="7"/>
      <c r="H135" s="7"/>
      <c r="I135" s="7"/>
      <c r="J135" s="7"/>
      <c r="K135" s="7"/>
      <c r="L135" s="7"/>
      <c r="M135" s="7"/>
      <c r="N135" s="7"/>
      <c r="O135" s="7"/>
    </row>
    <row r="136" spans="1:16" ht="15" x14ac:dyDescent="0.25">
      <c r="A136" s="7"/>
      <c r="B136" s="7"/>
      <c r="C136" s="7"/>
      <c r="D136" s="7"/>
      <c r="E136" s="7"/>
      <c r="F136" s="7"/>
      <c r="G136" s="7"/>
      <c r="H136" s="7"/>
      <c r="I136" s="7"/>
      <c r="J136" s="7"/>
      <c r="K136" s="7"/>
      <c r="L136" s="7"/>
      <c r="M136" s="7"/>
      <c r="N136" s="7"/>
      <c r="O136" s="7"/>
    </row>
    <row r="137" spans="1:16"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6"/>
  <sheetViews>
    <sheetView topLeftCell="A12" workbookViewId="0">
      <selection activeCell="E22" sqref="E22:I12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119</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416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O128</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113"/>
      <c r="B23" s="114" t="s">
        <v>161</v>
      </c>
      <c r="C23" s="115"/>
      <c r="D23" s="116"/>
      <c r="E23" s="117"/>
      <c r="F23" s="118"/>
      <c r="G23" s="118"/>
      <c r="H23" s="118"/>
      <c r="I23" s="118"/>
      <c r="J23" s="118"/>
      <c r="K23" s="119"/>
      <c r="L23" s="118"/>
      <c r="M23" s="118"/>
      <c r="N23" s="118"/>
      <c r="O23" s="118"/>
    </row>
    <row r="24" spans="1:16" s="7" customFormat="1" ht="30" x14ac:dyDescent="0.25">
      <c r="A24" s="90">
        <v>2</v>
      </c>
      <c r="B24" s="120" t="s">
        <v>162</v>
      </c>
      <c r="C24" s="89" t="s">
        <v>163</v>
      </c>
      <c r="D24" s="124">
        <v>2</v>
      </c>
      <c r="E24" s="122"/>
      <c r="F24" s="77"/>
      <c r="G24" s="77"/>
      <c r="H24" s="77"/>
      <c r="I24" s="77"/>
      <c r="J24" s="77">
        <f t="shared" si="0"/>
        <v>0</v>
      </c>
      <c r="K24" s="78">
        <f t="shared" ref="K24:K83" si="5">ROUND(D24*E24,1)</f>
        <v>0</v>
      </c>
      <c r="L24" s="77">
        <f t="shared" si="1"/>
        <v>0</v>
      </c>
      <c r="M24" s="77">
        <f t="shared" si="2"/>
        <v>0</v>
      </c>
      <c r="N24" s="77">
        <f t="shared" si="3"/>
        <v>0</v>
      </c>
      <c r="O24" s="77">
        <f t="shared" si="4"/>
        <v>0</v>
      </c>
    </row>
    <row r="25" spans="1:16" s="7" customFormat="1" ht="15" x14ac:dyDescent="0.25">
      <c r="A25" s="89">
        <v>3</v>
      </c>
      <c r="B25" s="123" t="s">
        <v>164</v>
      </c>
      <c r="C25" s="90" t="s">
        <v>163</v>
      </c>
      <c r="D25" s="124">
        <v>25.8</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90">
        <v>4</v>
      </c>
      <c r="B26" s="120" t="s">
        <v>254</v>
      </c>
      <c r="C26" s="90" t="s">
        <v>163</v>
      </c>
      <c r="D26" s="121">
        <v>2.7</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417</v>
      </c>
      <c r="C27" s="90" t="s">
        <v>163</v>
      </c>
      <c r="D27" s="121">
        <v>6</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6</v>
      </c>
      <c r="B28" s="120" t="s">
        <v>376</v>
      </c>
      <c r="C28" s="90" t="s">
        <v>160</v>
      </c>
      <c r="D28" s="121">
        <v>2</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20" t="s">
        <v>258</v>
      </c>
      <c r="C29" s="90" t="s">
        <v>163</v>
      </c>
      <c r="D29" s="121">
        <v>15</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90">
        <v>8</v>
      </c>
      <c r="B30" s="120" t="s">
        <v>170</v>
      </c>
      <c r="C30" s="90" t="s">
        <v>171</v>
      </c>
      <c r="D30" s="124">
        <v>30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172</v>
      </c>
      <c r="C31" s="89"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20" t="s">
        <v>173</v>
      </c>
      <c r="C32" s="89" t="s">
        <v>160</v>
      </c>
      <c r="D32" s="121">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20" t="s">
        <v>418</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20" t="s">
        <v>175</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20" t="s">
        <v>176</v>
      </c>
      <c r="C35" s="89" t="s">
        <v>160</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90">
        <v>14</v>
      </c>
      <c r="B36" s="120" t="s">
        <v>177</v>
      </c>
      <c r="C36" s="89" t="s">
        <v>178</v>
      </c>
      <c r="D36" s="121">
        <v>7</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179</v>
      </c>
      <c r="C37" s="90" t="s">
        <v>171</v>
      </c>
      <c r="D37" s="124">
        <v>4</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23" t="s">
        <v>180</v>
      </c>
      <c r="C38" s="90" t="s">
        <v>181</v>
      </c>
      <c r="D38" s="124">
        <v>2</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0" t="s">
        <v>182</v>
      </c>
      <c r="C39" s="89" t="s">
        <v>160</v>
      </c>
      <c r="D39" s="121">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18</v>
      </c>
      <c r="B40" s="120" t="s">
        <v>419</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3"/>
      <c r="B41" s="114" t="s">
        <v>183</v>
      </c>
      <c r="C41" s="115"/>
      <c r="D41" s="116"/>
      <c r="E41" s="117"/>
      <c r="F41" s="118"/>
      <c r="G41" s="118"/>
      <c r="H41" s="118"/>
      <c r="I41" s="118"/>
      <c r="J41" s="118"/>
      <c r="K41" s="119"/>
      <c r="L41" s="118"/>
      <c r="M41" s="118"/>
      <c r="N41" s="118"/>
      <c r="O41" s="118"/>
    </row>
    <row r="42" spans="1:15" s="7" customFormat="1" ht="180" x14ac:dyDescent="0.25">
      <c r="A42" s="90">
        <v>19</v>
      </c>
      <c r="B42" s="120" t="s">
        <v>420</v>
      </c>
      <c r="C42" s="89" t="s">
        <v>163</v>
      </c>
      <c r="D42" s="121">
        <v>2.7</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60" x14ac:dyDescent="0.25">
      <c r="A43" s="89">
        <v>20</v>
      </c>
      <c r="B43" s="120" t="s">
        <v>185</v>
      </c>
      <c r="C43" s="90" t="s">
        <v>163</v>
      </c>
      <c r="D43" s="124">
        <v>3.4</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90">
        <v>21</v>
      </c>
      <c r="B44" s="123" t="s">
        <v>421</v>
      </c>
      <c r="C44" s="90" t="s">
        <v>163</v>
      </c>
      <c r="D44" s="124">
        <v>1.5</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89">
        <v>22</v>
      </c>
      <c r="B45" s="120" t="s">
        <v>187</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20" t="s">
        <v>188</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20" t="s">
        <v>186</v>
      </c>
      <c r="C47" s="90" t="s">
        <v>163</v>
      </c>
      <c r="D47" s="121">
        <v>1.05</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25</v>
      </c>
      <c r="B48" s="120" t="s">
        <v>422</v>
      </c>
      <c r="C48" s="89" t="s">
        <v>163</v>
      </c>
      <c r="D48" s="121">
        <v>1.05</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20" t="s">
        <v>423</v>
      </c>
      <c r="C49" s="90" t="s">
        <v>163</v>
      </c>
      <c r="D49" s="124">
        <v>1.05</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27</v>
      </c>
      <c r="B50" s="123" t="s">
        <v>193</v>
      </c>
      <c r="C50" s="90" t="s">
        <v>163</v>
      </c>
      <c r="D50" s="124">
        <v>2</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89">
        <v>28</v>
      </c>
      <c r="B51" s="120" t="s">
        <v>194</v>
      </c>
      <c r="C51" s="89" t="s">
        <v>163</v>
      </c>
      <c r="D51" s="121">
        <v>2.5</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29</v>
      </c>
      <c r="B52" s="120" t="s">
        <v>195</v>
      </c>
      <c r="C52" s="89" t="s">
        <v>163</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20" t="s">
        <v>198</v>
      </c>
      <c r="C53" s="90" t="s">
        <v>163</v>
      </c>
      <c r="D53" s="121">
        <v>25.8</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90">
        <v>31</v>
      </c>
      <c r="B54" s="120" t="s">
        <v>424</v>
      </c>
      <c r="C54" s="89" t="s">
        <v>160</v>
      </c>
      <c r="D54" s="121">
        <v>2</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32</v>
      </c>
      <c r="B55" s="120" t="s">
        <v>199</v>
      </c>
      <c r="C55" s="90" t="s">
        <v>160</v>
      </c>
      <c r="D55" s="124">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33</v>
      </c>
      <c r="B56" s="123" t="s">
        <v>425</v>
      </c>
      <c r="C56" s="90" t="s">
        <v>160</v>
      </c>
      <c r="D56" s="124">
        <v>1</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34</v>
      </c>
      <c r="B57" s="120" t="s">
        <v>426</v>
      </c>
      <c r="C57" s="89" t="s">
        <v>160</v>
      </c>
      <c r="D57" s="121">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113"/>
      <c r="B58" s="114" t="s">
        <v>200</v>
      </c>
      <c r="C58" s="115"/>
      <c r="D58" s="116"/>
      <c r="E58" s="117"/>
      <c r="F58" s="118"/>
      <c r="G58" s="118"/>
      <c r="H58" s="118"/>
      <c r="I58" s="118"/>
      <c r="J58" s="118"/>
      <c r="K58" s="119"/>
      <c r="L58" s="118"/>
      <c r="M58" s="118"/>
      <c r="N58" s="118"/>
      <c r="O58" s="118"/>
    </row>
    <row r="59" spans="1:15" s="7" customFormat="1" ht="15" x14ac:dyDescent="0.25">
      <c r="A59" s="90">
        <v>35</v>
      </c>
      <c r="B59" s="120" t="s">
        <v>201</v>
      </c>
      <c r="C59" s="90" t="s">
        <v>160</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36</v>
      </c>
      <c r="B60" s="120" t="s">
        <v>202</v>
      </c>
      <c r="C60" s="89" t="s">
        <v>160</v>
      </c>
      <c r="D60" s="121">
        <v>2</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90">
        <v>37</v>
      </c>
      <c r="B61" s="120" t="s">
        <v>203</v>
      </c>
      <c r="C61" s="90" t="s">
        <v>160</v>
      </c>
      <c r="D61" s="124">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23" t="s">
        <v>204</v>
      </c>
      <c r="C62" s="90" t="s">
        <v>160</v>
      </c>
      <c r="D62" s="124">
        <v>4</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90">
        <v>39</v>
      </c>
      <c r="B63" s="120" t="s">
        <v>205</v>
      </c>
      <c r="C63" s="89" t="s">
        <v>171</v>
      </c>
      <c r="D63" s="121">
        <v>7</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40</v>
      </c>
      <c r="B64" s="120" t="s">
        <v>206</v>
      </c>
      <c r="C64" s="89" t="s">
        <v>207</v>
      </c>
      <c r="D64" s="121">
        <v>7.0000000000000007E-2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20" t="s">
        <v>208</v>
      </c>
      <c r="C65" s="90" t="s">
        <v>171</v>
      </c>
      <c r="D65" s="121">
        <v>4</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42</v>
      </c>
      <c r="B66" s="120" t="s">
        <v>209</v>
      </c>
      <c r="C66" s="89" t="s">
        <v>160</v>
      </c>
      <c r="D66" s="121">
        <v>1</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43</v>
      </c>
      <c r="B67" s="120" t="s">
        <v>211</v>
      </c>
      <c r="C67" s="90" t="s">
        <v>160</v>
      </c>
      <c r="D67" s="124">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90">
        <v>44</v>
      </c>
      <c r="B68" s="123" t="s">
        <v>427</v>
      </c>
      <c r="C68" s="90" t="s">
        <v>160</v>
      </c>
      <c r="D68" s="124">
        <v>1</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90">
        <v>45</v>
      </c>
      <c r="B69" s="120" t="s">
        <v>405</v>
      </c>
      <c r="C69" s="89" t="s">
        <v>160</v>
      </c>
      <c r="D69" s="121">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46</v>
      </c>
      <c r="B70" s="120" t="s">
        <v>214</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90">
        <v>47</v>
      </c>
      <c r="B71" s="120" t="s">
        <v>215</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48</v>
      </c>
      <c r="B72" s="120" t="s">
        <v>216</v>
      </c>
      <c r="C72" s="89" t="s">
        <v>160</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13"/>
      <c r="B73" s="114" t="s">
        <v>217</v>
      </c>
      <c r="C73" s="115"/>
      <c r="D73" s="116"/>
      <c r="E73" s="117"/>
      <c r="F73" s="118"/>
      <c r="G73" s="118"/>
      <c r="H73" s="118"/>
      <c r="I73" s="118"/>
      <c r="J73" s="118"/>
      <c r="K73" s="119"/>
      <c r="L73" s="118"/>
      <c r="M73" s="118"/>
      <c r="N73" s="118"/>
      <c r="O73" s="118"/>
    </row>
    <row r="74" spans="1:15" s="7" customFormat="1" ht="90" x14ac:dyDescent="0.25">
      <c r="A74" s="89">
        <v>49</v>
      </c>
      <c r="B74" s="123" t="s">
        <v>218</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50</v>
      </c>
      <c r="B75" s="120" t="s">
        <v>219</v>
      </c>
      <c r="C75" s="89"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90">
        <v>51</v>
      </c>
      <c r="B76" s="120" t="s">
        <v>220</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60" x14ac:dyDescent="0.25">
      <c r="A77" s="89">
        <v>52</v>
      </c>
      <c r="B77" s="120" t="s">
        <v>221</v>
      </c>
      <c r="C77" s="90" t="s">
        <v>171</v>
      </c>
      <c r="D77" s="121">
        <v>30</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222</v>
      </c>
      <c r="C78" s="89" t="s">
        <v>160</v>
      </c>
      <c r="D78" s="121">
        <v>4</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20" t="s">
        <v>223</v>
      </c>
      <c r="C79" s="90" t="s">
        <v>160</v>
      </c>
      <c r="D79" s="124">
        <v>7</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55</v>
      </c>
      <c r="B80" s="123" t="s">
        <v>224</v>
      </c>
      <c r="C80" s="90" t="s">
        <v>160</v>
      </c>
      <c r="D80" s="124">
        <v>3</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0" t="s">
        <v>225</v>
      </c>
      <c r="C81" s="89" t="s">
        <v>160</v>
      </c>
      <c r="D81" s="121">
        <v>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20" t="s">
        <v>226</v>
      </c>
      <c r="C82" s="89" t="s">
        <v>160</v>
      </c>
      <c r="D82" s="121">
        <v>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58</v>
      </c>
      <c r="B83" s="120" t="s">
        <v>227</v>
      </c>
      <c r="C83" s="90" t="s">
        <v>160</v>
      </c>
      <c r="D83" s="121">
        <v>1</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113"/>
      <c r="B84" s="114" t="s">
        <v>229</v>
      </c>
      <c r="C84" s="115"/>
      <c r="D84" s="116"/>
      <c r="E84" s="117"/>
      <c r="F84" s="118"/>
      <c r="G84" s="118"/>
      <c r="H84" s="118"/>
      <c r="I84" s="118"/>
      <c r="J84" s="118"/>
      <c r="K84" s="119"/>
      <c r="L84" s="118"/>
      <c r="M84" s="118"/>
      <c r="N84" s="118"/>
      <c r="O84" s="118"/>
    </row>
    <row r="85" spans="1:15" s="7" customFormat="1" ht="30" x14ac:dyDescent="0.25">
      <c r="A85" s="89">
        <v>59</v>
      </c>
      <c r="B85" s="120" t="s">
        <v>230</v>
      </c>
      <c r="C85" s="90" t="s">
        <v>163</v>
      </c>
      <c r="D85" s="124">
        <v>118</v>
      </c>
      <c r="E85" s="122"/>
      <c r="F85" s="77"/>
      <c r="G85" s="77"/>
      <c r="H85" s="77"/>
      <c r="I85" s="77"/>
      <c r="J85" s="77">
        <f t="shared" ref="J85:J126" si="6">I85+H85+G85</f>
        <v>0</v>
      </c>
      <c r="K85" s="78">
        <f t="shared" ref="K85:K126" si="7">ROUND(D85*E85,1)</f>
        <v>0</v>
      </c>
      <c r="L85" s="77">
        <f t="shared" ref="L85:L126" si="8">ROUND(D85*G85,2)</f>
        <v>0</v>
      </c>
      <c r="M85" s="77">
        <f t="shared" ref="M85:M126" si="9">ROUND(D85*H85,2)</f>
        <v>0</v>
      </c>
      <c r="N85" s="77">
        <f t="shared" ref="N85:N126" si="10">ROUND(D85*I85,2)</f>
        <v>0</v>
      </c>
      <c r="O85" s="77">
        <f t="shared" ref="O85:O126" si="11">N85+M85+L85</f>
        <v>0</v>
      </c>
    </row>
    <row r="86" spans="1:15" s="7" customFormat="1" ht="30" x14ac:dyDescent="0.25">
      <c r="A86" s="89">
        <v>60</v>
      </c>
      <c r="B86" s="123" t="s">
        <v>231</v>
      </c>
      <c r="C86" s="90" t="s">
        <v>163</v>
      </c>
      <c r="D86" s="124">
        <v>27.8</v>
      </c>
      <c r="E86" s="125"/>
      <c r="F86" s="125"/>
      <c r="G86" s="77"/>
      <c r="H86" s="77"/>
      <c r="I86" s="77"/>
      <c r="J86" s="77">
        <f t="shared" si="6"/>
        <v>0</v>
      </c>
      <c r="K86" s="78">
        <f t="shared" si="7"/>
        <v>0</v>
      </c>
      <c r="L86" s="77">
        <f t="shared" si="8"/>
        <v>0</v>
      </c>
      <c r="M86" s="77">
        <f t="shared" si="9"/>
        <v>0</v>
      </c>
      <c r="N86" s="77">
        <f t="shared" si="10"/>
        <v>0</v>
      </c>
      <c r="O86" s="77">
        <f t="shared" si="11"/>
        <v>0</v>
      </c>
    </row>
    <row r="87" spans="1:15" s="7" customFormat="1" ht="30" x14ac:dyDescent="0.25">
      <c r="A87" s="89">
        <v>61</v>
      </c>
      <c r="B87" s="120" t="s">
        <v>232</v>
      </c>
      <c r="C87" s="89" t="s">
        <v>163</v>
      </c>
      <c r="D87" s="121">
        <v>35</v>
      </c>
      <c r="E87" s="125"/>
      <c r="F87" s="125"/>
      <c r="G87" s="77"/>
      <c r="H87" s="77"/>
      <c r="I87" s="77"/>
      <c r="J87" s="77">
        <f t="shared" si="6"/>
        <v>0</v>
      </c>
      <c r="K87" s="78">
        <f t="shared" si="7"/>
        <v>0</v>
      </c>
      <c r="L87" s="77">
        <f t="shared" si="8"/>
        <v>0</v>
      </c>
      <c r="M87" s="77">
        <f t="shared" si="9"/>
        <v>0</v>
      </c>
      <c r="N87" s="77">
        <f t="shared" si="10"/>
        <v>0</v>
      </c>
      <c r="O87" s="77">
        <f t="shared" si="11"/>
        <v>0</v>
      </c>
    </row>
    <row r="88" spans="1:15" s="7" customFormat="1" ht="15" x14ac:dyDescent="0.25">
      <c r="A88" s="89">
        <v>62</v>
      </c>
      <c r="B88" s="120" t="s">
        <v>233</v>
      </c>
      <c r="C88" s="89" t="s">
        <v>163</v>
      </c>
      <c r="D88" s="121">
        <v>30</v>
      </c>
      <c r="E88" s="125"/>
      <c r="F88" s="125"/>
      <c r="G88" s="77"/>
      <c r="H88" s="77"/>
      <c r="I88" s="77"/>
      <c r="J88" s="77">
        <f t="shared" si="6"/>
        <v>0</v>
      </c>
      <c r="K88" s="78">
        <f t="shared" si="7"/>
        <v>0</v>
      </c>
      <c r="L88" s="77">
        <f t="shared" si="8"/>
        <v>0</v>
      </c>
      <c r="M88" s="77">
        <f t="shared" si="9"/>
        <v>0</v>
      </c>
      <c r="N88" s="77">
        <f t="shared" si="10"/>
        <v>0</v>
      </c>
      <c r="O88" s="77">
        <f t="shared" si="11"/>
        <v>0</v>
      </c>
    </row>
    <row r="89" spans="1:15" s="7" customFormat="1" ht="30" x14ac:dyDescent="0.25">
      <c r="A89" s="89">
        <v>63</v>
      </c>
      <c r="B89" s="120" t="s">
        <v>234</v>
      </c>
      <c r="C89" s="90" t="s">
        <v>163</v>
      </c>
      <c r="D89" s="121">
        <v>2.7</v>
      </c>
      <c r="E89" s="125"/>
      <c r="F89" s="125"/>
      <c r="G89" s="77"/>
      <c r="H89" s="77"/>
      <c r="I89" s="77"/>
      <c r="J89" s="77">
        <f t="shared" si="6"/>
        <v>0</v>
      </c>
      <c r="K89" s="78">
        <f t="shared" si="7"/>
        <v>0</v>
      </c>
      <c r="L89" s="77">
        <f t="shared" si="8"/>
        <v>0</v>
      </c>
      <c r="M89" s="77">
        <f t="shared" si="9"/>
        <v>0</v>
      </c>
      <c r="N89" s="77">
        <f t="shared" si="10"/>
        <v>0</v>
      </c>
      <c r="O89" s="77">
        <f t="shared" si="11"/>
        <v>0</v>
      </c>
    </row>
    <row r="90" spans="1:15" s="7" customFormat="1" ht="15" x14ac:dyDescent="0.25">
      <c r="A90" s="89">
        <v>64</v>
      </c>
      <c r="B90" s="120" t="s">
        <v>235</v>
      </c>
      <c r="C90" s="89" t="s">
        <v>163</v>
      </c>
      <c r="D90" s="121">
        <v>27.8</v>
      </c>
      <c r="E90" s="122"/>
      <c r="F90" s="77"/>
      <c r="G90" s="77"/>
      <c r="H90" s="77"/>
      <c r="I90" s="77"/>
      <c r="J90" s="77">
        <f t="shared" si="6"/>
        <v>0</v>
      </c>
      <c r="K90" s="78">
        <f t="shared" si="7"/>
        <v>0</v>
      </c>
      <c r="L90" s="77">
        <f t="shared" si="8"/>
        <v>0</v>
      </c>
      <c r="M90" s="77">
        <f t="shared" si="9"/>
        <v>0</v>
      </c>
      <c r="N90" s="77">
        <f t="shared" si="10"/>
        <v>0</v>
      </c>
      <c r="O90" s="77">
        <f t="shared" si="11"/>
        <v>0</v>
      </c>
    </row>
    <row r="91" spans="1:15" s="7" customFormat="1" ht="30" x14ac:dyDescent="0.25">
      <c r="A91" s="89">
        <v>65</v>
      </c>
      <c r="B91" s="120" t="s">
        <v>236</v>
      </c>
      <c r="C91" s="90" t="s">
        <v>163</v>
      </c>
      <c r="D91" s="124">
        <v>27.8</v>
      </c>
      <c r="E91" s="122"/>
      <c r="F91" s="77"/>
      <c r="G91" s="77"/>
      <c r="H91" s="77"/>
      <c r="I91" s="77"/>
      <c r="J91" s="77">
        <f t="shared" si="6"/>
        <v>0</v>
      </c>
      <c r="K91" s="78">
        <f t="shared" si="7"/>
        <v>0</v>
      </c>
      <c r="L91" s="77">
        <f t="shared" si="8"/>
        <v>0</v>
      </c>
      <c r="M91" s="77">
        <f t="shared" si="9"/>
        <v>0</v>
      </c>
      <c r="N91" s="77">
        <f t="shared" si="10"/>
        <v>0</v>
      </c>
      <c r="O91" s="77">
        <f t="shared" si="11"/>
        <v>0</v>
      </c>
    </row>
    <row r="92" spans="1:15" s="7" customFormat="1" ht="15" x14ac:dyDescent="0.25">
      <c r="A92" s="89">
        <v>66</v>
      </c>
      <c r="B92" s="123" t="s">
        <v>237</v>
      </c>
      <c r="C92" s="90" t="s">
        <v>163</v>
      </c>
      <c r="D92" s="124">
        <v>27.8</v>
      </c>
      <c r="E92" s="125"/>
      <c r="F92" s="125"/>
      <c r="G92" s="77"/>
      <c r="H92" s="77"/>
      <c r="I92" s="77"/>
      <c r="J92" s="77">
        <f t="shared" si="6"/>
        <v>0</v>
      </c>
      <c r="K92" s="78">
        <f t="shared" si="7"/>
        <v>0</v>
      </c>
      <c r="L92" s="77">
        <f t="shared" si="8"/>
        <v>0</v>
      </c>
      <c r="M92" s="77">
        <f t="shared" si="9"/>
        <v>0</v>
      </c>
      <c r="N92" s="77">
        <f t="shared" si="10"/>
        <v>0</v>
      </c>
      <c r="O92" s="77">
        <f t="shared" si="11"/>
        <v>0</v>
      </c>
    </row>
    <row r="93" spans="1:15" s="7" customFormat="1" ht="15" x14ac:dyDescent="0.25">
      <c r="A93" s="89">
        <v>67</v>
      </c>
      <c r="B93" s="120" t="s">
        <v>238</v>
      </c>
      <c r="C93" s="89" t="s">
        <v>163</v>
      </c>
      <c r="D93" s="121">
        <v>86</v>
      </c>
      <c r="E93" s="125"/>
      <c r="F93" s="125"/>
      <c r="G93" s="77"/>
      <c r="H93" s="77"/>
      <c r="I93" s="77"/>
      <c r="J93" s="77">
        <f t="shared" si="6"/>
        <v>0</v>
      </c>
      <c r="K93" s="78">
        <f t="shared" si="7"/>
        <v>0</v>
      </c>
      <c r="L93" s="77">
        <f t="shared" si="8"/>
        <v>0</v>
      </c>
      <c r="M93" s="77">
        <f t="shared" si="9"/>
        <v>0</v>
      </c>
      <c r="N93" s="77">
        <f t="shared" si="10"/>
        <v>0</v>
      </c>
      <c r="O93" s="77">
        <f t="shared" si="11"/>
        <v>0</v>
      </c>
    </row>
    <row r="94" spans="1:15" s="7" customFormat="1" ht="30" x14ac:dyDescent="0.25">
      <c r="A94" s="89">
        <v>68</v>
      </c>
      <c r="B94" s="120" t="s">
        <v>239</v>
      </c>
      <c r="C94" s="89" t="s">
        <v>163</v>
      </c>
      <c r="D94" s="121">
        <v>86</v>
      </c>
      <c r="E94" s="125"/>
      <c r="F94" s="125"/>
      <c r="G94" s="77"/>
      <c r="H94" s="77"/>
      <c r="I94" s="77"/>
      <c r="J94" s="77">
        <f t="shared" si="6"/>
        <v>0</v>
      </c>
      <c r="K94" s="78">
        <f t="shared" si="7"/>
        <v>0</v>
      </c>
      <c r="L94" s="77">
        <f t="shared" si="8"/>
        <v>0</v>
      </c>
      <c r="M94" s="77">
        <f t="shared" si="9"/>
        <v>0</v>
      </c>
      <c r="N94" s="77">
        <f t="shared" si="10"/>
        <v>0</v>
      </c>
      <c r="O94" s="77">
        <f t="shared" si="11"/>
        <v>0</v>
      </c>
    </row>
    <row r="95" spans="1:15" s="7" customFormat="1" ht="30" x14ac:dyDescent="0.25">
      <c r="A95" s="89">
        <v>69</v>
      </c>
      <c r="B95" s="120" t="s">
        <v>240</v>
      </c>
      <c r="C95" s="90" t="s">
        <v>163</v>
      </c>
      <c r="D95" s="121">
        <v>86</v>
      </c>
      <c r="E95" s="125"/>
      <c r="F95" s="125"/>
      <c r="G95" s="77"/>
      <c r="H95" s="77"/>
      <c r="I95" s="77"/>
      <c r="J95" s="77">
        <f t="shared" si="6"/>
        <v>0</v>
      </c>
      <c r="K95" s="78">
        <f t="shared" si="7"/>
        <v>0</v>
      </c>
      <c r="L95" s="77">
        <f t="shared" si="8"/>
        <v>0</v>
      </c>
      <c r="M95" s="77">
        <f t="shared" si="9"/>
        <v>0</v>
      </c>
      <c r="N95" s="77">
        <f t="shared" si="10"/>
        <v>0</v>
      </c>
      <c r="O95" s="77">
        <f t="shared" si="11"/>
        <v>0</v>
      </c>
    </row>
    <row r="96" spans="1:15" s="7" customFormat="1" ht="30" x14ac:dyDescent="0.25">
      <c r="A96" s="89">
        <v>70</v>
      </c>
      <c r="B96" s="120" t="s">
        <v>428</v>
      </c>
      <c r="C96" s="89" t="s">
        <v>163</v>
      </c>
      <c r="D96" s="121">
        <v>4</v>
      </c>
      <c r="E96" s="122"/>
      <c r="F96" s="77"/>
      <c r="G96" s="77"/>
      <c r="H96" s="77"/>
      <c r="I96" s="77"/>
      <c r="J96" s="77">
        <f t="shared" si="6"/>
        <v>0</v>
      </c>
      <c r="K96" s="78">
        <f t="shared" si="7"/>
        <v>0</v>
      </c>
      <c r="L96" s="77">
        <f t="shared" si="8"/>
        <v>0</v>
      </c>
      <c r="M96" s="77">
        <f t="shared" si="9"/>
        <v>0</v>
      </c>
      <c r="N96" s="77">
        <f t="shared" si="10"/>
        <v>0</v>
      </c>
      <c r="O96" s="77">
        <f t="shared" si="11"/>
        <v>0</v>
      </c>
    </row>
    <row r="97" spans="1:15" s="7" customFormat="1" ht="30" x14ac:dyDescent="0.25">
      <c r="A97" s="89">
        <v>71</v>
      </c>
      <c r="B97" s="120" t="s">
        <v>292</v>
      </c>
      <c r="C97" s="90" t="s">
        <v>163</v>
      </c>
      <c r="D97" s="124">
        <v>4</v>
      </c>
      <c r="E97" s="122"/>
      <c r="F97" s="77"/>
      <c r="G97" s="77"/>
      <c r="H97" s="77"/>
      <c r="I97" s="77"/>
      <c r="J97" s="77">
        <f t="shared" si="6"/>
        <v>0</v>
      </c>
      <c r="K97" s="78">
        <f t="shared" si="7"/>
        <v>0</v>
      </c>
      <c r="L97" s="77">
        <f t="shared" si="8"/>
        <v>0</v>
      </c>
      <c r="M97" s="77">
        <f t="shared" si="9"/>
        <v>0</v>
      </c>
      <c r="N97" s="77">
        <f t="shared" si="10"/>
        <v>0</v>
      </c>
      <c r="O97" s="77">
        <f t="shared" si="11"/>
        <v>0</v>
      </c>
    </row>
    <row r="98" spans="1:15" s="7" customFormat="1" ht="45" x14ac:dyDescent="0.25">
      <c r="A98" s="89">
        <v>72</v>
      </c>
      <c r="B98" s="123" t="s">
        <v>242</v>
      </c>
      <c r="C98" s="90" t="s">
        <v>163</v>
      </c>
      <c r="D98" s="124">
        <v>4.5</v>
      </c>
      <c r="E98" s="125"/>
      <c r="F98" s="125"/>
      <c r="G98" s="77"/>
      <c r="H98" s="77"/>
      <c r="I98" s="77"/>
      <c r="J98" s="77">
        <f t="shared" si="6"/>
        <v>0</v>
      </c>
      <c r="K98" s="78">
        <f t="shared" si="7"/>
        <v>0</v>
      </c>
      <c r="L98" s="77">
        <f t="shared" si="8"/>
        <v>0</v>
      </c>
      <c r="M98" s="77">
        <f t="shared" si="9"/>
        <v>0</v>
      </c>
      <c r="N98" s="77">
        <f t="shared" si="10"/>
        <v>0</v>
      </c>
      <c r="O98" s="77">
        <f t="shared" si="11"/>
        <v>0</v>
      </c>
    </row>
    <row r="99" spans="1:15" s="7" customFormat="1" ht="45" x14ac:dyDescent="0.25">
      <c r="A99" s="89">
        <v>73</v>
      </c>
      <c r="B99" s="123" t="s">
        <v>243</v>
      </c>
      <c r="C99" s="90" t="s">
        <v>163</v>
      </c>
      <c r="D99" s="124">
        <v>13.4</v>
      </c>
      <c r="E99" s="125"/>
      <c r="F99" s="125"/>
      <c r="G99" s="77"/>
      <c r="H99" s="77"/>
      <c r="I99" s="77"/>
      <c r="J99" s="77">
        <f t="shared" si="6"/>
        <v>0</v>
      </c>
      <c r="K99" s="78">
        <f t="shared" si="7"/>
        <v>0</v>
      </c>
      <c r="L99" s="77">
        <f t="shared" si="8"/>
        <v>0</v>
      </c>
      <c r="M99" s="77">
        <f t="shared" si="9"/>
        <v>0</v>
      </c>
      <c r="N99" s="77">
        <f t="shared" si="10"/>
        <v>0</v>
      </c>
      <c r="O99" s="77">
        <f t="shared" si="11"/>
        <v>0</v>
      </c>
    </row>
    <row r="100" spans="1:15" s="7" customFormat="1" ht="15" x14ac:dyDescent="0.25">
      <c r="A100" s="113"/>
      <c r="B100" s="114" t="s">
        <v>244</v>
      </c>
      <c r="C100" s="115"/>
      <c r="D100" s="116"/>
      <c r="E100" s="117"/>
      <c r="F100" s="118"/>
      <c r="G100" s="118"/>
      <c r="H100" s="118"/>
      <c r="I100" s="118"/>
      <c r="J100" s="118"/>
      <c r="K100" s="119"/>
      <c r="L100" s="118"/>
      <c r="M100" s="118"/>
      <c r="N100" s="118"/>
      <c r="O100" s="118"/>
    </row>
    <row r="101" spans="1:15" s="7" customFormat="1" ht="30" x14ac:dyDescent="0.25">
      <c r="A101" s="89">
        <v>74</v>
      </c>
      <c r="B101" s="120" t="s">
        <v>245</v>
      </c>
      <c r="C101" s="89" t="s">
        <v>160</v>
      </c>
      <c r="D101" s="121">
        <v>1</v>
      </c>
      <c r="E101" s="125"/>
      <c r="F101" s="125"/>
      <c r="G101" s="77"/>
      <c r="H101" s="77"/>
      <c r="I101" s="77"/>
      <c r="J101" s="77">
        <f t="shared" si="6"/>
        <v>0</v>
      </c>
      <c r="K101" s="78">
        <f t="shared" si="7"/>
        <v>0</v>
      </c>
      <c r="L101" s="77">
        <f t="shared" si="8"/>
        <v>0</v>
      </c>
      <c r="M101" s="77">
        <f t="shared" si="9"/>
        <v>0</v>
      </c>
      <c r="N101" s="77">
        <f t="shared" si="10"/>
        <v>0</v>
      </c>
      <c r="O101" s="77">
        <f t="shared" si="11"/>
        <v>0</v>
      </c>
    </row>
    <row r="102" spans="1:15" s="7" customFormat="1" ht="15" x14ac:dyDescent="0.25">
      <c r="A102" s="113"/>
      <c r="B102" s="114" t="s">
        <v>246</v>
      </c>
      <c r="C102" s="115"/>
      <c r="D102" s="116"/>
      <c r="E102" s="117"/>
      <c r="F102" s="118"/>
      <c r="G102" s="118"/>
      <c r="H102" s="118"/>
      <c r="I102" s="118"/>
      <c r="J102" s="118"/>
      <c r="K102" s="119"/>
      <c r="L102" s="118"/>
      <c r="M102" s="118"/>
      <c r="N102" s="118"/>
      <c r="O102" s="118"/>
    </row>
    <row r="103" spans="1:15" s="7" customFormat="1" ht="45" x14ac:dyDescent="0.25">
      <c r="A103" s="90">
        <v>75</v>
      </c>
      <c r="B103" s="120" t="s">
        <v>247</v>
      </c>
      <c r="C103" s="89" t="s">
        <v>248</v>
      </c>
      <c r="D103" s="121">
        <v>3.8</v>
      </c>
      <c r="E103" s="122"/>
      <c r="F103" s="77"/>
      <c r="G103" s="77"/>
      <c r="H103" s="77"/>
      <c r="I103" s="77"/>
      <c r="J103" s="77">
        <f t="shared" si="6"/>
        <v>0</v>
      </c>
      <c r="K103" s="78">
        <f t="shared" si="7"/>
        <v>0</v>
      </c>
      <c r="L103" s="77">
        <f t="shared" si="8"/>
        <v>0</v>
      </c>
      <c r="M103" s="77">
        <f t="shared" si="9"/>
        <v>0</v>
      </c>
      <c r="N103" s="77">
        <f t="shared" si="10"/>
        <v>0</v>
      </c>
      <c r="O103" s="77">
        <f t="shared" si="11"/>
        <v>0</v>
      </c>
    </row>
    <row r="104" spans="1:15" s="7" customFormat="1" ht="45" x14ac:dyDescent="0.25">
      <c r="A104" s="89">
        <v>76</v>
      </c>
      <c r="B104" s="120" t="s">
        <v>249</v>
      </c>
      <c r="C104" s="90" t="s">
        <v>248</v>
      </c>
      <c r="D104" s="124">
        <v>3.8</v>
      </c>
      <c r="E104" s="122"/>
      <c r="F104" s="77"/>
      <c r="G104" s="77"/>
      <c r="H104" s="77"/>
      <c r="I104" s="77"/>
      <c r="J104" s="77">
        <f t="shared" si="6"/>
        <v>0</v>
      </c>
      <c r="K104" s="78">
        <f t="shared" si="7"/>
        <v>0</v>
      </c>
      <c r="L104" s="77">
        <f t="shared" si="8"/>
        <v>0</v>
      </c>
      <c r="M104" s="77">
        <f t="shared" si="9"/>
        <v>0</v>
      </c>
      <c r="N104" s="77">
        <f t="shared" si="10"/>
        <v>0</v>
      </c>
      <c r="O104" s="77">
        <f t="shared" si="11"/>
        <v>0</v>
      </c>
    </row>
    <row r="105" spans="1:15" s="7" customFormat="1" ht="15" x14ac:dyDescent="0.25">
      <c r="A105" s="90">
        <v>77</v>
      </c>
      <c r="B105" s="123" t="s">
        <v>250</v>
      </c>
      <c r="C105" s="90" t="s">
        <v>163</v>
      </c>
      <c r="D105" s="124">
        <v>27.8</v>
      </c>
      <c r="E105" s="125"/>
      <c r="F105" s="125"/>
      <c r="G105" s="77"/>
      <c r="H105" s="77"/>
      <c r="I105" s="77"/>
      <c r="J105" s="77">
        <f t="shared" si="6"/>
        <v>0</v>
      </c>
      <c r="K105" s="78">
        <f t="shared" si="7"/>
        <v>0</v>
      </c>
      <c r="L105" s="77">
        <f t="shared" si="8"/>
        <v>0</v>
      </c>
      <c r="M105" s="77">
        <f t="shared" si="9"/>
        <v>0</v>
      </c>
      <c r="N105" s="77">
        <f t="shared" si="10"/>
        <v>0</v>
      </c>
      <c r="O105" s="77">
        <f t="shared" si="11"/>
        <v>0</v>
      </c>
    </row>
    <row r="106" spans="1:15" s="7" customFormat="1" ht="15" hidden="1" x14ac:dyDescent="0.25">
      <c r="A106" s="89">
        <v>80</v>
      </c>
      <c r="B106" s="73"/>
      <c r="C106" s="74"/>
      <c r="D106" s="75"/>
      <c r="E106" s="82"/>
      <c r="F106" s="82"/>
      <c r="G106" s="77"/>
      <c r="H106" s="77"/>
      <c r="I106" s="77"/>
      <c r="J106" s="77">
        <f t="shared" ref="J106:J114" si="12">I106+H106+G106</f>
        <v>0</v>
      </c>
      <c r="K106" s="78">
        <f t="shared" ref="K106:K114" si="13">ROUND(D106*E106,1)</f>
        <v>0</v>
      </c>
      <c r="L106" s="77">
        <f t="shared" ref="L106:L114" si="14">ROUND(D106*G106,2)</f>
        <v>0</v>
      </c>
      <c r="M106" s="77">
        <f t="shared" ref="M106:M114" si="15">ROUND(D106*H106,2)</f>
        <v>0</v>
      </c>
      <c r="N106" s="77">
        <f t="shared" ref="N106:N114" si="16">ROUND(D106*I106,2)</f>
        <v>0</v>
      </c>
      <c r="O106" s="77">
        <f t="shared" ref="O106:O114" si="17">N106+M106+L106</f>
        <v>0</v>
      </c>
    </row>
    <row r="107" spans="1:15" s="7" customFormat="1" ht="15" hidden="1" x14ac:dyDescent="0.25">
      <c r="A107" s="90">
        <v>81</v>
      </c>
      <c r="B107" s="120"/>
      <c r="C107" s="89"/>
      <c r="D107" s="121"/>
      <c r="E107" s="125"/>
      <c r="F107" s="125"/>
      <c r="G107" s="77"/>
      <c r="H107" s="77"/>
      <c r="I107" s="77"/>
      <c r="J107" s="77">
        <f t="shared" si="12"/>
        <v>0</v>
      </c>
      <c r="K107" s="78">
        <f t="shared" si="13"/>
        <v>0</v>
      </c>
      <c r="L107" s="77">
        <f t="shared" si="14"/>
        <v>0</v>
      </c>
      <c r="M107" s="77">
        <f t="shared" si="15"/>
        <v>0</v>
      </c>
      <c r="N107" s="77">
        <f t="shared" si="16"/>
        <v>0</v>
      </c>
      <c r="O107" s="77">
        <f t="shared" si="17"/>
        <v>0</v>
      </c>
    </row>
    <row r="108" spans="1:15" s="7" customFormat="1" ht="15" hidden="1" x14ac:dyDescent="0.25">
      <c r="A108" s="89">
        <v>82</v>
      </c>
      <c r="B108" s="120"/>
      <c r="C108" s="89"/>
      <c r="D108" s="121"/>
      <c r="E108" s="125"/>
      <c r="F108" s="125"/>
      <c r="G108" s="77"/>
      <c r="H108" s="77"/>
      <c r="I108" s="77"/>
      <c r="J108" s="77">
        <f t="shared" si="12"/>
        <v>0</v>
      </c>
      <c r="K108" s="78">
        <f t="shared" si="13"/>
        <v>0</v>
      </c>
      <c r="L108" s="77">
        <f t="shared" si="14"/>
        <v>0</v>
      </c>
      <c r="M108" s="77">
        <f t="shared" si="15"/>
        <v>0</v>
      </c>
      <c r="N108" s="77">
        <f t="shared" si="16"/>
        <v>0</v>
      </c>
      <c r="O108" s="77">
        <f t="shared" si="17"/>
        <v>0</v>
      </c>
    </row>
    <row r="109" spans="1:15" s="7" customFormat="1" ht="15" hidden="1" x14ac:dyDescent="0.25">
      <c r="A109" s="89">
        <v>83</v>
      </c>
      <c r="B109" s="123"/>
      <c r="C109" s="90"/>
      <c r="D109" s="124"/>
      <c r="E109" s="125"/>
      <c r="F109" s="125"/>
      <c r="G109" s="77"/>
      <c r="H109" s="77"/>
      <c r="I109" s="77"/>
      <c r="J109" s="77">
        <f t="shared" si="12"/>
        <v>0</v>
      </c>
      <c r="K109" s="78">
        <f t="shared" si="13"/>
        <v>0</v>
      </c>
      <c r="L109" s="77">
        <f t="shared" si="14"/>
        <v>0</v>
      </c>
      <c r="M109" s="77">
        <f t="shared" si="15"/>
        <v>0</v>
      </c>
      <c r="N109" s="77">
        <f t="shared" si="16"/>
        <v>0</v>
      </c>
      <c r="O109" s="77">
        <f t="shared" si="17"/>
        <v>0</v>
      </c>
    </row>
    <row r="110" spans="1:15" s="7" customFormat="1" ht="15" hidden="1" x14ac:dyDescent="0.25">
      <c r="A110" s="89">
        <v>84</v>
      </c>
      <c r="B110" s="123"/>
      <c r="C110" s="90"/>
      <c r="D110" s="124"/>
      <c r="E110" s="125"/>
      <c r="F110" s="125"/>
      <c r="G110" s="77"/>
      <c r="H110" s="77"/>
      <c r="I110" s="77"/>
      <c r="J110" s="77">
        <f t="shared" si="12"/>
        <v>0</v>
      </c>
      <c r="K110" s="78">
        <f t="shared" si="13"/>
        <v>0</v>
      </c>
      <c r="L110" s="77">
        <f t="shared" si="14"/>
        <v>0</v>
      </c>
      <c r="M110" s="77">
        <f t="shared" si="15"/>
        <v>0</v>
      </c>
      <c r="N110" s="77">
        <f t="shared" si="16"/>
        <v>0</v>
      </c>
      <c r="O110" s="77">
        <f t="shared" si="17"/>
        <v>0</v>
      </c>
    </row>
    <row r="111" spans="1:15" s="7" customFormat="1" ht="15" hidden="1" x14ac:dyDescent="0.25">
      <c r="A111" s="90">
        <v>85</v>
      </c>
      <c r="B111" s="120"/>
      <c r="C111" s="89"/>
      <c r="D111" s="121"/>
      <c r="E111" s="125"/>
      <c r="F111" s="125"/>
      <c r="G111" s="77"/>
      <c r="H111" s="77"/>
      <c r="I111" s="77"/>
      <c r="J111" s="77">
        <f t="shared" si="12"/>
        <v>0</v>
      </c>
      <c r="K111" s="78">
        <f t="shared" si="13"/>
        <v>0</v>
      </c>
      <c r="L111" s="77">
        <f t="shared" si="14"/>
        <v>0</v>
      </c>
      <c r="M111" s="77">
        <f t="shared" si="15"/>
        <v>0</v>
      </c>
      <c r="N111" s="77">
        <f t="shared" si="16"/>
        <v>0</v>
      </c>
      <c r="O111" s="77">
        <f t="shared" si="17"/>
        <v>0</v>
      </c>
    </row>
    <row r="112" spans="1:15" s="7" customFormat="1" ht="15" hidden="1" x14ac:dyDescent="0.25">
      <c r="A112" s="89">
        <v>86</v>
      </c>
      <c r="B112" s="79"/>
      <c r="C112" s="81"/>
      <c r="D112" s="80"/>
      <c r="E112" s="82"/>
      <c r="F112" s="82"/>
      <c r="G112" s="77"/>
      <c r="H112" s="77"/>
      <c r="I112" s="77"/>
      <c r="J112" s="77">
        <f t="shared" si="12"/>
        <v>0</v>
      </c>
      <c r="K112" s="78">
        <f t="shared" si="13"/>
        <v>0</v>
      </c>
      <c r="L112" s="77">
        <f t="shared" si="14"/>
        <v>0</v>
      </c>
      <c r="M112" s="77">
        <f t="shared" si="15"/>
        <v>0</v>
      </c>
      <c r="N112" s="77">
        <f t="shared" si="16"/>
        <v>0</v>
      </c>
      <c r="O112" s="77">
        <f t="shared" si="17"/>
        <v>0</v>
      </c>
    </row>
    <row r="113" spans="1:16" s="7" customFormat="1" ht="15" hidden="1" x14ac:dyDescent="0.25">
      <c r="A113" s="89">
        <v>87</v>
      </c>
      <c r="B113" s="73"/>
      <c r="C113" s="74"/>
      <c r="D113" s="75"/>
      <c r="E113" s="82"/>
      <c r="F113" s="82"/>
      <c r="G113" s="77"/>
      <c r="H113" s="77"/>
      <c r="I113" s="77"/>
      <c r="J113" s="77">
        <f t="shared" si="12"/>
        <v>0</v>
      </c>
      <c r="K113" s="78">
        <f t="shared" si="13"/>
        <v>0</v>
      </c>
      <c r="L113" s="77">
        <f t="shared" si="14"/>
        <v>0</v>
      </c>
      <c r="M113" s="77">
        <f t="shared" si="15"/>
        <v>0</v>
      </c>
      <c r="N113" s="77">
        <f t="shared" si="16"/>
        <v>0</v>
      </c>
      <c r="O113" s="77">
        <f t="shared" si="17"/>
        <v>0</v>
      </c>
    </row>
    <row r="114" spans="1:16" s="7" customFormat="1" ht="15" hidden="1" x14ac:dyDescent="0.25">
      <c r="A114" s="89">
        <v>88</v>
      </c>
      <c r="B114" s="73"/>
      <c r="C114" s="74"/>
      <c r="D114" s="75"/>
      <c r="E114" s="82"/>
      <c r="F114" s="82"/>
      <c r="G114" s="77"/>
      <c r="H114" s="77"/>
      <c r="I114" s="77"/>
      <c r="J114" s="77">
        <f t="shared" si="12"/>
        <v>0</v>
      </c>
      <c r="K114" s="78">
        <f t="shared" si="13"/>
        <v>0</v>
      </c>
      <c r="L114" s="77">
        <f t="shared" si="14"/>
        <v>0</v>
      </c>
      <c r="M114" s="77">
        <f t="shared" si="15"/>
        <v>0</v>
      </c>
      <c r="N114" s="77">
        <f t="shared" si="16"/>
        <v>0</v>
      </c>
      <c r="O114" s="77">
        <f t="shared" si="17"/>
        <v>0</v>
      </c>
    </row>
    <row r="115" spans="1:16" s="7" customFormat="1" ht="15" hidden="1" x14ac:dyDescent="0.25">
      <c r="A115" s="90">
        <v>89</v>
      </c>
      <c r="B115" s="120"/>
      <c r="C115" s="89"/>
      <c r="D115" s="121"/>
      <c r="E115" s="125"/>
      <c r="F115" s="125"/>
      <c r="G115" s="77"/>
      <c r="H115" s="77"/>
      <c r="I115" s="77"/>
      <c r="J115" s="77">
        <f t="shared" si="6"/>
        <v>0</v>
      </c>
      <c r="K115" s="78">
        <f t="shared" si="7"/>
        <v>0</v>
      </c>
      <c r="L115" s="77">
        <f t="shared" si="8"/>
        <v>0</v>
      </c>
      <c r="M115" s="77">
        <f t="shared" si="9"/>
        <v>0</v>
      </c>
      <c r="N115" s="77">
        <f t="shared" si="10"/>
        <v>0</v>
      </c>
      <c r="O115" s="77">
        <f t="shared" si="11"/>
        <v>0</v>
      </c>
    </row>
    <row r="116" spans="1:16" s="7" customFormat="1" ht="15" hidden="1" x14ac:dyDescent="0.25">
      <c r="A116" s="89">
        <v>90</v>
      </c>
      <c r="B116" s="120"/>
      <c r="C116" s="89"/>
      <c r="D116" s="121"/>
      <c r="E116" s="125"/>
      <c r="F116" s="125"/>
      <c r="G116" s="77"/>
      <c r="H116" s="77"/>
      <c r="I116" s="77"/>
      <c r="J116" s="77">
        <f t="shared" si="6"/>
        <v>0</v>
      </c>
      <c r="K116" s="78">
        <f t="shared" si="7"/>
        <v>0</v>
      </c>
      <c r="L116" s="77">
        <f t="shared" si="8"/>
        <v>0</v>
      </c>
      <c r="M116" s="77">
        <f t="shared" si="9"/>
        <v>0</v>
      </c>
      <c r="N116" s="77">
        <f t="shared" si="10"/>
        <v>0</v>
      </c>
      <c r="O116" s="77">
        <f t="shared" si="11"/>
        <v>0</v>
      </c>
    </row>
    <row r="117" spans="1:16" s="7" customFormat="1" ht="15" hidden="1" x14ac:dyDescent="0.25">
      <c r="A117" s="89">
        <v>91</v>
      </c>
      <c r="B117" s="123"/>
      <c r="C117" s="90"/>
      <c r="D117" s="124"/>
      <c r="E117" s="125"/>
      <c r="F117" s="125"/>
      <c r="G117" s="77"/>
      <c r="H117" s="77"/>
      <c r="I117" s="77"/>
      <c r="J117" s="77">
        <f t="shared" si="6"/>
        <v>0</v>
      </c>
      <c r="K117" s="78">
        <f t="shared" si="7"/>
        <v>0</v>
      </c>
      <c r="L117" s="77">
        <f t="shared" si="8"/>
        <v>0</v>
      </c>
      <c r="M117" s="77">
        <f t="shared" si="9"/>
        <v>0</v>
      </c>
      <c r="N117" s="77">
        <f t="shared" si="10"/>
        <v>0</v>
      </c>
      <c r="O117" s="77">
        <f t="shared" si="11"/>
        <v>0</v>
      </c>
    </row>
    <row r="118" spans="1:16" s="7" customFormat="1" ht="15" hidden="1" x14ac:dyDescent="0.25">
      <c r="A118" s="89">
        <v>92</v>
      </c>
      <c r="B118" s="123"/>
      <c r="C118" s="90"/>
      <c r="D118" s="124"/>
      <c r="E118" s="125"/>
      <c r="F118" s="125"/>
      <c r="G118" s="77"/>
      <c r="H118" s="77"/>
      <c r="I118" s="77"/>
      <c r="J118" s="77">
        <f t="shared" si="6"/>
        <v>0</v>
      </c>
      <c r="K118" s="78">
        <f t="shared" si="7"/>
        <v>0</v>
      </c>
      <c r="L118" s="77">
        <f t="shared" si="8"/>
        <v>0</v>
      </c>
      <c r="M118" s="77">
        <f t="shared" si="9"/>
        <v>0</v>
      </c>
      <c r="N118" s="77">
        <f t="shared" si="10"/>
        <v>0</v>
      </c>
      <c r="O118" s="77">
        <f t="shared" si="11"/>
        <v>0</v>
      </c>
    </row>
    <row r="119" spans="1:16" s="7" customFormat="1" ht="15" hidden="1" x14ac:dyDescent="0.25">
      <c r="A119" s="90">
        <v>93</v>
      </c>
      <c r="B119" s="120"/>
      <c r="C119" s="89"/>
      <c r="D119" s="121"/>
      <c r="E119" s="125"/>
      <c r="F119" s="125"/>
      <c r="G119" s="77"/>
      <c r="H119" s="77"/>
      <c r="I119" s="77"/>
      <c r="J119" s="77">
        <f t="shared" si="6"/>
        <v>0</v>
      </c>
      <c r="K119" s="78">
        <f t="shared" si="7"/>
        <v>0</v>
      </c>
      <c r="L119" s="77">
        <f t="shared" si="8"/>
        <v>0</v>
      </c>
      <c r="M119" s="77">
        <f t="shared" si="9"/>
        <v>0</v>
      </c>
      <c r="N119" s="77">
        <f t="shared" si="10"/>
        <v>0</v>
      </c>
      <c r="O119" s="77">
        <f t="shared" si="11"/>
        <v>0</v>
      </c>
    </row>
    <row r="120" spans="1:16" ht="15" hidden="1" x14ac:dyDescent="0.25">
      <c r="A120" s="89">
        <v>94</v>
      </c>
      <c r="B120" s="79"/>
      <c r="C120" s="81"/>
      <c r="D120" s="80"/>
      <c r="E120" s="82"/>
      <c r="F120" s="82"/>
      <c r="G120" s="77"/>
      <c r="H120" s="77"/>
      <c r="I120" s="77"/>
      <c r="J120" s="77">
        <f t="shared" si="6"/>
        <v>0</v>
      </c>
      <c r="K120" s="78">
        <f t="shared" si="7"/>
        <v>0</v>
      </c>
      <c r="L120" s="77">
        <f t="shared" si="8"/>
        <v>0</v>
      </c>
      <c r="M120" s="77">
        <f t="shared" si="9"/>
        <v>0</v>
      </c>
      <c r="N120" s="77">
        <f t="shared" si="10"/>
        <v>0</v>
      </c>
      <c r="O120" s="77">
        <f t="shared" si="11"/>
        <v>0</v>
      </c>
      <c r="P120" s="7"/>
    </row>
    <row r="121" spans="1:16" ht="15" hidden="1" x14ac:dyDescent="0.25">
      <c r="A121" s="89">
        <v>95</v>
      </c>
      <c r="B121" s="73"/>
      <c r="C121" s="74"/>
      <c r="D121" s="75"/>
      <c r="E121" s="82"/>
      <c r="F121" s="82"/>
      <c r="G121" s="77"/>
      <c r="H121" s="77"/>
      <c r="I121" s="77"/>
      <c r="J121" s="77">
        <f t="shared" si="6"/>
        <v>0</v>
      </c>
      <c r="K121" s="78">
        <f t="shared" si="7"/>
        <v>0</v>
      </c>
      <c r="L121" s="77">
        <f t="shared" si="8"/>
        <v>0</v>
      </c>
      <c r="M121" s="77">
        <f t="shared" si="9"/>
        <v>0</v>
      </c>
      <c r="N121" s="77">
        <f t="shared" si="10"/>
        <v>0</v>
      </c>
      <c r="O121" s="77">
        <f t="shared" si="11"/>
        <v>0</v>
      </c>
      <c r="P121" s="7"/>
    </row>
    <row r="122" spans="1:16" ht="15" hidden="1" x14ac:dyDescent="0.25">
      <c r="A122" s="89">
        <v>96</v>
      </c>
      <c r="B122" s="73"/>
      <c r="C122" s="74"/>
      <c r="D122" s="75"/>
      <c r="E122" s="82"/>
      <c r="F122" s="82"/>
      <c r="G122" s="77"/>
      <c r="H122" s="77"/>
      <c r="I122" s="77"/>
      <c r="J122" s="77">
        <f t="shared" si="6"/>
        <v>0</v>
      </c>
      <c r="K122" s="78">
        <f t="shared" si="7"/>
        <v>0</v>
      </c>
      <c r="L122" s="77">
        <f t="shared" si="8"/>
        <v>0</v>
      </c>
      <c r="M122" s="77">
        <f t="shared" si="9"/>
        <v>0</v>
      </c>
      <c r="N122" s="77">
        <f t="shared" si="10"/>
        <v>0</v>
      </c>
      <c r="O122" s="77">
        <f t="shared" si="11"/>
        <v>0</v>
      </c>
      <c r="P122" s="7"/>
    </row>
    <row r="123" spans="1:16" ht="15" hidden="1" x14ac:dyDescent="0.25">
      <c r="A123" s="90">
        <v>97</v>
      </c>
      <c r="B123" s="79"/>
      <c r="C123" s="81"/>
      <c r="D123" s="80"/>
      <c r="E123" s="82"/>
      <c r="F123" s="82"/>
      <c r="G123" s="77">
        <f t="shared" ref="G123:G126" si="18">ROUND(E123*F123,2)</f>
        <v>0</v>
      </c>
      <c r="H123" s="77"/>
      <c r="I123" s="77"/>
      <c r="J123" s="77">
        <f t="shared" si="6"/>
        <v>0</v>
      </c>
      <c r="K123" s="78">
        <f t="shared" si="7"/>
        <v>0</v>
      </c>
      <c r="L123" s="77">
        <f t="shared" si="8"/>
        <v>0</v>
      </c>
      <c r="M123" s="77">
        <f t="shared" si="9"/>
        <v>0</v>
      </c>
      <c r="N123" s="77">
        <f t="shared" si="10"/>
        <v>0</v>
      </c>
      <c r="O123" s="77">
        <f t="shared" si="11"/>
        <v>0</v>
      </c>
      <c r="P123" s="7"/>
    </row>
    <row r="124" spans="1:16" ht="15" hidden="1" x14ac:dyDescent="0.25">
      <c r="A124" s="89">
        <v>98</v>
      </c>
      <c r="B124" s="79"/>
      <c r="C124" s="81"/>
      <c r="D124" s="80"/>
      <c r="E124" s="82"/>
      <c r="F124" s="82"/>
      <c r="G124" s="77">
        <f t="shared" si="18"/>
        <v>0</v>
      </c>
      <c r="H124" s="77"/>
      <c r="I124" s="77"/>
      <c r="J124" s="77">
        <f t="shared" si="6"/>
        <v>0</v>
      </c>
      <c r="K124" s="78">
        <f t="shared" si="7"/>
        <v>0</v>
      </c>
      <c r="L124" s="77">
        <f t="shared" si="8"/>
        <v>0</v>
      </c>
      <c r="M124" s="77">
        <f t="shared" si="9"/>
        <v>0</v>
      </c>
      <c r="N124" s="77">
        <f t="shared" si="10"/>
        <v>0</v>
      </c>
      <c r="O124" s="77">
        <f t="shared" si="11"/>
        <v>0</v>
      </c>
      <c r="P124" s="7"/>
    </row>
    <row r="125" spans="1:16" ht="15" hidden="1" x14ac:dyDescent="0.25">
      <c r="A125" s="89">
        <v>99</v>
      </c>
      <c r="B125" s="73"/>
      <c r="C125" s="74"/>
      <c r="D125" s="75"/>
      <c r="E125" s="82"/>
      <c r="F125" s="82"/>
      <c r="G125" s="77">
        <f t="shared" si="18"/>
        <v>0</v>
      </c>
      <c r="H125" s="77"/>
      <c r="I125" s="77"/>
      <c r="J125" s="77">
        <f t="shared" si="6"/>
        <v>0</v>
      </c>
      <c r="K125" s="78">
        <f t="shared" si="7"/>
        <v>0</v>
      </c>
      <c r="L125" s="77">
        <f t="shared" si="8"/>
        <v>0</v>
      </c>
      <c r="M125" s="77">
        <f t="shared" si="9"/>
        <v>0</v>
      </c>
      <c r="N125" s="77">
        <f t="shared" si="10"/>
        <v>0</v>
      </c>
      <c r="O125" s="77">
        <f t="shared" si="11"/>
        <v>0</v>
      </c>
      <c r="P125" s="7"/>
    </row>
    <row r="126" spans="1:16" ht="15" hidden="1" x14ac:dyDescent="0.25">
      <c r="A126" s="89">
        <v>100</v>
      </c>
      <c r="B126" s="73"/>
      <c r="C126" s="74"/>
      <c r="D126" s="75"/>
      <c r="E126" s="82"/>
      <c r="F126" s="82"/>
      <c r="G126" s="77">
        <f t="shared" si="18"/>
        <v>0</v>
      </c>
      <c r="H126" s="77"/>
      <c r="I126" s="77"/>
      <c r="J126" s="77">
        <f t="shared" si="6"/>
        <v>0</v>
      </c>
      <c r="K126" s="78">
        <f t="shared" si="7"/>
        <v>0</v>
      </c>
      <c r="L126" s="77">
        <f t="shared" si="8"/>
        <v>0</v>
      </c>
      <c r="M126" s="77">
        <f t="shared" si="9"/>
        <v>0</v>
      </c>
      <c r="N126" s="77">
        <f t="shared" si="10"/>
        <v>0</v>
      </c>
      <c r="O126" s="77">
        <f t="shared" si="11"/>
        <v>0</v>
      </c>
      <c r="P126" s="7"/>
    </row>
    <row r="127" spans="1:16" ht="15.75" x14ac:dyDescent="0.25">
      <c r="A127" s="85"/>
      <c r="B127" s="83"/>
      <c r="C127" s="84"/>
      <c r="D127" s="80"/>
      <c r="E127" s="82"/>
      <c r="F127" s="82"/>
      <c r="G127" s="82"/>
      <c r="H127" s="82"/>
      <c r="I127" s="82"/>
      <c r="J127" s="82"/>
      <c r="K127" s="86"/>
      <c r="L127" s="82"/>
      <c r="M127" s="82"/>
      <c r="N127" s="82"/>
      <c r="O127" s="77"/>
      <c r="P127" s="7"/>
    </row>
    <row r="128" spans="1:16" ht="15.75" customHeight="1" x14ac:dyDescent="0.25">
      <c r="A128" s="214" t="s">
        <v>63</v>
      </c>
      <c r="B128" s="215"/>
      <c r="C128" s="215"/>
      <c r="D128" s="215"/>
      <c r="E128" s="215"/>
      <c r="F128" s="215"/>
      <c r="G128" s="215"/>
      <c r="H128" s="215"/>
      <c r="I128" s="215"/>
      <c r="J128" s="216"/>
      <c r="K128" s="87">
        <f>SUM(K21:K127)</f>
        <v>0</v>
      </c>
      <c r="L128" s="88">
        <f>SUM(L21:L127)</f>
        <v>0</v>
      </c>
      <c r="M128" s="88">
        <f>SUM(M21:M127)</f>
        <v>0</v>
      </c>
      <c r="N128" s="88">
        <f>SUM(N21:N127)</f>
        <v>0</v>
      </c>
      <c r="O128" s="88">
        <f>SUM(O21:O127)</f>
        <v>0</v>
      </c>
      <c r="P128" s="7"/>
    </row>
    <row r="129" spans="1:16" ht="15" x14ac:dyDescent="0.25">
      <c r="B129" s="7"/>
      <c r="C129" s="7"/>
      <c r="D129" s="7"/>
      <c r="E129" s="7"/>
      <c r="F129" s="7"/>
      <c r="G129" s="7"/>
      <c r="H129" s="7"/>
      <c r="I129" s="7"/>
      <c r="J129" s="7"/>
      <c r="K129" s="7"/>
      <c r="L129" s="7"/>
      <c r="M129" s="7"/>
      <c r="N129" s="7"/>
      <c r="O129" s="7"/>
    </row>
    <row r="130" spans="1:16" ht="15" x14ac:dyDescent="0.25">
      <c r="A130" s="7"/>
      <c r="B130" s="25" t="s">
        <v>19</v>
      </c>
      <c r="C130" s="7"/>
      <c r="D130" s="7"/>
      <c r="E130" s="7"/>
      <c r="F130" s="7"/>
      <c r="G130" s="7"/>
      <c r="H130" s="7"/>
      <c r="I130" s="7"/>
      <c r="J130" s="7"/>
      <c r="K130" s="7"/>
      <c r="L130" s="7"/>
      <c r="M130" s="7"/>
      <c r="N130" s="7"/>
      <c r="O130" s="7"/>
      <c r="P130" s="7"/>
    </row>
    <row r="131" spans="1:16" ht="15" x14ac:dyDescent="0.25">
      <c r="A131" s="7"/>
      <c r="B131" s="58" t="s">
        <v>20</v>
      </c>
      <c r="C131" s="7"/>
      <c r="D131" s="7"/>
      <c r="E131" s="7"/>
      <c r="F131" s="7"/>
      <c r="G131" s="7"/>
      <c r="H131" s="7"/>
      <c r="I131" s="7"/>
      <c r="J131" s="7"/>
      <c r="K131" s="7"/>
      <c r="L131" s="7"/>
      <c r="M131" s="7"/>
      <c r="N131" s="7"/>
      <c r="O131" s="7"/>
    </row>
    <row r="132" spans="1:16" ht="15" x14ac:dyDescent="0.25">
      <c r="A132" s="7"/>
      <c r="B132" s="7"/>
      <c r="C132" s="7"/>
      <c r="D132" s="7"/>
      <c r="E132" s="7"/>
      <c r="F132" s="7"/>
      <c r="G132" s="7"/>
      <c r="H132" s="7"/>
      <c r="I132" s="7"/>
      <c r="J132" s="7"/>
      <c r="K132" s="7"/>
      <c r="L132" s="7"/>
      <c r="M132" s="7"/>
      <c r="N132" s="7"/>
      <c r="O132" s="7"/>
    </row>
    <row r="133" spans="1:16" ht="15" x14ac:dyDescent="0.25">
      <c r="A133" s="7"/>
      <c r="B133" s="7" t="s">
        <v>22</v>
      </c>
      <c r="C133" s="7"/>
      <c r="D133" s="7"/>
      <c r="E133" s="7"/>
      <c r="F133" s="7"/>
      <c r="G133" s="7"/>
      <c r="H133" s="7"/>
      <c r="I133" s="7"/>
      <c r="J133" s="7"/>
      <c r="K133" s="7"/>
      <c r="L133" s="7"/>
      <c r="M133" s="7"/>
      <c r="N133" s="7"/>
      <c r="O133" s="7"/>
    </row>
    <row r="134" spans="1:16" ht="15" x14ac:dyDescent="0.25">
      <c r="A134" s="7"/>
      <c r="B134" s="58" t="s">
        <v>40</v>
      </c>
      <c r="C134" s="7"/>
      <c r="D134" s="7"/>
      <c r="E134" s="7"/>
      <c r="F134" s="7"/>
      <c r="G134" s="7"/>
      <c r="H134" s="7"/>
      <c r="I134" s="7"/>
      <c r="J134" s="7"/>
      <c r="K134" s="7"/>
      <c r="L134" s="7"/>
      <c r="M134" s="7"/>
      <c r="N134" s="7"/>
      <c r="O134" s="7"/>
    </row>
    <row r="135" spans="1:16" ht="15" x14ac:dyDescent="0.25">
      <c r="A135" s="7"/>
      <c r="B135" s="7"/>
      <c r="C135" s="7"/>
      <c r="D135" s="7"/>
      <c r="E135" s="7"/>
      <c r="F135" s="7"/>
      <c r="G135" s="7"/>
      <c r="H135" s="7"/>
      <c r="I135" s="7"/>
      <c r="J135" s="7"/>
      <c r="K135" s="7"/>
      <c r="L135" s="7"/>
      <c r="M135" s="7"/>
      <c r="N135" s="7"/>
      <c r="O135" s="7"/>
    </row>
    <row r="136" spans="1:16" ht="15" x14ac:dyDescent="0.25">
      <c r="A136" s="7"/>
    </row>
  </sheetData>
  <mergeCells count="7">
    <mergeCell ref="K17:O17"/>
    <mergeCell ref="A128:J128"/>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7"/>
  <sheetViews>
    <sheetView topLeftCell="A12" workbookViewId="0">
      <selection activeCell="E22" sqref="E22:I12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118</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453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3.3</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20" t="s">
        <v>252</v>
      </c>
      <c r="C23" s="89" t="s">
        <v>163</v>
      </c>
      <c r="D23" s="121">
        <v>31.8</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168</v>
      </c>
      <c r="C24" s="89" t="s">
        <v>256</v>
      </c>
      <c r="D24" s="124">
        <v>1</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257</v>
      </c>
      <c r="C25" s="89" t="s">
        <v>256</v>
      </c>
      <c r="D25" s="124">
        <v>2</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429</v>
      </c>
      <c r="C26" s="90" t="s">
        <v>163</v>
      </c>
      <c r="D26" s="124">
        <v>1.6</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55</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6</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430</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3"/>
      <c r="B36" s="114" t="s">
        <v>183</v>
      </c>
      <c r="C36" s="115"/>
      <c r="D36" s="116"/>
      <c r="E36" s="117"/>
      <c r="F36" s="118"/>
      <c r="G36" s="118"/>
      <c r="H36" s="118"/>
      <c r="I36" s="118"/>
      <c r="J36" s="118"/>
      <c r="K36" s="119"/>
      <c r="L36" s="118"/>
      <c r="M36" s="118"/>
      <c r="N36" s="118"/>
      <c r="O36" s="118"/>
    </row>
    <row r="37" spans="1:15" s="7" customFormat="1" ht="30" x14ac:dyDescent="0.25">
      <c r="A37" s="90">
        <v>15</v>
      </c>
      <c r="B37" s="120" t="s">
        <v>425</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0" t="s">
        <v>431</v>
      </c>
      <c r="C38" s="90" t="s">
        <v>163</v>
      </c>
      <c r="D38" s="124">
        <v>20</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17</v>
      </c>
      <c r="B39" s="123" t="s">
        <v>432</v>
      </c>
      <c r="C39" s="90" t="s">
        <v>163</v>
      </c>
      <c r="D39" s="124">
        <v>4</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20" t="s">
        <v>195</v>
      </c>
      <c r="C40" s="89" t="s">
        <v>163</v>
      </c>
      <c r="D40" s="121">
        <v>3.3</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90">
        <v>19</v>
      </c>
      <c r="B41" s="120" t="s">
        <v>433</v>
      </c>
      <c r="C41" s="89" t="s">
        <v>160</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20</v>
      </c>
      <c r="B42" s="120" t="s">
        <v>434</v>
      </c>
      <c r="C42" s="90" t="s">
        <v>163</v>
      </c>
      <c r="D42" s="121">
        <v>0.5</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21</v>
      </c>
      <c r="B43" s="120" t="s">
        <v>435</v>
      </c>
      <c r="C43" s="89" t="s">
        <v>181</v>
      </c>
      <c r="D43" s="121">
        <v>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60" x14ac:dyDescent="0.25">
      <c r="A44" s="89">
        <v>22</v>
      </c>
      <c r="B44" s="120" t="s">
        <v>436</v>
      </c>
      <c r="C44" s="90" t="s">
        <v>163</v>
      </c>
      <c r="D44" s="124">
        <v>1.6</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90">
        <v>23</v>
      </c>
      <c r="B45" s="123" t="s">
        <v>265</v>
      </c>
      <c r="C45" s="90" t="s">
        <v>163</v>
      </c>
      <c r="D45" s="124">
        <v>31.8</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24</v>
      </c>
      <c r="B46" s="120" t="s">
        <v>199</v>
      </c>
      <c r="C46" s="89" t="s">
        <v>181</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90">
        <v>25</v>
      </c>
      <c r="B47" s="120" t="s">
        <v>266</v>
      </c>
      <c r="C47" s="89" t="s">
        <v>181</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89">
        <v>26</v>
      </c>
      <c r="B48" s="120" t="s">
        <v>437</v>
      </c>
      <c r="C48" s="90" t="s">
        <v>160</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3"/>
      <c r="B49" s="114" t="s">
        <v>267</v>
      </c>
      <c r="C49" s="115"/>
      <c r="D49" s="116"/>
      <c r="E49" s="117"/>
      <c r="F49" s="118"/>
      <c r="G49" s="118"/>
      <c r="H49" s="118"/>
      <c r="I49" s="118"/>
      <c r="J49" s="118"/>
      <c r="K49" s="119"/>
      <c r="L49" s="118"/>
      <c r="M49" s="118"/>
      <c r="N49" s="118"/>
      <c r="O49" s="118"/>
    </row>
    <row r="50" spans="1:15" s="7" customFormat="1" ht="15" x14ac:dyDescent="0.25">
      <c r="A50" s="89">
        <v>27</v>
      </c>
      <c r="B50" s="120" t="s">
        <v>201</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23" t="s">
        <v>268</v>
      </c>
      <c r="C51" s="90" t="s">
        <v>171</v>
      </c>
      <c r="D51" s="124">
        <v>6</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89">
        <v>29</v>
      </c>
      <c r="B52" s="120" t="s">
        <v>206</v>
      </c>
      <c r="C52" s="89" t="s">
        <v>207</v>
      </c>
      <c r="D52" s="121">
        <v>0.06</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60" x14ac:dyDescent="0.25">
      <c r="A53" s="89">
        <v>30</v>
      </c>
      <c r="B53" s="120" t="s">
        <v>208</v>
      </c>
      <c r="C53" s="89" t="s">
        <v>171</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438</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20" t="s">
        <v>270</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211</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34</v>
      </c>
      <c r="B57" s="123" t="s">
        <v>439</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20" t="s">
        <v>272</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89">
        <v>36</v>
      </c>
      <c r="B59" s="120" t="s">
        <v>273</v>
      </c>
      <c r="C59" s="89" t="s">
        <v>181</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20" t="s">
        <v>203</v>
      </c>
      <c r="C60" s="90" t="s">
        <v>181</v>
      </c>
      <c r="D60" s="121">
        <v>2</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38</v>
      </c>
      <c r="B61" s="120" t="s">
        <v>274</v>
      </c>
      <c r="C61" s="89" t="s">
        <v>160</v>
      </c>
      <c r="D61" s="121">
        <v>3</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275</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40</v>
      </c>
      <c r="B63" s="123" t="s">
        <v>276</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217</v>
      </c>
      <c r="C64" s="115"/>
      <c r="D64" s="116"/>
      <c r="E64" s="117"/>
      <c r="F64" s="118"/>
      <c r="G64" s="118"/>
      <c r="H64" s="118"/>
      <c r="I64" s="118"/>
      <c r="J64" s="118"/>
      <c r="K64" s="119"/>
      <c r="L64" s="118"/>
      <c r="M64" s="118"/>
      <c r="N64" s="118"/>
      <c r="O64" s="118"/>
    </row>
    <row r="65" spans="1:15" s="7" customFormat="1" ht="30" x14ac:dyDescent="0.25">
      <c r="A65" s="89">
        <v>41</v>
      </c>
      <c r="B65" s="120" t="s">
        <v>440</v>
      </c>
      <c r="C65" s="89" t="s">
        <v>256</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42</v>
      </c>
      <c r="B66" s="120" t="s">
        <v>219</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60" x14ac:dyDescent="0.25">
      <c r="A67" s="89">
        <v>43</v>
      </c>
      <c r="B67" s="120" t="s">
        <v>220</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89">
        <v>44</v>
      </c>
      <c r="B68" s="120" t="s">
        <v>441</v>
      </c>
      <c r="C68" s="90" t="s">
        <v>171</v>
      </c>
      <c r="D68" s="124">
        <v>15</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89">
        <v>45</v>
      </c>
      <c r="B69" s="123" t="s">
        <v>277</v>
      </c>
      <c r="C69" s="90" t="s">
        <v>171</v>
      </c>
      <c r="D69" s="124">
        <v>40</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20" t="s">
        <v>278</v>
      </c>
      <c r="C70" s="89" t="s">
        <v>181</v>
      </c>
      <c r="D70" s="121">
        <v>4</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47</v>
      </c>
      <c r="B71" s="120" t="s">
        <v>279</v>
      </c>
      <c r="C71" s="89" t="s">
        <v>181</v>
      </c>
      <c r="D71" s="121">
        <v>7</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48</v>
      </c>
      <c r="B72" s="120" t="s">
        <v>280</v>
      </c>
      <c r="C72" s="90" t="s">
        <v>181</v>
      </c>
      <c r="D72" s="121">
        <v>4</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49</v>
      </c>
      <c r="B73" s="120" t="s">
        <v>228</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50</v>
      </c>
      <c r="B74" s="120" t="s">
        <v>282</v>
      </c>
      <c r="C74" s="90" t="s">
        <v>256</v>
      </c>
      <c r="D74" s="124">
        <v>1</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51</v>
      </c>
      <c r="B75" s="123" t="s">
        <v>283</v>
      </c>
      <c r="C75" s="90" t="s">
        <v>256</v>
      </c>
      <c r="D75" s="124">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113"/>
      <c r="B76" s="114" t="s">
        <v>229</v>
      </c>
      <c r="C76" s="115"/>
      <c r="D76" s="116"/>
      <c r="E76" s="117"/>
      <c r="F76" s="118"/>
      <c r="G76" s="118"/>
      <c r="H76" s="118"/>
      <c r="I76" s="118"/>
      <c r="J76" s="118"/>
      <c r="K76" s="119"/>
      <c r="L76" s="118"/>
      <c r="M76" s="118"/>
      <c r="N76" s="118"/>
      <c r="O76" s="118"/>
    </row>
    <row r="77" spans="1:15" s="7" customFormat="1" ht="30" x14ac:dyDescent="0.25">
      <c r="A77" s="89">
        <v>52</v>
      </c>
      <c r="B77" s="120" t="s">
        <v>230</v>
      </c>
      <c r="C77" s="89" t="s">
        <v>163</v>
      </c>
      <c r="D77" s="121">
        <v>171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284</v>
      </c>
      <c r="C78" s="90" t="s">
        <v>163</v>
      </c>
      <c r="D78" s="121">
        <v>3</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285</v>
      </c>
      <c r="C79" s="89" t="s">
        <v>163</v>
      </c>
      <c r="D79" s="121">
        <v>26</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20" t="s">
        <v>233</v>
      </c>
      <c r="C80" s="90" t="s">
        <v>163</v>
      </c>
      <c r="D80" s="124">
        <v>17</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23" t="s">
        <v>286</v>
      </c>
      <c r="C81" s="90" t="s">
        <v>163</v>
      </c>
      <c r="D81" s="124">
        <v>1.6</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20" t="s">
        <v>288</v>
      </c>
      <c r="C82" s="89" t="s">
        <v>163</v>
      </c>
      <c r="D82" s="121">
        <v>44.3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289</v>
      </c>
      <c r="C83" s="89" t="s">
        <v>163</v>
      </c>
      <c r="D83" s="121">
        <v>44.3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59</v>
      </c>
      <c r="B84" s="120" t="s">
        <v>237</v>
      </c>
      <c r="C84" s="90" t="s">
        <v>163</v>
      </c>
      <c r="D84" s="121">
        <v>44.3</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89">
        <v>60</v>
      </c>
      <c r="B85" s="120" t="s">
        <v>290</v>
      </c>
      <c r="C85" s="89" t="s">
        <v>163</v>
      </c>
      <c r="D85" s="121">
        <v>127</v>
      </c>
      <c r="E85" s="122"/>
      <c r="F85" s="77"/>
      <c r="G85" s="77"/>
      <c r="H85" s="77"/>
      <c r="I85" s="77"/>
      <c r="J85" s="77">
        <f t="shared" ref="J85:J127" si="6">I85+H85+G85</f>
        <v>0</v>
      </c>
      <c r="K85" s="78">
        <f t="shared" si="5"/>
        <v>0</v>
      </c>
      <c r="L85" s="77">
        <f t="shared" ref="L85:L127" si="7">ROUND(D85*G85,2)</f>
        <v>0</v>
      </c>
      <c r="M85" s="77">
        <f t="shared" ref="M85:M127" si="8">ROUND(D85*H85,2)</f>
        <v>0</v>
      </c>
      <c r="N85" s="77">
        <f t="shared" ref="N85:N127" si="9">ROUND(D85*I85,2)</f>
        <v>0</v>
      </c>
      <c r="O85" s="77">
        <f t="shared" ref="O85:O127" si="10">N85+M85+L85</f>
        <v>0</v>
      </c>
    </row>
    <row r="86" spans="1:15" s="7" customFormat="1" ht="30" x14ac:dyDescent="0.25">
      <c r="A86" s="89">
        <v>61</v>
      </c>
      <c r="B86" s="120" t="s">
        <v>291</v>
      </c>
      <c r="C86" s="89" t="s">
        <v>163</v>
      </c>
      <c r="D86" s="121">
        <v>127</v>
      </c>
      <c r="E86" s="122"/>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62</v>
      </c>
      <c r="B87" s="120" t="s">
        <v>240</v>
      </c>
      <c r="C87" s="90" t="s">
        <v>163</v>
      </c>
      <c r="D87" s="124">
        <v>127</v>
      </c>
      <c r="E87" s="122"/>
      <c r="F87" s="77"/>
      <c r="G87" s="77"/>
      <c r="H87" s="77"/>
      <c r="I87" s="77"/>
      <c r="J87" s="77">
        <f t="shared" si="6"/>
        <v>0</v>
      </c>
      <c r="K87" s="78">
        <f t="shared" ref="K87:K127" si="11">ROUND(D87*E87,1)</f>
        <v>0</v>
      </c>
      <c r="L87" s="77">
        <f t="shared" si="7"/>
        <v>0</v>
      </c>
      <c r="M87" s="77">
        <f t="shared" si="8"/>
        <v>0</v>
      </c>
      <c r="N87" s="77">
        <f t="shared" si="9"/>
        <v>0</v>
      </c>
      <c r="O87" s="77">
        <f t="shared" si="10"/>
        <v>0</v>
      </c>
    </row>
    <row r="88" spans="1:15" s="7" customFormat="1" ht="30" x14ac:dyDescent="0.25">
      <c r="A88" s="89">
        <v>63</v>
      </c>
      <c r="B88" s="123" t="s">
        <v>442</v>
      </c>
      <c r="C88" s="90" t="s">
        <v>163</v>
      </c>
      <c r="D88" s="124">
        <v>9.1999999999999993</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64</v>
      </c>
      <c r="B89" s="120" t="s">
        <v>241</v>
      </c>
      <c r="C89" s="89" t="s">
        <v>163</v>
      </c>
      <c r="D89" s="121">
        <v>10.8</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65</v>
      </c>
      <c r="B90" s="120" t="s">
        <v>292</v>
      </c>
      <c r="C90" s="89" t="s">
        <v>163</v>
      </c>
      <c r="D90" s="121">
        <v>1.5</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89">
        <v>66</v>
      </c>
      <c r="B91" s="120" t="s">
        <v>242</v>
      </c>
      <c r="C91" s="90" t="s">
        <v>163</v>
      </c>
      <c r="D91" s="121">
        <v>4.5</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89">
        <v>67</v>
      </c>
      <c r="B92" s="120" t="s">
        <v>243</v>
      </c>
      <c r="C92" s="89" t="s">
        <v>163</v>
      </c>
      <c r="D92" s="121">
        <v>14</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13"/>
      <c r="B93" s="114" t="s">
        <v>293</v>
      </c>
      <c r="C93" s="115"/>
      <c r="D93" s="116"/>
      <c r="E93" s="117"/>
      <c r="F93" s="118"/>
      <c r="G93" s="118"/>
      <c r="H93" s="118"/>
      <c r="I93" s="118"/>
      <c r="J93" s="118"/>
      <c r="K93" s="119"/>
      <c r="L93" s="118"/>
      <c r="M93" s="118"/>
      <c r="N93" s="118"/>
      <c r="O93" s="118"/>
    </row>
    <row r="94" spans="1:15" s="7" customFormat="1" ht="15" x14ac:dyDescent="0.25">
      <c r="A94" s="89">
        <v>68</v>
      </c>
      <c r="B94" s="123" t="s">
        <v>443</v>
      </c>
      <c r="C94" s="90" t="s">
        <v>299</v>
      </c>
      <c r="D94" s="124">
        <v>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69</v>
      </c>
      <c r="B95" s="120" t="s">
        <v>444</v>
      </c>
      <c r="C95" s="89" t="s">
        <v>256</v>
      </c>
      <c r="D95" s="121">
        <v>2</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20" t="s">
        <v>445</v>
      </c>
      <c r="C96" s="89" t="s">
        <v>256</v>
      </c>
      <c r="D96" s="121">
        <v>2</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90">
        <v>71</v>
      </c>
      <c r="B97" s="120" t="s">
        <v>446</v>
      </c>
      <c r="C97" s="90" t="s">
        <v>181</v>
      </c>
      <c r="D97" s="121">
        <v>2</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89">
        <v>72</v>
      </c>
      <c r="B98" s="120" t="s">
        <v>447</v>
      </c>
      <c r="C98" s="89" t="s">
        <v>171</v>
      </c>
      <c r="D98" s="121">
        <v>3</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113"/>
      <c r="B99" s="114" t="s">
        <v>244</v>
      </c>
      <c r="C99" s="115"/>
      <c r="D99" s="116"/>
      <c r="E99" s="117"/>
      <c r="F99" s="118"/>
      <c r="G99" s="118"/>
      <c r="H99" s="118"/>
      <c r="I99" s="118"/>
      <c r="J99" s="118"/>
      <c r="K99" s="119"/>
      <c r="L99" s="118"/>
      <c r="M99" s="118"/>
      <c r="N99" s="118"/>
      <c r="O99" s="118"/>
    </row>
    <row r="100" spans="1:15" s="7" customFormat="1" ht="30" x14ac:dyDescent="0.25">
      <c r="A100" s="89">
        <v>73</v>
      </c>
      <c r="B100" s="120" t="s">
        <v>672</v>
      </c>
      <c r="C100" s="90" t="s">
        <v>256</v>
      </c>
      <c r="D100" s="124">
        <v>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113"/>
      <c r="B101" s="114" t="s">
        <v>246</v>
      </c>
      <c r="C101" s="115"/>
      <c r="D101" s="116"/>
      <c r="E101" s="117"/>
      <c r="F101" s="118"/>
      <c r="G101" s="118"/>
      <c r="H101" s="118"/>
      <c r="I101" s="118"/>
      <c r="J101" s="118"/>
      <c r="K101" s="119"/>
      <c r="L101" s="118"/>
      <c r="M101" s="118"/>
      <c r="N101" s="118"/>
      <c r="O101" s="118"/>
    </row>
    <row r="102" spans="1:15" s="7" customFormat="1" ht="45" x14ac:dyDescent="0.25">
      <c r="A102" s="90">
        <v>74</v>
      </c>
      <c r="B102" s="120" t="s">
        <v>247</v>
      </c>
      <c r="C102" s="89" t="s">
        <v>248</v>
      </c>
      <c r="D102" s="121">
        <v>3.5</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45" x14ac:dyDescent="0.25">
      <c r="A103" s="89">
        <v>75</v>
      </c>
      <c r="B103" s="120" t="s">
        <v>249</v>
      </c>
      <c r="C103" s="89" t="s">
        <v>248</v>
      </c>
      <c r="D103" s="121">
        <v>3.5</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15" x14ac:dyDescent="0.25">
      <c r="A104" s="90">
        <v>76</v>
      </c>
      <c r="B104" s="120" t="s">
        <v>296</v>
      </c>
      <c r="C104" s="90" t="s">
        <v>248</v>
      </c>
      <c r="D104" s="121">
        <v>35.1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60" x14ac:dyDescent="0.25">
      <c r="A105" s="89">
        <v>77</v>
      </c>
      <c r="B105" s="120" t="s">
        <v>448</v>
      </c>
      <c r="C105" s="89" t="s">
        <v>163</v>
      </c>
      <c r="D105" s="121">
        <v>5.9</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30" x14ac:dyDescent="0.25">
      <c r="A106" s="90">
        <v>78</v>
      </c>
      <c r="B106" s="120" t="s">
        <v>449</v>
      </c>
      <c r="C106" s="90" t="s">
        <v>450</v>
      </c>
      <c r="D106" s="124">
        <v>2</v>
      </c>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30" x14ac:dyDescent="0.25">
      <c r="A107" s="89">
        <v>79</v>
      </c>
      <c r="B107" s="123" t="s">
        <v>297</v>
      </c>
      <c r="C107" s="90" t="s">
        <v>181</v>
      </c>
      <c r="D107" s="124">
        <v>2</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30" x14ac:dyDescent="0.25">
      <c r="A108" s="90">
        <v>80</v>
      </c>
      <c r="B108" s="123" t="s">
        <v>451</v>
      </c>
      <c r="C108" s="90" t="s">
        <v>163</v>
      </c>
      <c r="D108" s="124">
        <v>1.6</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30" x14ac:dyDescent="0.25">
      <c r="A109" s="89">
        <v>81</v>
      </c>
      <c r="B109" s="120" t="s">
        <v>159</v>
      </c>
      <c r="C109" s="89" t="s">
        <v>299</v>
      </c>
      <c r="D109" s="121">
        <v>1</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60" x14ac:dyDescent="0.25">
      <c r="A110" s="90">
        <v>82</v>
      </c>
      <c r="B110" s="120" t="s">
        <v>452</v>
      </c>
      <c r="C110" s="89" t="s">
        <v>299</v>
      </c>
      <c r="D110" s="121">
        <v>1</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84</v>
      </c>
      <c r="B111" s="79"/>
      <c r="C111" s="81"/>
      <c r="D111" s="80"/>
      <c r="E111" s="82"/>
      <c r="F111" s="82"/>
      <c r="G111" s="77"/>
      <c r="H111" s="77"/>
      <c r="I111" s="77"/>
      <c r="J111" s="77">
        <f t="shared" ref="J111:J118" si="12">I111+H111+G111</f>
        <v>0</v>
      </c>
      <c r="K111" s="78">
        <f t="shared" ref="K111:K118" si="13">ROUND(D111*E111,1)</f>
        <v>0</v>
      </c>
      <c r="L111" s="77">
        <f t="shared" ref="L111:L118" si="14">ROUND(D111*G111,2)</f>
        <v>0</v>
      </c>
      <c r="M111" s="77">
        <f t="shared" ref="M111:M118" si="15">ROUND(D111*H111,2)</f>
        <v>0</v>
      </c>
      <c r="N111" s="77">
        <f t="shared" ref="N111:N118" si="16">ROUND(D111*I111,2)</f>
        <v>0</v>
      </c>
      <c r="O111" s="77">
        <f t="shared" ref="O111:O118" si="17">N111+M111+L111</f>
        <v>0</v>
      </c>
    </row>
    <row r="112" spans="1:15" s="7" customFormat="1" ht="15" hidden="1" x14ac:dyDescent="0.25">
      <c r="A112" s="89">
        <v>85</v>
      </c>
      <c r="B112" s="123"/>
      <c r="C112" s="90"/>
      <c r="D112" s="124"/>
      <c r="E112" s="125"/>
      <c r="F112" s="125"/>
      <c r="G112" s="77"/>
      <c r="H112" s="77"/>
      <c r="I112" s="77"/>
      <c r="J112" s="77">
        <f t="shared" si="12"/>
        <v>0</v>
      </c>
      <c r="K112" s="78">
        <f t="shared" si="13"/>
        <v>0</v>
      </c>
      <c r="L112" s="77">
        <f t="shared" si="14"/>
        <v>0</v>
      </c>
      <c r="M112" s="77">
        <f t="shared" si="15"/>
        <v>0</v>
      </c>
      <c r="N112" s="77">
        <f t="shared" si="16"/>
        <v>0</v>
      </c>
      <c r="O112" s="77">
        <f t="shared" si="17"/>
        <v>0</v>
      </c>
    </row>
    <row r="113" spans="1:16" s="7" customFormat="1" ht="15" hidden="1" x14ac:dyDescent="0.25">
      <c r="A113" s="90">
        <v>86</v>
      </c>
      <c r="B113" s="120"/>
      <c r="C113" s="89"/>
      <c r="D113" s="121"/>
      <c r="E113" s="125"/>
      <c r="F113" s="125"/>
      <c r="G113" s="77"/>
      <c r="H113" s="77"/>
      <c r="I113" s="77"/>
      <c r="J113" s="77">
        <f t="shared" si="12"/>
        <v>0</v>
      </c>
      <c r="K113" s="78">
        <f t="shared" si="13"/>
        <v>0</v>
      </c>
      <c r="L113" s="77">
        <f t="shared" si="14"/>
        <v>0</v>
      </c>
      <c r="M113" s="77">
        <f t="shared" si="15"/>
        <v>0</v>
      </c>
      <c r="N113" s="77">
        <f t="shared" si="16"/>
        <v>0</v>
      </c>
      <c r="O113" s="77">
        <f t="shared" si="17"/>
        <v>0</v>
      </c>
    </row>
    <row r="114" spans="1:16" s="7" customFormat="1" ht="15" hidden="1" x14ac:dyDescent="0.25">
      <c r="A114" s="89">
        <v>87</v>
      </c>
      <c r="B114" s="120"/>
      <c r="C114" s="89"/>
      <c r="D114" s="121"/>
      <c r="E114" s="125"/>
      <c r="F114" s="125"/>
      <c r="G114" s="77"/>
      <c r="H114" s="77"/>
      <c r="I114" s="77"/>
      <c r="J114" s="77">
        <f t="shared" si="12"/>
        <v>0</v>
      </c>
      <c r="K114" s="78">
        <f t="shared" si="13"/>
        <v>0</v>
      </c>
      <c r="L114" s="77">
        <f t="shared" si="14"/>
        <v>0</v>
      </c>
      <c r="M114" s="77">
        <f t="shared" si="15"/>
        <v>0</v>
      </c>
      <c r="N114" s="77">
        <f t="shared" si="16"/>
        <v>0</v>
      </c>
      <c r="O114" s="77">
        <f t="shared" si="17"/>
        <v>0</v>
      </c>
    </row>
    <row r="115" spans="1:16" s="7" customFormat="1" ht="15" hidden="1" x14ac:dyDescent="0.25">
      <c r="A115" s="89">
        <v>88</v>
      </c>
      <c r="B115" s="123"/>
      <c r="C115" s="90"/>
      <c r="D115" s="124"/>
      <c r="E115" s="125"/>
      <c r="F115" s="125"/>
      <c r="G115" s="77"/>
      <c r="H115" s="77"/>
      <c r="I115" s="77"/>
      <c r="J115" s="77">
        <f t="shared" si="12"/>
        <v>0</v>
      </c>
      <c r="K115" s="78">
        <f t="shared" si="13"/>
        <v>0</v>
      </c>
      <c r="L115" s="77">
        <f t="shared" si="14"/>
        <v>0</v>
      </c>
      <c r="M115" s="77">
        <f t="shared" si="15"/>
        <v>0</v>
      </c>
      <c r="N115" s="77">
        <f t="shared" si="16"/>
        <v>0</v>
      </c>
      <c r="O115" s="77">
        <f t="shared" si="17"/>
        <v>0</v>
      </c>
    </row>
    <row r="116" spans="1:16" s="7" customFormat="1" ht="15" hidden="1" x14ac:dyDescent="0.25">
      <c r="A116" s="89">
        <v>89</v>
      </c>
      <c r="B116" s="123"/>
      <c r="C116" s="90"/>
      <c r="D116" s="124"/>
      <c r="E116" s="125"/>
      <c r="F116" s="125"/>
      <c r="G116" s="77"/>
      <c r="H116" s="77"/>
      <c r="I116" s="77"/>
      <c r="J116" s="77">
        <f t="shared" si="12"/>
        <v>0</v>
      </c>
      <c r="K116" s="78">
        <f t="shared" si="13"/>
        <v>0</v>
      </c>
      <c r="L116" s="77">
        <f t="shared" si="14"/>
        <v>0</v>
      </c>
      <c r="M116" s="77">
        <f t="shared" si="15"/>
        <v>0</v>
      </c>
      <c r="N116" s="77">
        <f t="shared" si="16"/>
        <v>0</v>
      </c>
      <c r="O116" s="77">
        <f t="shared" si="17"/>
        <v>0</v>
      </c>
    </row>
    <row r="117" spans="1:16" s="7" customFormat="1" ht="15" hidden="1" x14ac:dyDescent="0.25">
      <c r="A117" s="90">
        <v>90</v>
      </c>
      <c r="B117" s="79"/>
      <c r="C117" s="81"/>
      <c r="D117" s="80"/>
      <c r="E117" s="82"/>
      <c r="F117" s="82"/>
      <c r="G117" s="77"/>
      <c r="H117" s="77"/>
      <c r="I117" s="77"/>
      <c r="J117" s="77">
        <f t="shared" si="12"/>
        <v>0</v>
      </c>
      <c r="K117" s="78">
        <f t="shared" si="13"/>
        <v>0</v>
      </c>
      <c r="L117" s="77">
        <f t="shared" si="14"/>
        <v>0</v>
      </c>
      <c r="M117" s="77">
        <f t="shared" si="15"/>
        <v>0</v>
      </c>
      <c r="N117" s="77">
        <f t="shared" si="16"/>
        <v>0</v>
      </c>
      <c r="O117" s="77">
        <f t="shared" si="17"/>
        <v>0</v>
      </c>
    </row>
    <row r="118" spans="1:16" s="7" customFormat="1" ht="15" hidden="1" x14ac:dyDescent="0.25">
      <c r="A118" s="89">
        <v>91</v>
      </c>
      <c r="B118" s="79"/>
      <c r="C118" s="81"/>
      <c r="D118" s="80"/>
      <c r="E118" s="82"/>
      <c r="F118" s="82"/>
      <c r="G118" s="77"/>
      <c r="H118" s="77"/>
      <c r="I118" s="77"/>
      <c r="J118" s="77">
        <f t="shared" si="12"/>
        <v>0</v>
      </c>
      <c r="K118" s="78">
        <f t="shared" si="13"/>
        <v>0</v>
      </c>
      <c r="L118" s="77">
        <f t="shared" si="14"/>
        <v>0</v>
      </c>
      <c r="M118" s="77">
        <f t="shared" si="15"/>
        <v>0</v>
      </c>
      <c r="N118" s="77">
        <f t="shared" si="16"/>
        <v>0</v>
      </c>
      <c r="O118" s="77">
        <f t="shared" si="17"/>
        <v>0</v>
      </c>
    </row>
    <row r="119" spans="1:16" s="7" customFormat="1" ht="15" hidden="1" x14ac:dyDescent="0.25">
      <c r="A119" s="89">
        <v>92</v>
      </c>
      <c r="B119" s="123"/>
      <c r="C119" s="90"/>
      <c r="D119" s="124"/>
      <c r="E119" s="125"/>
      <c r="F119" s="125"/>
      <c r="G119" s="77"/>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90">
        <v>93</v>
      </c>
      <c r="B120" s="120"/>
      <c r="C120" s="89"/>
      <c r="D120" s="121"/>
      <c r="E120" s="125"/>
      <c r="F120" s="125"/>
      <c r="G120" s="77"/>
      <c r="H120" s="77"/>
      <c r="I120" s="77"/>
      <c r="J120" s="77">
        <f t="shared" si="6"/>
        <v>0</v>
      </c>
      <c r="K120" s="78">
        <f t="shared" si="11"/>
        <v>0</v>
      </c>
      <c r="L120" s="77">
        <f t="shared" si="7"/>
        <v>0</v>
      </c>
      <c r="M120" s="77">
        <f t="shared" si="8"/>
        <v>0</v>
      </c>
      <c r="N120" s="77">
        <f t="shared" si="9"/>
        <v>0</v>
      </c>
      <c r="O120" s="77">
        <f t="shared" si="10"/>
        <v>0</v>
      </c>
    </row>
    <row r="121" spans="1:16" s="7" customFormat="1" ht="15" hidden="1" x14ac:dyDescent="0.25">
      <c r="A121" s="89">
        <v>94</v>
      </c>
      <c r="B121" s="120"/>
      <c r="C121" s="89"/>
      <c r="D121" s="121"/>
      <c r="E121" s="125"/>
      <c r="F121" s="125"/>
      <c r="G121" s="77"/>
      <c r="H121" s="77"/>
      <c r="I121" s="77"/>
      <c r="J121" s="77">
        <f t="shared" si="6"/>
        <v>0</v>
      </c>
      <c r="K121" s="78">
        <f t="shared" si="11"/>
        <v>0</v>
      </c>
      <c r="L121" s="77">
        <f t="shared" si="7"/>
        <v>0</v>
      </c>
      <c r="M121" s="77">
        <f t="shared" si="8"/>
        <v>0</v>
      </c>
      <c r="N121" s="77">
        <f t="shared" si="9"/>
        <v>0</v>
      </c>
      <c r="O121" s="77">
        <f t="shared" si="10"/>
        <v>0</v>
      </c>
    </row>
    <row r="122" spans="1:16" s="7" customFormat="1" ht="15" hidden="1" x14ac:dyDescent="0.25">
      <c r="A122" s="89">
        <v>95</v>
      </c>
      <c r="B122" s="123"/>
      <c r="C122" s="90"/>
      <c r="D122" s="124"/>
      <c r="E122" s="125"/>
      <c r="F122" s="125"/>
      <c r="G122" s="77"/>
      <c r="H122" s="77"/>
      <c r="I122" s="77"/>
      <c r="J122" s="77">
        <f t="shared" si="6"/>
        <v>0</v>
      </c>
      <c r="K122" s="78">
        <f t="shared" si="11"/>
        <v>0</v>
      </c>
      <c r="L122" s="77">
        <f t="shared" si="7"/>
        <v>0</v>
      </c>
      <c r="M122" s="77">
        <f t="shared" si="8"/>
        <v>0</v>
      </c>
      <c r="N122" s="77">
        <f t="shared" si="9"/>
        <v>0</v>
      </c>
      <c r="O122" s="77">
        <f t="shared" si="10"/>
        <v>0</v>
      </c>
    </row>
    <row r="123" spans="1:16" s="7" customFormat="1" ht="15" hidden="1" x14ac:dyDescent="0.25">
      <c r="A123" s="89">
        <v>96</v>
      </c>
      <c r="B123" s="123"/>
      <c r="C123" s="90"/>
      <c r="D123" s="124"/>
      <c r="E123" s="125"/>
      <c r="F123" s="125"/>
      <c r="G123" s="77"/>
      <c r="H123" s="77"/>
      <c r="I123" s="77"/>
      <c r="J123" s="77">
        <f t="shared" si="6"/>
        <v>0</v>
      </c>
      <c r="K123" s="78">
        <f t="shared" si="11"/>
        <v>0</v>
      </c>
      <c r="L123" s="77">
        <f t="shared" si="7"/>
        <v>0</v>
      </c>
      <c r="M123" s="77">
        <f t="shared" si="8"/>
        <v>0</v>
      </c>
      <c r="N123" s="77">
        <f t="shared" si="9"/>
        <v>0</v>
      </c>
      <c r="O123" s="77">
        <f t="shared" si="10"/>
        <v>0</v>
      </c>
    </row>
    <row r="124" spans="1:16" ht="15" hidden="1" x14ac:dyDescent="0.25">
      <c r="A124" s="90">
        <v>97</v>
      </c>
      <c r="B124" s="79"/>
      <c r="C124" s="81"/>
      <c r="D124" s="80"/>
      <c r="E124" s="82"/>
      <c r="F124" s="82"/>
      <c r="G124" s="77">
        <f t="shared" ref="G124:G127" si="18">ROUND(E124*F124,2)</f>
        <v>0</v>
      </c>
      <c r="H124" s="77"/>
      <c r="I124" s="77"/>
      <c r="J124" s="77">
        <f t="shared" si="6"/>
        <v>0</v>
      </c>
      <c r="K124" s="78">
        <f t="shared" si="11"/>
        <v>0</v>
      </c>
      <c r="L124" s="77">
        <f t="shared" si="7"/>
        <v>0</v>
      </c>
      <c r="M124" s="77">
        <f t="shared" si="8"/>
        <v>0</v>
      </c>
      <c r="N124" s="77">
        <f t="shared" si="9"/>
        <v>0</v>
      </c>
      <c r="O124" s="77">
        <f t="shared" si="10"/>
        <v>0</v>
      </c>
      <c r="P124" s="7"/>
    </row>
    <row r="125" spans="1:16" ht="15" hidden="1" x14ac:dyDescent="0.25">
      <c r="A125" s="89">
        <v>98</v>
      </c>
      <c r="B125" s="79"/>
      <c r="C125" s="81"/>
      <c r="D125" s="80"/>
      <c r="E125" s="82"/>
      <c r="F125" s="82"/>
      <c r="G125" s="77">
        <f t="shared" si="18"/>
        <v>0</v>
      </c>
      <c r="H125" s="77"/>
      <c r="I125" s="77"/>
      <c r="J125" s="77">
        <f t="shared" si="6"/>
        <v>0</v>
      </c>
      <c r="K125" s="78">
        <f t="shared" si="11"/>
        <v>0</v>
      </c>
      <c r="L125" s="77">
        <f t="shared" si="7"/>
        <v>0</v>
      </c>
      <c r="M125" s="77">
        <f t="shared" si="8"/>
        <v>0</v>
      </c>
      <c r="N125" s="77">
        <f t="shared" si="9"/>
        <v>0</v>
      </c>
      <c r="O125" s="77">
        <f t="shared" si="10"/>
        <v>0</v>
      </c>
      <c r="P125" s="7"/>
    </row>
    <row r="126" spans="1:16" ht="15" hidden="1" x14ac:dyDescent="0.25">
      <c r="A126" s="89">
        <v>99</v>
      </c>
      <c r="B126" s="73"/>
      <c r="C126" s="74"/>
      <c r="D126" s="75"/>
      <c r="E126" s="82"/>
      <c r="F126" s="82"/>
      <c r="G126" s="77">
        <f t="shared" si="18"/>
        <v>0</v>
      </c>
      <c r="H126" s="77"/>
      <c r="I126" s="77"/>
      <c r="J126" s="77">
        <f t="shared" si="6"/>
        <v>0</v>
      </c>
      <c r="K126" s="78">
        <f t="shared" si="11"/>
        <v>0</v>
      </c>
      <c r="L126" s="77">
        <f t="shared" si="7"/>
        <v>0</v>
      </c>
      <c r="M126" s="77">
        <f t="shared" si="8"/>
        <v>0</v>
      </c>
      <c r="N126" s="77">
        <f t="shared" si="9"/>
        <v>0</v>
      </c>
      <c r="O126" s="77">
        <f t="shared" si="10"/>
        <v>0</v>
      </c>
      <c r="P126" s="7"/>
    </row>
    <row r="127" spans="1:16" ht="15" hidden="1" x14ac:dyDescent="0.25">
      <c r="A127" s="89">
        <v>100</v>
      </c>
      <c r="B127" s="73"/>
      <c r="C127" s="74"/>
      <c r="D127" s="75"/>
      <c r="E127" s="82"/>
      <c r="F127" s="82"/>
      <c r="G127" s="77">
        <f t="shared" si="18"/>
        <v>0</v>
      </c>
      <c r="H127" s="77"/>
      <c r="I127" s="77"/>
      <c r="J127" s="77">
        <f t="shared" si="6"/>
        <v>0</v>
      </c>
      <c r="K127" s="78">
        <f t="shared" si="11"/>
        <v>0</v>
      </c>
      <c r="L127" s="77">
        <f t="shared" si="7"/>
        <v>0</v>
      </c>
      <c r="M127" s="77">
        <f t="shared" si="8"/>
        <v>0</v>
      </c>
      <c r="N127" s="77">
        <f t="shared" si="9"/>
        <v>0</v>
      </c>
      <c r="O127" s="77">
        <f t="shared" si="10"/>
        <v>0</v>
      </c>
      <c r="P127" s="7"/>
    </row>
    <row r="128" spans="1:16" ht="15.75" x14ac:dyDescent="0.25">
      <c r="A128" s="85"/>
      <c r="B128" s="83"/>
      <c r="C128" s="84"/>
      <c r="D128" s="80"/>
      <c r="E128" s="82"/>
      <c r="F128" s="82"/>
      <c r="G128" s="82"/>
      <c r="H128" s="82"/>
      <c r="I128" s="82"/>
      <c r="J128" s="82"/>
      <c r="K128" s="86"/>
      <c r="L128" s="82"/>
      <c r="M128" s="82"/>
      <c r="N128" s="82"/>
      <c r="O128" s="77"/>
      <c r="P128" s="7"/>
    </row>
    <row r="129" spans="1:16"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c r="P129" s="7"/>
    </row>
    <row r="130" spans="1:16" ht="15" x14ac:dyDescent="0.25">
      <c r="B130" s="7"/>
      <c r="C130" s="7"/>
      <c r="D130" s="7"/>
      <c r="E130" s="7"/>
      <c r="F130" s="7"/>
      <c r="G130" s="7"/>
      <c r="H130" s="7"/>
      <c r="I130" s="7"/>
      <c r="J130" s="7"/>
      <c r="K130" s="7"/>
      <c r="L130" s="7"/>
      <c r="M130" s="7"/>
      <c r="N130" s="7"/>
      <c r="O130" s="7"/>
    </row>
    <row r="131" spans="1:16" ht="15" x14ac:dyDescent="0.25">
      <c r="A131" s="7"/>
      <c r="B131" s="25" t="s">
        <v>19</v>
      </c>
      <c r="C131" s="7"/>
      <c r="D131" s="7"/>
      <c r="E131" s="7"/>
      <c r="F131" s="7"/>
      <c r="G131" s="7"/>
      <c r="H131" s="7"/>
      <c r="I131" s="7"/>
      <c r="J131" s="7"/>
      <c r="K131" s="7"/>
      <c r="L131" s="7"/>
      <c r="M131" s="7"/>
      <c r="N131" s="7"/>
      <c r="O131" s="7"/>
      <c r="P131" s="7"/>
    </row>
    <row r="132" spans="1:16" ht="15" x14ac:dyDescent="0.25">
      <c r="A132" s="7"/>
      <c r="B132" s="58" t="s">
        <v>20</v>
      </c>
      <c r="C132" s="7"/>
      <c r="D132" s="7"/>
      <c r="E132" s="7"/>
      <c r="F132" s="7"/>
      <c r="G132" s="7"/>
      <c r="H132" s="7"/>
      <c r="I132" s="7"/>
      <c r="J132" s="7"/>
      <c r="K132" s="7"/>
      <c r="L132" s="7"/>
      <c r="M132" s="7"/>
      <c r="N132" s="7"/>
      <c r="O132" s="7"/>
    </row>
    <row r="133" spans="1:16" ht="15" x14ac:dyDescent="0.25">
      <c r="A133" s="7"/>
      <c r="B133" s="7"/>
      <c r="C133" s="7"/>
      <c r="D133" s="7"/>
      <c r="E133" s="7"/>
      <c r="F133" s="7"/>
      <c r="G133" s="7"/>
      <c r="H133" s="7"/>
      <c r="I133" s="7"/>
      <c r="J133" s="7"/>
      <c r="K133" s="7"/>
      <c r="L133" s="7"/>
      <c r="M133" s="7"/>
      <c r="N133" s="7"/>
      <c r="O133" s="7"/>
    </row>
    <row r="134" spans="1:16" ht="15" x14ac:dyDescent="0.25">
      <c r="A134" s="7"/>
      <c r="B134" s="7" t="s">
        <v>22</v>
      </c>
      <c r="C134" s="7"/>
      <c r="D134" s="7"/>
      <c r="E134" s="7"/>
      <c r="F134" s="7"/>
      <c r="G134" s="7"/>
      <c r="H134" s="7"/>
      <c r="I134" s="7"/>
      <c r="J134" s="7"/>
      <c r="K134" s="7"/>
      <c r="L134" s="7"/>
      <c r="M134" s="7"/>
      <c r="N134" s="7"/>
      <c r="O134" s="7"/>
    </row>
    <row r="135" spans="1:16" ht="15" x14ac:dyDescent="0.25">
      <c r="A135" s="7"/>
      <c r="B135" s="58" t="s">
        <v>40</v>
      </c>
      <c r="C135" s="7"/>
      <c r="D135" s="7"/>
      <c r="E135" s="7"/>
      <c r="F135" s="7"/>
      <c r="G135" s="7"/>
      <c r="H135" s="7"/>
      <c r="I135" s="7"/>
      <c r="J135" s="7"/>
      <c r="K135" s="7"/>
      <c r="L135" s="7"/>
      <c r="M135" s="7"/>
      <c r="N135" s="7"/>
      <c r="O135" s="7"/>
    </row>
    <row r="136" spans="1:16" ht="15" x14ac:dyDescent="0.25">
      <c r="A136" s="7"/>
      <c r="B136" s="7"/>
      <c r="C136" s="7"/>
      <c r="D136" s="7"/>
      <c r="E136" s="7"/>
      <c r="F136" s="7"/>
      <c r="G136" s="7"/>
      <c r="H136" s="7"/>
      <c r="I136" s="7"/>
      <c r="J136" s="7"/>
      <c r="K136" s="7"/>
      <c r="L136" s="7"/>
      <c r="M136" s="7"/>
      <c r="N136" s="7"/>
      <c r="O136" s="7"/>
    </row>
    <row r="137" spans="1:16"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37"/>
  <sheetViews>
    <sheetView topLeftCell="A12" workbookViewId="0">
      <selection activeCell="E22" sqref="E22:I12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117</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464</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3.3</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0" t="s">
        <v>164</v>
      </c>
      <c r="C26" s="90" t="s">
        <v>163</v>
      </c>
      <c r="D26" s="121">
        <v>31.6</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6</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167</v>
      </c>
      <c r="C28" s="90" t="s">
        <v>163</v>
      </c>
      <c r="D28" s="121">
        <v>7.3</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376</v>
      </c>
      <c r="C29" s="90" t="s">
        <v>160</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20" t="s">
        <v>258</v>
      </c>
      <c r="C30" s="90" t="s">
        <v>163</v>
      </c>
      <c r="D30" s="124">
        <v>10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170</v>
      </c>
      <c r="C31" s="89" t="s">
        <v>171</v>
      </c>
      <c r="D31" s="124">
        <v>40</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20" t="s">
        <v>172</v>
      </c>
      <c r="C32" s="89" t="s">
        <v>160</v>
      </c>
      <c r="D32" s="121">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173</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174</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177</v>
      </c>
      <c r="C37" s="90" t="s">
        <v>178</v>
      </c>
      <c r="D37" s="124">
        <v>8</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3" t="s">
        <v>179</v>
      </c>
      <c r="C38" s="90" t="s">
        <v>171</v>
      </c>
      <c r="D38" s="124">
        <v>3</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0" t="s">
        <v>180</v>
      </c>
      <c r="C39" s="89" t="s">
        <v>181</v>
      </c>
      <c r="D39" s="121">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3"/>
      <c r="B41" s="114" t="s">
        <v>183</v>
      </c>
      <c r="C41" s="115"/>
      <c r="D41" s="116"/>
      <c r="E41" s="117"/>
      <c r="F41" s="118"/>
      <c r="G41" s="118"/>
      <c r="H41" s="118"/>
      <c r="I41" s="118"/>
      <c r="J41" s="118"/>
      <c r="K41" s="119"/>
      <c r="L41" s="118"/>
      <c r="M41" s="118"/>
      <c r="N41" s="118"/>
      <c r="O41" s="118"/>
    </row>
    <row r="42" spans="1:15" s="7" customFormat="1" ht="180" x14ac:dyDescent="0.25">
      <c r="A42" s="89">
        <v>19</v>
      </c>
      <c r="B42" s="120" t="s">
        <v>420</v>
      </c>
      <c r="C42" s="89" t="s">
        <v>163</v>
      </c>
      <c r="D42" s="121">
        <v>6</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60" x14ac:dyDescent="0.25">
      <c r="A43" s="90">
        <v>20</v>
      </c>
      <c r="B43" s="120" t="s">
        <v>185</v>
      </c>
      <c r="C43" s="90" t="s">
        <v>163</v>
      </c>
      <c r="D43" s="124">
        <v>5.25</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21</v>
      </c>
      <c r="B44" s="123" t="s">
        <v>454</v>
      </c>
      <c r="C44" s="90" t="s">
        <v>160</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90">
        <v>22</v>
      </c>
      <c r="B45" s="120" t="s">
        <v>187</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188</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20" t="s">
        <v>186</v>
      </c>
      <c r="C47" s="90" t="s">
        <v>163</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25</v>
      </c>
      <c r="B48" s="120" t="s">
        <v>455</v>
      </c>
      <c r="C48" s="89" t="s">
        <v>160</v>
      </c>
      <c r="D48" s="121">
        <v>1</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26</v>
      </c>
      <c r="B49" s="120" t="s">
        <v>456</v>
      </c>
      <c r="C49" s="90" t="s">
        <v>160</v>
      </c>
      <c r="D49" s="124">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27</v>
      </c>
      <c r="B50" s="123" t="s">
        <v>457</v>
      </c>
      <c r="C50" s="90" t="s">
        <v>163</v>
      </c>
      <c r="D50" s="124">
        <v>7.4</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0" t="s">
        <v>193</v>
      </c>
      <c r="C51" s="89" t="s">
        <v>163</v>
      </c>
      <c r="D51" s="121">
        <v>3.3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60" x14ac:dyDescent="0.25">
      <c r="A52" s="89">
        <v>29</v>
      </c>
      <c r="B52" s="120" t="s">
        <v>194</v>
      </c>
      <c r="C52" s="89" t="s">
        <v>163</v>
      </c>
      <c r="D52" s="121">
        <v>3.8</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90">
        <v>30</v>
      </c>
      <c r="B53" s="120" t="s">
        <v>195</v>
      </c>
      <c r="C53" s="90" t="s">
        <v>163</v>
      </c>
      <c r="D53" s="121">
        <v>3.3</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198</v>
      </c>
      <c r="C54" s="89" t="s">
        <v>163</v>
      </c>
      <c r="D54" s="121">
        <v>31.6</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32</v>
      </c>
      <c r="B55" s="120" t="s">
        <v>199</v>
      </c>
      <c r="C55" s="90" t="s">
        <v>160</v>
      </c>
      <c r="D55" s="124">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113"/>
      <c r="B56" s="114" t="s">
        <v>293</v>
      </c>
      <c r="C56" s="115"/>
      <c r="D56" s="116"/>
      <c r="E56" s="117"/>
      <c r="F56" s="118"/>
      <c r="G56" s="118"/>
      <c r="H56" s="118"/>
      <c r="I56" s="118"/>
      <c r="J56" s="118"/>
      <c r="K56" s="119"/>
      <c r="L56" s="118"/>
      <c r="M56" s="118"/>
      <c r="N56" s="118"/>
      <c r="O56" s="118"/>
    </row>
    <row r="57" spans="1:15" s="7" customFormat="1" ht="15" x14ac:dyDescent="0.25">
      <c r="A57" s="90">
        <v>33</v>
      </c>
      <c r="B57" s="120" t="s">
        <v>443</v>
      </c>
      <c r="C57" s="89" t="s">
        <v>160</v>
      </c>
      <c r="D57" s="121">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34</v>
      </c>
      <c r="B58" s="120" t="s">
        <v>444</v>
      </c>
      <c r="C58" s="89" t="s">
        <v>160</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20" t="s">
        <v>458</v>
      </c>
      <c r="C59" s="90" t="s">
        <v>160</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90">
        <v>36</v>
      </c>
      <c r="B60" s="120" t="s">
        <v>446</v>
      </c>
      <c r="C60" s="89" t="s">
        <v>160</v>
      </c>
      <c r="D60" s="121">
        <v>1</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37</v>
      </c>
      <c r="B61" s="120" t="s">
        <v>447</v>
      </c>
      <c r="C61" s="90" t="s">
        <v>171</v>
      </c>
      <c r="D61" s="124">
        <v>1.5</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13"/>
      <c r="B62" s="114" t="s">
        <v>200</v>
      </c>
      <c r="C62" s="115"/>
      <c r="D62" s="116"/>
      <c r="E62" s="117"/>
      <c r="F62" s="118"/>
      <c r="G62" s="118"/>
      <c r="H62" s="118"/>
      <c r="I62" s="118"/>
      <c r="J62" s="118"/>
      <c r="K62" s="119"/>
      <c r="L62" s="118"/>
      <c r="M62" s="118"/>
      <c r="N62" s="118"/>
      <c r="O62" s="118"/>
    </row>
    <row r="63" spans="1:15" s="7" customFormat="1" ht="15" x14ac:dyDescent="0.25">
      <c r="A63" s="90">
        <v>38</v>
      </c>
      <c r="B63" s="120" t="s">
        <v>201</v>
      </c>
      <c r="C63" s="89" t="s">
        <v>160</v>
      </c>
      <c r="D63" s="121">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39</v>
      </c>
      <c r="B64" s="120" t="s">
        <v>202</v>
      </c>
      <c r="C64" s="89" t="s">
        <v>160</v>
      </c>
      <c r="D64" s="121">
        <v>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20" t="s">
        <v>203</v>
      </c>
      <c r="C65" s="90" t="s">
        <v>160</v>
      </c>
      <c r="D65" s="121">
        <v>2</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41</v>
      </c>
      <c r="B66" s="120" t="s">
        <v>204</v>
      </c>
      <c r="C66" s="89" t="s">
        <v>160</v>
      </c>
      <c r="D66" s="121">
        <v>5</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42</v>
      </c>
      <c r="B67" s="120" t="s">
        <v>205</v>
      </c>
      <c r="C67" s="90" t="s">
        <v>171</v>
      </c>
      <c r="D67" s="124">
        <v>8</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43</v>
      </c>
      <c r="B68" s="123" t="s">
        <v>206</v>
      </c>
      <c r="C68" s="90" t="s">
        <v>207</v>
      </c>
      <c r="D68" s="124">
        <v>0.08</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90">
        <v>44</v>
      </c>
      <c r="B69" s="120" t="s">
        <v>208</v>
      </c>
      <c r="C69" s="89" t="s">
        <v>171</v>
      </c>
      <c r="D69" s="121">
        <v>3</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90">
        <v>45</v>
      </c>
      <c r="B70" s="120" t="s">
        <v>209</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46</v>
      </c>
      <c r="B71" s="120" t="s">
        <v>210</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90">
        <v>47</v>
      </c>
      <c r="B72" s="120" t="s">
        <v>211</v>
      </c>
      <c r="C72" s="89" t="s">
        <v>160</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89">
        <v>48</v>
      </c>
      <c r="B73" s="120" t="s">
        <v>271</v>
      </c>
      <c r="C73" s="90" t="s">
        <v>160</v>
      </c>
      <c r="D73" s="124">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90">
        <v>49</v>
      </c>
      <c r="B74" s="123" t="s">
        <v>459</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90">
        <v>50</v>
      </c>
      <c r="B75" s="120" t="s">
        <v>214</v>
      </c>
      <c r="C75" s="89"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90">
        <v>51</v>
      </c>
      <c r="B76" s="120" t="s">
        <v>215</v>
      </c>
      <c r="C76" s="89" t="s">
        <v>160</v>
      </c>
      <c r="D76" s="121">
        <v>2</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20" t="s">
        <v>216</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113"/>
      <c r="B78" s="114" t="s">
        <v>217</v>
      </c>
      <c r="C78" s="115"/>
      <c r="D78" s="116"/>
      <c r="E78" s="117"/>
      <c r="F78" s="118"/>
      <c r="G78" s="118"/>
      <c r="H78" s="118"/>
      <c r="I78" s="118"/>
      <c r="J78" s="118"/>
      <c r="K78" s="119"/>
      <c r="L78" s="118"/>
      <c r="M78" s="118"/>
      <c r="N78" s="118"/>
      <c r="O78" s="118"/>
    </row>
    <row r="79" spans="1:15" s="7" customFormat="1" ht="90" x14ac:dyDescent="0.25">
      <c r="A79" s="89">
        <v>53</v>
      </c>
      <c r="B79" s="120" t="s">
        <v>460</v>
      </c>
      <c r="C79" s="90" t="s">
        <v>160</v>
      </c>
      <c r="D79" s="124">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45" x14ac:dyDescent="0.25">
      <c r="A80" s="89">
        <v>54</v>
      </c>
      <c r="B80" s="123" t="s">
        <v>219</v>
      </c>
      <c r="C80" s="90" t="s">
        <v>160</v>
      </c>
      <c r="D80" s="124">
        <v>1</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55</v>
      </c>
      <c r="B81" s="120" t="s">
        <v>220</v>
      </c>
      <c r="C81" s="89" t="s">
        <v>160</v>
      </c>
      <c r="D81" s="121">
        <v>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60" x14ac:dyDescent="0.25">
      <c r="A82" s="89">
        <v>56</v>
      </c>
      <c r="B82" s="120" t="s">
        <v>221</v>
      </c>
      <c r="C82" s="89" t="s">
        <v>171</v>
      </c>
      <c r="D82" s="121">
        <v>40</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222</v>
      </c>
      <c r="C83" s="90" t="s">
        <v>160</v>
      </c>
      <c r="D83" s="121">
        <v>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58</v>
      </c>
      <c r="B84" s="120" t="s">
        <v>223</v>
      </c>
      <c r="C84" s="89" t="s">
        <v>160</v>
      </c>
      <c r="D84" s="121">
        <v>8</v>
      </c>
      <c r="E84" s="122"/>
      <c r="F84" s="77"/>
      <c r="G84" s="77"/>
      <c r="H84" s="77"/>
      <c r="I84" s="77"/>
      <c r="J84" s="77">
        <f t="shared" ref="J84:J127" si="6">I84+H84+G84</f>
        <v>0</v>
      </c>
      <c r="K84" s="78">
        <f t="shared" si="5"/>
        <v>0</v>
      </c>
      <c r="L84" s="77">
        <f t="shared" ref="L84:L127" si="7">ROUND(D84*G84,2)</f>
        <v>0</v>
      </c>
      <c r="M84" s="77">
        <f t="shared" ref="M84:M127" si="8">ROUND(D84*H84,2)</f>
        <v>0</v>
      </c>
      <c r="N84" s="77">
        <f t="shared" ref="N84:N127" si="9">ROUND(D84*I84,2)</f>
        <v>0</v>
      </c>
      <c r="O84" s="77">
        <f t="shared" ref="O84:O127" si="10">N84+M84+L84</f>
        <v>0</v>
      </c>
    </row>
    <row r="85" spans="1:15" s="7" customFormat="1" ht="30" x14ac:dyDescent="0.25">
      <c r="A85" s="89">
        <v>59</v>
      </c>
      <c r="B85" s="120" t="s">
        <v>224</v>
      </c>
      <c r="C85" s="89" t="s">
        <v>160</v>
      </c>
      <c r="D85" s="121">
        <v>3</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89">
        <v>60</v>
      </c>
      <c r="B86" s="120" t="s">
        <v>225</v>
      </c>
      <c r="C86" s="90" t="s">
        <v>160</v>
      </c>
      <c r="D86" s="124">
        <v>1</v>
      </c>
      <c r="E86" s="122"/>
      <c r="F86" s="77"/>
      <c r="G86" s="77"/>
      <c r="H86" s="77"/>
      <c r="I86" s="77"/>
      <c r="J86" s="77">
        <f t="shared" si="6"/>
        <v>0</v>
      </c>
      <c r="K86" s="78">
        <f t="shared" ref="K86:K127" si="11">ROUND(D86*E86,1)</f>
        <v>0</v>
      </c>
      <c r="L86" s="77">
        <f t="shared" si="7"/>
        <v>0</v>
      </c>
      <c r="M86" s="77">
        <f t="shared" si="8"/>
        <v>0</v>
      </c>
      <c r="N86" s="77">
        <f t="shared" si="9"/>
        <v>0</v>
      </c>
      <c r="O86" s="77">
        <f t="shared" si="10"/>
        <v>0</v>
      </c>
    </row>
    <row r="87" spans="1:15" s="7" customFormat="1" ht="15" x14ac:dyDescent="0.25">
      <c r="A87" s="89">
        <v>61</v>
      </c>
      <c r="B87" s="123" t="s">
        <v>226</v>
      </c>
      <c r="C87" s="90" t="s">
        <v>160</v>
      </c>
      <c r="D87" s="124">
        <v>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89">
        <v>62</v>
      </c>
      <c r="B88" s="120" t="s">
        <v>227</v>
      </c>
      <c r="C88" s="89" t="s">
        <v>160</v>
      </c>
      <c r="D88" s="121">
        <v>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3"/>
      <c r="B89" s="114" t="s">
        <v>229</v>
      </c>
      <c r="C89" s="115"/>
      <c r="D89" s="116"/>
      <c r="E89" s="117"/>
      <c r="F89" s="118"/>
      <c r="G89" s="118"/>
      <c r="H89" s="118"/>
      <c r="I89" s="118"/>
      <c r="J89" s="118"/>
      <c r="K89" s="119"/>
      <c r="L89" s="118"/>
      <c r="M89" s="118"/>
      <c r="N89" s="118"/>
      <c r="O89" s="118"/>
    </row>
    <row r="90" spans="1:15" s="7" customFormat="1" ht="30" x14ac:dyDescent="0.25">
      <c r="A90" s="90">
        <v>63</v>
      </c>
      <c r="B90" s="120" t="s">
        <v>230</v>
      </c>
      <c r="C90" s="89" t="s">
        <v>163</v>
      </c>
      <c r="D90" s="121">
        <v>165</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64</v>
      </c>
      <c r="B91" s="120" t="s">
        <v>231</v>
      </c>
      <c r="C91" s="90" t="s">
        <v>163</v>
      </c>
      <c r="D91" s="124">
        <v>34.9</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65</v>
      </c>
      <c r="B92" s="123" t="s">
        <v>232</v>
      </c>
      <c r="C92" s="90" t="s">
        <v>163</v>
      </c>
      <c r="D92" s="124">
        <v>40</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66</v>
      </c>
      <c r="B93" s="120" t="s">
        <v>233</v>
      </c>
      <c r="C93" s="89" t="s">
        <v>163</v>
      </c>
      <c r="D93" s="121">
        <v>20</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234</v>
      </c>
      <c r="C94" s="89" t="s">
        <v>163</v>
      </c>
      <c r="D94" s="121">
        <v>2.4</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90">
        <v>68</v>
      </c>
      <c r="B95" s="120" t="s">
        <v>235</v>
      </c>
      <c r="C95" s="90" t="s">
        <v>163</v>
      </c>
      <c r="D95" s="121">
        <v>42.3</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69</v>
      </c>
      <c r="B96" s="120" t="s">
        <v>236</v>
      </c>
      <c r="C96" s="89" t="s">
        <v>163</v>
      </c>
      <c r="D96" s="121">
        <v>42.3</v>
      </c>
      <c r="E96" s="122"/>
      <c r="F96" s="77"/>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89">
        <v>70</v>
      </c>
      <c r="B97" s="120" t="s">
        <v>237</v>
      </c>
      <c r="C97" s="90" t="s">
        <v>163</v>
      </c>
      <c r="D97" s="124">
        <v>42.3</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90">
        <v>71</v>
      </c>
      <c r="B98" s="123" t="s">
        <v>238</v>
      </c>
      <c r="C98" s="90" t="s">
        <v>163</v>
      </c>
      <c r="D98" s="124">
        <v>123</v>
      </c>
      <c r="E98" s="125"/>
      <c r="F98" s="125"/>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90">
        <v>72</v>
      </c>
      <c r="B99" s="123" t="s">
        <v>239</v>
      </c>
      <c r="C99" s="90" t="s">
        <v>163</v>
      </c>
      <c r="D99" s="124">
        <v>123</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73</v>
      </c>
      <c r="B100" s="120" t="s">
        <v>240</v>
      </c>
      <c r="C100" s="89" t="s">
        <v>163</v>
      </c>
      <c r="D100" s="121">
        <v>123</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30" x14ac:dyDescent="0.25">
      <c r="A101" s="90">
        <v>74</v>
      </c>
      <c r="B101" s="120" t="s">
        <v>461</v>
      </c>
      <c r="C101" s="89" t="s">
        <v>163</v>
      </c>
      <c r="D101" s="121">
        <v>7.4</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90">
        <v>75</v>
      </c>
      <c r="B102" s="120" t="s">
        <v>241</v>
      </c>
      <c r="C102" s="90" t="s">
        <v>163</v>
      </c>
      <c r="D102" s="121">
        <v>3.3</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76</v>
      </c>
      <c r="B103" s="120" t="s">
        <v>292</v>
      </c>
      <c r="C103" s="89" t="s">
        <v>163</v>
      </c>
      <c r="D103" s="121">
        <v>3</v>
      </c>
      <c r="E103" s="122"/>
      <c r="F103" s="77"/>
      <c r="G103" s="77"/>
      <c r="H103" s="77"/>
      <c r="I103" s="77"/>
      <c r="J103" s="77">
        <f t="shared" si="6"/>
        <v>0</v>
      </c>
      <c r="K103" s="78">
        <f t="shared" si="11"/>
        <v>0</v>
      </c>
      <c r="L103" s="77">
        <f t="shared" si="7"/>
        <v>0</v>
      </c>
      <c r="M103" s="77">
        <f t="shared" si="8"/>
        <v>0</v>
      </c>
      <c r="N103" s="77">
        <f t="shared" si="9"/>
        <v>0</v>
      </c>
      <c r="O103" s="77">
        <f t="shared" si="10"/>
        <v>0</v>
      </c>
    </row>
    <row r="104" spans="1:15" s="7" customFormat="1" ht="45" x14ac:dyDescent="0.25">
      <c r="A104" s="90">
        <v>77</v>
      </c>
      <c r="B104" s="120" t="s">
        <v>242</v>
      </c>
      <c r="C104" s="90" t="s">
        <v>163</v>
      </c>
      <c r="D104" s="124">
        <v>4.5</v>
      </c>
      <c r="E104" s="122"/>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90">
        <v>78</v>
      </c>
      <c r="B105" s="123" t="s">
        <v>243</v>
      </c>
      <c r="C105" s="90" t="s">
        <v>163</v>
      </c>
      <c r="D105" s="124">
        <v>14.2</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113"/>
      <c r="B106" s="114" t="s">
        <v>244</v>
      </c>
      <c r="C106" s="115"/>
      <c r="D106" s="116"/>
      <c r="E106" s="117"/>
      <c r="F106" s="118"/>
      <c r="G106" s="118"/>
      <c r="H106" s="118"/>
      <c r="I106" s="118"/>
      <c r="J106" s="118"/>
      <c r="K106" s="119"/>
      <c r="L106" s="118"/>
      <c r="M106" s="118"/>
      <c r="N106" s="118"/>
      <c r="O106" s="118"/>
    </row>
    <row r="107" spans="1:15" s="7" customFormat="1" ht="30" x14ac:dyDescent="0.25">
      <c r="A107" s="90">
        <v>79</v>
      </c>
      <c r="B107" s="120" t="s">
        <v>462</v>
      </c>
      <c r="C107" s="89" t="s">
        <v>160</v>
      </c>
      <c r="D107" s="121">
        <v>1</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x14ac:dyDescent="0.25">
      <c r="A108" s="113"/>
      <c r="B108" s="114" t="s">
        <v>246</v>
      </c>
      <c r="C108" s="115"/>
      <c r="D108" s="116"/>
      <c r="E108" s="117"/>
      <c r="F108" s="118"/>
      <c r="G108" s="118"/>
      <c r="H108" s="118"/>
      <c r="I108" s="118"/>
      <c r="J108" s="118"/>
      <c r="K108" s="119"/>
      <c r="L108" s="118"/>
      <c r="M108" s="118"/>
      <c r="N108" s="118"/>
      <c r="O108" s="118"/>
    </row>
    <row r="109" spans="1:15" s="7" customFormat="1" ht="45" x14ac:dyDescent="0.25">
      <c r="A109" s="89">
        <v>80</v>
      </c>
      <c r="B109" s="123" t="s">
        <v>247</v>
      </c>
      <c r="C109" s="90" t="s">
        <v>248</v>
      </c>
      <c r="D109" s="124">
        <v>4.5</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45" x14ac:dyDescent="0.25">
      <c r="A110" s="89">
        <v>81</v>
      </c>
      <c r="B110" s="123" t="s">
        <v>249</v>
      </c>
      <c r="C110" s="90" t="s">
        <v>248</v>
      </c>
      <c r="D110" s="124">
        <v>4.5</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89">
        <v>82</v>
      </c>
      <c r="B111" s="120" t="s">
        <v>250</v>
      </c>
      <c r="C111" s="89" t="s">
        <v>163</v>
      </c>
      <c r="D111" s="121">
        <v>34.9</v>
      </c>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30" x14ac:dyDescent="0.25">
      <c r="A112" s="89">
        <v>83</v>
      </c>
      <c r="B112" s="120" t="s">
        <v>463</v>
      </c>
      <c r="C112" s="89" t="s">
        <v>160</v>
      </c>
      <c r="D112" s="121">
        <v>1</v>
      </c>
      <c r="E112" s="125"/>
      <c r="F112" s="125"/>
      <c r="G112" s="77"/>
      <c r="H112" s="77"/>
      <c r="I112" s="77"/>
      <c r="J112" s="77">
        <f t="shared" si="6"/>
        <v>0</v>
      </c>
      <c r="K112" s="78">
        <f t="shared" si="11"/>
        <v>0</v>
      </c>
      <c r="L112" s="77">
        <f t="shared" si="7"/>
        <v>0</v>
      </c>
      <c r="M112" s="77">
        <f t="shared" si="8"/>
        <v>0</v>
      </c>
      <c r="N112" s="77">
        <f t="shared" si="9"/>
        <v>0</v>
      </c>
      <c r="O112" s="77">
        <f t="shared" si="10"/>
        <v>0</v>
      </c>
    </row>
    <row r="113" spans="1:15" s="7" customFormat="1" ht="15" hidden="1" x14ac:dyDescent="0.25">
      <c r="A113" s="89">
        <v>86</v>
      </c>
      <c r="B113" s="120"/>
      <c r="C113" s="89"/>
      <c r="D113" s="121"/>
      <c r="E113" s="125"/>
      <c r="F113" s="125"/>
      <c r="G113" s="77"/>
      <c r="H113" s="77"/>
      <c r="I113" s="77"/>
      <c r="J113" s="77">
        <f t="shared" ref="J113:J121" si="12">I113+H113+G113</f>
        <v>0</v>
      </c>
      <c r="K113" s="78">
        <f t="shared" ref="K113:K121" si="13">ROUND(D113*E113,1)</f>
        <v>0</v>
      </c>
      <c r="L113" s="77">
        <f t="shared" ref="L113:L121" si="14">ROUND(D113*G113,2)</f>
        <v>0</v>
      </c>
      <c r="M113" s="77">
        <f t="shared" ref="M113:M121" si="15">ROUND(D113*H113,2)</f>
        <v>0</v>
      </c>
      <c r="N113" s="77">
        <f t="shared" ref="N113:N121" si="16">ROUND(D113*I113,2)</f>
        <v>0</v>
      </c>
      <c r="O113" s="77">
        <f t="shared" ref="O113:O121" si="17">N113+M113+L113</f>
        <v>0</v>
      </c>
    </row>
    <row r="114" spans="1:15" s="7" customFormat="1" ht="15" hidden="1" x14ac:dyDescent="0.25">
      <c r="A114" s="89">
        <v>87</v>
      </c>
      <c r="B114" s="123"/>
      <c r="C114" s="90"/>
      <c r="D114" s="124"/>
      <c r="E114" s="125"/>
      <c r="F114" s="125"/>
      <c r="G114" s="77"/>
      <c r="H114" s="77"/>
      <c r="I114" s="77"/>
      <c r="J114" s="77">
        <f t="shared" si="12"/>
        <v>0</v>
      </c>
      <c r="K114" s="78">
        <f t="shared" si="13"/>
        <v>0</v>
      </c>
      <c r="L114" s="77">
        <f t="shared" si="14"/>
        <v>0</v>
      </c>
      <c r="M114" s="77">
        <f t="shared" si="15"/>
        <v>0</v>
      </c>
      <c r="N114" s="77">
        <f t="shared" si="16"/>
        <v>0</v>
      </c>
      <c r="O114" s="77">
        <f t="shared" si="17"/>
        <v>0</v>
      </c>
    </row>
    <row r="115" spans="1:15" s="7" customFormat="1" ht="15" hidden="1" x14ac:dyDescent="0.25">
      <c r="A115" s="89">
        <v>88</v>
      </c>
      <c r="B115" s="123"/>
      <c r="C115" s="90"/>
      <c r="D115" s="124"/>
      <c r="E115" s="125"/>
      <c r="F115" s="125"/>
      <c r="G115" s="77"/>
      <c r="H115" s="77"/>
      <c r="I115" s="77"/>
      <c r="J115" s="77">
        <f t="shared" si="12"/>
        <v>0</v>
      </c>
      <c r="K115" s="78">
        <f t="shared" si="13"/>
        <v>0</v>
      </c>
      <c r="L115" s="77">
        <f t="shared" si="14"/>
        <v>0</v>
      </c>
      <c r="M115" s="77">
        <f t="shared" si="15"/>
        <v>0</v>
      </c>
      <c r="N115" s="77">
        <f t="shared" si="16"/>
        <v>0</v>
      </c>
      <c r="O115" s="77">
        <f t="shared" si="17"/>
        <v>0</v>
      </c>
    </row>
    <row r="116" spans="1:15" s="7" customFormat="1" ht="15" hidden="1" x14ac:dyDescent="0.25">
      <c r="A116" s="89">
        <v>89</v>
      </c>
      <c r="B116" s="123"/>
      <c r="C116" s="90"/>
      <c r="D116" s="124"/>
      <c r="E116" s="125"/>
      <c r="F116" s="125"/>
      <c r="G116" s="77"/>
      <c r="H116" s="77"/>
      <c r="I116" s="77"/>
      <c r="J116" s="77">
        <f t="shared" si="12"/>
        <v>0</v>
      </c>
      <c r="K116" s="78">
        <f t="shared" si="13"/>
        <v>0</v>
      </c>
      <c r="L116" s="77">
        <f t="shared" si="14"/>
        <v>0</v>
      </c>
      <c r="M116" s="77">
        <f t="shared" si="15"/>
        <v>0</v>
      </c>
      <c r="N116" s="77">
        <f t="shared" si="16"/>
        <v>0</v>
      </c>
      <c r="O116" s="77">
        <f t="shared" si="17"/>
        <v>0</v>
      </c>
    </row>
    <row r="117" spans="1:15" s="7" customFormat="1" ht="15" hidden="1" x14ac:dyDescent="0.25">
      <c r="A117" s="89">
        <v>90</v>
      </c>
      <c r="B117" s="123"/>
      <c r="C117" s="90"/>
      <c r="D117" s="124"/>
      <c r="E117" s="125"/>
      <c r="F117" s="125"/>
      <c r="G117" s="77"/>
      <c r="H117" s="77"/>
      <c r="I117" s="77"/>
      <c r="J117" s="77">
        <f t="shared" si="12"/>
        <v>0</v>
      </c>
      <c r="K117" s="78">
        <f t="shared" si="13"/>
        <v>0</v>
      </c>
      <c r="L117" s="77">
        <f t="shared" si="14"/>
        <v>0</v>
      </c>
      <c r="M117" s="77">
        <f t="shared" si="15"/>
        <v>0</v>
      </c>
      <c r="N117" s="77">
        <f t="shared" si="16"/>
        <v>0</v>
      </c>
      <c r="O117" s="77">
        <f t="shared" si="17"/>
        <v>0</v>
      </c>
    </row>
    <row r="118" spans="1:15" s="7" customFormat="1" ht="15" hidden="1" x14ac:dyDescent="0.25">
      <c r="A118" s="90">
        <v>91</v>
      </c>
      <c r="B118" s="120"/>
      <c r="C118" s="89"/>
      <c r="D118" s="121"/>
      <c r="E118" s="125"/>
      <c r="F118" s="125"/>
      <c r="G118" s="77"/>
      <c r="H118" s="77"/>
      <c r="I118" s="77"/>
      <c r="J118" s="77">
        <f t="shared" si="12"/>
        <v>0</v>
      </c>
      <c r="K118" s="78">
        <f t="shared" si="13"/>
        <v>0</v>
      </c>
      <c r="L118" s="77">
        <f t="shared" si="14"/>
        <v>0</v>
      </c>
      <c r="M118" s="77">
        <f t="shared" si="15"/>
        <v>0</v>
      </c>
      <c r="N118" s="77">
        <f t="shared" si="16"/>
        <v>0</v>
      </c>
      <c r="O118" s="77">
        <f t="shared" si="17"/>
        <v>0</v>
      </c>
    </row>
    <row r="119" spans="1:15" s="7" customFormat="1" ht="15" hidden="1" x14ac:dyDescent="0.25">
      <c r="A119" s="89">
        <v>92</v>
      </c>
      <c r="B119" s="120"/>
      <c r="C119" s="89"/>
      <c r="D119" s="121"/>
      <c r="E119" s="125"/>
      <c r="F119" s="125"/>
      <c r="G119" s="77"/>
      <c r="H119" s="77"/>
      <c r="I119" s="77"/>
      <c r="J119" s="77">
        <f t="shared" si="12"/>
        <v>0</v>
      </c>
      <c r="K119" s="78">
        <f t="shared" si="13"/>
        <v>0</v>
      </c>
      <c r="L119" s="77">
        <f t="shared" si="14"/>
        <v>0</v>
      </c>
      <c r="M119" s="77">
        <f t="shared" si="15"/>
        <v>0</v>
      </c>
      <c r="N119" s="77">
        <f t="shared" si="16"/>
        <v>0</v>
      </c>
      <c r="O119" s="77">
        <f t="shared" si="17"/>
        <v>0</v>
      </c>
    </row>
    <row r="120" spans="1:15" s="7" customFormat="1" ht="15" hidden="1" x14ac:dyDescent="0.25">
      <c r="A120" s="89">
        <v>93</v>
      </c>
      <c r="B120" s="123"/>
      <c r="C120" s="90"/>
      <c r="D120" s="124"/>
      <c r="E120" s="125"/>
      <c r="F120" s="125"/>
      <c r="G120" s="77"/>
      <c r="H120" s="77"/>
      <c r="I120" s="77"/>
      <c r="J120" s="77">
        <f t="shared" si="12"/>
        <v>0</v>
      </c>
      <c r="K120" s="78">
        <f t="shared" si="13"/>
        <v>0</v>
      </c>
      <c r="L120" s="77">
        <f t="shared" si="14"/>
        <v>0</v>
      </c>
      <c r="M120" s="77">
        <f t="shared" si="15"/>
        <v>0</v>
      </c>
      <c r="N120" s="77">
        <f t="shared" si="16"/>
        <v>0</v>
      </c>
      <c r="O120" s="77">
        <f t="shared" si="17"/>
        <v>0</v>
      </c>
    </row>
    <row r="121" spans="1:15" s="7" customFormat="1" ht="15" hidden="1" x14ac:dyDescent="0.25">
      <c r="A121" s="89">
        <v>94</v>
      </c>
      <c r="B121" s="123"/>
      <c r="C121" s="90"/>
      <c r="D121" s="124"/>
      <c r="E121" s="125"/>
      <c r="F121" s="125"/>
      <c r="G121" s="77"/>
      <c r="H121" s="77"/>
      <c r="I121" s="77"/>
      <c r="J121" s="77">
        <f t="shared" si="12"/>
        <v>0</v>
      </c>
      <c r="K121" s="78">
        <f t="shared" si="13"/>
        <v>0</v>
      </c>
      <c r="L121" s="77">
        <f t="shared" si="14"/>
        <v>0</v>
      </c>
      <c r="M121" s="77">
        <f t="shared" si="15"/>
        <v>0</v>
      </c>
      <c r="N121" s="77">
        <f t="shared" si="16"/>
        <v>0</v>
      </c>
      <c r="O121" s="77">
        <f t="shared" si="17"/>
        <v>0</v>
      </c>
    </row>
    <row r="122" spans="1:15" s="7" customFormat="1" ht="15" hidden="1" x14ac:dyDescent="0.25">
      <c r="A122" s="89">
        <v>95</v>
      </c>
      <c r="B122" s="123"/>
      <c r="C122" s="90"/>
      <c r="D122" s="124"/>
      <c r="E122" s="125"/>
      <c r="F122" s="125"/>
      <c r="G122" s="77"/>
      <c r="H122" s="77"/>
      <c r="I122" s="77"/>
      <c r="J122" s="77">
        <f t="shared" si="6"/>
        <v>0</v>
      </c>
      <c r="K122" s="78">
        <f t="shared" si="11"/>
        <v>0</v>
      </c>
      <c r="L122" s="77">
        <f t="shared" si="7"/>
        <v>0</v>
      </c>
      <c r="M122" s="77">
        <f t="shared" si="8"/>
        <v>0</v>
      </c>
      <c r="N122" s="77">
        <f t="shared" si="9"/>
        <v>0</v>
      </c>
      <c r="O122" s="77">
        <f t="shared" si="10"/>
        <v>0</v>
      </c>
    </row>
    <row r="123" spans="1:15" s="7" customFormat="1" ht="15" hidden="1" x14ac:dyDescent="0.25">
      <c r="A123" s="89">
        <v>96</v>
      </c>
      <c r="B123" s="123"/>
      <c r="C123" s="90"/>
      <c r="D123" s="124"/>
      <c r="E123" s="125"/>
      <c r="F123" s="125"/>
      <c r="G123" s="77"/>
      <c r="H123" s="77"/>
      <c r="I123" s="77"/>
      <c r="J123" s="77">
        <f t="shared" si="6"/>
        <v>0</v>
      </c>
      <c r="K123" s="78">
        <f t="shared" si="11"/>
        <v>0</v>
      </c>
      <c r="L123" s="77">
        <f t="shared" si="7"/>
        <v>0</v>
      </c>
      <c r="M123" s="77">
        <f t="shared" si="8"/>
        <v>0</v>
      </c>
      <c r="N123" s="77">
        <f t="shared" si="9"/>
        <v>0</v>
      </c>
      <c r="O123" s="77">
        <f t="shared" si="10"/>
        <v>0</v>
      </c>
    </row>
    <row r="124" spans="1:15" s="7" customFormat="1" ht="15" hidden="1" x14ac:dyDescent="0.25">
      <c r="A124" s="90">
        <v>97</v>
      </c>
      <c r="B124" s="120"/>
      <c r="C124" s="89"/>
      <c r="D124" s="121"/>
      <c r="E124" s="125"/>
      <c r="F124" s="125"/>
      <c r="G124" s="77"/>
      <c r="H124" s="77"/>
      <c r="I124" s="77"/>
      <c r="J124" s="77">
        <f t="shared" si="6"/>
        <v>0</v>
      </c>
      <c r="K124" s="78">
        <f t="shared" si="11"/>
        <v>0</v>
      </c>
      <c r="L124" s="77">
        <f t="shared" si="7"/>
        <v>0</v>
      </c>
      <c r="M124" s="77">
        <f t="shared" si="8"/>
        <v>0</v>
      </c>
      <c r="N124" s="77">
        <f t="shared" si="9"/>
        <v>0</v>
      </c>
      <c r="O124" s="77">
        <f t="shared" si="10"/>
        <v>0</v>
      </c>
    </row>
    <row r="125" spans="1:15" s="7" customFormat="1" ht="15" hidden="1" x14ac:dyDescent="0.25">
      <c r="A125" s="89">
        <v>98</v>
      </c>
      <c r="B125" s="120"/>
      <c r="C125" s="89"/>
      <c r="D125" s="121"/>
      <c r="E125" s="125"/>
      <c r="F125" s="125"/>
      <c r="G125" s="77"/>
      <c r="H125" s="77"/>
      <c r="I125" s="77"/>
      <c r="J125" s="77">
        <f t="shared" si="6"/>
        <v>0</v>
      </c>
      <c r="K125" s="78">
        <f t="shared" si="11"/>
        <v>0</v>
      </c>
      <c r="L125" s="77">
        <f t="shared" si="7"/>
        <v>0</v>
      </c>
      <c r="M125" s="77">
        <f t="shared" si="8"/>
        <v>0</v>
      </c>
      <c r="N125" s="77">
        <f t="shared" si="9"/>
        <v>0</v>
      </c>
      <c r="O125" s="77">
        <f t="shared" si="10"/>
        <v>0</v>
      </c>
    </row>
    <row r="126" spans="1:15" s="7" customFormat="1" ht="15" hidden="1" x14ac:dyDescent="0.25">
      <c r="A126" s="89">
        <v>99</v>
      </c>
      <c r="B126" s="123"/>
      <c r="C126" s="90"/>
      <c r="D126" s="124"/>
      <c r="E126" s="125"/>
      <c r="F126" s="125"/>
      <c r="G126" s="77">
        <f t="shared" ref="G126:G127" si="18">ROUND(E126*F126,2)</f>
        <v>0</v>
      </c>
      <c r="H126" s="77"/>
      <c r="I126" s="77"/>
      <c r="J126" s="77">
        <f t="shared" si="6"/>
        <v>0</v>
      </c>
      <c r="K126" s="78">
        <f t="shared" si="11"/>
        <v>0</v>
      </c>
      <c r="L126" s="77">
        <f t="shared" si="7"/>
        <v>0</v>
      </c>
      <c r="M126" s="77">
        <f t="shared" si="8"/>
        <v>0</v>
      </c>
      <c r="N126" s="77">
        <f t="shared" si="9"/>
        <v>0</v>
      </c>
      <c r="O126" s="77">
        <f t="shared" si="10"/>
        <v>0</v>
      </c>
    </row>
    <row r="127" spans="1:15" s="7" customFormat="1" ht="15" hidden="1" x14ac:dyDescent="0.25">
      <c r="A127" s="89">
        <v>100</v>
      </c>
      <c r="B127" s="123"/>
      <c r="C127" s="90"/>
      <c r="D127" s="124"/>
      <c r="E127" s="125"/>
      <c r="F127" s="125"/>
      <c r="G127" s="77">
        <f t="shared" si="18"/>
        <v>0</v>
      </c>
      <c r="H127" s="77"/>
      <c r="I127" s="77"/>
      <c r="J127" s="77">
        <f t="shared" si="6"/>
        <v>0</v>
      </c>
      <c r="K127" s="78">
        <f t="shared" si="11"/>
        <v>0</v>
      </c>
      <c r="L127" s="77">
        <f t="shared" si="7"/>
        <v>0</v>
      </c>
      <c r="M127" s="77">
        <f t="shared" si="8"/>
        <v>0</v>
      </c>
      <c r="N127" s="77">
        <f t="shared" si="9"/>
        <v>0</v>
      </c>
      <c r="O127" s="77">
        <f t="shared" si="10"/>
        <v>0</v>
      </c>
    </row>
    <row r="128" spans="1:15" s="7" customFormat="1" ht="15" x14ac:dyDescent="0.25">
      <c r="A128" s="153"/>
      <c r="B128" s="154"/>
      <c r="C128" s="155"/>
      <c r="D128" s="121"/>
      <c r="E128" s="125"/>
      <c r="F128" s="125"/>
      <c r="G128" s="125"/>
      <c r="H128" s="125"/>
      <c r="I128" s="125"/>
      <c r="J128" s="125"/>
      <c r="K128" s="156"/>
      <c r="L128" s="125"/>
      <c r="M128" s="125"/>
      <c r="N128" s="125"/>
      <c r="O128" s="77"/>
    </row>
    <row r="129" spans="1:16"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c r="P129" s="7"/>
    </row>
    <row r="130" spans="1:16" ht="15" x14ac:dyDescent="0.25">
      <c r="B130" s="7"/>
      <c r="C130" s="7"/>
      <c r="D130" s="7"/>
      <c r="E130" s="7"/>
      <c r="F130" s="7"/>
      <c r="G130" s="7"/>
      <c r="H130" s="7"/>
      <c r="I130" s="7"/>
      <c r="J130" s="7"/>
      <c r="K130" s="7"/>
      <c r="L130" s="7"/>
      <c r="M130" s="7"/>
      <c r="N130" s="7"/>
      <c r="O130" s="7"/>
    </row>
    <row r="131" spans="1:16" ht="15" x14ac:dyDescent="0.25">
      <c r="A131" s="7"/>
      <c r="B131" s="25" t="s">
        <v>19</v>
      </c>
      <c r="C131" s="7"/>
      <c r="D131" s="7"/>
      <c r="E131" s="7"/>
      <c r="F131" s="7"/>
      <c r="G131" s="7"/>
      <c r="H131" s="7"/>
      <c r="I131" s="7"/>
      <c r="J131" s="7"/>
      <c r="K131" s="7"/>
      <c r="L131" s="7"/>
      <c r="M131" s="7"/>
      <c r="N131" s="7"/>
      <c r="O131" s="7"/>
      <c r="P131" s="7"/>
    </row>
    <row r="132" spans="1:16" ht="15" x14ac:dyDescent="0.25">
      <c r="A132" s="7"/>
      <c r="B132" s="58" t="s">
        <v>20</v>
      </c>
      <c r="C132" s="7"/>
      <c r="D132" s="7"/>
      <c r="E132" s="7"/>
      <c r="F132" s="7"/>
      <c r="G132" s="7"/>
      <c r="H132" s="7"/>
      <c r="I132" s="7"/>
      <c r="J132" s="7"/>
      <c r="K132" s="7"/>
      <c r="L132" s="7"/>
      <c r="M132" s="7"/>
      <c r="N132" s="7"/>
      <c r="O132" s="7"/>
    </row>
    <row r="133" spans="1:16" ht="15" x14ac:dyDescent="0.25">
      <c r="A133" s="7"/>
      <c r="B133" s="7"/>
      <c r="C133" s="7"/>
      <c r="D133" s="7"/>
      <c r="E133" s="7"/>
      <c r="F133" s="7"/>
      <c r="G133" s="7"/>
      <c r="H133" s="7"/>
      <c r="I133" s="7"/>
      <c r="J133" s="7"/>
      <c r="K133" s="7"/>
      <c r="L133" s="7"/>
      <c r="M133" s="7"/>
      <c r="N133" s="7"/>
      <c r="O133" s="7"/>
    </row>
    <row r="134" spans="1:16" ht="15" x14ac:dyDescent="0.25">
      <c r="A134" s="7"/>
      <c r="B134" s="7" t="s">
        <v>22</v>
      </c>
      <c r="C134" s="7"/>
      <c r="D134" s="7"/>
      <c r="E134" s="7"/>
      <c r="F134" s="7"/>
      <c r="G134" s="7"/>
      <c r="H134" s="7"/>
      <c r="I134" s="7"/>
      <c r="J134" s="7"/>
      <c r="K134" s="7"/>
      <c r="L134" s="7"/>
      <c r="M134" s="7"/>
      <c r="N134" s="7"/>
      <c r="O134" s="7"/>
    </row>
    <row r="135" spans="1:16" ht="15" x14ac:dyDescent="0.25">
      <c r="A135" s="7"/>
      <c r="B135" s="58" t="s">
        <v>40</v>
      </c>
      <c r="C135" s="7"/>
      <c r="D135" s="7"/>
      <c r="E135" s="7"/>
      <c r="F135" s="7"/>
      <c r="G135" s="7"/>
      <c r="H135" s="7"/>
      <c r="I135" s="7"/>
      <c r="J135" s="7"/>
      <c r="K135" s="7"/>
      <c r="L135" s="7"/>
      <c r="M135" s="7"/>
      <c r="N135" s="7"/>
      <c r="O135" s="7"/>
    </row>
    <row r="136" spans="1:16" ht="15" x14ac:dyDescent="0.25">
      <c r="A136" s="7"/>
      <c r="B136" s="7"/>
      <c r="C136" s="7"/>
      <c r="D136" s="7"/>
      <c r="E136" s="7"/>
      <c r="F136" s="7"/>
      <c r="G136" s="7"/>
      <c r="H136" s="7"/>
      <c r="I136" s="7"/>
      <c r="J136" s="7"/>
      <c r="K136" s="7"/>
      <c r="L136" s="7"/>
      <c r="M136" s="7"/>
      <c r="N136" s="7"/>
      <c r="O136" s="7"/>
    </row>
    <row r="137" spans="1:16"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116</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465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3.8</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89">
        <v>2</v>
      </c>
      <c r="B23" s="120" t="s">
        <v>252</v>
      </c>
      <c r="C23" s="89" t="s">
        <v>163</v>
      </c>
      <c r="D23" s="121">
        <v>30.18</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3</v>
      </c>
      <c r="B24" s="123" t="s">
        <v>254</v>
      </c>
      <c r="C24" s="89" t="s">
        <v>163</v>
      </c>
      <c r="D24" s="124">
        <v>5</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255</v>
      </c>
      <c r="C25" s="89" t="s">
        <v>163</v>
      </c>
      <c r="D25" s="124">
        <v>9.1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168</v>
      </c>
      <c r="C26" s="90" t="s">
        <v>256</v>
      </c>
      <c r="D26" s="124">
        <v>3</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20" t="s">
        <v>466</v>
      </c>
      <c r="C27" s="90" t="s">
        <v>163</v>
      </c>
      <c r="D27" s="121">
        <v>2.5</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419</v>
      </c>
      <c r="C28" s="90" t="s">
        <v>160</v>
      </c>
      <c r="D28" s="121">
        <v>4</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259</v>
      </c>
      <c r="C29" s="90" t="s">
        <v>171</v>
      </c>
      <c r="D29" s="121">
        <v>40</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172</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173</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174</v>
      </c>
      <c r="C32" s="89" t="s">
        <v>256</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176</v>
      </c>
      <c r="C33" s="89" t="s">
        <v>181</v>
      </c>
      <c r="D33" s="121">
        <v>3</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177</v>
      </c>
      <c r="C34" s="90" t="s">
        <v>178</v>
      </c>
      <c r="D34" s="121">
        <v>9</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179</v>
      </c>
      <c r="C35" s="89" t="s">
        <v>171</v>
      </c>
      <c r="D35" s="121">
        <v>3</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15</v>
      </c>
      <c r="B36" s="120" t="s">
        <v>260</v>
      </c>
      <c r="C36" s="89" t="s">
        <v>181</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16</v>
      </c>
      <c r="B37" s="120" t="s">
        <v>182</v>
      </c>
      <c r="C37" s="89" t="s">
        <v>256</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13"/>
      <c r="B38" s="114" t="s">
        <v>183</v>
      </c>
      <c r="C38" s="115"/>
      <c r="D38" s="116"/>
      <c r="E38" s="117"/>
      <c r="F38" s="118"/>
      <c r="G38" s="118"/>
      <c r="H38" s="118"/>
      <c r="I38" s="118"/>
      <c r="J38" s="118"/>
      <c r="K38" s="119"/>
      <c r="L38" s="118"/>
      <c r="M38" s="118"/>
      <c r="N38" s="118"/>
      <c r="O38" s="118"/>
    </row>
    <row r="39" spans="1:15" s="7" customFormat="1" ht="30" x14ac:dyDescent="0.25">
      <c r="A39" s="89">
        <v>17</v>
      </c>
      <c r="B39" s="123" t="s">
        <v>431</v>
      </c>
      <c r="C39" s="90" t="s">
        <v>163</v>
      </c>
      <c r="D39" s="124">
        <v>20</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20" t="s">
        <v>432</v>
      </c>
      <c r="C40" s="89" t="s">
        <v>163</v>
      </c>
      <c r="D40" s="121">
        <v>4.4000000000000004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195</v>
      </c>
      <c r="C41" s="89" t="s">
        <v>163</v>
      </c>
      <c r="D41" s="121">
        <v>3.8</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80" x14ac:dyDescent="0.25">
      <c r="A42" s="90">
        <v>20</v>
      </c>
      <c r="B42" s="120" t="s">
        <v>261</v>
      </c>
      <c r="C42" s="90" t="s">
        <v>163</v>
      </c>
      <c r="D42" s="121">
        <v>5</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60" x14ac:dyDescent="0.25">
      <c r="A43" s="89">
        <v>21</v>
      </c>
      <c r="B43" s="120" t="s">
        <v>185</v>
      </c>
      <c r="C43" s="89" t="s">
        <v>163</v>
      </c>
      <c r="D43" s="121">
        <v>6.2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90">
        <v>22</v>
      </c>
      <c r="B44" s="120" t="s">
        <v>262</v>
      </c>
      <c r="C44" s="90" t="s">
        <v>256</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89">
        <v>23</v>
      </c>
      <c r="B45" s="123" t="s">
        <v>263</v>
      </c>
      <c r="C45" s="90" t="s">
        <v>256</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90">
        <v>24</v>
      </c>
      <c r="B46" s="120" t="s">
        <v>265</v>
      </c>
      <c r="C46" s="89" t="s">
        <v>163</v>
      </c>
      <c r="D46" s="121">
        <v>30.18</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20" t="s">
        <v>199</v>
      </c>
      <c r="C47" s="89" t="s">
        <v>181</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90">
        <v>26</v>
      </c>
      <c r="B48" s="120" t="s">
        <v>266</v>
      </c>
      <c r="C48" s="90" t="s">
        <v>181</v>
      </c>
      <c r="D48" s="121">
        <v>1</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3"/>
      <c r="B49" s="114" t="s">
        <v>267</v>
      </c>
      <c r="C49" s="115"/>
      <c r="D49" s="116"/>
      <c r="E49" s="117"/>
      <c r="F49" s="118"/>
      <c r="G49" s="118"/>
      <c r="H49" s="118"/>
      <c r="I49" s="118"/>
      <c r="J49" s="118"/>
      <c r="K49" s="119"/>
      <c r="L49" s="118"/>
      <c r="M49" s="118"/>
      <c r="N49" s="118"/>
      <c r="O49" s="118"/>
    </row>
    <row r="50" spans="1:15" s="7" customFormat="1" ht="15" x14ac:dyDescent="0.25">
      <c r="A50" s="89">
        <v>27</v>
      </c>
      <c r="B50" s="120" t="s">
        <v>201</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273</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203</v>
      </c>
      <c r="C52" s="89" t="s">
        <v>181</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274</v>
      </c>
      <c r="C53" s="89" t="s">
        <v>160</v>
      </c>
      <c r="D53" s="121">
        <v>5</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268</v>
      </c>
      <c r="C54" s="90" t="s">
        <v>171</v>
      </c>
      <c r="D54" s="121">
        <v>9</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20" t="s">
        <v>206</v>
      </c>
      <c r="C55" s="89" t="s">
        <v>207</v>
      </c>
      <c r="D55" s="121">
        <v>0.09</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89">
        <v>33</v>
      </c>
      <c r="B56" s="120" t="s">
        <v>208</v>
      </c>
      <c r="C56" s="90" t="s">
        <v>171</v>
      </c>
      <c r="D56" s="124">
        <v>3</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438</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35</v>
      </c>
      <c r="B58" s="120" t="s">
        <v>270</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36</v>
      </c>
      <c r="B59" s="120" t="s">
        <v>211</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20" t="s">
        <v>439</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38</v>
      </c>
      <c r="B61" s="120" t="s">
        <v>467</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275</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40</v>
      </c>
      <c r="B63" s="123" t="s">
        <v>276</v>
      </c>
      <c r="C63" s="90" t="s">
        <v>256</v>
      </c>
      <c r="D63" s="124">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217</v>
      </c>
      <c r="C64" s="115"/>
      <c r="D64" s="116"/>
      <c r="E64" s="117"/>
      <c r="F64" s="118"/>
      <c r="G64" s="118"/>
      <c r="H64" s="118"/>
      <c r="I64" s="118"/>
      <c r="J64" s="118"/>
      <c r="K64" s="119"/>
      <c r="L64" s="118"/>
      <c r="M64" s="118"/>
      <c r="N64" s="118"/>
      <c r="O64" s="118"/>
    </row>
    <row r="65" spans="1:15" s="7" customFormat="1" ht="105" x14ac:dyDescent="0.25">
      <c r="A65" s="89">
        <v>41</v>
      </c>
      <c r="B65" s="159" t="s">
        <v>500</v>
      </c>
      <c r="C65" s="160" t="s">
        <v>160</v>
      </c>
      <c r="D65" s="161">
        <v>1</v>
      </c>
      <c r="E65" s="160"/>
      <c r="F65" s="160"/>
      <c r="G65" s="160"/>
      <c r="H65" s="160"/>
      <c r="I65" s="160"/>
      <c r="J65" s="160">
        <f>I65+H65+G65</f>
        <v>0</v>
      </c>
      <c r="K65" s="160">
        <f t="shared" ref="K65" si="6">ROUND(D65*E65,2)</f>
        <v>0</v>
      </c>
      <c r="L65" s="160">
        <f t="shared" ref="L65" si="7">ROUND(G65*D65,2)</f>
        <v>0</v>
      </c>
      <c r="M65" s="160">
        <f>ROUND(D65*H65,2)</f>
        <v>0</v>
      </c>
      <c r="N65" s="160">
        <f t="shared" ref="N65" si="8">ROUND(I65*D65,2)</f>
        <v>0</v>
      </c>
      <c r="O65" s="160">
        <f t="shared" ref="O65" si="9">SUM(L65:N65)</f>
        <v>0</v>
      </c>
    </row>
    <row r="66" spans="1:15" s="7" customFormat="1" ht="60" x14ac:dyDescent="0.25">
      <c r="A66" s="89">
        <v>42</v>
      </c>
      <c r="B66" s="120" t="s">
        <v>277</v>
      </c>
      <c r="C66" s="89" t="s">
        <v>171</v>
      </c>
      <c r="D66" s="121">
        <v>40</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20" t="s">
        <v>278</v>
      </c>
      <c r="C67" s="90" t="s">
        <v>181</v>
      </c>
      <c r="D67" s="121">
        <v>4</v>
      </c>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44</v>
      </c>
      <c r="B68" s="120" t="s">
        <v>279</v>
      </c>
      <c r="C68" s="89" t="s">
        <v>181</v>
      </c>
      <c r="D68" s="121">
        <v>7</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20" t="s">
        <v>280</v>
      </c>
      <c r="C69" s="90" t="s">
        <v>181</v>
      </c>
      <c r="D69" s="124">
        <v>5</v>
      </c>
      <c r="E69" s="122"/>
      <c r="F69" s="77"/>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46</v>
      </c>
      <c r="B70" s="120" t="s">
        <v>219</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47</v>
      </c>
      <c r="B71" s="120" t="s">
        <v>220</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48</v>
      </c>
      <c r="B72" s="120" t="s">
        <v>282</v>
      </c>
      <c r="C72" s="89" t="s">
        <v>256</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49</v>
      </c>
      <c r="B73" s="120" t="s">
        <v>283</v>
      </c>
      <c r="C73" s="90" t="s">
        <v>256</v>
      </c>
      <c r="D73" s="124">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3"/>
      <c r="B74" s="114" t="s">
        <v>229</v>
      </c>
      <c r="C74" s="115"/>
      <c r="D74" s="116"/>
      <c r="E74" s="117"/>
      <c r="F74" s="118"/>
      <c r="G74" s="118"/>
      <c r="H74" s="118"/>
      <c r="I74" s="118"/>
      <c r="J74" s="118"/>
      <c r="K74" s="119"/>
      <c r="L74" s="118"/>
      <c r="M74" s="118"/>
      <c r="N74" s="118"/>
      <c r="O74" s="118"/>
    </row>
    <row r="75" spans="1:15" s="7" customFormat="1" ht="30" x14ac:dyDescent="0.25">
      <c r="A75" s="90">
        <v>50</v>
      </c>
      <c r="B75" s="120" t="s">
        <v>230</v>
      </c>
      <c r="C75" s="89" t="s">
        <v>163</v>
      </c>
      <c r="D75" s="121">
        <v>163</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51</v>
      </c>
      <c r="B76" s="120" t="s">
        <v>284</v>
      </c>
      <c r="C76" s="89" t="s">
        <v>163</v>
      </c>
      <c r="D76" s="121">
        <v>34</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285</v>
      </c>
      <c r="C77" s="90" t="s">
        <v>163</v>
      </c>
      <c r="D77" s="121">
        <v>50</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53</v>
      </c>
      <c r="B78" s="120" t="s">
        <v>233</v>
      </c>
      <c r="C78" s="89" t="s">
        <v>163</v>
      </c>
      <c r="D78" s="121">
        <v>20</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54</v>
      </c>
      <c r="B79" s="120" t="s">
        <v>286</v>
      </c>
      <c r="C79" s="90" t="s">
        <v>163</v>
      </c>
      <c r="D79" s="124">
        <v>1.5</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90">
        <v>55</v>
      </c>
      <c r="B80" s="123" t="s">
        <v>288</v>
      </c>
      <c r="C80" s="90" t="s">
        <v>163</v>
      </c>
      <c r="D80" s="124">
        <v>36.6</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20" t="s">
        <v>289</v>
      </c>
      <c r="C81" s="89" t="s">
        <v>163</v>
      </c>
      <c r="D81" s="121">
        <v>36.6</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20" t="s">
        <v>237</v>
      </c>
      <c r="C82" s="89" t="s">
        <v>163</v>
      </c>
      <c r="D82" s="121">
        <v>36.6</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90">
        <v>58</v>
      </c>
      <c r="B83" s="120" t="s">
        <v>290</v>
      </c>
      <c r="C83" s="90" t="s">
        <v>163</v>
      </c>
      <c r="D83" s="121">
        <v>126</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90">
        <v>59</v>
      </c>
      <c r="B84" s="120" t="s">
        <v>291</v>
      </c>
      <c r="C84" s="89" t="s">
        <v>163</v>
      </c>
      <c r="D84" s="121">
        <v>126</v>
      </c>
      <c r="E84" s="122"/>
      <c r="F84" s="77"/>
      <c r="G84" s="77"/>
      <c r="H84" s="77"/>
      <c r="I84" s="77"/>
      <c r="J84" s="77">
        <f t="shared" ref="J84:J119" si="10">I84+H84+G84</f>
        <v>0</v>
      </c>
      <c r="K84" s="78">
        <f t="shared" si="5"/>
        <v>0</v>
      </c>
      <c r="L84" s="77">
        <f t="shared" ref="L84:L119" si="11">ROUND(D84*G84,2)</f>
        <v>0</v>
      </c>
      <c r="M84" s="77">
        <f t="shared" ref="M84:M119" si="12">ROUND(D84*H84,2)</f>
        <v>0</v>
      </c>
      <c r="N84" s="77">
        <f t="shared" ref="N84:N119" si="13">ROUND(D84*I84,2)</f>
        <v>0</v>
      </c>
      <c r="O84" s="77">
        <f t="shared" ref="O84:O119" si="14">N84+M84+L84</f>
        <v>0</v>
      </c>
    </row>
    <row r="85" spans="1:15" s="7" customFormat="1" ht="30" x14ac:dyDescent="0.25">
      <c r="A85" s="89">
        <v>60</v>
      </c>
      <c r="B85" s="120" t="s">
        <v>240</v>
      </c>
      <c r="C85" s="89" t="s">
        <v>163</v>
      </c>
      <c r="D85" s="121">
        <v>126</v>
      </c>
      <c r="E85" s="122"/>
      <c r="F85" s="77"/>
      <c r="G85" s="77"/>
      <c r="H85" s="77"/>
      <c r="I85" s="77"/>
      <c r="J85" s="77">
        <f t="shared" si="10"/>
        <v>0</v>
      </c>
      <c r="K85" s="78">
        <f t="shared" si="5"/>
        <v>0</v>
      </c>
      <c r="L85" s="77">
        <f t="shared" si="11"/>
        <v>0</v>
      </c>
      <c r="M85" s="77">
        <f t="shared" si="12"/>
        <v>0</v>
      </c>
      <c r="N85" s="77">
        <f t="shared" si="13"/>
        <v>0</v>
      </c>
      <c r="O85" s="77">
        <f t="shared" si="14"/>
        <v>0</v>
      </c>
    </row>
    <row r="86" spans="1:15" s="7" customFormat="1" ht="30" x14ac:dyDescent="0.25">
      <c r="A86" s="90">
        <v>61</v>
      </c>
      <c r="B86" s="120" t="s">
        <v>670</v>
      </c>
      <c r="C86" s="90" t="s">
        <v>163</v>
      </c>
      <c r="D86" s="124">
        <v>1.5</v>
      </c>
      <c r="E86" s="122"/>
      <c r="F86" s="77"/>
      <c r="G86" s="77"/>
      <c r="H86" s="77"/>
      <c r="I86" s="77"/>
      <c r="J86" s="77">
        <f t="shared" si="10"/>
        <v>0</v>
      </c>
      <c r="K86" s="78">
        <f t="shared" ref="K86:K119" si="15">ROUND(D86*E86,1)</f>
        <v>0</v>
      </c>
      <c r="L86" s="77">
        <f t="shared" si="11"/>
        <v>0</v>
      </c>
      <c r="M86" s="77">
        <f t="shared" si="12"/>
        <v>0</v>
      </c>
      <c r="N86" s="77">
        <f t="shared" si="13"/>
        <v>0</v>
      </c>
      <c r="O86" s="77">
        <f t="shared" si="14"/>
        <v>0</v>
      </c>
    </row>
    <row r="87" spans="1:15" s="7" customFormat="1" ht="45" x14ac:dyDescent="0.25">
      <c r="A87" s="90">
        <v>62</v>
      </c>
      <c r="B87" s="123" t="s">
        <v>468</v>
      </c>
      <c r="C87" s="90" t="s">
        <v>163</v>
      </c>
      <c r="D87" s="124">
        <v>3</v>
      </c>
      <c r="E87" s="125"/>
      <c r="F87" s="125"/>
      <c r="G87" s="77"/>
      <c r="H87" s="77"/>
      <c r="I87" s="77"/>
      <c r="J87" s="77">
        <f t="shared" si="10"/>
        <v>0</v>
      </c>
      <c r="K87" s="78">
        <f t="shared" si="15"/>
        <v>0</v>
      </c>
      <c r="L87" s="77">
        <f t="shared" si="11"/>
        <v>0</v>
      </c>
      <c r="M87" s="77">
        <f t="shared" si="12"/>
        <v>0</v>
      </c>
      <c r="N87" s="77">
        <f t="shared" si="13"/>
        <v>0</v>
      </c>
      <c r="O87" s="77">
        <f t="shared" si="14"/>
        <v>0</v>
      </c>
    </row>
    <row r="88" spans="1:15" s="7" customFormat="1" ht="60" x14ac:dyDescent="0.25">
      <c r="A88" s="90">
        <v>63</v>
      </c>
      <c r="B88" s="120" t="s">
        <v>469</v>
      </c>
      <c r="C88" s="89" t="s">
        <v>163</v>
      </c>
      <c r="D88" s="121">
        <v>6.8</v>
      </c>
      <c r="E88" s="125"/>
      <c r="F88" s="125"/>
      <c r="G88" s="77"/>
      <c r="H88" s="77"/>
      <c r="I88" s="77"/>
      <c r="J88" s="77">
        <f t="shared" si="10"/>
        <v>0</v>
      </c>
      <c r="K88" s="78">
        <f t="shared" si="15"/>
        <v>0</v>
      </c>
      <c r="L88" s="77">
        <f t="shared" si="11"/>
        <v>0</v>
      </c>
      <c r="M88" s="77">
        <f t="shared" si="12"/>
        <v>0</v>
      </c>
      <c r="N88" s="77">
        <f t="shared" si="13"/>
        <v>0</v>
      </c>
      <c r="O88" s="77">
        <f t="shared" si="14"/>
        <v>0</v>
      </c>
    </row>
    <row r="89" spans="1:15" s="7" customFormat="1" ht="15" x14ac:dyDescent="0.25">
      <c r="A89" s="113"/>
      <c r="B89" s="114" t="s">
        <v>293</v>
      </c>
      <c r="C89" s="115"/>
      <c r="D89" s="116"/>
      <c r="E89" s="117"/>
      <c r="F89" s="118"/>
      <c r="G89" s="118"/>
      <c r="H89" s="118"/>
      <c r="I89" s="118"/>
      <c r="J89" s="118"/>
      <c r="K89" s="119"/>
      <c r="L89" s="118"/>
      <c r="M89" s="118"/>
      <c r="N89" s="118"/>
      <c r="O89" s="118"/>
    </row>
    <row r="90" spans="1:15" s="7" customFormat="1" ht="30" x14ac:dyDescent="0.25">
      <c r="A90" s="89">
        <v>64</v>
      </c>
      <c r="B90" s="120" t="s">
        <v>175</v>
      </c>
      <c r="C90" s="90" t="s">
        <v>256</v>
      </c>
      <c r="D90" s="121">
        <v>1</v>
      </c>
      <c r="E90" s="125"/>
      <c r="F90" s="125"/>
      <c r="G90" s="77"/>
      <c r="H90" s="77"/>
      <c r="I90" s="77"/>
      <c r="J90" s="77">
        <f t="shared" si="10"/>
        <v>0</v>
      </c>
      <c r="K90" s="78">
        <f t="shared" si="15"/>
        <v>0</v>
      </c>
      <c r="L90" s="77">
        <f t="shared" si="11"/>
        <v>0</v>
      </c>
      <c r="M90" s="77">
        <f t="shared" si="12"/>
        <v>0</v>
      </c>
      <c r="N90" s="77">
        <f t="shared" si="13"/>
        <v>0</v>
      </c>
      <c r="O90" s="77">
        <f t="shared" si="14"/>
        <v>0</v>
      </c>
    </row>
    <row r="91" spans="1:15" s="7" customFormat="1" ht="30" x14ac:dyDescent="0.25">
      <c r="A91" s="90">
        <v>65</v>
      </c>
      <c r="B91" s="120" t="s">
        <v>294</v>
      </c>
      <c r="C91" s="89" t="s">
        <v>256</v>
      </c>
      <c r="D91" s="121">
        <v>1</v>
      </c>
      <c r="E91" s="122"/>
      <c r="F91" s="77"/>
      <c r="G91" s="77"/>
      <c r="H91" s="77"/>
      <c r="I91" s="77"/>
      <c r="J91" s="77">
        <f t="shared" si="10"/>
        <v>0</v>
      </c>
      <c r="K91" s="78">
        <f t="shared" si="15"/>
        <v>0</v>
      </c>
      <c r="L91" s="77">
        <f t="shared" si="11"/>
        <v>0</v>
      </c>
      <c r="M91" s="77">
        <f t="shared" si="12"/>
        <v>0</v>
      </c>
      <c r="N91" s="77">
        <f t="shared" si="13"/>
        <v>0</v>
      </c>
      <c r="O91" s="77">
        <f t="shared" si="14"/>
        <v>0</v>
      </c>
    </row>
    <row r="92" spans="1:15" s="7" customFormat="1" ht="15" x14ac:dyDescent="0.25">
      <c r="A92" s="113"/>
      <c r="B92" s="114" t="s">
        <v>244</v>
      </c>
      <c r="C92" s="115"/>
      <c r="D92" s="116"/>
      <c r="E92" s="117"/>
      <c r="F92" s="118"/>
      <c r="G92" s="118"/>
      <c r="H92" s="118"/>
      <c r="I92" s="118"/>
      <c r="J92" s="118"/>
      <c r="K92" s="119"/>
      <c r="L92" s="118"/>
      <c r="M92" s="118"/>
      <c r="N92" s="118"/>
      <c r="O92" s="118"/>
    </row>
    <row r="93" spans="1:15" s="7" customFormat="1" ht="30" x14ac:dyDescent="0.25">
      <c r="A93" s="89">
        <v>66</v>
      </c>
      <c r="B93" s="123" t="s">
        <v>295</v>
      </c>
      <c r="C93" s="90" t="s">
        <v>256</v>
      </c>
      <c r="D93" s="124">
        <v>1</v>
      </c>
      <c r="E93" s="125"/>
      <c r="F93" s="125"/>
      <c r="G93" s="77"/>
      <c r="H93" s="77"/>
      <c r="I93" s="77"/>
      <c r="J93" s="77">
        <f t="shared" si="10"/>
        <v>0</v>
      </c>
      <c r="K93" s="78">
        <f t="shared" si="15"/>
        <v>0</v>
      </c>
      <c r="L93" s="77">
        <f t="shared" si="11"/>
        <v>0</v>
      </c>
      <c r="M93" s="77">
        <f t="shared" si="12"/>
        <v>0</v>
      </c>
      <c r="N93" s="77">
        <f t="shared" si="13"/>
        <v>0</v>
      </c>
      <c r="O93" s="77">
        <f t="shared" si="14"/>
        <v>0</v>
      </c>
    </row>
    <row r="94" spans="1:15" s="7" customFormat="1" ht="15" x14ac:dyDescent="0.25">
      <c r="A94" s="113"/>
      <c r="B94" s="114" t="s">
        <v>246</v>
      </c>
      <c r="C94" s="115"/>
      <c r="D94" s="116"/>
      <c r="E94" s="117"/>
      <c r="F94" s="118"/>
      <c r="G94" s="118"/>
      <c r="H94" s="118"/>
      <c r="I94" s="118"/>
      <c r="J94" s="118"/>
      <c r="K94" s="119"/>
      <c r="L94" s="118"/>
      <c r="M94" s="118"/>
      <c r="N94" s="118"/>
      <c r="O94" s="118"/>
    </row>
    <row r="95" spans="1:15" s="7" customFormat="1" ht="45" x14ac:dyDescent="0.25">
      <c r="A95" s="89">
        <v>67</v>
      </c>
      <c r="B95" s="120" t="s">
        <v>247</v>
      </c>
      <c r="C95" s="89" t="s">
        <v>248</v>
      </c>
      <c r="D95" s="121">
        <v>4.9000000000000004</v>
      </c>
      <c r="E95" s="125"/>
      <c r="F95" s="125"/>
      <c r="G95" s="77"/>
      <c r="H95" s="77"/>
      <c r="I95" s="77"/>
      <c r="J95" s="77">
        <f t="shared" si="10"/>
        <v>0</v>
      </c>
      <c r="K95" s="78">
        <f t="shared" si="15"/>
        <v>0</v>
      </c>
      <c r="L95" s="77">
        <f t="shared" si="11"/>
        <v>0</v>
      </c>
      <c r="M95" s="77">
        <f t="shared" si="12"/>
        <v>0</v>
      </c>
      <c r="N95" s="77">
        <f t="shared" si="13"/>
        <v>0</v>
      </c>
      <c r="O95" s="77">
        <f t="shared" si="14"/>
        <v>0</v>
      </c>
    </row>
    <row r="96" spans="1:15" s="7" customFormat="1" ht="45" x14ac:dyDescent="0.25">
      <c r="A96" s="89">
        <v>68</v>
      </c>
      <c r="B96" s="120" t="s">
        <v>249</v>
      </c>
      <c r="C96" s="90" t="s">
        <v>248</v>
      </c>
      <c r="D96" s="121">
        <v>4.9000000000000004</v>
      </c>
      <c r="E96" s="125"/>
      <c r="F96" s="125"/>
      <c r="G96" s="77"/>
      <c r="H96" s="77"/>
      <c r="I96" s="77"/>
      <c r="J96" s="77">
        <f t="shared" si="10"/>
        <v>0</v>
      </c>
      <c r="K96" s="78">
        <f t="shared" si="15"/>
        <v>0</v>
      </c>
      <c r="L96" s="77">
        <f t="shared" si="11"/>
        <v>0</v>
      </c>
      <c r="M96" s="77">
        <f t="shared" si="12"/>
        <v>0</v>
      </c>
      <c r="N96" s="77">
        <f t="shared" si="13"/>
        <v>0</v>
      </c>
      <c r="O96" s="77">
        <f t="shared" si="14"/>
        <v>0</v>
      </c>
    </row>
    <row r="97" spans="1:16" s="7" customFormat="1" ht="15" x14ac:dyDescent="0.25">
      <c r="A97" s="89">
        <v>69</v>
      </c>
      <c r="B97" s="120" t="s">
        <v>296</v>
      </c>
      <c r="C97" s="89" t="s">
        <v>248</v>
      </c>
      <c r="D97" s="121">
        <v>36.6</v>
      </c>
      <c r="E97" s="122"/>
      <c r="F97" s="77"/>
      <c r="G97" s="77"/>
      <c r="H97" s="77"/>
      <c r="I97" s="77"/>
      <c r="J97" s="77">
        <f t="shared" si="10"/>
        <v>0</v>
      </c>
      <c r="K97" s="78">
        <f t="shared" si="15"/>
        <v>0</v>
      </c>
      <c r="L97" s="77">
        <f t="shared" si="11"/>
        <v>0</v>
      </c>
      <c r="M97" s="77">
        <f t="shared" si="12"/>
        <v>0</v>
      </c>
      <c r="N97" s="77">
        <f t="shared" si="13"/>
        <v>0</v>
      </c>
      <c r="O97" s="77">
        <f t="shared" si="14"/>
        <v>0</v>
      </c>
    </row>
    <row r="98" spans="1:16" s="7" customFormat="1" ht="45" x14ac:dyDescent="0.25">
      <c r="A98" s="89">
        <v>70</v>
      </c>
      <c r="B98" s="120" t="s">
        <v>470</v>
      </c>
      <c r="C98" s="90" t="s">
        <v>181</v>
      </c>
      <c r="D98" s="124">
        <v>4</v>
      </c>
      <c r="E98" s="122"/>
      <c r="F98" s="77"/>
      <c r="G98" s="77"/>
      <c r="H98" s="77"/>
      <c r="I98" s="77"/>
      <c r="J98" s="77">
        <f t="shared" si="10"/>
        <v>0</v>
      </c>
      <c r="K98" s="78">
        <f t="shared" si="15"/>
        <v>0</v>
      </c>
      <c r="L98" s="77">
        <f t="shared" si="11"/>
        <v>0</v>
      </c>
      <c r="M98" s="77">
        <f t="shared" si="12"/>
        <v>0</v>
      </c>
      <c r="N98" s="77">
        <f t="shared" si="13"/>
        <v>0</v>
      </c>
      <c r="O98" s="77">
        <f t="shared" si="14"/>
        <v>0</v>
      </c>
    </row>
    <row r="99" spans="1:16" s="7" customFormat="1" ht="30" x14ac:dyDescent="0.25">
      <c r="A99" s="89">
        <v>71</v>
      </c>
      <c r="B99" s="123" t="s">
        <v>396</v>
      </c>
      <c r="C99" s="90" t="s">
        <v>163</v>
      </c>
      <c r="D99" s="124">
        <v>7.7</v>
      </c>
      <c r="E99" s="125"/>
      <c r="F99" s="125"/>
      <c r="G99" s="77"/>
      <c r="H99" s="77"/>
      <c r="I99" s="77"/>
      <c r="J99" s="77">
        <f t="shared" si="10"/>
        <v>0</v>
      </c>
      <c r="K99" s="78">
        <f t="shared" si="15"/>
        <v>0</v>
      </c>
      <c r="L99" s="77">
        <f t="shared" si="11"/>
        <v>0</v>
      </c>
      <c r="M99" s="77">
        <f t="shared" si="12"/>
        <v>0</v>
      </c>
      <c r="N99" s="77">
        <f t="shared" si="13"/>
        <v>0</v>
      </c>
      <c r="O99" s="77">
        <f t="shared" si="14"/>
        <v>0</v>
      </c>
    </row>
    <row r="100" spans="1:16" s="7" customFormat="1" ht="30" x14ac:dyDescent="0.25">
      <c r="A100" s="89">
        <v>72</v>
      </c>
      <c r="B100" s="123" t="s">
        <v>159</v>
      </c>
      <c r="C100" s="90" t="s">
        <v>299</v>
      </c>
      <c r="D100" s="124">
        <v>1</v>
      </c>
      <c r="E100" s="125"/>
      <c r="F100" s="125"/>
      <c r="G100" s="77"/>
      <c r="H100" s="77"/>
      <c r="I100" s="77"/>
      <c r="J100" s="77">
        <f t="shared" si="10"/>
        <v>0</v>
      </c>
      <c r="K100" s="78">
        <f t="shared" si="15"/>
        <v>0</v>
      </c>
      <c r="L100" s="77">
        <f t="shared" si="11"/>
        <v>0</v>
      </c>
      <c r="M100" s="77">
        <f t="shared" si="12"/>
        <v>0</v>
      </c>
      <c r="N100" s="77">
        <f t="shared" si="13"/>
        <v>0</v>
      </c>
      <c r="O100" s="77">
        <f t="shared" si="14"/>
        <v>0</v>
      </c>
    </row>
    <row r="101" spans="1:16" s="7" customFormat="1" ht="15" hidden="1" x14ac:dyDescent="0.25">
      <c r="A101" s="90">
        <v>82</v>
      </c>
      <c r="B101" s="120"/>
      <c r="C101" s="89"/>
      <c r="D101" s="121"/>
      <c r="E101" s="125"/>
      <c r="F101" s="125"/>
      <c r="G101" s="77"/>
      <c r="H101" s="77"/>
      <c r="I101" s="77"/>
      <c r="J101" s="77">
        <f t="shared" si="10"/>
        <v>0</v>
      </c>
      <c r="K101" s="78">
        <f t="shared" si="15"/>
        <v>0</v>
      </c>
      <c r="L101" s="77">
        <f t="shared" si="11"/>
        <v>0</v>
      </c>
      <c r="M101" s="77">
        <f t="shared" si="12"/>
        <v>0</v>
      </c>
      <c r="N101" s="77">
        <f t="shared" si="13"/>
        <v>0</v>
      </c>
      <c r="O101" s="77">
        <f t="shared" si="14"/>
        <v>0</v>
      </c>
    </row>
    <row r="102" spans="1:16" s="7" customFormat="1" ht="15" hidden="1" x14ac:dyDescent="0.25">
      <c r="A102" s="89">
        <v>83</v>
      </c>
      <c r="B102" s="120"/>
      <c r="C102" s="89"/>
      <c r="D102" s="121"/>
      <c r="E102" s="125"/>
      <c r="F102" s="125"/>
      <c r="G102" s="77"/>
      <c r="H102" s="77"/>
      <c r="I102" s="77"/>
      <c r="J102" s="77">
        <f t="shared" si="10"/>
        <v>0</v>
      </c>
      <c r="K102" s="78">
        <f t="shared" si="15"/>
        <v>0</v>
      </c>
      <c r="L102" s="77">
        <f t="shared" si="11"/>
        <v>0</v>
      </c>
      <c r="M102" s="77">
        <f t="shared" si="12"/>
        <v>0</v>
      </c>
      <c r="N102" s="77">
        <f t="shared" si="13"/>
        <v>0</v>
      </c>
      <c r="O102" s="77">
        <f t="shared" si="14"/>
        <v>0</v>
      </c>
    </row>
    <row r="103" spans="1:16" s="7" customFormat="1" ht="15" hidden="1" x14ac:dyDescent="0.25">
      <c r="A103" s="89">
        <v>84</v>
      </c>
      <c r="B103" s="120"/>
      <c r="C103" s="90"/>
      <c r="D103" s="121"/>
      <c r="E103" s="125"/>
      <c r="F103" s="125"/>
      <c r="G103" s="77"/>
      <c r="H103" s="77"/>
      <c r="I103" s="77"/>
      <c r="J103" s="77">
        <f t="shared" si="10"/>
        <v>0</v>
      </c>
      <c r="K103" s="78">
        <f t="shared" si="15"/>
        <v>0</v>
      </c>
      <c r="L103" s="77">
        <f t="shared" si="11"/>
        <v>0</v>
      </c>
      <c r="M103" s="77">
        <f t="shared" si="12"/>
        <v>0</v>
      </c>
      <c r="N103" s="77">
        <f t="shared" si="13"/>
        <v>0</v>
      </c>
      <c r="O103" s="77">
        <f t="shared" si="14"/>
        <v>0</v>
      </c>
    </row>
    <row r="104" spans="1:16" s="7" customFormat="1" ht="15" hidden="1" x14ac:dyDescent="0.25">
      <c r="A104" s="90">
        <v>85</v>
      </c>
      <c r="B104" s="120"/>
      <c r="C104" s="89"/>
      <c r="D104" s="121"/>
      <c r="E104" s="122"/>
      <c r="F104" s="77"/>
      <c r="G104" s="77"/>
      <c r="H104" s="77"/>
      <c r="I104" s="77"/>
      <c r="J104" s="77">
        <f t="shared" si="10"/>
        <v>0</v>
      </c>
      <c r="K104" s="78">
        <f t="shared" si="15"/>
        <v>0</v>
      </c>
      <c r="L104" s="77">
        <f t="shared" si="11"/>
        <v>0</v>
      </c>
      <c r="M104" s="77">
        <f t="shared" si="12"/>
        <v>0</v>
      </c>
      <c r="N104" s="77">
        <f t="shared" si="13"/>
        <v>0</v>
      </c>
      <c r="O104" s="77">
        <f t="shared" si="14"/>
        <v>0</v>
      </c>
    </row>
    <row r="105" spans="1:16" s="7" customFormat="1" ht="15" hidden="1" x14ac:dyDescent="0.25">
      <c r="A105" s="89">
        <v>86</v>
      </c>
      <c r="B105" s="120"/>
      <c r="C105" s="90"/>
      <c r="D105" s="124"/>
      <c r="E105" s="122"/>
      <c r="F105" s="77"/>
      <c r="G105" s="77"/>
      <c r="H105" s="77"/>
      <c r="I105" s="77"/>
      <c r="J105" s="77">
        <f t="shared" si="10"/>
        <v>0</v>
      </c>
      <c r="K105" s="78">
        <f t="shared" si="15"/>
        <v>0</v>
      </c>
      <c r="L105" s="77">
        <f t="shared" si="11"/>
        <v>0</v>
      </c>
      <c r="M105" s="77">
        <f t="shared" si="12"/>
        <v>0</v>
      </c>
      <c r="N105" s="77">
        <f t="shared" si="13"/>
        <v>0</v>
      </c>
      <c r="O105" s="77">
        <f t="shared" si="14"/>
        <v>0</v>
      </c>
    </row>
    <row r="106" spans="1:16" ht="15" hidden="1" x14ac:dyDescent="0.25">
      <c r="A106" s="89">
        <v>87</v>
      </c>
      <c r="B106" s="73"/>
      <c r="C106" s="74"/>
      <c r="D106" s="75"/>
      <c r="E106" s="82"/>
      <c r="F106" s="82"/>
      <c r="G106" s="77"/>
      <c r="H106" s="77"/>
      <c r="I106" s="77"/>
      <c r="J106" s="77">
        <f t="shared" si="10"/>
        <v>0</v>
      </c>
      <c r="K106" s="78">
        <f t="shared" si="15"/>
        <v>0</v>
      </c>
      <c r="L106" s="77">
        <f t="shared" si="11"/>
        <v>0</v>
      </c>
      <c r="M106" s="77">
        <f t="shared" si="12"/>
        <v>0</v>
      </c>
      <c r="N106" s="77">
        <f t="shared" si="13"/>
        <v>0</v>
      </c>
      <c r="O106" s="77">
        <f t="shared" si="14"/>
        <v>0</v>
      </c>
      <c r="P106" s="7"/>
    </row>
    <row r="107" spans="1:16" ht="15" hidden="1" x14ac:dyDescent="0.25">
      <c r="A107" s="89">
        <v>88</v>
      </c>
      <c r="B107" s="73"/>
      <c r="C107" s="74"/>
      <c r="D107" s="75"/>
      <c r="E107" s="82"/>
      <c r="F107" s="82"/>
      <c r="G107" s="77"/>
      <c r="H107" s="77"/>
      <c r="I107" s="77"/>
      <c r="J107" s="77">
        <f t="shared" si="10"/>
        <v>0</v>
      </c>
      <c r="K107" s="78">
        <f t="shared" si="15"/>
        <v>0</v>
      </c>
      <c r="L107" s="77">
        <f t="shared" si="11"/>
        <v>0</v>
      </c>
      <c r="M107" s="77">
        <f t="shared" si="12"/>
        <v>0</v>
      </c>
      <c r="N107" s="77">
        <f t="shared" si="13"/>
        <v>0</v>
      </c>
      <c r="O107" s="77">
        <f t="shared" si="14"/>
        <v>0</v>
      </c>
      <c r="P107" s="7"/>
    </row>
    <row r="108" spans="1:16" ht="15" hidden="1" x14ac:dyDescent="0.25">
      <c r="A108" s="90">
        <v>89</v>
      </c>
      <c r="B108" s="79"/>
      <c r="C108" s="81"/>
      <c r="D108" s="80"/>
      <c r="E108" s="82"/>
      <c r="F108" s="82"/>
      <c r="G108" s="77"/>
      <c r="H108" s="77"/>
      <c r="I108" s="77"/>
      <c r="J108" s="77">
        <f t="shared" si="10"/>
        <v>0</v>
      </c>
      <c r="K108" s="78">
        <f t="shared" si="15"/>
        <v>0</v>
      </c>
      <c r="L108" s="77">
        <f t="shared" si="11"/>
        <v>0</v>
      </c>
      <c r="M108" s="77">
        <f t="shared" si="12"/>
        <v>0</v>
      </c>
      <c r="N108" s="77">
        <f t="shared" si="13"/>
        <v>0</v>
      </c>
      <c r="O108" s="77">
        <f t="shared" si="14"/>
        <v>0</v>
      </c>
      <c r="P108" s="7"/>
    </row>
    <row r="109" spans="1:16" ht="15" hidden="1" x14ac:dyDescent="0.25">
      <c r="A109" s="89">
        <v>90</v>
      </c>
      <c r="B109" s="79"/>
      <c r="C109" s="81"/>
      <c r="D109" s="80"/>
      <c r="E109" s="82"/>
      <c r="F109" s="82"/>
      <c r="G109" s="77"/>
      <c r="H109" s="77"/>
      <c r="I109" s="77"/>
      <c r="J109" s="77">
        <f t="shared" si="10"/>
        <v>0</v>
      </c>
      <c r="K109" s="78">
        <f t="shared" si="15"/>
        <v>0</v>
      </c>
      <c r="L109" s="77">
        <f t="shared" si="11"/>
        <v>0</v>
      </c>
      <c r="M109" s="77">
        <f t="shared" si="12"/>
        <v>0</v>
      </c>
      <c r="N109" s="77">
        <f t="shared" si="13"/>
        <v>0</v>
      </c>
      <c r="O109" s="77">
        <f t="shared" si="14"/>
        <v>0</v>
      </c>
      <c r="P109" s="7"/>
    </row>
    <row r="110" spans="1:16" ht="15" hidden="1" x14ac:dyDescent="0.25">
      <c r="A110" s="89">
        <v>91</v>
      </c>
      <c r="B110" s="73"/>
      <c r="C110" s="74"/>
      <c r="D110" s="75"/>
      <c r="E110" s="82"/>
      <c r="F110" s="82"/>
      <c r="G110" s="77"/>
      <c r="H110" s="77"/>
      <c r="I110" s="77"/>
      <c r="J110" s="77">
        <f t="shared" si="10"/>
        <v>0</v>
      </c>
      <c r="K110" s="78">
        <f t="shared" si="15"/>
        <v>0</v>
      </c>
      <c r="L110" s="77">
        <f t="shared" si="11"/>
        <v>0</v>
      </c>
      <c r="M110" s="77">
        <f t="shared" si="12"/>
        <v>0</v>
      </c>
      <c r="N110" s="77">
        <f t="shared" si="13"/>
        <v>0</v>
      </c>
      <c r="O110" s="77">
        <f t="shared" si="14"/>
        <v>0</v>
      </c>
      <c r="P110" s="7"/>
    </row>
    <row r="111" spans="1:16" ht="15" hidden="1" x14ac:dyDescent="0.25">
      <c r="A111" s="89">
        <v>92</v>
      </c>
      <c r="B111" s="73"/>
      <c r="C111" s="74"/>
      <c r="D111" s="75"/>
      <c r="E111" s="82"/>
      <c r="F111" s="82"/>
      <c r="G111" s="77"/>
      <c r="H111" s="77"/>
      <c r="I111" s="77"/>
      <c r="J111" s="77">
        <f t="shared" si="10"/>
        <v>0</v>
      </c>
      <c r="K111" s="78">
        <f t="shared" si="15"/>
        <v>0</v>
      </c>
      <c r="L111" s="77">
        <f t="shared" si="11"/>
        <v>0</v>
      </c>
      <c r="M111" s="77">
        <f t="shared" si="12"/>
        <v>0</v>
      </c>
      <c r="N111" s="77">
        <f t="shared" si="13"/>
        <v>0</v>
      </c>
      <c r="O111" s="77">
        <f t="shared" si="14"/>
        <v>0</v>
      </c>
      <c r="P111" s="7"/>
    </row>
    <row r="112" spans="1:16" ht="15" hidden="1" x14ac:dyDescent="0.25">
      <c r="A112" s="90">
        <v>93</v>
      </c>
      <c r="B112" s="79"/>
      <c r="C112" s="81"/>
      <c r="D112" s="80"/>
      <c r="E112" s="82"/>
      <c r="F112" s="82"/>
      <c r="G112" s="77"/>
      <c r="H112" s="77"/>
      <c r="I112" s="77"/>
      <c r="J112" s="77">
        <f t="shared" si="10"/>
        <v>0</v>
      </c>
      <c r="K112" s="78">
        <f t="shared" si="15"/>
        <v>0</v>
      </c>
      <c r="L112" s="77">
        <f t="shared" si="11"/>
        <v>0</v>
      </c>
      <c r="M112" s="77">
        <f t="shared" si="12"/>
        <v>0</v>
      </c>
      <c r="N112" s="77">
        <f t="shared" si="13"/>
        <v>0</v>
      </c>
      <c r="O112" s="77">
        <f t="shared" si="14"/>
        <v>0</v>
      </c>
      <c r="P112" s="7"/>
    </row>
    <row r="113" spans="1:16" ht="15" hidden="1" x14ac:dyDescent="0.25">
      <c r="A113" s="89">
        <v>94</v>
      </c>
      <c r="B113" s="79"/>
      <c r="C113" s="81"/>
      <c r="D113" s="80"/>
      <c r="E113" s="82"/>
      <c r="F113" s="82"/>
      <c r="G113" s="77"/>
      <c r="H113" s="77"/>
      <c r="I113" s="77"/>
      <c r="J113" s="77">
        <f t="shared" si="10"/>
        <v>0</v>
      </c>
      <c r="K113" s="78">
        <f t="shared" si="15"/>
        <v>0</v>
      </c>
      <c r="L113" s="77">
        <f t="shared" si="11"/>
        <v>0</v>
      </c>
      <c r="M113" s="77">
        <f t="shared" si="12"/>
        <v>0</v>
      </c>
      <c r="N113" s="77">
        <f t="shared" si="13"/>
        <v>0</v>
      </c>
      <c r="O113" s="77">
        <f t="shared" si="14"/>
        <v>0</v>
      </c>
      <c r="P113" s="7"/>
    </row>
    <row r="114" spans="1:16" ht="15" hidden="1" x14ac:dyDescent="0.25">
      <c r="A114" s="89">
        <v>95</v>
      </c>
      <c r="B114" s="73"/>
      <c r="C114" s="74"/>
      <c r="D114" s="75"/>
      <c r="E114" s="82"/>
      <c r="F114" s="82"/>
      <c r="G114" s="77"/>
      <c r="H114" s="77"/>
      <c r="I114" s="77"/>
      <c r="J114" s="77">
        <f t="shared" si="10"/>
        <v>0</v>
      </c>
      <c r="K114" s="78">
        <f t="shared" si="15"/>
        <v>0</v>
      </c>
      <c r="L114" s="77">
        <f t="shared" si="11"/>
        <v>0</v>
      </c>
      <c r="M114" s="77">
        <f t="shared" si="12"/>
        <v>0</v>
      </c>
      <c r="N114" s="77">
        <f t="shared" si="13"/>
        <v>0</v>
      </c>
      <c r="O114" s="77">
        <f t="shared" si="14"/>
        <v>0</v>
      </c>
      <c r="P114" s="7"/>
    </row>
    <row r="115" spans="1:16" ht="15" hidden="1" x14ac:dyDescent="0.25">
      <c r="A115" s="89">
        <v>96</v>
      </c>
      <c r="B115" s="73"/>
      <c r="C115" s="74"/>
      <c r="D115" s="75"/>
      <c r="E115" s="82"/>
      <c r="F115" s="82"/>
      <c r="G115" s="77"/>
      <c r="H115" s="77"/>
      <c r="I115" s="77"/>
      <c r="J115" s="77">
        <f t="shared" si="10"/>
        <v>0</v>
      </c>
      <c r="K115" s="78">
        <f t="shared" si="15"/>
        <v>0</v>
      </c>
      <c r="L115" s="77">
        <f t="shared" si="11"/>
        <v>0</v>
      </c>
      <c r="M115" s="77">
        <f t="shared" si="12"/>
        <v>0</v>
      </c>
      <c r="N115" s="77">
        <f t="shared" si="13"/>
        <v>0</v>
      </c>
      <c r="O115" s="77">
        <f t="shared" si="14"/>
        <v>0</v>
      </c>
      <c r="P115" s="7"/>
    </row>
    <row r="116" spans="1:16" ht="15" hidden="1" x14ac:dyDescent="0.25">
      <c r="A116" s="90">
        <v>97</v>
      </c>
      <c r="B116" s="79"/>
      <c r="C116" s="81"/>
      <c r="D116" s="80"/>
      <c r="E116" s="82"/>
      <c r="F116" s="82"/>
      <c r="G116" s="77"/>
      <c r="H116" s="77"/>
      <c r="I116" s="77"/>
      <c r="J116" s="77">
        <f t="shared" si="10"/>
        <v>0</v>
      </c>
      <c r="K116" s="78">
        <f t="shared" si="15"/>
        <v>0</v>
      </c>
      <c r="L116" s="77">
        <f t="shared" si="11"/>
        <v>0</v>
      </c>
      <c r="M116" s="77">
        <f t="shared" si="12"/>
        <v>0</v>
      </c>
      <c r="N116" s="77">
        <f t="shared" si="13"/>
        <v>0</v>
      </c>
      <c r="O116" s="77">
        <f t="shared" si="14"/>
        <v>0</v>
      </c>
      <c r="P116" s="7"/>
    </row>
    <row r="117" spans="1:16" ht="15" hidden="1" x14ac:dyDescent="0.25">
      <c r="A117" s="89">
        <v>98</v>
      </c>
      <c r="B117" s="79"/>
      <c r="C117" s="81"/>
      <c r="D117" s="80"/>
      <c r="E117" s="82"/>
      <c r="F117" s="82"/>
      <c r="G117" s="77"/>
      <c r="H117" s="77"/>
      <c r="I117" s="77"/>
      <c r="J117" s="77">
        <f t="shared" si="10"/>
        <v>0</v>
      </c>
      <c r="K117" s="78">
        <f t="shared" si="15"/>
        <v>0</v>
      </c>
      <c r="L117" s="77">
        <f t="shared" si="11"/>
        <v>0</v>
      </c>
      <c r="M117" s="77">
        <f t="shared" si="12"/>
        <v>0</v>
      </c>
      <c r="N117" s="77">
        <f t="shared" si="13"/>
        <v>0</v>
      </c>
      <c r="O117" s="77">
        <f t="shared" si="14"/>
        <v>0</v>
      </c>
      <c r="P117" s="7"/>
    </row>
    <row r="118" spans="1:16" ht="15" hidden="1" x14ac:dyDescent="0.25">
      <c r="A118" s="89">
        <v>99</v>
      </c>
      <c r="B118" s="73"/>
      <c r="C118" s="74"/>
      <c r="D118" s="75"/>
      <c r="E118" s="82"/>
      <c r="F118" s="82"/>
      <c r="G118" s="77">
        <f t="shared" ref="G118:G119" si="16">ROUND(E118*F118,2)</f>
        <v>0</v>
      </c>
      <c r="H118" s="77"/>
      <c r="I118" s="77"/>
      <c r="J118" s="77">
        <f t="shared" si="10"/>
        <v>0</v>
      </c>
      <c r="K118" s="78">
        <f t="shared" si="15"/>
        <v>0</v>
      </c>
      <c r="L118" s="77">
        <f t="shared" si="11"/>
        <v>0</v>
      </c>
      <c r="M118" s="77">
        <f t="shared" si="12"/>
        <v>0</v>
      </c>
      <c r="N118" s="77">
        <f t="shared" si="13"/>
        <v>0</v>
      </c>
      <c r="O118" s="77">
        <f t="shared" si="14"/>
        <v>0</v>
      </c>
      <c r="P118" s="7"/>
    </row>
    <row r="119" spans="1:16" ht="15" hidden="1" x14ac:dyDescent="0.25">
      <c r="A119" s="89">
        <v>100</v>
      </c>
      <c r="B119" s="73"/>
      <c r="C119" s="74"/>
      <c r="D119" s="75"/>
      <c r="E119" s="82"/>
      <c r="F119" s="82"/>
      <c r="G119" s="77">
        <f t="shared" si="16"/>
        <v>0</v>
      </c>
      <c r="H119" s="77"/>
      <c r="I119" s="77"/>
      <c r="J119" s="77">
        <f t="shared" si="10"/>
        <v>0</v>
      </c>
      <c r="K119" s="78">
        <f t="shared" si="15"/>
        <v>0</v>
      </c>
      <c r="L119" s="77">
        <f t="shared" si="11"/>
        <v>0</v>
      </c>
      <c r="M119" s="77">
        <f t="shared" si="12"/>
        <v>0</v>
      </c>
      <c r="N119" s="77">
        <f t="shared" si="13"/>
        <v>0</v>
      </c>
      <c r="O119" s="77">
        <f t="shared" si="14"/>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29"/>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115</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471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90">
        <v>3</v>
      </c>
      <c r="B25" s="120" t="s">
        <v>162</v>
      </c>
      <c r="C25" s="89" t="s">
        <v>163</v>
      </c>
      <c r="D25" s="124">
        <v>3.8</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3" t="s">
        <v>164</v>
      </c>
      <c r="C26" s="90" t="s">
        <v>163</v>
      </c>
      <c r="D26" s="124">
        <v>44.9</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20" t="s">
        <v>472</v>
      </c>
      <c r="C27" s="90" t="s">
        <v>163</v>
      </c>
      <c r="D27" s="121">
        <v>1.6</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6</v>
      </c>
      <c r="B28" s="120" t="s">
        <v>473</v>
      </c>
      <c r="C28" s="90" t="s">
        <v>163</v>
      </c>
      <c r="D28" s="121">
        <v>1.6</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376</v>
      </c>
      <c r="C29" s="90" t="s">
        <v>160</v>
      </c>
      <c r="D29" s="121">
        <v>3</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170</v>
      </c>
      <c r="C30" s="90" t="s">
        <v>171</v>
      </c>
      <c r="D30" s="121">
        <v>70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9</v>
      </c>
      <c r="B31" s="120" t="s">
        <v>474</v>
      </c>
      <c r="C31" s="90"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10</v>
      </c>
      <c r="B32" s="123" t="s">
        <v>475</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476</v>
      </c>
      <c r="C33" s="89"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20" t="s">
        <v>174</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20" t="s">
        <v>176</v>
      </c>
      <c r="C35" s="89" t="s">
        <v>160</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177</v>
      </c>
      <c r="C36" s="89" t="s">
        <v>178</v>
      </c>
      <c r="D36" s="121">
        <v>9</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15</v>
      </c>
      <c r="B37" s="120" t="s">
        <v>179</v>
      </c>
      <c r="C37" s="89" t="s">
        <v>171</v>
      </c>
      <c r="D37" s="121">
        <v>4</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20" t="s">
        <v>180</v>
      </c>
      <c r="C38" s="90" t="s">
        <v>181</v>
      </c>
      <c r="D38" s="124">
        <v>2</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444</v>
      </c>
      <c r="C39" s="90" t="s">
        <v>160</v>
      </c>
      <c r="D39" s="124">
        <v>3</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379</v>
      </c>
      <c r="C41" s="89"/>
      <c r="D41" s="121"/>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20</v>
      </c>
      <c r="B42" s="120" t="s">
        <v>477</v>
      </c>
      <c r="C42" s="90" t="s">
        <v>163</v>
      </c>
      <c r="D42" s="121">
        <v>5</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183</v>
      </c>
      <c r="C43" s="115"/>
      <c r="D43" s="116"/>
      <c r="E43" s="117"/>
      <c r="F43" s="118"/>
      <c r="G43" s="118"/>
      <c r="H43" s="118"/>
      <c r="I43" s="118"/>
      <c r="J43" s="118"/>
      <c r="K43" s="119"/>
      <c r="L43" s="118"/>
      <c r="M43" s="118"/>
      <c r="N43" s="118"/>
      <c r="O43" s="118"/>
    </row>
    <row r="44" spans="1:15" s="7" customFormat="1" ht="30" x14ac:dyDescent="0.25">
      <c r="A44" s="89">
        <v>21</v>
      </c>
      <c r="B44" s="120" t="s">
        <v>184</v>
      </c>
      <c r="C44" s="90" t="s">
        <v>160</v>
      </c>
      <c r="D44" s="124">
        <v>3</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89">
        <v>22</v>
      </c>
      <c r="B45" s="123" t="s">
        <v>187</v>
      </c>
      <c r="C45" s="90" t="s">
        <v>160</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188</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20" t="s">
        <v>189</v>
      </c>
      <c r="C47" s="89" t="s">
        <v>160</v>
      </c>
      <c r="D47" s="121">
        <v>5</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25</v>
      </c>
      <c r="B48" s="120" t="s">
        <v>190</v>
      </c>
      <c r="C48" s="90" t="s">
        <v>160</v>
      </c>
      <c r="D48" s="121">
        <v>7</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26</v>
      </c>
      <c r="B49" s="120" t="s">
        <v>478</v>
      </c>
      <c r="C49" s="89" t="s">
        <v>160</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27</v>
      </c>
      <c r="B50" s="120" t="s">
        <v>479</v>
      </c>
      <c r="C50" s="90" t="s">
        <v>160</v>
      </c>
      <c r="D50" s="124">
        <v>4</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457</v>
      </c>
      <c r="C51" s="90" t="s">
        <v>163</v>
      </c>
      <c r="D51" s="124">
        <v>2.5</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480</v>
      </c>
      <c r="C52" s="89" t="s">
        <v>163</v>
      </c>
      <c r="D52" s="121">
        <v>3.8</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60" x14ac:dyDescent="0.25">
      <c r="A53" s="89">
        <v>30</v>
      </c>
      <c r="B53" s="120" t="s">
        <v>194</v>
      </c>
      <c r="C53" s="89" t="s">
        <v>163</v>
      </c>
      <c r="D53" s="121">
        <v>4.3</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195</v>
      </c>
      <c r="C54" s="90" t="s">
        <v>163</v>
      </c>
      <c r="D54" s="121">
        <v>3.8</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20" t="s">
        <v>198</v>
      </c>
      <c r="C55" s="89" t="s">
        <v>163</v>
      </c>
      <c r="D55" s="121">
        <v>44.9</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33</v>
      </c>
      <c r="B56" s="120" t="s">
        <v>400</v>
      </c>
      <c r="C56" s="90" t="s">
        <v>160</v>
      </c>
      <c r="D56" s="124">
        <v>3</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113"/>
      <c r="B57" s="114" t="s">
        <v>293</v>
      </c>
      <c r="C57" s="115"/>
      <c r="D57" s="116"/>
      <c r="E57" s="117"/>
      <c r="F57" s="118"/>
      <c r="G57" s="118"/>
      <c r="H57" s="118"/>
      <c r="I57" s="118"/>
      <c r="J57" s="118"/>
      <c r="K57" s="119"/>
      <c r="L57" s="118"/>
      <c r="M57" s="118"/>
      <c r="N57" s="118"/>
      <c r="O57" s="118"/>
    </row>
    <row r="58" spans="1:15" s="7" customFormat="1" ht="15" x14ac:dyDescent="0.25">
      <c r="A58" s="90">
        <v>34</v>
      </c>
      <c r="B58" s="120" t="s">
        <v>443</v>
      </c>
      <c r="C58" s="89" t="s">
        <v>160</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20" t="s">
        <v>458</v>
      </c>
      <c r="C59" s="89" t="s">
        <v>160</v>
      </c>
      <c r="D59" s="121">
        <v>3</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90">
        <v>36</v>
      </c>
      <c r="B60" s="120" t="s">
        <v>446</v>
      </c>
      <c r="C60" s="90" t="s">
        <v>160</v>
      </c>
      <c r="D60" s="121">
        <v>3</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20" t="s">
        <v>447</v>
      </c>
      <c r="C61" s="89" t="s">
        <v>171</v>
      </c>
      <c r="D61" s="121">
        <v>4.5</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13"/>
      <c r="B62" s="114" t="s">
        <v>200</v>
      </c>
      <c r="C62" s="115"/>
      <c r="D62" s="116"/>
      <c r="E62" s="117"/>
      <c r="F62" s="118"/>
      <c r="G62" s="118"/>
      <c r="H62" s="118"/>
      <c r="I62" s="118"/>
      <c r="J62" s="118"/>
      <c r="K62" s="119"/>
      <c r="L62" s="118"/>
      <c r="M62" s="118"/>
      <c r="N62" s="118"/>
      <c r="O62" s="118"/>
    </row>
    <row r="63" spans="1:15" s="7" customFormat="1" ht="15" x14ac:dyDescent="0.25">
      <c r="A63" s="89">
        <v>38</v>
      </c>
      <c r="B63" s="123" t="s">
        <v>201</v>
      </c>
      <c r="C63" s="90" t="s">
        <v>160</v>
      </c>
      <c r="D63" s="124">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39</v>
      </c>
      <c r="B64" s="120" t="s">
        <v>202</v>
      </c>
      <c r="C64" s="89" t="s">
        <v>160</v>
      </c>
      <c r="D64" s="121">
        <v>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20" t="s">
        <v>203</v>
      </c>
      <c r="C65" s="89" t="s">
        <v>160</v>
      </c>
      <c r="D65" s="121">
        <v>2</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41</v>
      </c>
      <c r="B66" s="120" t="s">
        <v>204</v>
      </c>
      <c r="C66" s="90" t="s">
        <v>160</v>
      </c>
      <c r="D66" s="121">
        <v>6</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42</v>
      </c>
      <c r="B67" s="120" t="s">
        <v>205</v>
      </c>
      <c r="C67" s="89" t="s">
        <v>171</v>
      </c>
      <c r="D67" s="121">
        <v>9</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43</v>
      </c>
      <c r="B68" s="120" t="s">
        <v>384</v>
      </c>
      <c r="C68" s="90" t="s">
        <v>207</v>
      </c>
      <c r="D68" s="124">
        <v>0.09</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89">
        <v>44</v>
      </c>
      <c r="B69" s="123" t="s">
        <v>208</v>
      </c>
      <c r="C69" s="90" t="s">
        <v>171</v>
      </c>
      <c r="D69" s="124">
        <v>4</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90">
        <v>45</v>
      </c>
      <c r="B70" s="120" t="s">
        <v>209</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89">
        <v>46</v>
      </c>
      <c r="B71" s="120" t="s">
        <v>481</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90">
        <v>47</v>
      </c>
      <c r="B72" s="120" t="s">
        <v>482</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89">
        <v>48</v>
      </c>
      <c r="B73" s="120" t="s">
        <v>271</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90">
        <v>49</v>
      </c>
      <c r="B74" s="120" t="s">
        <v>415</v>
      </c>
      <c r="C74" s="90" t="s">
        <v>160</v>
      </c>
      <c r="D74" s="124">
        <v>1</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23" t="s">
        <v>214</v>
      </c>
      <c r="C75" s="90" t="s">
        <v>160</v>
      </c>
      <c r="D75" s="124">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90">
        <v>51</v>
      </c>
      <c r="B76" s="120" t="s">
        <v>215</v>
      </c>
      <c r="C76" s="89" t="s">
        <v>160</v>
      </c>
      <c r="D76" s="121">
        <v>2</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113"/>
      <c r="B77" s="114" t="s">
        <v>217</v>
      </c>
      <c r="C77" s="115"/>
      <c r="D77" s="116"/>
      <c r="E77" s="117"/>
      <c r="F77" s="118"/>
      <c r="G77" s="118"/>
      <c r="H77" s="118"/>
      <c r="I77" s="118"/>
      <c r="J77" s="118"/>
      <c r="K77" s="119"/>
      <c r="L77" s="118"/>
      <c r="M77" s="118"/>
      <c r="N77" s="118"/>
      <c r="O77" s="118"/>
    </row>
    <row r="78" spans="1:15" s="7" customFormat="1" ht="90" x14ac:dyDescent="0.25">
      <c r="A78" s="89">
        <v>52</v>
      </c>
      <c r="B78" s="120" t="s">
        <v>483</v>
      </c>
      <c r="C78" s="90" t="s">
        <v>160</v>
      </c>
      <c r="D78" s="121">
        <v>1</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45" x14ac:dyDescent="0.25">
      <c r="A79" s="90">
        <v>53</v>
      </c>
      <c r="B79" s="120" t="s">
        <v>219</v>
      </c>
      <c r="C79" s="89" t="s">
        <v>160</v>
      </c>
      <c r="D79" s="121">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60" x14ac:dyDescent="0.25">
      <c r="A80" s="89">
        <v>54</v>
      </c>
      <c r="B80" s="120" t="s">
        <v>220</v>
      </c>
      <c r="C80" s="90" t="s">
        <v>160</v>
      </c>
      <c r="D80" s="124">
        <v>1</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55</v>
      </c>
      <c r="B81" s="120" t="s">
        <v>484</v>
      </c>
      <c r="C81" s="89" t="s">
        <v>171</v>
      </c>
      <c r="D81" s="121">
        <v>70</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56</v>
      </c>
      <c r="B82" s="120" t="s">
        <v>222</v>
      </c>
      <c r="C82" s="89" t="s">
        <v>160</v>
      </c>
      <c r="D82" s="121">
        <v>6</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223</v>
      </c>
      <c r="C83" s="90" t="s">
        <v>160</v>
      </c>
      <c r="D83" s="121">
        <v>11</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58</v>
      </c>
      <c r="B84" s="120" t="s">
        <v>389</v>
      </c>
      <c r="C84" s="89" t="s">
        <v>160</v>
      </c>
      <c r="D84" s="121">
        <v>1</v>
      </c>
      <c r="E84" s="122"/>
      <c r="F84" s="77"/>
      <c r="G84" s="77"/>
      <c r="H84" s="77"/>
      <c r="I84" s="77"/>
      <c r="J84" s="77">
        <f t="shared" ref="J84:J119" si="6">I84+H84+G84</f>
        <v>0</v>
      </c>
      <c r="K84" s="78">
        <f t="shared" si="5"/>
        <v>0</v>
      </c>
      <c r="L84" s="77">
        <f t="shared" ref="L84:L119" si="7">ROUND(D84*G84,2)</f>
        <v>0</v>
      </c>
      <c r="M84" s="77">
        <f t="shared" ref="M84:M119" si="8">ROUND(D84*H84,2)</f>
        <v>0</v>
      </c>
      <c r="N84" s="77">
        <f t="shared" ref="N84:N119" si="9">ROUND(D84*I84,2)</f>
        <v>0</v>
      </c>
      <c r="O84" s="77">
        <f t="shared" ref="O84:O119" si="10">N84+M84+L84</f>
        <v>0</v>
      </c>
    </row>
    <row r="85" spans="1:15" s="7" customFormat="1" ht="30" x14ac:dyDescent="0.25">
      <c r="A85" s="90">
        <v>59</v>
      </c>
      <c r="B85" s="120" t="s">
        <v>224</v>
      </c>
      <c r="C85" s="89" t="s">
        <v>160</v>
      </c>
      <c r="D85" s="121">
        <v>5</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89">
        <v>60</v>
      </c>
      <c r="B86" s="120" t="s">
        <v>225</v>
      </c>
      <c r="C86" s="90" t="s">
        <v>160</v>
      </c>
      <c r="D86" s="124">
        <v>2</v>
      </c>
      <c r="E86" s="122"/>
      <c r="F86" s="77"/>
      <c r="G86" s="77"/>
      <c r="H86" s="77"/>
      <c r="I86" s="77"/>
      <c r="J86" s="77">
        <f t="shared" si="6"/>
        <v>0</v>
      </c>
      <c r="K86" s="78">
        <f t="shared" ref="K86:K119" si="11">ROUND(D86*E86,1)</f>
        <v>0</v>
      </c>
      <c r="L86" s="77">
        <f t="shared" si="7"/>
        <v>0</v>
      </c>
      <c r="M86" s="77">
        <f t="shared" si="8"/>
        <v>0</v>
      </c>
      <c r="N86" s="77">
        <f t="shared" si="9"/>
        <v>0</v>
      </c>
      <c r="O86" s="77">
        <f t="shared" si="10"/>
        <v>0</v>
      </c>
    </row>
    <row r="87" spans="1:15" s="7" customFormat="1" ht="15" x14ac:dyDescent="0.25">
      <c r="A87" s="89">
        <v>61</v>
      </c>
      <c r="B87" s="123" t="s">
        <v>226</v>
      </c>
      <c r="C87" s="90" t="s">
        <v>160</v>
      </c>
      <c r="D87" s="124">
        <v>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90">
        <v>62</v>
      </c>
      <c r="B88" s="120" t="s">
        <v>227</v>
      </c>
      <c r="C88" s="89" t="s">
        <v>160</v>
      </c>
      <c r="D88" s="121">
        <v>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3"/>
      <c r="B89" s="114" t="s">
        <v>229</v>
      </c>
      <c r="C89" s="115"/>
      <c r="D89" s="116"/>
      <c r="E89" s="117"/>
      <c r="F89" s="118"/>
      <c r="G89" s="118"/>
      <c r="H89" s="118"/>
      <c r="I89" s="118"/>
      <c r="J89" s="118"/>
      <c r="K89" s="119"/>
      <c r="L89" s="118"/>
      <c r="M89" s="118"/>
      <c r="N89" s="118"/>
      <c r="O89" s="118"/>
    </row>
    <row r="90" spans="1:15" s="7" customFormat="1" ht="30" x14ac:dyDescent="0.25">
      <c r="A90" s="89">
        <v>63</v>
      </c>
      <c r="B90" s="120" t="s">
        <v>230</v>
      </c>
      <c r="C90" s="90" t="s">
        <v>163</v>
      </c>
      <c r="D90" s="121">
        <v>202</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90">
        <v>64</v>
      </c>
      <c r="B91" s="120" t="s">
        <v>485</v>
      </c>
      <c r="C91" s="89" t="s">
        <v>163</v>
      </c>
      <c r="D91" s="121">
        <v>25.6</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65</v>
      </c>
      <c r="B92" s="120" t="s">
        <v>486</v>
      </c>
      <c r="C92" s="90" t="s">
        <v>163</v>
      </c>
      <c r="D92" s="124">
        <v>45</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66</v>
      </c>
      <c r="B93" s="123" t="s">
        <v>233</v>
      </c>
      <c r="C93" s="90" t="s">
        <v>163</v>
      </c>
      <c r="D93" s="124">
        <v>52</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234</v>
      </c>
      <c r="C94" s="89" t="s">
        <v>163</v>
      </c>
      <c r="D94" s="121">
        <v>2.5</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90">
        <v>68</v>
      </c>
      <c r="B95" s="120" t="s">
        <v>235</v>
      </c>
      <c r="C95" s="89" t="s">
        <v>163</v>
      </c>
      <c r="D95" s="121">
        <v>51.2</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69</v>
      </c>
      <c r="B96" s="120" t="s">
        <v>236</v>
      </c>
      <c r="C96" s="90" t="s">
        <v>163</v>
      </c>
      <c r="D96" s="121">
        <v>51.2</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90">
        <v>70</v>
      </c>
      <c r="B97" s="120" t="s">
        <v>392</v>
      </c>
      <c r="C97" s="89" t="s">
        <v>163</v>
      </c>
      <c r="D97" s="121">
        <v>51.2</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89">
        <v>71</v>
      </c>
      <c r="B98" s="120" t="s">
        <v>238</v>
      </c>
      <c r="C98" s="90" t="s">
        <v>163</v>
      </c>
      <c r="D98" s="124">
        <v>151</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90">
        <v>72</v>
      </c>
      <c r="B99" s="123" t="s">
        <v>239</v>
      </c>
      <c r="C99" s="90" t="s">
        <v>163</v>
      </c>
      <c r="D99" s="124">
        <v>151</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73</v>
      </c>
      <c r="B100" s="123" t="s">
        <v>393</v>
      </c>
      <c r="C100" s="90" t="s">
        <v>163</v>
      </c>
      <c r="D100" s="124">
        <v>151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30" x14ac:dyDescent="0.25">
      <c r="A101" s="90">
        <v>74</v>
      </c>
      <c r="B101" s="120" t="s">
        <v>461</v>
      </c>
      <c r="C101" s="89" t="s">
        <v>163</v>
      </c>
      <c r="D101" s="121">
        <v>2.5</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89">
        <v>75</v>
      </c>
      <c r="B102" s="120" t="s">
        <v>241</v>
      </c>
      <c r="C102" s="89" t="s">
        <v>163</v>
      </c>
      <c r="D102" s="121">
        <v>21.7</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90">
        <v>76</v>
      </c>
      <c r="B103" s="120" t="s">
        <v>487</v>
      </c>
      <c r="C103" s="90" t="s">
        <v>163</v>
      </c>
      <c r="D103" s="121">
        <v>1.5</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45" x14ac:dyDescent="0.25">
      <c r="A104" s="89">
        <v>77</v>
      </c>
      <c r="B104" s="120" t="s">
        <v>242</v>
      </c>
      <c r="C104" s="89" t="s">
        <v>163</v>
      </c>
      <c r="D104" s="121">
        <v>4.5</v>
      </c>
      <c r="E104" s="122"/>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90">
        <v>78</v>
      </c>
      <c r="B105" s="120" t="s">
        <v>243</v>
      </c>
      <c r="C105" s="90" t="s">
        <v>163</v>
      </c>
      <c r="D105" s="124">
        <v>12.5</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113"/>
      <c r="B106" s="114" t="s">
        <v>244</v>
      </c>
      <c r="C106" s="115"/>
      <c r="D106" s="116"/>
      <c r="E106" s="117"/>
      <c r="F106" s="118"/>
      <c r="G106" s="118"/>
      <c r="H106" s="118"/>
      <c r="I106" s="118"/>
      <c r="J106" s="118"/>
      <c r="K106" s="119"/>
      <c r="L106" s="118"/>
      <c r="M106" s="118"/>
      <c r="N106" s="118"/>
      <c r="O106" s="118"/>
    </row>
    <row r="107" spans="1:15" s="7" customFormat="1" ht="30" x14ac:dyDescent="0.25">
      <c r="A107" s="89">
        <v>79</v>
      </c>
      <c r="B107" s="123" t="s">
        <v>245</v>
      </c>
      <c r="C107" s="90" t="s">
        <v>160</v>
      </c>
      <c r="D107" s="124">
        <v>1</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x14ac:dyDescent="0.25">
      <c r="A108" s="113"/>
      <c r="B108" s="114" t="s">
        <v>246</v>
      </c>
      <c r="C108" s="115"/>
      <c r="D108" s="116"/>
      <c r="E108" s="117"/>
      <c r="F108" s="118"/>
      <c r="G108" s="118"/>
      <c r="H108" s="118"/>
      <c r="I108" s="118"/>
      <c r="J108" s="118"/>
      <c r="K108" s="119"/>
      <c r="L108" s="118"/>
      <c r="M108" s="118"/>
      <c r="N108" s="118"/>
      <c r="O108" s="118"/>
    </row>
    <row r="109" spans="1:15" s="7" customFormat="1" ht="45" x14ac:dyDescent="0.25">
      <c r="A109" s="89">
        <v>80</v>
      </c>
      <c r="B109" s="120" t="s">
        <v>247</v>
      </c>
      <c r="C109" s="89" t="s">
        <v>248</v>
      </c>
      <c r="D109" s="121">
        <v>4.5</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45" x14ac:dyDescent="0.25">
      <c r="A110" s="89">
        <v>81</v>
      </c>
      <c r="B110" s="123" t="s">
        <v>249</v>
      </c>
      <c r="C110" s="90" t="s">
        <v>248</v>
      </c>
      <c r="D110" s="124">
        <v>4.5</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89">
        <v>82</v>
      </c>
      <c r="B111" s="123" t="s">
        <v>250</v>
      </c>
      <c r="C111" s="90" t="s">
        <v>163</v>
      </c>
      <c r="D111" s="124">
        <v>48.7</v>
      </c>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60" x14ac:dyDescent="0.25">
      <c r="A112" s="89">
        <v>83</v>
      </c>
      <c r="B112" s="120" t="s">
        <v>395</v>
      </c>
      <c r="C112" s="89" t="s">
        <v>163</v>
      </c>
      <c r="D112" s="121">
        <v>7.7</v>
      </c>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30" x14ac:dyDescent="0.25">
      <c r="A113" s="89">
        <v>84</v>
      </c>
      <c r="B113" s="120" t="s">
        <v>488</v>
      </c>
      <c r="C113" s="89" t="s">
        <v>160</v>
      </c>
      <c r="D113" s="121">
        <v>1</v>
      </c>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85</v>
      </c>
      <c r="B114" s="123"/>
      <c r="C114" s="90"/>
      <c r="D114" s="124"/>
      <c r="E114" s="125"/>
      <c r="F114" s="125"/>
      <c r="G114" s="77"/>
      <c r="H114" s="77"/>
      <c r="I114" s="77"/>
      <c r="J114" s="77">
        <f t="shared" si="6"/>
        <v>0</v>
      </c>
      <c r="K114" s="78">
        <f t="shared" si="11"/>
        <v>0</v>
      </c>
      <c r="L114" s="77">
        <f t="shared" si="7"/>
        <v>0</v>
      </c>
      <c r="M114" s="77">
        <f t="shared" si="8"/>
        <v>0</v>
      </c>
      <c r="N114" s="77">
        <f t="shared" si="9"/>
        <v>0</v>
      </c>
      <c r="O114" s="77">
        <f t="shared" si="10"/>
        <v>0</v>
      </c>
    </row>
    <row r="115" spans="1:16" ht="15" hidden="1" x14ac:dyDescent="0.25">
      <c r="A115" s="89">
        <v>86</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87</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88</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89</v>
      </c>
      <c r="B118" s="73"/>
      <c r="C118" s="74"/>
      <c r="D118" s="75"/>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90</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28"/>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114</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489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3.8</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0" t="s">
        <v>164</v>
      </c>
      <c r="C26" s="90" t="s">
        <v>163</v>
      </c>
      <c r="D26" s="121">
        <v>25.7</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7.7</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167</v>
      </c>
      <c r="C28" s="90" t="s">
        <v>163</v>
      </c>
      <c r="D28" s="121">
        <v>7.4</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376</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490</v>
      </c>
      <c r="C30" s="90" t="s">
        <v>163</v>
      </c>
      <c r="D30" s="124">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170</v>
      </c>
      <c r="C31" s="89" t="s">
        <v>171</v>
      </c>
      <c r="D31" s="124">
        <v>40</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20" t="s">
        <v>172</v>
      </c>
      <c r="C32" s="89" t="s">
        <v>160</v>
      </c>
      <c r="D32" s="121">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173</v>
      </c>
      <c r="C33" s="90" t="s">
        <v>160</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174</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177</v>
      </c>
      <c r="C37" s="90" t="s">
        <v>178</v>
      </c>
      <c r="D37" s="124">
        <v>10</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3" t="s">
        <v>179</v>
      </c>
      <c r="C38" s="90" t="s">
        <v>171</v>
      </c>
      <c r="D38" s="124">
        <v>4.5</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0" t="s">
        <v>180</v>
      </c>
      <c r="C39" s="89" t="s">
        <v>181</v>
      </c>
      <c r="D39" s="121">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3"/>
      <c r="B41" s="114" t="s">
        <v>183</v>
      </c>
      <c r="C41" s="115"/>
      <c r="D41" s="116"/>
      <c r="E41" s="117"/>
      <c r="F41" s="118"/>
      <c r="G41" s="118"/>
      <c r="H41" s="118"/>
      <c r="I41" s="118"/>
      <c r="J41" s="118"/>
      <c r="K41" s="119"/>
      <c r="L41" s="118"/>
      <c r="M41" s="118"/>
      <c r="N41" s="118"/>
      <c r="O41" s="118"/>
    </row>
    <row r="42" spans="1:15" s="7" customFormat="1" ht="180" x14ac:dyDescent="0.25">
      <c r="A42" s="90">
        <v>19</v>
      </c>
      <c r="B42" s="120" t="s">
        <v>420</v>
      </c>
      <c r="C42" s="89" t="s">
        <v>163</v>
      </c>
      <c r="D42" s="121">
        <v>7.7</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60" x14ac:dyDescent="0.25">
      <c r="A43" s="89">
        <v>20</v>
      </c>
      <c r="B43" s="120" t="s">
        <v>185</v>
      </c>
      <c r="C43" s="90" t="s">
        <v>163</v>
      </c>
      <c r="D43" s="124">
        <v>1.7</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90">
        <v>21</v>
      </c>
      <c r="B44" s="123" t="s">
        <v>454</v>
      </c>
      <c r="C44" s="90" t="s">
        <v>160</v>
      </c>
      <c r="D44" s="124">
        <v>3</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89">
        <v>22</v>
      </c>
      <c r="B45" s="120" t="s">
        <v>187</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20" t="s">
        <v>188</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20" t="s">
        <v>455</v>
      </c>
      <c r="C47" s="90" t="s">
        <v>160</v>
      </c>
      <c r="D47" s="121">
        <v>4</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25</v>
      </c>
      <c r="B48" s="120" t="s">
        <v>456</v>
      </c>
      <c r="C48" s="89" t="s">
        <v>160</v>
      </c>
      <c r="D48" s="121">
        <v>4</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20" t="s">
        <v>457</v>
      </c>
      <c r="C49" s="90" t="s">
        <v>163</v>
      </c>
      <c r="D49" s="124">
        <v>2.4</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27</v>
      </c>
      <c r="B50" s="123" t="s">
        <v>193</v>
      </c>
      <c r="C50" s="90" t="s">
        <v>163</v>
      </c>
      <c r="D50" s="124">
        <v>3.8</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89">
        <v>28</v>
      </c>
      <c r="B51" s="120" t="s">
        <v>194</v>
      </c>
      <c r="C51" s="89" t="s">
        <v>163</v>
      </c>
      <c r="D51" s="121">
        <v>4.3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29</v>
      </c>
      <c r="B52" s="120" t="s">
        <v>195</v>
      </c>
      <c r="C52" s="89" t="s">
        <v>163</v>
      </c>
      <c r="D52" s="121">
        <v>3.8</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20" t="s">
        <v>198</v>
      </c>
      <c r="C53" s="90" t="s">
        <v>163</v>
      </c>
      <c r="D53" s="121">
        <v>26.2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90">
        <v>31</v>
      </c>
      <c r="B54" s="120" t="s">
        <v>199</v>
      </c>
      <c r="C54" s="89" t="s">
        <v>160</v>
      </c>
      <c r="D54" s="121">
        <v>4</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158"/>
      <c r="B55" s="114" t="s">
        <v>293</v>
      </c>
      <c r="C55" s="115"/>
      <c r="D55" s="116"/>
      <c r="E55" s="117"/>
      <c r="F55" s="118"/>
      <c r="G55" s="118"/>
      <c r="H55" s="118"/>
      <c r="I55" s="118"/>
      <c r="J55" s="118"/>
      <c r="K55" s="119"/>
      <c r="L55" s="118"/>
      <c r="M55" s="118"/>
      <c r="N55" s="118"/>
      <c r="O55" s="118"/>
    </row>
    <row r="56" spans="1:15" s="7" customFormat="1" ht="15" x14ac:dyDescent="0.25">
      <c r="A56" s="89">
        <v>32</v>
      </c>
      <c r="B56" s="123" t="s">
        <v>443</v>
      </c>
      <c r="C56" s="90" t="s">
        <v>160</v>
      </c>
      <c r="D56" s="124">
        <v>1</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33</v>
      </c>
      <c r="B57" s="120" t="s">
        <v>444</v>
      </c>
      <c r="C57" s="89" t="s">
        <v>160</v>
      </c>
      <c r="D57" s="121">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34</v>
      </c>
      <c r="B58" s="120" t="s">
        <v>458</v>
      </c>
      <c r="C58" s="89" t="s">
        <v>160</v>
      </c>
      <c r="D58" s="121">
        <v>2</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35</v>
      </c>
      <c r="B59" s="120" t="s">
        <v>446</v>
      </c>
      <c r="C59" s="90" t="s">
        <v>160</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90">
        <v>36</v>
      </c>
      <c r="B60" s="120" t="s">
        <v>447</v>
      </c>
      <c r="C60" s="89" t="s">
        <v>171</v>
      </c>
      <c r="D60" s="121">
        <v>3</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13"/>
      <c r="B61" s="114" t="s">
        <v>200</v>
      </c>
      <c r="C61" s="115"/>
      <c r="D61" s="116"/>
      <c r="E61" s="117"/>
      <c r="F61" s="118"/>
      <c r="G61" s="118"/>
      <c r="H61" s="118"/>
      <c r="I61" s="118"/>
      <c r="J61" s="118"/>
      <c r="K61" s="119"/>
      <c r="L61" s="118"/>
      <c r="M61" s="118"/>
      <c r="N61" s="118"/>
      <c r="O61" s="118"/>
    </row>
    <row r="62" spans="1:15" s="7" customFormat="1" ht="15" x14ac:dyDescent="0.25">
      <c r="A62" s="89">
        <v>37</v>
      </c>
      <c r="B62" s="123" t="s">
        <v>201</v>
      </c>
      <c r="C62" s="90" t="s">
        <v>160</v>
      </c>
      <c r="D62" s="124">
        <v>2</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90">
        <v>38</v>
      </c>
      <c r="B63" s="120" t="s">
        <v>202</v>
      </c>
      <c r="C63" s="89" t="s">
        <v>160</v>
      </c>
      <c r="D63" s="121">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39</v>
      </c>
      <c r="B64" s="120" t="s">
        <v>203</v>
      </c>
      <c r="C64" s="89" t="s">
        <v>160</v>
      </c>
      <c r="D64" s="121">
        <v>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90">
        <v>40</v>
      </c>
      <c r="B65" s="120" t="s">
        <v>204</v>
      </c>
      <c r="C65" s="90" t="s">
        <v>160</v>
      </c>
      <c r="D65" s="121">
        <v>5</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41</v>
      </c>
      <c r="B66" s="120" t="s">
        <v>205</v>
      </c>
      <c r="C66" s="89" t="s">
        <v>171</v>
      </c>
      <c r="D66" s="121">
        <v>10</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90">
        <v>42</v>
      </c>
      <c r="B67" s="120" t="s">
        <v>206</v>
      </c>
      <c r="C67" s="90" t="s">
        <v>207</v>
      </c>
      <c r="D67" s="124">
        <v>0.1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89">
        <v>43</v>
      </c>
      <c r="B68" s="123" t="s">
        <v>208</v>
      </c>
      <c r="C68" s="90" t="s">
        <v>171</v>
      </c>
      <c r="D68" s="124">
        <v>4.5</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44</v>
      </c>
      <c r="B69" s="120" t="s">
        <v>209</v>
      </c>
      <c r="C69" s="89" t="s">
        <v>160</v>
      </c>
      <c r="D69" s="121">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45</v>
      </c>
      <c r="B70" s="120" t="s">
        <v>210</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90">
        <v>46</v>
      </c>
      <c r="B71" s="120" t="s">
        <v>211</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89">
        <v>47</v>
      </c>
      <c r="B72" s="120" t="s">
        <v>271</v>
      </c>
      <c r="C72" s="89" t="s">
        <v>160</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90">
        <v>48</v>
      </c>
      <c r="B73" s="120" t="s">
        <v>415</v>
      </c>
      <c r="C73" s="90" t="s">
        <v>160</v>
      </c>
      <c r="D73" s="124">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3" t="s">
        <v>214</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20" t="s">
        <v>215</v>
      </c>
      <c r="C75" s="89" t="s">
        <v>160</v>
      </c>
      <c r="D75" s="121">
        <v>2</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20" t="s">
        <v>216</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113"/>
      <c r="B77" s="114" t="s">
        <v>217</v>
      </c>
      <c r="C77" s="115"/>
      <c r="D77" s="116"/>
      <c r="E77" s="117"/>
      <c r="F77" s="118"/>
      <c r="G77" s="118"/>
      <c r="H77" s="118"/>
      <c r="I77" s="118"/>
      <c r="J77" s="118"/>
      <c r="K77" s="119"/>
      <c r="L77" s="118"/>
      <c r="M77" s="118"/>
      <c r="N77" s="118"/>
      <c r="O77" s="118"/>
    </row>
    <row r="78" spans="1:15" s="7" customFormat="1" ht="90" x14ac:dyDescent="0.25">
      <c r="A78" s="90">
        <v>52</v>
      </c>
      <c r="B78" s="120" t="s">
        <v>483</v>
      </c>
      <c r="C78" s="89" t="s">
        <v>160</v>
      </c>
      <c r="D78" s="121">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45" x14ac:dyDescent="0.25">
      <c r="A79" s="89">
        <v>53</v>
      </c>
      <c r="B79" s="120" t="s">
        <v>219</v>
      </c>
      <c r="C79" s="90" t="s">
        <v>160</v>
      </c>
      <c r="D79" s="124">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60" x14ac:dyDescent="0.25">
      <c r="A80" s="90">
        <v>54</v>
      </c>
      <c r="B80" s="123" t="s">
        <v>220</v>
      </c>
      <c r="C80" s="90" t="s">
        <v>160</v>
      </c>
      <c r="D80" s="124">
        <v>1</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55</v>
      </c>
      <c r="B81" s="120" t="s">
        <v>221</v>
      </c>
      <c r="C81" s="89" t="s">
        <v>171</v>
      </c>
      <c r="D81" s="121">
        <v>40</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56</v>
      </c>
      <c r="B82" s="120" t="s">
        <v>222</v>
      </c>
      <c r="C82" s="89" t="s">
        <v>160</v>
      </c>
      <c r="D82" s="121">
        <v>4</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223</v>
      </c>
      <c r="C83" s="90" t="s">
        <v>160</v>
      </c>
      <c r="D83" s="121">
        <v>8</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90">
        <v>58</v>
      </c>
      <c r="B84" s="120" t="s">
        <v>389</v>
      </c>
      <c r="C84" s="89" t="s">
        <v>160</v>
      </c>
      <c r="D84" s="121">
        <v>1</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30" x14ac:dyDescent="0.25">
      <c r="A85" s="89">
        <v>59</v>
      </c>
      <c r="B85" s="120" t="s">
        <v>224</v>
      </c>
      <c r="C85" s="89" t="s">
        <v>160</v>
      </c>
      <c r="D85" s="121">
        <v>3</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90">
        <v>60</v>
      </c>
      <c r="B86" s="120" t="s">
        <v>225</v>
      </c>
      <c r="C86" s="90" t="s">
        <v>160</v>
      </c>
      <c r="D86" s="124">
        <v>2</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15" x14ac:dyDescent="0.25">
      <c r="A87" s="89">
        <v>61</v>
      </c>
      <c r="B87" s="123" t="s">
        <v>226</v>
      </c>
      <c r="C87" s="90" t="s">
        <v>160</v>
      </c>
      <c r="D87" s="124">
        <v>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90">
        <v>62</v>
      </c>
      <c r="B88" s="120" t="s">
        <v>227</v>
      </c>
      <c r="C88" s="89" t="s">
        <v>160</v>
      </c>
      <c r="D88" s="121">
        <v>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3"/>
      <c r="B89" s="114" t="s">
        <v>229</v>
      </c>
      <c r="C89" s="115"/>
      <c r="D89" s="116"/>
      <c r="E89" s="117"/>
      <c r="F89" s="118"/>
      <c r="G89" s="118"/>
      <c r="H89" s="118"/>
      <c r="I89" s="118"/>
      <c r="J89" s="118"/>
      <c r="K89" s="119"/>
      <c r="L89" s="118"/>
      <c r="M89" s="118"/>
      <c r="N89" s="118"/>
      <c r="O89" s="118"/>
    </row>
    <row r="90" spans="1:15" s="7" customFormat="1" ht="30" x14ac:dyDescent="0.25">
      <c r="A90" s="90">
        <v>63</v>
      </c>
      <c r="B90" s="120" t="s">
        <v>230</v>
      </c>
      <c r="C90" s="89" t="s">
        <v>163</v>
      </c>
      <c r="D90" s="121">
        <v>135</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64</v>
      </c>
      <c r="B91" s="120" t="s">
        <v>231</v>
      </c>
      <c r="C91" s="90" t="s">
        <v>163</v>
      </c>
      <c r="D91" s="124">
        <v>30</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65</v>
      </c>
      <c r="B92" s="123" t="s">
        <v>232</v>
      </c>
      <c r="C92" s="90" t="s">
        <v>163</v>
      </c>
      <c r="D92" s="124">
        <v>36</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66</v>
      </c>
      <c r="B93" s="120" t="s">
        <v>233</v>
      </c>
      <c r="C93" s="89" t="s">
        <v>163</v>
      </c>
      <c r="D93" s="121">
        <v>20</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90">
        <v>67</v>
      </c>
      <c r="B94" s="120" t="s">
        <v>234</v>
      </c>
      <c r="C94" s="89" t="s">
        <v>163</v>
      </c>
      <c r="D94" s="121">
        <v>1.5</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68</v>
      </c>
      <c r="B95" s="120" t="s">
        <v>235</v>
      </c>
      <c r="C95" s="90" t="s">
        <v>163</v>
      </c>
      <c r="D95" s="121">
        <v>32.4</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69</v>
      </c>
      <c r="B96" s="120" t="s">
        <v>236</v>
      </c>
      <c r="C96" s="89" t="s">
        <v>163</v>
      </c>
      <c r="D96" s="121">
        <v>32.4</v>
      </c>
      <c r="E96" s="122"/>
      <c r="F96" s="77"/>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89">
        <v>70</v>
      </c>
      <c r="B97" s="120" t="s">
        <v>237</v>
      </c>
      <c r="C97" s="90" t="s">
        <v>163</v>
      </c>
      <c r="D97" s="124">
        <v>32.4</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90">
        <v>71</v>
      </c>
      <c r="B98" s="123" t="s">
        <v>238</v>
      </c>
      <c r="C98" s="90" t="s">
        <v>163</v>
      </c>
      <c r="D98" s="124">
        <v>103</v>
      </c>
      <c r="E98" s="125"/>
      <c r="F98" s="125"/>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89">
        <v>72</v>
      </c>
      <c r="B99" s="123" t="s">
        <v>239</v>
      </c>
      <c r="C99" s="90" t="s">
        <v>163</v>
      </c>
      <c r="D99" s="124">
        <v>103</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90">
        <v>73</v>
      </c>
      <c r="B100" s="120" t="s">
        <v>240</v>
      </c>
      <c r="C100" s="89" t="s">
        <v>163</v>
      </c>
      <c r="D100" s="121">
        <v>103</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30" x14ac:dyDescent="0.25">
      <c r="A101" s="89">
        <v>74</v>
      </c>
      <c r="B101" s="120" t="s">
        <v>461</v>
      </c>
      <c r="C101" s="89" t="s">
        <v>163</v>
      </c>
      <c r="D101" s="121">
        <v>2.4</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90">
        <v>75</v>
      </c>
      <c r="B102" s="120" t="s">
        <v>241</v>
      </c>
      <c r="C102" s="90" t="s">
        <v>163</v>
      </c>
      <c r="D102" s="121">
        <v>7.9</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76</v>
      </c>
      <c r="B103" s="120" t="s">
        <v>292</v>
      </c>
      <c r="C103" s="89" t="s">
        <v>163</v>
      </c>
      <c r="D103" s="121">
        <v>1.5</v>
      </c>
      <c r="E103" s="122"/>
      <c r="F103" s="77"/>
      <c r="G103" s="77"/>
      <c r="H103" s="77"/>
      <c r="I103" s="77"/>
      <c r="J103" s="77">
        <f t="shared" si="6"/>
        <v>0</v>
      </c>
      <c r="K103" s="78">
        <f t="shared" si="11"/>
        <v>0</v>
      </c>
      <c r="L103" s="77">
        <f t="shared" si="7"/>
        <v>0</v>
      </c>
      <c r="M103" s="77">
        <f t="shared" si="8"/>
        <v>0</v>
      </c>
      <c r="N103" s="77">
        <f t="shared" si="9"/>
        <v>0</v>
      </c>
      <c r="O103" s="77">
        <f t="shared" si="10"/>
        <v>0</v>
      </c>
    </row>
    <row r="104" spans="1:15" s="7" customFormat="1" ht="45" x14ac:dyDescent="0.25">
      <c r="A104" s="90">
        <v>77</v>
      </c>
      <c r="B104" s="120" t="s">
        <v>242</v>
      </c>
      <c r="C104" s="90" t="s">
        <v>163</v>
      </c>
      <c r="D104" s="124">
        <v>4.5</v>
      </c>
      <c r="E104" s="122"/>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89">
        <v>78</v>
      </c>
      <c r="B105" s="123" t="s">
        <v>243</v>
      </c>
      <c r="C105" s="90" t="s">
        <v>163</v>
      </c>
      <c r="D105" s="124">
        <v>12.5</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113"/>
      <c r="B106" s="114" t="s">
        <v>244</v>
      </c>
      <c r="C106" s="115"/>
      <c r="D106" s="116"/>
      <c r="E106" s="117"/>
      <c r="F106" s="118"/>
      <c r="G106" s="118"/>
      <c r="H106" s="118"/>
      <c r="I106" s="118"/>
      <c r="J106" s="118"/>
      <c r="K106" s="119"/>
      <c r="L106" s="118"/>
      <c r="M106" s="118"/>
      <c r="N106" s="118"/>
      <c r="O106" s="118"/>
    </row>
    <row r="107" spans="1:15" s="7" customFormat="1" ht="30" x14ac:dyDescent="0.25">
      <c r="A107" s="90">
        <v>79</v>
      </c>
      <c r="B107" s="120" t="s">
        <v>245</v>
      </c>
      <c r="C107" s="89" t="s">
        <v>160</v>
      </c>
      <c r="D107" s="121">
        <v>1</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x14ac:dyDescent="0.25">
      <c r="A108" s="113"/>
      <c r="B108" s="114" t="s">
        <v>246</v>
      </c>
      <c r="C108" s="115"/>
      <c r="D108" s="116"/>
      <c r="E108" s="117"/>
      <c r="F108" s="118"/>
      <c r="G108" s="118"/>
      <c r="H108" s="118"/>
      <c r="I108" s="118"/>
      <c r="J108" s="118"/>
      <c r="K108" s="119"/>
      <c r="L108" s="118"/>
      <c r="M108" s="118"/>
      <c r="N108" s="118"/>
      <c r="O108" s="118"/>
    </row>
    <row r="109" spans="1:15" s="7" customFormat="1" ht="45" x14ac:dyDescent="0.25">
      <c r="A109" s="89">
        <v>80</v>
      </c>
      <c r="B109" s="123" t="s">
        <v>247</v>
      </c>
      <c r="C109" s="90" t="s">
        <v>248</v>
      </c>
      <c r="D109" s="124">
        <v>4.5</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45" x14ac:dyDescent="0.25">
      <c r="A110" s="89">
        <v>81</v>
      </c>
      <c r="B110" s="123" t="s">
        <v>249</v>
      </c>
      <c r="C110" s="90" t="s">
        <v>248</v>
      </c>
      <c r="D110" s="124">
        <v>4.5</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90">
        <v>82</v>
      </c>
      <c r="B111" s="120" t="s">
        <v>250</v>
      </c>
      <c r="C111" s="89" t="s">
        <v>163</v>
      </c>
      <c r="D111" s="121">
        <v>30</v>
      </c>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94</v>
      </c>
      <c r="B112" s="120"/>
      <c r="C112" s="89"/>
      <c r="D112" s="121"/>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89">
        <v>95</v>
      </c>
      <c r="B113" s="123"/>
      <c r="C113" s="90"/>
      <c r="D113" s="124"/>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96</v>
      </c>
      <c r="B114" s="123"/>
      <c r="C114" s="90"/>
      <c r="D114" s="124"/>
      <c r="E114" s="125"/>
      <c r="F114" s="125"/>
      <c r="G114" s="77"/>
      <c r="H114" s="77"/>
      <c r="I114" s="77"/>
      <c r="J114" s="77">
        <f t="shared" si="6"/>
        <v>0</v>
      </c>
      <c r="K114" s="78">
        <f t="shared" si="11"/>
        <v>0</v>
      </c>
      <c r="L114" s="77">
        <f t="shared" si="7"/>
        <v>0</v>
      </c>
      <c r="M114" s="77">
        <f t="shared" si="8"/>
        <v>0</v>
      </c>
      <c r="N114" s="77">
        <f t="shared" si="9"/>
        <v>0</v>
      </c>
      <c r="O114" s="77">
        <f t="shared" si="10"/>
        <v>0</v>
      </c>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ref="G118" si="12">ROUND(E118*F118,2)</f>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113</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576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3.4</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89">
        <v>2</v>
      </c>
      <c r="B23" s="120" t="s">
        <v>252</v>
      </c>
      <c r="C23" s="89" t="s">
        <v>163</v>
      </c>
      <c r="D23" s="121">
        <v>31.9</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3</v>
      </c>
      <c r="B24" s="123" t="s">
        <v>491</v>
      </c>
      <c r="C24" s="89" t="s">
        <v>163</v>
      </c>
      <c r="D24" s="124">
        <v>9.6999999999999993</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492</v>
      </c>
      <c r="C25" s="89" t="s">
        <v>163</v>
      </c>
      <c r="D25" s="124">
        <v>6</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255</v>
      </c>
      <c r="C26" s="90" t="s">
        <v>163</v>
      </c>
      <c r="D26" s="124">
        <v>4.5</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168</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258</v>
      </c>
      <c r="C28" s="90" t="s">
        <v>163</v>
      </c>
      <c r="D28" s="121">
        <v>9.5</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259</v>
      </c>
      <c r="C29" s="90" t="s">
        <v>171</v>
      </c>
      <c r="D29" s="121">
        <v>55</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172</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173</v>
      </c>
      <c r="C31" s="90" t="s">
        <v>256</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174</v>
      </c>
      <c r="C32" s="89" t="s">
        <v>256</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176</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177</v>
      </c>
      <c r="C34" s="90" t="s">
        <v>178</v>
      </c>
      <c r="D34" s="121">
        <v>6</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179</v>
      </c>
      <c r="C35" s="89" t="s">
        <v>171</v>
      </c>
      <c r="D35" s="121">
        <v>2.5</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15</v>
      </c>
      <c r="B36" s="120" t="s">
        <v>260</v>
      </c>
      <c r="C36" s="89" t="s">
        <v>181</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16</v>
      </c>
      <c r="B37" s="120" t="s">
        <v>493</v>
      </c>
      <c r="C37" s="89" t="s">
        <v>163</v>
      </c>
      <c r="D37" s="121">
        <v>53</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13"/>
      <c r="B38" s="114" t="s">
        <v>183</v>
      </c>
      <c r="C38" s="115"/>
      <c r="D38" s="116"/>
      <c r="E38" s="117"/>
      <c r="F38" s="118"/>
      <c r="G38" s="118"/>
      <c r="H38" s="118"/>
      <c r="I38" s="118"/>
      <c r="J38" s="118"/>
      <c r="K38" s="119"/>
      <c r="L38" s="118"/>
      <c r="M38" s="118"/>
      <c r="N38" s="118"/>
      <c r="O38" s="118"/>
    </row>
    <row r="39" spans="1:15" s="7" customFormat="1" ht="30" x14ac:dyDescent="0.25">
      <c r="A39" s="89">
        <v>17</v>
      </c>
      <c r="B39" s="123" t="s">
        <v>431</v>
      </c>
      <c r="C39" s="90" t="s">
        <v>163</v>
      </c>
      <c r="D39" s="124">
        <v>11.6</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20" t="s">
        <v>432</v>
      </c>
      <c r="C40" s="89" t="s">
        <v>163</v>
      </c>
      <c r="D40" s="121">
        <v>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195</v>
      </c>
      <c r="C41" s="89" t="s">
        <v>163</v>
      </c>
      <c r="D41" s="121">
        <v>3.4</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60" x14ac:dyDescent="0.25">
      <c r="A42" s="90">
        <v>20</v>
      </c>
      <c r="B42" s="120" t="s">
        <v>185</v>
      </c>
      <c r="C42" s="90" t="s">
        <v>163</v>
      </c>
      <c r="D42" s="121">
        <v>1.6</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21</v>
      </c>
      <c r="B43" s="120" t="s">
        <v>262</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75" x14ac:dyDescent="0.25">
      <c r="A44" s="90">
        <v>22</v>
      </c>
      <c r="B44" s="120" t="s">
        <v>263</v>
      </c>
      <c r="C44" s="90" t="s">
        <v>256</v>
      </c>
      <c r="D44" s="124">
        <v>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23</v>
      </c>
      <c r="B45" s="123" t="s">
        <v>265</v>
      </c>
      <c r="C45" s="90" t="s">
        <v>163</v>
      </c>
      <c r="D45" s="124">
        <v>31.9</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199</v>
      </c>
      <c r="C46" s="89" t="s">
        <v>181</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20" t="s">
        <v>266</v>
      </c>
      <c r="C47" s="89" t="s">
        <v>181</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26</v>
      </c>
      <c r="B48" s="120" t="s">
        <v>494</v>
      </c>
      <c r="C48" s="90" t="s">
        <v>160</v>
      </c>
      <c r="D48" s="121">
        <v>1</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3"/>
      <c r="B49" s="114" t="s">
        <v>267</v>
      </c>
      <c r="C49" s="115"/>
      <c r="D49" s="116"/>
      <c r="E49" s="117"/>
      <c r="F49" s="118"/>
      <c r="G49" s="118"/>
      <c r="H49" s="118"/>
      <c r="I49" s="118"/>
      <c r="J49" s="118"/>
      <c r="K49" s="119"/>
      <c r="L49" s="118"/>
      <c r="M49" s="118"/>
      <c r="N49" s="118"/>
      <c r="O49" s="118"/>
    </row>
    <row r="50" spans="1:15" s="7" customFormat="1" ht="15" x14ac:dyDescent="0.25">
      <c r="A50" s="89">
        <v>27</v>
      </c>
      <c r="B50" s="120" t="s">
        <v>201</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273</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203</v>
      </c>
      <c r="C52" s="89" t="s">
        <v>181</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274</v>
      </c>
      <c r="C53" s="89" t="s">
        <v>160</v>
      </c>
      <c r="D53" s="121">
        <v>3</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268</v>
      </c>
      <c r="C54" s="90" t="s">
        <v>171</v>
      </c>
      <c r="D54" s="121">
        <v>6</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20" t="s">
        <v>206</v>
      </c>
      <c r="C55" s="89" t="s">
        <v>207</v>
      </c>
      <c r="D55" s="121">
        <v>0.06</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89">
        <v>33</v>
      </c>
      <c r="B56" s="120" t="s">
        <v>208</v>
      </c>
      <c r="C56" s="90" t="s">
        <v>171</v>
      </c>
      <c r="D56" s="124">
        <v>2.5</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438</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35</v>
      </c>
      <c r="B58" s="120" t="s">
        <v>270</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36</v>
      </c>
      <c r="B59" s="120" t="s">
        <v>211</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20" t="s">
        <v>439</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38</v>
      </c>
      <c r="B61" s="120" t="s">
        <v>467</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275</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40</v>
      </c>
      <c r="B63" s="123" t="s">
        <v>276</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41</v>
      </c>
      <c r="B64" s="120" t="s">
        <v>387</v>
      </c>
      <c r="C64" s="89" t="s">
        <v>160</v>
      </c>
      <c r="D64" s="121">
        <v>3</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113"/>
      <c r="B65" s="114" t="s">
        <v>217</v>
      </c>
      <c r="C65" s="115"/>
      <c r="D65" s="116"/>
      <c r="E65" s="117"/>
      <c r="F65" s="118"/>
      <c r="G65" s="118"/>
      <c r="H65" s="118"/>
      <c r="I65" s="118"/>
      <c r="J65" s="118"/>
      <c r="K65" s="119"/>
      <c r="L65" s="118"/>
      <c r="M65" s="118"/>
      <c r="N65" s="118"/>
      <c r="O65" s="118"/>
    </row>
    <row r="66" spans="1:15" s="7" customFormat="1" ht="30" x14ac:dyDescent="0.25">
      <c r="A66" s="89">
        <v>42</v>
      </c>
      <c r="B66" s="120" t="s">
        <v>440</v>
      </c>
      <c r="C66" s="90" t="s">
        <v>256</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90">
        <v>43</v>
      </c>
      <c r="B67" s="120" t="s">
        <v>219</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89">
        <v>44</v>
      </c>
      <c r="B68" s="120" t="s">
        <v>220</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89">
        <v>45</v>
      </c>
      <c r="B69" s="120" t="s">
        <v>441</v>
      </c>
      <c r="C69" s="89" t="s">
        <v>171</v>
      </c>
      <c r="D69" s="121">
        <v>15</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90">
        <v>46</v>
      </c>
      <c r="B70" s="120" t="s">
        <v>277</v>
      </c>
      <c r="C70" s="89" t="s">
        <v>171</v>
      </c>
      <c r="D70" s="121">
        <v>40</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30" x14ac:dyDescent="0.25">
      <c r="A71" s="89">
        <v>47</v>
      </c>
      <c r="B71" s="120" t="s">
        <v>278</v>
      </c>
      <c r="C71" s="90" t="s">
        <v>181</v>
      </c>
      <c r="D71" s="121">
        <v>4</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89">
        <v>48</v>
      </c>
      <c r="B72" s="120" t="s">
        <v>279</v>
      </c>
      <c r="C72" s="89" t="s">
        <v>181</v>
      </c>
      <c r="D72" s="121">
        <v>7</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90">
        <v>49</v>
      </c>
      <c r="B73" s="120" t="s">
        <v>280</v>
      </c>
      <c r="C73" s="90" t="s">
        <v>181</v>
      </c>
      <c r="D73" s="124">
        <v>4</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50</v>
      </c>
      <c r="B74" s="123" t="s">
        <v>282</v>
      </c>
      <c r="C74" s="90" t="s">
        <v>256</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51</v>
      </c>
      <c r="B75" s="120" t="s">
        <v>283</v>
      </c>
      <c r="C75" s="89" t="s">
        <v>256</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113"/>
      <c r="B76" s="114" t="s">
        <v>229</v>
      </c>
      <c r="C76" s="115"/>
      <c r="D76" s="116"/>
      <c r="E76" s="117"/>
      <c r="F76" s="118"/>
      <c r="G76" s="118"/>
      <c r="H76" s="118"/>
      <c r="I76" s="118"/>
      <c r="J76" s="118"/>
      <c r="K76" s="119"/>
      <c r="L76" s="118"/>
      <c r="M76" s="118"/>
      <c r="N76" s="118"/>
      <c r="O76" s="118"/>
    </row>
    <row r="77" spans="1:15" s="7" customFormat="1" ht="30" x14ac:dyDescent="0.25">
      <c r="A77" s="89">
        <v>52</v>
      </c>
      <c r="B77" s="120" t="s">
        <v>230</v>
      </c>
      <c r="C77" s="90" t="s">
        <v>163</v>
      </c>
      <c r="D77" s="121">
        <v>165</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53</v>
      </c>
      <c r="B78" s="120" t="s">
        <v>284</v>
      </c>
      <c r="C78" s="89" t="s">
        <v>163</v>
      </c>
      <c r="D78" s="121">
        <v>35.299999999999997</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285</v>
      </c>
      <c r="C79" s="90" t="s">
        <v>163</v>
      </c>
      <c r="D79" s="124">
        <v>44</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90">
        <v>55</v>
      </c>
      <c r="B80" s="123" t="s">
        <v>233</v>
      </c>
      <c r="C80" s="90" t="s">
        <v>163</v>
      </c>
      <c r="D80" s="124">
        <v>20</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20" t="s">
        <v>286</v>
      </c>
      <c r="C81" s="89" t="s">
        <v>163</v>
      </c>
      <c r="D81" s="121">
        <v>1.6</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20" t="s">
        <v>288</v>
      </c>
      <c r="C82" s="89" t="s">
        <v>163</v>
      </c>
      <c r="D82" s="121">
        <v>43.5</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289</v>
      </c>
      <c r="C83" s="90" t="s">
        <v>163</v>
      </c>
      <c r="D83" s="121">
        <v>43.5</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90">
        <v>59</v>
      </c>
      <c r="B84" s="120" t="s">
        <v>237</v>
      </c>
      <c r="C84" s="89" t="s">
        <v>163</v>
      </c>
      <c r="D84" s="121">
        <v>43.5</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89">
        <v>60</v>
      </c>
      <c r="B85" s="120" t="s">
        <v>290</v>
      </c>
      <c r="C85" s="89" t="s">
        <v>163</v>
      </c>
      <c r="D85" s="121">
        <v>126</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30" x14ac:dyDescent="0.25">
      <c r="A86" s="90">
        <v>61</v>
      </c>
      <c r="B86" s="120" t="s">
        <v>291</v>
      </c>
      <c r="C86" s="90" t="s">
        <v>163</v>
      </c>
      <c r="D86" s="124">
        <v>126</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30" x14ac:dyDescent="0.25">
      <c r="A87" s="89">
        <v>62</v>
      </c>
      <c r="B87" s="123" t="s">
        <v>240</v>
      </c>
      <c r="C87" s="90" t="s">
        <v>163</v>
      </c>
      <c r="D87" s="124">
        <v>126</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30" x14ac:dyDescent="0.25">
      <c r="A88" s="90">
        <v>63</v>
      </c>
      <c r="B88" s="120" t="s">
        <v>442</v>
      </c>
      <c r="C88" s="89" t="s">
        <v>163</v>
      </c>
      <c r="D88" s="121">
        <v>8.1999999999999993</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64</v>
      </c>
      <c r="B89" s="120" t="s">
        <v>241</v>
      </c>
      <c r="C89" s="89" t="s">
        <v>163</v>
      </c>
      <c r="D89" s="121">
        <v>8</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90">
        <v>65</v>
      </c>
      <c r="B90" s="120" t="s">
        <v>292</v>
      </c>
      <c r="C90" s="90" t="s">
        <v>163</v>
      </c>
      <c r="D90" s="121">
        <v>2.5</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89">
        <v>66</v>
      </c>
      <c r="B91" s="120" t="s">
        <v>242</v>
      </c>
      <c r="C91" s="89" t="s">
        <v>163</v>
      </c>
      <c r="D91" s="121">
        <v>4.5</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90">
        <v>67</v>
      </c>
      <c r="B92" s="120" t="s">
        <v>243</v>
      </c>
      <c r="C92" s="90" t="s">
        <v>163</v>
      </c>
      <c r="D92" s="124">
        <v>14.5</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13"/>
      <c r="B93" s="114" t="s">
        <v>293</v>
      </c>
      <c r="C93" s="115"/>
      <c r="D93" s="116"/>
      <c r="E93" s="117"/>
      <c r="F93" s="118"/>
      <c r="G93" s="118"/>
      <c r="H93" s="118"/>
      <c r="I93" s="118"/>
      <c r="J93" s="118"/>
      <c r="K93" s="119"/>
      <c r="L93" s="118"/>
      <c r="M93" s="118"/>
      <c r="N93" s="118"/>
      <c r="O93" s="118"/>
    </row>
    <row r="94" spans="1:15" s="7" customFormat="1" ht="15" x14ac:dyDescent="0.25">
      <c r="A94" s="90">
        <v>68</v>
      </c>
      <c r="B94" s="120" t="s">
        <v>443</v>
      </c>
      <c r="C94" s="89" t="s">
        <v>160</v>
      </c>
      <c r="D94" s="121">
        <v>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69</v>
      </c>
      <c r="B95" s="120" t="s">
        <v>495</v>
      </c>
      <c r="C95" s="89" t="s">
        <v>160</v>
      </c>
      <c r="D95" s="121">
        <v>1</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90">
        <v>70</v>
      </c>
      <c r="B96" s="120" t="s">
        <v>175</v>
      </c>
      <c r="C96" s="90" t="s">
        <v>256</v>
      </c>
      <c r="D96" s="121">
        <v>1</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45" x14ac:dyDescent="0.25">
      <c r="A97" s="89">
        <v>71</v>
      </c>
      <c r="B97" s="120" t="s">
        <v>445</v>
      </c>
      <c r="C97" s="89" t="s">
        <v>160</v>
      </c>
      <c r="D97" s="121">
        <v>1</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90">
        <v>72</v>
      </c>
      <c r="B98" s="120" t="s">
        <v>294</v>
      </c>
      <c r="C98" s="90" t="s">
        <v>256</v>
      </c>
      <c r="D98" s="124">
        <v>1</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73</v>
      </c>
      <c r="B99" s="123" t="s">
        <v>446</v>
      </c>
      <c r="C99" s="90" t="s">
        <v>160</v>
      </c>
      <c r="D99" s="124">
        <v>1</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45" x14ac:dyDescent="0.25">
      <c r="A100" s="90">
        <v>74</v>
      </c>
      <c r="B100" s="123" t="s">
        <v>447</v>
      </c>
      <c r="C100" s="90" t="s">
        <v>171</v>
      </c>
      <c r="D100" s="124">
        <v>1.5</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113"/>
      <c r="B101" s="114" t="s">
        <v>244</v>
      </c>
      <c r="C101" s="115"/>
      <c r="D101" s="116"/>
      <c r="E101" s="117"/>
      <c r="F101" s="118"/>
      <c r="G101" s="118"/>
      <c r="H101" s="118"/>
      <c r="I101" s="118"/>
      <c r="J101" s="118"/>
      <c r="K101" s="119"/>
      <c r="L101" s="118"/>
      <c r="M101" s="118"/>
      <c r="N101" s="118"/>
      <c r="O101" s="118"/>
    </row>
    <row r="102" spans="1:15" s="7" customFormat="1" ht="30" x14ac:dyDescent="0.25">
      <c r="A102" s="89">
        <v>75</v>
      </c>
      <c r="B102" s="120" t="s">
        <v>672</v>
      </c>
      <c r="C102" s="89" t="s">
        <v>256</v>
      </c>
      <c r="D102" s="121">
        <v>1</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113"/>
      <c r="B103" s="114" t="s">
        <v>246</v>
      </c>
      <c r="C103" s="115"/>
      <c r="D103" s="116"/>
      <c r="E103" s="117"/>
      <c r="F103" s="118"/>
      <c r="G103" s="118"/>
      <c r="H103" s="118"/>
      <c r="I103" s="118"/>
      <c r="J103" s="118"/>
      <c r="K103" s="119"/>
      <c r="L103" s="118"/>
      <c r="M103" s="118"/>
      <c r="N103" s="118"/>
      <c r="O103" s="118"/>
    </row>
    <row r="104" spans="1:15" s="7" customFormat="1" ht="45" x14ac:dyDescent="0.25">
      <c r="A104" s="90">
        <v>76</v>
      </c>
      <c r="B104" s="120" t="s">
        <v>247</v>
      </c>
      <c r="C104" s="89" t="s">
        <v>248</v>
      </c>
      <c r="D104" s="121">
        <v>5.2</v>
      </c>
      <c r="E104" s="122"/>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45" x14ac:dyDescent="0.25">
      <c r="A105" s="89">
        <v>77</v>
      </c>
      <c r="B105" s="120" t="s">
        <v>249</v>
      </c>
      <c r="C105" s="90" t="s">
        <v>248</v>
      </c>
      <c r="D105" s="124">
        <v>5.2</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90">
        <v>78</v>
      </c>
      <c r="B106" s="123" t="s">
        <v>296</v>
      </c>
      <c r="C106" s="90" t="s">
        <v>248</v>
      </c>
      <c r="D106" s="124">
        <v>35.299999999999997</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5" s="7" customFormat="1" ht="60" x14ac:dyDescent="0.25">
      <c r="A107" s="89">
        <v>79</v>
      </c>
      <c r="B107" s="123" t="s">
        <v>448</v>
      </c>
      <c r="C107" s="90" t="s">
        <v>163</v>
      </c>
      <c r="D107" s="124">
        <v>6</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30" x14ac:dyDescent="0.25">
      <c r="A108" s="90">
        <v>80</v>
      </c>
      <c r="B108" s="120" t="s">
        <v>449</v>
      </c>
      <c r="C108" s="89" t="s">
        <v>450</v>
      </c>
      <c r="D108" s="121">
        <v>2</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30" x14ac:dyDescent="0.25">
      <c r="A109" s="89">
        <v>81</v>
      </c>
      <c r="B109" s="120" t="s">
        <v>297</v>
      </c>
      <c r="C109" s="89" t="s">
        <v>181</v>
      </c>
      <c r="D109" s="121">
        <v>2</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30" x14ac:dyDescent="0.25">
      <c r="A110" s="90">
        <v>82</v>
      </c>
      <c r="B110" s="123" t="s">
        <v>159</v>
      </c>
      <c r="C110" s="90" t="s">
        <v>299</v>
      </c>
      <c r="D110" s="124">
        <v>1</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60" x14ac:dyDescent="0.25">
      <c r="A111" s="89">
        <v>83</v>
      </c>
      <c r="B111" s="123" t="s">
        <v>452</v>
      </c>
      <c r="C111" s="90" t="s">
        <v>160</v>
      </c>
      <c r="D111" s="124">
        <v>1</v>
      </c>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94</v>
      </c>
      <c r="B112" s="120"/>
      <c r="C112" s="89"/>
      <c r="D112" s="121"/>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89">
        <v>95</v>
      </c>
      <c r="B113" s="123"/>
      <c r="C113" s="90"/>
      <c r="D113" s="124"/>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96</v>
      </c>
      <c r="B114" s="123"/>
      <c r="C114" s="90"/>
      <c r="D114" s="124"/>
      <c r="E114" s="125"/>
      <c r="F114" s="125"/>
      <c r="G114" s="77"/>
      <c r="H114" s="77"/>
      <c r="I114" s="77"/>
      <c r="J114" s="77">
        <f t="shared" si="6"/>
        <v>0</v>
      </c>
      <c r="K114" s="78">
        <f t="shared" si="11"/>
        <v>0</v>
      </c>
      <c r="L114" s="77">
        <f t="shared" si="7"/>
        <v>0</v>
      </c>
      <c r="M114" s="77">
        <f t="shared" si="8"/>
        <v>0</v>
      </c>
      <c r="N114" s="77">
        <f t="shared" si="9"/>
        <v>0</v>
      </c>
      <c r="O114" s="77">
        <f t="shared" si="10"/>
        <v>0</v>
      </c>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7"/>
  <sheetViews>
    <sheetView topLeftCell="A12" workbookViewId="0">
      <selection activeCell="E22" sqref="E22:I12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112</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496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1" si="0">I22+H22+G22</f>
        <v>0</v>
      </c>
      <c r="K22" s="78">
        <f>ROUND(D22*E22,1)</f>
        <v>0</v>
      </c>
      <c r="L22" s="77">
        <f t="shared" ref="L22:L81" si="1">ROUND(D22*G22,2)</f>
        <v>0</v>
      </c>
      <c r="M22" s="77">
        <f t="shared" ref="M22:M81" si="2">ROUND(D22*H22,2)</f>
        <v>0</v>
      </c>
      <c r="N22" s="77">
        <f t="shared" ref="N22:N81" si="3">ROUND(D22*I22,2)</f>
        <v>0</v>
      </c>
      <c r="O22" s="77">
        <f t="shared" ref="O22:O81" si="4">N22+M22+L22</f>
        <v>0</v>
      </c>
    </row>
    <row r="23" spans="1:16" s="7" customFormat="1" ht="30" x14ac:dyDescent="0.25">
      <c r="A23" s="89">
        <v>2</v>
      </c>
      <c r="B23" s="120" t="s">
        <v>159</v>
      </c>
      <c r="C23" s="89" t="s">
        <v>160</v>
      </c>
      <c r="D23" s="121">
        <v>1</v>
      </c>
      <c r="E23" s="122"/>
      <c r="F23" s="77"/>
      <c r="G23" s="77"/>
      <c r="H23" s="77"/>
      <c r="I23" s="77"/>
      <c r="J23" s="77">
        <f t="shared" si="0"/>
        <v>0</v>
      </c>
      <c r="K23" s="78">
        <f t="shared" ref="K23:K83"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2.7</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0" t="s">
        <v>164</v>
      </c>
      <c r="C26" s="90" t="s">
        <v>163</v>
      </c>
      <c r="D26" s="121">
        <v>31.9</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90">
        <v>5</v>
      </c>
      <c r="B27" s="120" t="s">
        <v>497</v>
      </c>
      <c r="C27" s="90" t="s">
        <v>163</v>
      </c>
      <c r="D27" s="121">
        <v>18.2</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166</v>
      </c>
      <c r="C28" s="90" t="s">
        <v>163</v>
      </c>
      <c r="D28" s="121">
        <v>18.2</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20" t="s">
        <v>254</v>
      </c>
      <c r="C29" s="90" t="s">
        <v>163</v>
      </c>
      <c r="D29" s="121">
        <v>6</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90">
        <v>8</v>
      </c>
      <c r="B30" s="120" t="s">
        <v>498</v>
      </c>
      <c r="C30" s="90" t="s">
        <v>163</v>
      </c>
      <c r="D30" s="124">
        <v>4.2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23" t="s">
        <v>258</v>
      </c>
      <c r="C31" s="89" t="s">
        <v>163</v>
      </c>
      <c r="D31" s="124">
        <v>9</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20" t="s">
        <v>170</v>
      </c>
      <c r="C32" s="89" t="s">
        <v>171</v>
      </c>
      <c r="D32" s="121">
        <v>40</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90">
        <v>11</v>
      </c>
      <c r="B33" s="120" t="s">
        <v>172</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173</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174</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90">
        <v>14</v>
      </c>
      <c r="B36" s="120" t="s">
        <v>175</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20" t="s">
        <v>176</v>
      </c>
      <c r="C37" s="90" t="s">
        <v>160</v>
      </c>
      <c r="D37" s="124">
        <v>2</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3" t="s">
        <v>177</v>
      </c>
      <c r="C38" s="90" t="s">
        <v>178</v>
      </c>
      <c r="D38" s="124">
        <v>6</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17</v>
      </c>
      <c r="B39" s="120" t="s">
        <v>179</v>
      </c>
      <c r="C39" s="89" t="s">
        <v>171</v>
      </c>
      <c r="D39" s="121">
        <v>3</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20" t="s">
        <v>180</v>
      </c>
      <c r="C40" s="89" t="s">
        <v>181</v>
      </c>
      <c r="D40" s="121">
        <v>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19</v>
      </c>
      <c r="B41" s="120" t="s">
        <v>444</v>
      </c>
      <c r="C41" s="90" t="s">
        <v>160</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20</v>
      </c>
      <c r="B42" s="120" t="s">
        <v>182</v>
      </c>
      <c r="C42" s="89" t="s">
        <v>160</v>
      </c>
      <c r="D42" s="121">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183</v>
      </c>
      <c r="C43" s="115"/>
      <c r="D43" s="116"/>
      <c r="E43" s="117"/>
      <c r="F43" s="118"/>
      <c r="G43" s="118"/>
      <c r="H43" s="118"/>
      <c r="I43" s="118"/>
      <c r="J43" s="118"/>
      <c r="K43" s="119"/>
      <c r="L43" s="118"/>
      <c r="M43" s="118"/>
      <c r="N43" s="118"/>
      <c r="O43" s="118"/>
    </row>
    <row r="44" spans="1:15" s="7" customFormat="1" ht="225" x14ac:dyDescent="0.25">
      <c r="A44" s="89">
        <v>21</v>
      </c>
      <c r="B44" s="123" t="s">
        <v>499</v>
      </c>
      <c r="C44" s="90" t="s">
        <v>163</v>
      </c>
      <c r="D44" s="124">
        <v>6</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90">
        <v>22</v>
      </c>
      <c r="B45" s="120" t="s">
        <v>187</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188</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90">
        <v>24</v>
      </c>
      <c r="B47" s="120" t="s">
        <v>189</v>
      </c>
      <c r="C47" s="90" t="s">
        <v>160</v>
      </c>
      <c r="D47" s="121">
        <v>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25</v>
      </c>
      <c r="B48" s="120" t="s">
        <v>190</v>
      </c>
      <c r="C48" s="89" t="s">
        <v>160</v>
      </c>
      <c r="D48" s="121">
        <v>3</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90">
        <v>26</v>
      </c>
      <c r="B49" s="120" t="s">
        <v>455</v>
      </c>
      <c r="C49" s="90" t="s">
        <v>160</v>
      </c>
      <c r="D49" s="124">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27</v>
      </c>
      <c r="B50" s="123" t="s">
        <v>456</v>
      </c>
      <c r="C50" s="90" t="s">
        <v>160</v>
      </c>
      <c r="D50" s="124">
        <v>4</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90">
        <v>28</v>
      </c>
      <c r="B51" s="120" t="s">
        <v>457</v>
      </c>
      <c r="C51" s="89" t="s">
        <v>163</v>
      </c>
      <c r="D51" s="121">
        <v>7.6</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480</v>
      </c>
      <c r="C52" s="89" t="s">
        <v>163</v>
      </c>
      <c r="D52" s="121">
        <v>2.7</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60" x14ac:dyDescent="0.25">
      <c r="A53" s="90">
        <v>30</v>
      </c>
      <c r="B53" s="120" t="s">
        <v>194</v>
      </c>
      <c r="C53" s="90" t="s">
        <v>163</v>
      </c>
      <c r="D53" s="121">
        <v>3.2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195</v>
      </c>
      <c r="C54" s="89" t="s">
        <v>163</v>
      </c>
      <c r="D54" s="121">
        <v>2.7</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32</v>
      </c>
      <c r="B55" s="120" t="s">
        <v>196</v>
      </c>
      <c r="C55" s="90" t="s">
        <v>163</v>
      </c>
      <c r="D55" s="124">
        <v>18.2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33</v>
      </c>
      <c r="B56" s="123" t="s">
        <v>264</v>
      </c>
      <c r="C56" s="90" t="s">
        <v>163</v>
      </c>
      <c r="D56" s="124">
        <v>18.2</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90">
        <v>34</v>
      </c>
      <c r="B57" s="120" t="s">
        <v>198</v>
      </c>
      <c r="C57" s="89" t="s">
        <v>163</v>
      </c>
      <c r="D57" s="121">
        <v>31.9</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20" t="s">
        <v>199</v>
      </c>
      <c r="C58" s="89" t="s">
        <v>160</v>
      </c>
      <c r="D58" s="121">
        <v>2</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113"/>
      <c r="B59" s="114" t="s">
        <v>293</v>
      </c>
      <c r="C59" s="115"/>
      <c r="D59" s="116"/>
      <c r="E59" s="117"/>
      <c r="F59" s="118"/>
      <c r="G59" s="118"/>
      <c r="H59" s="118"/>
      <c r="I59" s="118"/>
      <c r="J59" s="118"/>
      <c r="K59" s="119"/>
      <c r="L59" s="118"/>
      <c r="M59" s="118"/>
      <c r="N59" s="118"/>
      <c r="O59" s="118"/>
    </row>
    <row r="60" spans="1:15" s="7" customFormat="1" ht="15" x14ac:dyDescent="0.25">
      <c r="A60" s="89">
        <v>36</v>
      </c>
      <c r="B60" s="123" t="s">
        <v>443</v>
      </c>
      <c r="C60" s="90" t="s">
        <v>160</v>
      </c>
      <c r="D60" s="124">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20" t="s">
        <v>458</v>
      </c>
      <c r="C61" s="89" t="s">
        <v>160</v>
      </c>
      <c r="D61" s="121">
        <v>2</v>
      </c>
      <c r="E61" s="125"/>
      <c r="F61" s="125"/>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38</v>
      </c>
      <c r="B62" s="120" t="s">
        <v>446</v>
      </c>
      <c r="C62" s="89" t="s">
        <v>160</v>
      </c>
      <c r="D62" s="121">
        <v>2</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0" t="s">
        <v>447</v>
      </c>
      <c r="C63" s="90" t="s">
        <v>171</v>
      </c>
      <c r="D63" s="121">
        <v>3</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200</v>
      </c>
      <c r="C64" s="115"/>
      <c r="D64" s="116"/>
      <c r="E64" s="117"/>
      <c r="F64" s="118"/>
      <c r="G64" s="118"/>
      <c r="H64" s="118"/>
      <c r="I64" s="118"/>
      <c r="J64" s="118"/>
      <c r="K64" s="119"/>
      <c r="L64" s="118"/>
      <c r="M64" s="118"/>
      <c r="N64" s="118"/>
      <c r="O64" s="118"/>
    </row>
    <row r="65" spans="1:15" s="7" customFormat="1" ht="15" x14ac:dyDescent="0.25">
      <c r="A65" s="89">
        <v>40</v>
      </c>
      <c r="B65" s="120" t="s">
        <v>201</v>
      </c>
      <c r="C65" s="90" t="s">
        <v>160</v>
      </c>
      <c r="D65" s="124">
        <v>2</v>
      </c>
      <c r="E65" s="122"/>
      <c r="F65" s="77"/>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41</v>
      </c>
      <c r="B66" s="123" t="s">
        <v>202</v>
      </c>
      <c r="C66" s="90" t="s">
        <v>160</v>
      </c>
      <c r="D66" s="124">
        <v>2</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42</v>
      </c>
      <c r="B67" s="120" t="s">
        <v>203</v>
      </c>
      <c r="C67" s="89" t="s">
        <v>160</v>
      </c>
      <c r="D67" s="121">
        <v>2</v>
      </c>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43</v>
      </c>
      <c r="B68" s="120" t="s">
        <v>204</v>
      </c>
      <c r="C68" s="89" t="s">
        <v>160</v>
      </c>
      <c r="D68" s="121">
        <v>5</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44</v>
      </c>
      <c r="B69" s="120" t="s">
        <v>205</v>
      </c>
      <c r="C69" s="90" t="s">
        <v>171</v>
      </c>
      <c r="D69" s="121">
        <v>6</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45</v>
      </c>
      <c r="B70" s="120" t="s">
        <v>384</v>
      </c>
      <c r="C70" s="89" t="s">
        <v>207</v>
      </c>
      <c r="D70" s="121">
        <v>0.06</v>
      </c>
      <c r="E70" s="122"/>
      <c r="F70" s="77"/>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46</v>
      </c>
      <c r="B71" s="120" t="s">
        <v>208</v>
      </c>
      <c r="C71" s="90" t="s">
        <v>171</v>
      </c>
      <c r="D71" s="124">
        <v>3</v>
      </c>
      <c r="E71" s="122"/>
      <c r="F71" s="77"/>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89">
        <v>47</v>
      </c>
      <c r="B72" s="123" t="s">
        <v>209</v>
      </c>
      <c r="C72" s="90" t="s">
        <v>160</v>
      </c>
      <c r="D72" s="124">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89">
        <v>48</v>
      </c>
      <c r="B73" s="120" t="s">
        <v>210</v>
      </c>
      <c r="C73" s="89" t="s">
        <v>160</v>
      </c>
      <c r="D73" s="121">
        <v>1</v>
      </c>
      <c r="E73" s="125"/>
      <c r="F73" s="125"/>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49</v>
      </c>
      <c r="B74" s="120" t="s">
        <v>211</v>
      </c>
      <c r="C74" s="89" t="s">
        <v>160</v>
      </c>
      <c r="D74" s="121">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50</v>
      </c>
      <c r="B75" s="120" t="s">
        <v>271</v>
      </c>
      <c r="C75" s="90"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405</v>
      </c>
      <c r="C76" s="89" t="s">
        <v>160</v>
      </c>
      <c r="D76" s="121">
        <v>1</v>
      </c>
      <c r="E76" s="122"/>
      <c r="F76" s="77"/>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214</v>
      </c>
      <c r="C77" s="90" t="s">
        <v>160</v>
      </c>
      <c r="D77" s="124">
        <v>1</v>
      </c>
      <c r="E77" s="122"/>
      <c r="F77" s="77"/>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3" t="s">
        <v>215</v>
      </c>
      <c r="C78" s="90" t="s">
        <v>160</v>
      </c>
      <c r="D78" s="124">
        <v>2</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20" t="s">
        <v>216</v>
      </c>
      <c r="C79" s="89" t="s">
        <v>160</v>
      </c>
      <c r="D79" s="121">
        <v>1</v>
      </c>
      <c r="E79" s="125"/>
      <c r="F79" s="125"/>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113"/>
      <c r="B80" s="114" t="s">
        <v>217</v>
      </c>
      <c r="C80" s="115"/>
      <c r="D80" s="116"/>
      <c r="E80" s="117"/>
      <c r="F80" s="118"/>
      <c r="G80" s="118"/>
      <c r="H80" s="118"/>
      <c r="I80" s="118"/>
      <c r="J80" s="118"/>
      <c r="K80" s="119"/>
      <c r="L80" s="118"/>
      <c r="M80" s="118"/>
      <c r="N80" s="118"/>
      <c r="O80" s="118"/>
    </row>
    <row r="81" spans="1:15" s="7" customFormat="1" ht="105" x14ac:dyDescent="0.25">
      <c r="A81" s="89">
        <v>55</v>
      </c>
      <c r="B81" s="120" t="s">
        <v>500</v>
      </c>
      <c r="C81" s="90" t="s">
        <v>160</v>
      </c>
      <c r="D81" s="121">
        <v>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89">
        <v>56</v>
      </c>
      <c r="B82" s="120" t="s">
        <v>219</v>
      </c>
      <c r="C82" s="89" t="s">
        <v>160</v>
      </c>
      <c r="D82" s="121">
        <v>1</v>
      </c>
      <c r="E82" s="122"/>
      <c r="F82" s="77"/>
      <c r="G82" s="77"/>
      <c r="H82" s="77"/>
      <c r="I82" s="77"/>
      <c r="J82" s="77">
        <f t="shared" ref="J82:J127" si="6">I82+H82+G82</f>
        <v>0</v>
      </c>
      <c r="K82" s="78">
        <f t="shared" si="5"/>
        <v>0</v>
      </c>
      <c r="L82" s="77">
        <f t="shared" ref="L82:L127" si="7">ROUND(D82*G82,2)</f>
        <v>0</v>
      </c>
      <c r="M82" s="77">
        <f t="shared" ref="M82:M127" si="8">ROUND(D82*H82,2)</f>
        <v>0</v>
      </c>
      <c r="N82" s="77">
        <f t="shared" ref="N82:N127" si="9">ROUND(D82*I82,2)</f>
        <v>0</v>
      </c>
      <c r="O82" s="77">
        <f t="shared" ref="O82:O127" si="10">N82+M82+L82</f>
        <v>0</v>
      </c>
    </row>
    <row r="83" spans="1:15" s="7" customFormat="1" ht="60" x14ac:dyDescent="0.25">
      <c r="A83" s="89">
        <v>57</v>
      </c>
      <c r="B83" s="120" t="s">
        <v>220</v>
      </c>
      <c r="C83" s="89" t="s">
        <v>160</v>
      </c>
      <c r="D83" s="121">
        <v>1</v>
      </c>
      <c r="E83" s="122"/>
      <c r="F83" s="77"/>
      <c r="G83" s="77"/>
      <c r="H83" s="77"/>
      <c r="I83" s="77"/>
      <c r="J83" s="77">
        <f t="shared" si="6"/>
        <v>0</v>
      </c>
      <c r="K83" s="78">
        <f t="shared" si="5"/>
        <v>0</v>
      </c>
      <c r="L83" s="77">
        <f t="shared" si="7"/>
        <v>0</v>
      </c>
      <c r="M83" s="77">
        <f t="shared" si="8"/>
        <v>0</v>
      </c>
      <c r="N83" s="77">
        <f t="shared" si="9"/>
        <v>0</v>
      </c>
      <c r="O83" s="77">
        <f t="shared" si="10"/>
        <v>0</v>
      </c>
    </row>
    <row r="84" spans="1:15" s="7" customFormat="1" ht="60" x14ac:dyDescent="0.25">
      <c r="A84" s="89">
        <v>58</v>
      </c>
      <c r="B84" s="120" t="s">
        <v>484</v>
      </c>
      <c r="C84" s="90" t="s">
        <v>171</v>
      </c>
      <c r="D84" s="124">
        <v>40</v>
      </c>
      <c r="E84" s="122"/>
      <c r="F84" s="77"/>
      <c r="G84" s="77"/>
      <c r="H84" s="77"/>
      <c r="I84" s="77"/>
      <c r="J84" s="77">
        <f t="shared" si="6"/>
        <v>0</v>
      </c>
      <c r="K84" s="78">
        <f t="shared" ref="K84:K127" si="11">ROUND(D84*E84,1)</f>
        <v>0</v>
      </c>
      <c r="L84" s="77">
        <f t="shared" si="7"/>
        <v>0</v>
      </c>
      <c r="M84" s="77">
        <f t="shared" si="8"/>
        <v>0</v>
      </c>
      <c r="N84" s="77">
        <f t="shared" si="9"/>
        <v>0</v>
      </c>
      <c r="O84" s="77">
        <f t="shared" si="10"/>
        <v>0</v>
      </c>
    </row>
    <row r="85" spans="1:15" s="7" customFormat="1" ht="30" x14ac:dyDescent="0.25">
      <c r="A85" s="89">
        <v>59</v>
      </c>
      <c r="B85" s="123" t="s">
        <v>222</v>
      </c>
      <c r="C85" s="90" t="s">
        <v>160</v>
      </c>
      <c r="D85" s="124">
        <v>4</v>
      </c>
      <c r="E85" s="125"/>
      <c r="F85" s="125"/>
      <c r="G85" s="77"/>
      <c r="H85" s="77"/>
      <c r="I85" s="77"/>
      <c r="J85" s="77">
        <f t="shared" si="6"/>
        <v>0</v>
      </c>
      <c r="K85" s="78">
        <f t="shared" si="11"/>
        <v>0</v>
      </c>
      <c r="L85" s="77">
        <f t="shared" si="7"/>
        <v>0</v>
      </c>
      <c r="M85" s="77">
        <f t="shared" si="8"/>
        <v>0</v>
      </c>
      <c r="N85" s="77">
        <f t="shared" si="9"/>
        <v>0</v>
      </c>
      <c r="O85" s="77">
        <f t="shared" si="10"/>
        <v>0</v>
      </c>
    </row>
    <row r="86" spans="1:15" s="7" customFormat="1" ht="30" x14ac:dyDescent="0.25">
      <c r="A86" s="89">
        <v>60</v>
      </c>
      <c r="B86" s="120" t="s">
        <v>223</v>
      </c>
      <c r="C86" s="89" t="s">
        <v>160</v>
      </c>
      <c r="D86" s="121">
        <v>8</v>
      </c>
      <c r="E86" s="125"/>
      <c r="F86" s="125"/>
      <c r="G86" s="77"/>
      <c r="H86" s="77"/>
      <c r="I86" s="77"/>
      <c r="J86" s="77">
        <f t="shared" si="6"/>
        <v>0</v>
      </c>
      <c r="K86" s="78">
        <f t="shared" si="11"/>
        <v>0</v>
      </c>
      <c r="L86" s="77">
        <f t="shared" si="7"/>
        <v>0</v>
      </c>
      <c r="M86" s="77">
        <f t="shared" si="8"/>
        <v>0</v>
      </c>
      <c r="N86" s="77">
        <f t="shared" si="9"/>
        <v>0</v>
      </c>
      <c r="O86" s="77">
        <f t="shared" si="10"/>
        <v>0</v>
      </c>
    </row>
    <row r="87" spans="1:15" s="7" customFormat="1" ht="45" x14ac:dyDescent="0.25">
      <c r="A87" s="89">
        <v>61</v>
      </c>
      <c r="B87" s="120" t="s">
        <v>389</v>
      </c>
      <c r="C87" s="89" t="s">
        <v>160</v>
      </c>
      <c r="D87" s="121">
        <v>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30" x14ac:dyDescent="0.25">
      <c r="A88" s="89">
        <v>62</v>
      </c>
      <c r="B88" s="120" t="s">
        <v>224</v>
      </c>
      <c r="C88" s="90" t="s">
        <v>160</v>
      </c>
      <c r="D88" s="121">
        <v>3</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63</v>
      </c>
      <c r="B89" s="120" t="s">
        <v>225</v>
      </c>
      <c r="C89" s="89" t="s">
        <v>160</v>
      </c>
      <c r="D89" s="121">
        <v>1</v>
      </c>
      <c r="E89" s="122"/>
      <c r="F89" s="77"/>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20" t="s">
        <v>226</v>
      </c>
      <c r="C90" s="90" t="s">
        <v>160</v>
      </c>
      <c r="D90" s="124">
        <v>1</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23" t="s">
        <v>227</v>
      </c>
      <c r="C91" s="90" t="s">
        <v>160</v>
      </c>
      <c r="D91" s="124">
        <v>1</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113"/>
      <c r="B92" s="114" t="s">
        <v>229</v>
      </c>
      <c r="C92" s="115"/>
      <c r="D92" s="116"/>
      <c r="E92" s="117"/>
      <c r="F92" s="118"/>
      <c r="G92" s="118"/>
      <c r="H92" s="118"/>
      <c r="I92" s="118"/>
      <c r="J92" s="118"/>
      <c r="K92" s="119"/>
      <c r="L92" s="118"/>
      <c r="M92" s="118"/>
      <c r="N92" s="118"/>
      <c r="O92" s="118"/>
    </row>
    <row r="93" spans="1:15" s="7" customFormat="1" ht="30" x14ac:dyDescent="0.25">
      <c r="A93" s="89">
        <v>66</v>
      </c>
      <c r="B93" s="120" t="s">
        <v>230</v>
      </c>
      <c r="C93" s="90" t="s">
        <v>163</v>
      </c>
      <c r="D93" s="121">
        <v>164</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231</v>
      </c>
      <c r="C94" s="89" t="s">
        <v>163</v>
      </c>
      <c r="D94" s="121">
        <v>42.2</v>
      </c>
      <c r="E94" s="122"/>
      <c r="F94" s="77"/>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68</v>
      </c>
      <c r="B95" s="120" t="s">
        <v>232</v>
      </c>
      <c r="C95" s="90" t="s">
        <v>163</v>
      </c>
      <c r="D95" s="124">
        <v>49</v>
      </c>
      <c r="E95" s="122"/>
      <c r="F95" s="77"/>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89">
        <v>69</v>
      </c>
      <c r="B96" s="123" t="s">
        <v>233</v>
      </c>
      <c r="C96" s="90" t="s">
        <v>163</v>
      </c>
      <c r="D96" s="124">
        <v>18</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89">
        <v>70</v>
      </c>
      <c r="B97" s="123" t="s">
        <v>234</v>
      </c>
      <c r="C97" s="90" t="s">
        <v>163</v>
      </c>
      <c r="D97" s="124">
        <v>2.2000000000000002</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89">
        <v>71</v>
      </c>
      <c r="B98" s="120" t="s">
        <v>235</v>
      </c>
      <c r="C98" s="89" t="s">
        <v>163</v>
      </c>
      <c r="D98" s="121">
        <v>42.2</v>
      </c>
      <c r="E98" s="125"/>
      <c r="F98" s="125"/>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89">
        <v>72</v>
      </c>
      <c r="B99" s="120" t="s">
        <v>236</v>
      </c>
      <c r="C99" s="89" t="s">
        <v>163</v>
      </c>
      <c r="D99" s="121">
        <v>42.2</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73</v>
      </c>
      <c r="B100" s="120" t="s">
        <v>392</v>
      </c>
      <c r="C100" s="90" t="s">
        <v>163</v>
      </c>
      <c r="D100" s="121">
        <v>42.2</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89">
        <v>74</v>
      </c>
      <c r="B101" s="120" t="s">
        <v>238</v>
      </c>
      <c r="C101" s="89" t="s">
        <v>163</v>
      </c>
      <c r="D101" s="121">
        <v>122</v>
      </c>
      <c r="E101" s="122"/>
      <c r="F101" s="77"/>
      <c r="G101" s="77"/>
      <c r="H101" s="77"/>
      <c r="I101" s="77"/>
      <c r="J101" s="77">
        <f t="shared" si="6"/>
        <v>0</v>
      </c>
      <c r="K101" s="78">
        <f t="shared" si="11"/>
        <v>0</v>
      </c>
      <c r="L101" s="77">
        <f t="shared" si="7"/>
        <v>0</v>
      </c>
      <c r="M101" s="77">
        <f t="shared" si="8"/>
        <v>0</v>
      </c>
      <c r="N101" s="77">
        <f t="shared" si="9"/>
        <v>0</v>
      </c>
      <c r="O101" s="77">
        <f t="shared" si="10"/>
        <v>0</v>
      </c>
    </row>
    <row r="102" spans="1:15" s="7" customFormat="1" ht="30" x14ac:dyDescent="0.25">
      <c r="A102" s="89">
        <v>75</v>
      </c>
      <c r="B102" s="120" t="s">
        <v>239</v>
      </c>
      <c r="C102" s="90" t="s">
        <v>163</v>
      </c>
      <c r="D102" s="124">
        <v>122</v>
      </c>
      <c r="E102" s="122"/>
      <c r="F102" s="77"/>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76</v>
      </c>
      <c r="B103" s="123" t="s">
        <v>393</v>
      </c>
      <c r="C103" s="90" t="s">
        <v>163</v>
      </c>
      <c r="D103" s="124">
        <v>122</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15" x14ac:dyDescent="0.25">
      <c r="A104" s="89">
        <v>77</v>
      </c>
      <c r="B104" s="123" t="s">
        <v>501</v>
      </c>
      <c r="C104" s="90" t="s">
        <v>163</v>
      </c>
      <c r="D104" s="124">
        <v>7.6</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x14ac:dyDescent="0.25">
      <c r="A105" s="89">
        <v>78</v>
      </c>
      <c r="B105" s="120" t="s">
        <v>241</v>
      </c>
      <c r="C105" s="89" t="s">
        <v>163</v>
      </c>
      <c r="D105" s="121">
        <v>20.6</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5" s="7" customFormat="1" ht="30" x14ac:dyDescent="0.25">
      <c r="A106" s="89">
        <v>79</v>
      </c>
      <c r="B106" s="120" t="s">
        <v>292</v>
      </c>
      <c r="C106" s="89" t="s">
        <v>163</v>
      </c>
      <c r="D106" s="121">
        <v>0.5</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80</v>
      </c>
      <c r="B107" s="123" t="s">
        <v>242</v>
      </c>
      <c r="C107" s="90" t="s">
        <v>163</v>
      </c>
      <c r="D107" s="124">
        <v>4.5</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45" x14ac:dyDescent="0.25">
      <c r="A108" s="89">
        <v>81</v>
      </c>
      <c r="B108" s="123" t="s">
        <v>243</v>
      </c>
      <c r="C108" s="90" t="s">
        <v>163</v>
      </c>
      <c r="D108" s="124">
        <v>12.7</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x14ac:dyDescent="0.25">
      <c r="A109" s="113"/>
      <c r="B109" s="114" t="s">
        <v>244</v>
      </c>
      <c r="C109" s="115"/>
      <c r="D109" s="116"/>
      <c r="E109" s="117"/>
      <c r="F109" s="118"/>
      <c r="G109" s="118"/>
      <c r="H109" s="118"/>
      <c r="I109" s="118"/>
      <c r="J109" s="118"/>
      <c r="K109" s="119"/>
      <c r="L109" s="118"/>
      <c r="M109" s="118"/>
      <c r="N109" s="118"/>
      <c r="O109" s="118"/>
    </row>
    <row r="110" spans="1:15" s="7" customFormat="1" ht="30" x14ac:dyDescent="0.25">
      <c r="A110" s="89">
        <v>82</v>
      </c>
      <c r="B110" s="120" t="s">
        <v>462</v>
      </c>
      <c r="C110" s="89" t="s">
        <v>160</v>
      </c>
      <c r="D110" s="121">
        <v>1</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113"/>
      <c r="B111" s="114" t="s">
        <v>246</v>
      </c>
      <c r="C111" s="115"/>
      <c r="D111" s="116"/>
      <c r="E111" s="117"/>
      <c r="F111" s="118"/>
      <c r="G111" s="118"/>
      <c r="H111" s="118"/>
      <c r="I111" s="118"/>
      <c r="J111" s="118"/>
      <c r="K111" s="119"/>
      <c r="L111" s="118"/>
      <c r="M111" s="118"/>
      <c r="N111" s="118"/>
      <c r="O111" s="118"/>
    </row>
    <row r="112" spans="1:15" s="7" customFormat="1" ht="45" x14ac:dyDescent="0.25">
      <c r="A112" s="89">
        <v>83</v>
      </c>
      <c r="B112" s="123" t="s">
        <v>247</v>
      </c>
      <c r="C112" s="90" t="s">
        <v>248</v>
      </c>
      <c r="D112" s="124">
        <v>4.7</v>
      </c>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45" x14ac:dyDescent="0.25">
      <c r="A113" s="89">
        <v>84</v>
      </c>
      <c r="B113" s="120" t="s">
        <v>249</v>
      </c>
      <c r="C113" s="89" t="s">
        <v>248</v>
      </c>
      <c r="D113" s="121">
        <v>4.7</v>
      </c>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x14ac:dyDescent="0.25">
      <c r="A114" s="89">
        <v>85</v>
      </c>
      <c r="B114" s="120" t="s">
        <v>250</v>
      </c>
      <c r="C114" s="89" t="s">
        <v>163</v>
      </c>
      <c r="D114" s="121">
        <v>42.2</v>
      </c>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45" x14ac:dyDescent="0.25">
      <c r="A115" s="89">
        <v>86</v>
      </c>
      <c r="B115" s="123" t="s">
        <v>251</v>
      </c>
      <c r="C115" s="90" t="s">
        <v>160</v>
      </c>
      <c r="D115" s="124">
        <v>1</v>
      </c>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89</v>
      </c>
      <c r="B116" s="123"/>
      <c r="C116" s="90"/>
      <c r="D116" s="124"/>
      <c r="E116" s="125"/>
      <c r="F116" s="125"/>
      <c r="G116" s="77"/>
      <c r="H116" s="77"/>
      <c r="I116" s="77"/>
      <c r="J116" s="77">
        <f t="shared" ref="J116:J120" si="12">I116+H116+G116</f>
        <v>0</v>
      </c>
      <c r="K116" s="78">
        <f t="shared" ref="K116:K120" si="13">ROUND(D116*E116,1)</f>
        <v>0</v>
      </c>
      <c r="L116" s="77">
        <f t="shared" ref="L116:L120" si="14">ROUND(D116*G116,2)</f>
        <v>0</v>
      </c>
      <c r="M116" s="77">
        <f t="shared" ref="M116:M120" si="15">ROUND(D116*H116,2)</f>
        <v>0</v>
      </c>
      <c r="N116" s="77">
        <f t="shared" ref="N116:N120" si="16">ROUND(D116*I116,2)</f>
        <v>0</v>
      </c>
      <c r="O116" s="77">
        <f t="shared" ref="O116:O120" si="17">N116+M116+L116</f>
        <v>0</v>
      </c>
    </row>
    <row r="117" spans="1:16" s="7" customFormat="1" ht="15" hidden="1" x14ac:dyDescent="0.25">
      <c r="A117" s="90">
        <v>90</v>
      </c>
      <c r="B117" s="123"/>
      <c r="C117" s="90"/>
      <c r="D117" s="124"/>
      <c r="E117" s="125"/>
      <c r="F117" s="125"/>
      <c r="G117" s="77"/>
      <c r="H117" s="77"/>
      <c r="I117" s="77"/>
      <c r="J117" s="77">
        <f t="shared" si="12"/>
        <v>0</v>
      </c>
      <c r="K117" s="78">
        <f t="shared" si="13"/>
        <v>0</v>
      </c>
      <c r="L117" s="77">
        <f t="shared" si="14"/>
        <v>0</v>
      </c>
      <c r="M117" s="77">
        <f t="shared" si="15"/>
        <v>0</v>
      </c>
      <c r="N117" s="77">
        <f t="shared" si="16"/>
        <v>0</v>
      </c>
      <c r="O117" s="77">
        <f t="shared" si="17"/>
        <v>0</v>
      </c>
    </row>
    <row r="118" spans="1:16" s="7" customFormat="1" ht="15" hidden="1" x14ac:dyDescent="0.25">
      <c r="A118" s="89">
        <v>91</v>
      </c>
      <c r="B118" s="123"/>
      <c r="C118" s="90"/>
      <c r="D118" s="124"/>
      <c r="E118" s="125"/>
      <c r="F118" s="125"/>
      <c r="G118" s="77"/>
      <c r="H118" s="77"/>
      <c r="I118" s="77"/>
      <c r="J118" s="77">
        <f t="shared" si="12"/>
        <v>0</v>
      </c>
      <c r="K118" s="78">
        <f t="shared" si="13"/>
        <v>0</v>
      </c>
      <c r="L118" s="77">
        <f t="shared" si="14"/>
        <v>0</v>
      </c>
      <c r="M118" s="77">
        <f t="shared" si="15"/>
        <v>0</v>
      </c>
      <c r="N118" s="77">
        <f t="shared" si="16"/>
        <v>0</v>
      </c>
      <c r="O118" s="77">
        <f t="shared" si="17"/>
        <v>0</v>
      </c>
    </row>
    <row r="119" spans="1:16" s="7" customFormat="1" ht="15" hidden="1" x14ac:dyDescent="0.25">
      <c r="A119" s="90">
        <v>92</v>
      </c>
      <c r="B119" s="123"/>
      <c r="C119" s="90"/>
      <c r="D119" s="124"/>
      <c r="E119" s="125"/>
      <c r="F119" s="125"/>
      <c r="G119" s="77"/>
      <c r="H119" s="77"/>
      <c r="I119" s="77"/>
      <c r="J119" s="77">
        <f t="shared" si="12"/>
        <v>0</v>
      </c>
      <c r="K119" s="78">
        <f t="shared" si="13"/>
        <v>0</v>
      </c>
      <c r="L119" s="77">
        <f t="shared" si="14"/>
        <v>0</v>
      </c>
      <c r="M119" s="77">
        <f t="shared" si="15"/>
        <v>0</v>
      </c>
      <c r="N119" s="77">
        <f t="shared" si="16"/>
        <v>0</v>
      </c>
      <c r="O119" s="77">
        <f t="shared" si="17"/>
        <v>0</v>
      </c>
    </row>
    <row r="120" spans="1:16" s="7" customFormat="1" ht="15" hidden="1" x14ac:dyDescent="0.25">
      <c r="A120" s="89">
        <v>93</v>
      </c>
      <c r="B120" s="123"/>
      <c r="C120" s="90"/>
      <c r="D120" s="124"/>
      <c r="E120" s="125"/>
      <c r="F120" s="125"/>
      <c r="G120" s="77"/>
      <c r="H120" s="77"/>
      <c r="I120" s="77"/>
      <c r="J120" s="77">
        <f t="shared" si="12"/>
        <v>0</v>
      </c>
      <c r="K120" s="78">
        <f t="shared" si="13"/>
        <v>0</v>
      </c>
      <c r="L120" s="77">
        <f t="shared" si="14"/>
        <v>0</v>
      </c>
      <c r="M120" s="77">
        <f t="shared" si="15"/>
        <v>0</v>
      </c>
      <c r="N120" s="77">
        <f t="shared" si="16"/>
        <v>0</v>
      </c>
      <c r="O120" s="77">
        <f t="shared" si="17"/>
        <v>0</v>
      </c>
    </row>
    <row r="121" spans="1:16" s="7" customFormat="1" ht="15" hidden="1" x14ac:dyDescent="0.25">
      <c r="A121" s="89">
        <v>94</v>
      </c>
      <c r="B121" s="123"/>
      <c r="C121" s="90"/>
      <c r="D121" s="124"/>
      <c r="E121" s="125"/>
      <c r="F121" s="125"/>
      <c r="G121" s="77"/>
      <c r="H121" s="77"/>
      <c r="I121" s="77"/>
      <c r="J121" s="77">
        <f t="shared" ref="J121:J126" si="18">I121+H121+G121</f>
        <v>0</v>
      </c>
      <c r="K121" s="78">
        <f t="shared" ref="K121:K126" si="19">ROUND(D121*E121,1)</f>
        <v>0</v>
      </c>
      <c r="L121" s="77">
        <f t="shared" ref="L121:L126" si="20">ROUND(D121*G121,2)</f>
        <v>0</v>
      </c>
      <c r="M121" s="77">
        <f t="shared" ref="M121:M126" si="21">ROUND(D121*H121,2)</f>
        <v>0</v>
      </c>
      <c r="N121" s="77">
        <f t="shared" ref="N121:N126" si="22">ROUND(D121*I121,2)</f>
        <v>0</v>
      </c>
      <c r="O121" s="77">
        <f t="shared" ref="O121:O126" si="23">N121+M121+L121</f>
        <v>0</v>
      </c>
    </row>
    <row r="122" spans="1:16" s="7" customFormat="1" ht="15" hidden="1" x14ac:dyDescent="0.25">
      <c r="A122" s="90">
        <v>95</v>
      </c>
      <c r="B122" s="123"/>
      <c r="C122" s="90"/>
      <c r="D122" s="124"/>
      <c r="E122" s="125"/>
      <c r="F122" s="125"/>
      <c r="G122" s="77"/>
      <c r="H122" s="77"/>
      <c r="I122" s="77"/>
      <c r="J122" s="77">
        <f t="shared" si="18"/>
        <v>0</v>
      </c>
      <c r="K122" s="78">
        <f t="shared" si="19"/>
        <v>0</v>
      </c>
      <c r="L122" s="77">
        <f t="shared" si="20"/>
        <v>0</v>
      </c>
      <c r="M122" s="77">
        <f t="shared" si="21"/>
        <v>0</v>
      </c>
      <c r="N122" s="77">
        <f t="shared" si="22"/>
        <v>0</v>
      </c>
      <c r="O122" s="77">
        <f t="shared" si="23"/>
        <v>0</v>
      </c>
    </row>
    <row r="123" spans="1:16" s="7" customFormat="1" ht="15" hidden="1" x14ac:dyDescent="0.25">
      <c r="A123" s="89">
        <v>96</v>
      </c>
      <c r="B123" s="123"/>
      <c r="C123" s="90"/>
      <c r="D123" s="124"/>
      <c r="E123" s="125"/>
      <c r="F123" s="125"/>
      <c r="G123" s="77"/>
      <c r="H123" s="77"/>
      <c r="I123" s="77"/>
      <c r="J123" s="77">
        <f t="shared" si="18"/>
        <v>0</v>
      </c>
      <c r="K123" s="78">
        <f t="shared" si="19"/>
        <v>0</v>
      </c>
      <c r="L123" s="77">
        <f t="shared" si="20"/>
        <v>0</v>
      </c>
      <c r="M123" s="77">
        <f t="shared" si="21"/>
        <v>0</v>
      </c>
      <c r="N123" s="77">
        <f t="shared" si="22"/>
        <v>0</v>
      </c>
      <c r="O123" s="77">
        <f t="shared" si="23"/>
        <v>0</v>
      </c>
    </row>
    <row r="124" spans="1:16" s="7" customFormat="1" ht="15" hidden="1" x14ac:dyDescent="0.25">
      <c r="A124" s="90">
        <v>97</v>
      </c>
      <c r="B124" s="123"/>
      <c r="C124" s="90"/>
      <c r="D124" s="124"/>
      <c r="E124" s="125"/>
      <c r="F124" s="125"/>
      <c r="G124" s="77"/>
      <c r="H124" s="77"/>
      <c r="I124" s="77"/>
      <c r="J124" s="77">
        <f t="shared" si="18"/>
        <v>0</v>
      </c>
      <c r="K124" s="78">
        <f t="shared" si="19"/>
        <v>0</v>
      </c>
      <c r="L124" s="77">
        <f t="shared" si="20"/>
        <v>0</v>
      </c>
      <c r="M124" s="77">
        <f t="shared" si="21"/>
        <v>0</v>
      </c>
      <c r="N124" s="77">
        <f t="shared" si="22"/>
        <v>0</v>
      </c>
      <c r="O124" s="77">
        <f t="shared" si="23"/>
        <v>0</v>
      </c>
    </row>
    <row r="125" spans="1:16" s="7" customFormat="1" ht="15" hidden="1" x14ac:dyDescent="0.25">
      <c r="A125" s="89">
        <v>98</v>
      </c>
      <c r="B125" s="123"/>
      <c r="C125" s="90"/>
      <c r="D125" s="124"/>
      <c r="E125" s="125"/>
      <c r="F125" s="125"/>
      <c r="G125" s="77"/>
      <c r="H125" s="77"/>
      <c r="I125" s="77"/>
      <c r="J125" s="77">
        <f t="shared" si="18"/>
        <v>0</v>
      </c>
      <c r="K125" s="78">
        <f t="shared" si="19"/>
        <v>0</v>
      </c>
      <c r="L125" s="77">
        <f t="shared" si="20"/>
        <v>0</v>
      </c>
      <c r="M125" s="77">
        <f t="shared" si="21"/>
        <v>0</v>
      </c>
      <c r="N125" s="77">
        <f t="shared" si="22"/>
        <v>0</v>
      </c>
      <c r="O125" s="77">
        <f t="shared" si="23"/>
        <v>0</v>
      </c>
    </row>
    <row r="126" spans="1:16" s="7" customFormat="1" ht="15" hidden="1" x14ac:dyDescent="0.25">
      <c r="A126" s="89">
        <v>99</v>
      </c>
      <c r="B126" s="123"/>
      <c r="C126" s="90"/>
      <c r="D126" s="124"/>
      <c r="E126" s="125"/>
      <c r="F126" s="125"/>
      <c r="G126" s="77">
        <f t="shared" ref="G126" si="24">ROUND(E126*F126,2)</f>
        <v>0</v>
      </c>
      <c r="H126" s="77"/>
      <c r="I126" s="77"/>
      <c r="J126" s="77">
        <f t="shared" si="18"/>
        <v>0</v>
      </c>
      <c r="K126" s="78">
        <f t="shared" si="19"/>
        <v>0</v>
      </c>
      <c r="L126" s="77">
        <f t="shared" si="20"/>
        <v>0</v>
      </c>
      <c r="M126" s="77">
        <f t="shared" si="21"/>
        <v>0</v>
      </c>
      <c r="N126" s="77">
        <f t="shared" si="22"/>
        <v>0</v>
      </c>
      <c r="O126" s="77">
        <f t="shared" si="23"/>
        <v>0</v>
      </c>
    </row>
    <row r="127" spans="1:16" s="7" customFormat="1" ht="15" hidden="1" x14ac:dyDescent="0.25">
      <c r="A127" s="89">
        <v>100</v>
      </c>
      <c r="B127" s="123"/>
      <c r="C127" s="90"/>
      <c r="D127" s="124"/>
      <c r="E127" s="125"/>
      <c r="F127" s="125"/>
      <c r="G127" s="77">
        <f t="shared" ref="G127" si="25">ROUND(E127*F127,2)</f>
        <v>0</v>
      </c>
      <c r="H127" s="77"/>
      <c r="I127" s="77"/>
      <c r="J127" s="77">
        <f t="shared" si="6"/>
        <v>0</v>
      </c>
      <c r="K127" s="78">
        <f t="shared" si="11"/>
        <v>0</v>
      </c>
      <c r="L127" s="77">
        <f t="shared" si="7"/>
        <v>0</v>
      </c>
      <c r="M127" s="77">
        <f t="shared" si="8"/>
        <v>0</v>
      </c>
      <c r="N127" s="77">
        <f t="shared" si="9"/>
        <v>0</v>
      </c>
      <c r="O127" s="77">
        <f t="shared" si="10"/>
        <v>0</v>
      </c>
    </row>
    <row r="128" spans="1:16" ht="15.75" x14ac:dyDescent="0.25">
      <c r="A128" s="85"/>
      <c r="B128" s="83"/>
      <c r="C128" s="84"/>
      <c r="D128" s="80"/>
      <c r="E128" s="82"/>
      <c r="F128" s="82"/>
      <c r="G128" s="82"/>
      <c r="H128" s="82"/>
      <c r="I128" s="82"/>
      <c r="J128" s="82"/>
      <c r="K128" s="86"/>
      <c r="L128" s="82"/>
      <c r="M128" s="82"/>
      <c r="N128" s="82"/>
      <c r="O128" s="77"/>
      <c r="P128" s="7"/>
    </row>
    <row r="129" spans="1:16"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c r="P129" s="7"/>
    </row>
    <row r="130" spans="1:16" ht="15" x14ac:dyDescent="0.25">
      <c r="B130" s="7"/>
      <c r="C130" s="7"/>
      <c r="D130" s="7"/>
      <c r="E130" s="7"/>
      <c r="F130" s="7"/>
      <c r="G130" s="7"/>
      <c r="H130" s="7"/>
      <c r="I130" s="7"/>
      <c r="J130" s="7"/>
      <c r="K130" s="7"/>
      <c r="L130" s="7"/>
      <c r="M130" s="7"/>
      <c r="N130" s="7"/>
      <c r="O130" s="7"/>
    </row>
    <row r="131" spans="1:16" ht="15" x14ac:dyDescent="0.25">
      <c r="A131" s="7"/>
      <c r="B131" s="25" t="s">
        <v>19</v>
      </c>
      <c r="C131" s="7"/>
      <c r="D131" s="7"/>
      <c r="E131" s="7"/>
      <c r="F131" s="7"/>
      <c r="G131" s="7"/>
      <c r="H131" s="7"/>
      <c r="I131" s="7"/>
      <c r="J131" s="7"/>
      <c r="K131" s="7"/>
      <c r="L131" s="7"/>
      <c r="M131" s="7"/>
      <c r="N131" s="7"/>
      <c r="O131" s="7"/>
      <c r="P131" s="7"/>
    </row>
    <row r="132" spans="1:16" ht="15" x14ac:dyDescent="0.25">
      <c r="A132" s="7"/>
      <c r="B132" s="58" t="s">
        <v>20</v>
      </c>
      <c r="C132" s="7"/>
      <c r="D132" s="7"/>
      <c r="E132" s="7"/>
      <c r="F132" s="7"/>
      <c r="G132" s="7"/>
      <c r="H132" s="7"/>
      <c r="I132" s="7"/>
      <c r="J132" s="7"/>
      <c r="K132" s="7"/>
      <c r="L132" s="7"/>
      <c r="M132" s="7"/>
      <c r="N132" s="7"/>
      <c r="O132" s="7"/>
    </row>
    <row r="133" spans="1:16" ht="15" x14ac:dyDescent="0.25">
      <c r="A133" s="7"/>
      <c r="B133" s="7"/>
      <c r="C133" s="7"/>
      <c r="D133" s="7"/>
      <c r="E133" s="7"/>
      <c r="F133" s="7"/>
      <c r="G133" s="7"/>
      <c r="H133" s="7"/>
      <c r="I133" s="7"/>
      <c r="J133" s="7"/>
      <c r="K133" s="7"/>
      <c r="L133" s="7"/>
      <c r="M133" s="7"/>
      <c r="N133" s="7"/>
      <c r="O133" s="7"/>
    </row>
    <row r="134" spans="1:16" ht="15" x14ac:dyDescent="0.25">
      <c r="A134" s="7"/>
      <c r="B134" s="7" t="s">
        <v>22</v>
      </c>
      <c r="C134" s="7"/>
      <c r="D134" s="7"/>
      <c r="E134" s="7"/>
      <c r="F134" s="7"/>
      <c r="G134" s="7"/>
      <c r="H134" s="7"/>
      <c r="I134" s="7"/>
      <c r="J134" s="7"/>
      <c r="K134" s="7"/>
      <c r="L134" s="7"/>
      <c r="M134" s="7"/>
      <c r="N134" s="7"/>
      <c r="O134" s="7"/>
    </row>
    <row r="135" spans="1:16" ht="15" x14ac:dyDescent="0.25">
      <c r="A135" s="7"/>
      <c r="B135" s="58" t="s">
        <v>40</v>
      </c>
      <c r="C135" s="7"/>
      <c r="D135" s="7"/>
      <c r="E135" s="7"/>
      <c r="F135" s="7"/>
      <c r="G135" s="7"/>
      <c r="H135" s="7"/>
      <c r="I135" s="7"/>
      <c r="J135" s="7"/>
      <c r="K135" s="7"/>
      <c r="L135" s="7"/>
      <c r="M135" s="7"/>
      <c r="N135" s="7"/>
      <c r="O135" s="7"/>
    </row>
    <row r="136" spans="1:16" ht="15" x14ac:dyDescent="0.25">
      <c r="A136" s="7"/>
      <c r="B136" s="7"/>
      <c r="C136" s="7"/>
      <c r="D136" s="7"/>
      <c r="E136" s="7"/>
      <c r="F136" s="7"/>
      <c r="G136" s="7"/>
      <c r="H136" s="7"/>
      <c r="I136" s="7"/>
      <c r="J136" s="7"/>
      <c r="K136" s="7"/>
      <c r="L136" s="7"/>
      <c r="M136" s="7"/>
      <c r="N136" s="7"/>
      <c r="O136" s="7"/>
    </row>
    <row r="137" spans="1:16"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8"/>
  <sheetViews>
    <sheetView tabSelected="1" topLeftCell="A3" workbookViewId="0">
      <selection activeCell="N16" sqref="N16"/>
    </sheetView>
  </sheetViews>
  <sheetFormatPr defaultRowHeight="13.5" x14ac:dyDescent="0.25"/>
  <cols>
    <col min="1" max="1" width="23.7109375" customWidth="1"/>
    <col min="2" max="2" width="39" customWidth="1"/>
    <col min="3" max="3" width="5.5703125" customWidth="1"/>
    <col min="4" max="4" width="14.7109375" customWidth="1"/>
    <col min="5" max="5" width="12.85546875" customWidth="1"/>
    <col min="6" max="6" width="14.140625" customWidth="1"/>
    <col min="7" max="8" width="12.85546875" customWidth="1"/>
  </cols>
  <sheetData>
    <row r="1" spans="1:15" x14ac:dyDescent="0.25">
      <c r="H1" s="2" t="s">
        <v>25</v>
      </c>
    </row>
    <row r="2" spans="1:15" x14ac:dyDescent="0.25">
      <c r="H2" s="2" t="s">
        <v>1</v>
      </c>
    </row>
    <row r="3" spans="1:15" ht="15.75" customHeight="1" x14ac:dyDescent="0.25">
      <c r="H3" s="2" t="s">
        <v>2</v>
      </c>
    </row>
    <row r="4" spans="1:15" x14ac:dyDescent="0.25">
      <c r="H4" s="2" t="s">
        <v>3</v>
      </c>
    </row>
    <row r="5" spans="1:15" x14ac:dyDescent="0.25">
      <c r="H5" s="2" t="s">
        <v>4</v>
      </c>
    </row>
    <row r="6" spans="1:15" x14ac:dyDescent="0.25">
      <c r="H6" s="2" t="s">
        <v>5</v>
      </c>
    </row>
    <row r="7" spans="1:15" ht="20.25" x14ac:dyDescent="0.25">
      <c r="B7" s="201" t="s">
        <v>677</v>
      </c>
      <c r="C7" s="201"/>
      <c r="D7" s="201"/>
      <c r="E7" s="31"/>
      <c r="G7" s="32"/>
      <c r="H7" s="32"/>
    </row>
    <row r="8" spans="1:15" ht="15.75" x14ac:dyDescent="0.25">
      <c r="A8" s="33"/>
      <c r="B8" s="33"/>
      <c r="C8" s="33"/>
      <c r="D8" s="33"/>
      <c r="E8" s="34"/>
      <c r="F8" s="34"/>
      <c r="G8" s="34"/>
      <c r="H8" s="34"/>
    </row>
    <row r="9" spans="1:15" ht="15.75" x14ac:dyDescent="0.25">
      <c r="A9" s="35" t="s">
        <v>9</v>
      </c>
      <c r="B9" s="7" t="s">
        <v>645</v>
      </c>
      <c r="D9" s="8"/>
      <c r="E9" s="8"/>
      <c r="F9" s="173"/>
      <c r="G9" s="173"/>
      <c r="H9" s="36"/>
    </row>
    <row r="10" spans="1:15" ht="15.75" x14ac:dyDescent="0.25">
      <c r="A10" s="9" t="s">
        <v>10</v>
      </c>
      <c r="B10" s="7" t="s">
        <v>645</v>
      </c>
      <c r="D10" s="10"/>
      <c r="E10" s="10"/>
      <c r="F10" s="174"/>
      <c r="G10" s="174"/>
      <c r="H10" s="36"/>
    </row>
    <row r="11" spans="1:15" ht="15.75" x14ac:dyDescent="0.25">
      <c r="A11" s="37" t="s">
        <v>11</v>
      </c>
      <c r="B11" s="7" t="s">
        <v>12</v>
      </c>
      <c r="C11" s="97"/>
      <c r="D11" s="10"/>
      <c r="E11" s="10"/>
      <c r="F11" s="10"/>
      <c r="G11" s="10"/>
      <c r="H11" s="36"/>
    </row>
    <row r="12" spans="1:15" s="7" customFormat="1" ht="15" x14ac:dyDescent="0.25">
      <c r="A12" s="96" t="s">
        <v>65</v>
      </c>
      <c r="B12" s="99" t="s">
        <v>68</v>
      </c>
      <c r="D12" s="100"/>
      <c r="E12" s="100"/>
      <c r="F12" s="100"/>
      <c r="G12" s="100"/>
      <c r="H12" s="100"/>
      <c r="I12" s="93"/>
      <c r="J12" s="94"/>
      <c r="K12" s="94"/>
      <c r="L12" s="94"/>
      <c r="M12" s="94"/>
      <c r="N12" s="94"/>
      <c r="O12" s="94"/>
    </row>
    <row r="13" spans="1:15" s="7" customFormat="1" ht="15" x14ac:dyDescent="0.25">
      <c r="A13" s="96" t="s">
        <v>66</v>
      </c>
      <c r="B13" s="95"/>
      <c r="C13" s="98"/>
      <c r="D13" s="101"/>
      <c r="E13" s="101"/>
      <c r="F13" s="101"/>
      <c r="G13" s="101"/>
      <c r="H13" s="101"/>
      <c r="I13" s="94"/>
      <c r="J13" s="94"/>
      <c r="K13" s="94"/>
      <c r="L13" s="94"/>
      <c r="M13" s="94"/>
      <c r="N13" s="94"/>
      <c r="O13" s="94"/>
    </row>
    <row r="14" spans="1:15" ht="15.75" x14ac:dyDescent="0.25">
      <c r="A14" s="37" t="s">
        <v>13</v>
      </c>
      <c r="B14" s="7"/>
      <c r="D14" s="102"/>
      <c r="E14" s="102"/>
      <c r="F14" s="102"/>
      <c r="G14" s="102"/>
      <c r="H14" s="103"/>
    </row>
    <row r="15" spans="1:15" ht="15.75" x14ac:dyDescent="0.25">
      <c r="A15" s="11"/>
      <c r="C15" s="12"/>
      <c r="E15" s="38"/>
      <c r="F15" s="38"/>
      <c r="G15" s="12" t="s">
        <v>26</v>
      </c>
      <c r="H15" s="39">
        <f>D72</f>
        <v>0</v>
      </c>
    </row>
    <row r="16" spans="1:15" ht="15.75" x14ac:dyDescent="0.25">
      <c r="A16" s="11"/>
      <c r="C16" s="12"/>
      <c r="E16" s="38"/>
      <c r="F16" s="38"/>
      <c r="G16" s="12" t="s">
        <v>27</v>
      </c>
      <c r="H16" s="39">
        <f>H68</f>
        <v>0</v>
      </c>
    </row>
    <row r="17" spans="1:8" ht="15.75" x14ac:dyDescent="0.25">
      <c r="A17" s="11"/>
      <c r="B17" s="38"/>
      <c r="C17" s="38"/>
      <c r="D17" s="38"/>
      <c r="E17" s="38"/>
      <c r="F17" s="38"/>
      <c r="G17" s="38"/>
      <c r="H17" s="38"/>
    </row>
    <row r="18" spans="1:8" x14ac:dyDescent="0.25">
      <c r="A18" s="196" t="s">
        <v>14</v>
      </c>
      <c r="B18" s="202" t="s">
        <v>28</v>
      </c>
      <c r="C18" s="203"/>
      <c r="D18" s="196" t="s">
        <v>29</v>
      </c>
      <c r="E18" s="196" t="s">
        <v>30</v>
      </c>
      <c r="F18" s="196"/>
      <c r="G18" s="196"/>
      <c r="H18" s="196" t="s">
        <v>31</v>
      </c>
    </row>
    <row r="19" spans="1:8" x14ac:dyDescent="0.25">
      <c r="A19" s="196"/>
      <c r="B19" s="204"/>
      <c r="C19" s="205"/>
      <c r="D19" s="196"/>
      <c r="E19" s="40" t="s">
        <v>32</v>
      </c>
      <c r="F19" s="40" t="s">
        <v>33</v>
      </c>
      <c r="G19" s="40" t="s">
        <v>34</v>
      </c>
      <c r="H19" s="196"/>
    </row>
    <row r="20" spans="1:8" ht="15.75" x14ac:dyDescent="0.25">
      <c r="A20" s="14"/>
      <c r="B20" s="206"/>
      <c r="C20" s="207"/>
      <c r="D20" s="15"/>
      <c r="E20" s="15"/>
      <c r="F20" s="15"/>
      <c r="G20" s="15"/>
      <c r="H20" s="15"/>
    </row>
    <row r="21" spans="1:8" ht="15.75" x14ac:dyDescent="0.25">
      <c r="A21" s="41" t="s">
        <v>69</v>
      </c>
      <c r="B21" s="42" t="str">
        <f>'1'!C10</f>
        <v>Dzelzavas iela 55 – 19, Rīga</v>
      </c>
      <c r="C21" s="43"/>
      <c r="D21" s="44">
        <f>'1'!$O$128</f>
        <v>0</v>
      </c>
      <c r="E21" s="44">
        <f>'1'!$L$128</f>
        <v>0</v>
      </c>
      <c r="F21" s="44">
        <f>'1'!$M$128</f>
        <v>0</v>
      </c>
      <c r="G21" s="44">
        <f>'1'!$N$128</f>
        <v>0</v>
      </c>
      <c r="H21" s="45">
        <f>'1'!$K$128</f>
        <v>0</v>
      </c>
    </row>
    <row r="22" spans="1:8" ht="15.75" x14ac:dyDescent="0.25">
      <c r="A22" s="41" t="s">
        <v>70</v>
      </c>
      <c r="B22" s="42" t="str">
        <f>'2'!C10</f>
        <v>Dzelzavas iela 80-32, Rīga</v>
      </c>
      <c r="C22" s="43"/>
      <c r="D22" s="44">
        <f>'2'!$O$128</f>
        <v>0</v>
      </c>
      <c r="E22" s="44">
        <f>'2'!$L$128</f>
        <v>0</v>
      </c>
      <c r="F22" s="44">
        <f>'2'!$M$128</f>
        <v>0</v>
      </c>
      <c r="G22" s="44">
        <f>'2'!$N$128</f>
        <v>0</v>
      </c>
      <c r="H22" s="45">
        <f>'2'!$K$128</f>
        <v>0</v>
      </c>
    </row>
    <row r="23" spans="1:8" ht="15.75" x14ac:dyDescent="0.25">
      <c r="A23" s="41" t="s">
        <v>71</v>
      </c>
      <c r="B23" s="42" t="str">
        <f>'3'!C10</f>
        <v>Dzilnas iela 24-6, Rīga</v>
      </c>
      <c r="C23" s="43"/>
      <c r="D23" s="44">
        <f>'3'!$O$129</f>
        <v>0</v>
      </c>
      <c r="E23" s="44">
        <f>'3'!$L$129</f>
        <v>0</v>
      </c>
      <c r="F23" s="44">
        <f>'3'!$M$129</f>
        <v>0</v>
      </c>
      <c r="G23" s="44">
        <f>'3'!$N$129</f>
        <v>0</v>
      </c>
      <c r="H23" s="45">
        <f>'3'!$K$129</f>
        <v>0</v>
      </c>
    </row>
    <row r="24" spans="1:8" ht="15.75" x14ac:dyDescent="0.25">
      <c r="A24" s="41" t="s">
        <v>72</v>
      </c>
      <c r="B24" s="42" t="str">
        <f>'4'!C10</f>
        <v>Dzilnas iela 24-23, Rīga</v>
      </c>
      <c r="C24" s="43"/>
      <c r="D24" s="44">
        <f>'4'!$O$129</f>
        <v>0</v>
      </c>
      <c r="E24" s="44">
        <f>'4'!$L$129</f>
        <v>0</v>
      </c>
      <c r="F24" s="44">
        <f>'4'!$M$129</f>
        <v>0</v>
      </c>
      <c r="G24" s="44">
        <f>'4'!$N$129</f>
        <v>0</v>
      </c>
      <c r="H24" s="45">
        <f>'4'!$K$129</f>
        <v>0</v>
      </c>
    </row>
    <row r="25" spans="1:8" ht="15.75" x14ac:dyDescent="0.25">
      <c r="A25" s="41" t="s">
        <v>73</v>
      </c>
      <c r="B25" s="42" t="str">
        <f>'5'!C10</f>
        <v>Dzilnas 24-107, Rīga</v>
      </c>
      <c r="C25" s="43"/>
      <c r="D25" s="44">
        <f>'5'!$O$125</f>
        <v>0</v>
      </c>
      <c r="E25" s="44">
        <f>'5'!$L$125</f>
        <v>0</v>
      </c>
      <c r="F25" s="44">
        <f>'5'!$M$125</f>
        <v>0</v>
      </c>
      <c r="G25" s="44">
        <f>'5'!$N$125</f>
        <v>0</v>
      </c>
      <c r="H25" s="45">
        <f>'5'!$K$125</f>
        <v>0</v>
      </c>
    </row>
    <row r="26" spans="1:8" ht="15.75" x14ac:dyDescent="0.25">
      <c r="A26" s="41" t="s">
        <v>74</v>
      </c>
      <c r="B26" s="42" t="str">
        <f>'6'!C10</f>
        <v>Dzilnas iela 26-13, Rīga</v>
      </c>
      <c r="C26" s="43"/>
      <c r="D26" s="44">
        <f>'6'!$O$129</f>
        <v>0</v>
      </c>
      <c r="E26" s="44">
        <f>'6'!$L$129</f>
        <v>0</v>
      </c>
      <c r="F26" s="44">
        <f>'6'!$M$129</f>
        <v>0</v>
      </c>
      <c r="G26" s="44">
        <f>'6'!$N$129</f>
        <v>0</v>
      </c>
      <c r="H26" s="45">
        <f>'6'!$K$129</f>
        <v>0</v>
      </c>
    </row>
    <row r="27" spans="1:8" ht="15.75" x14ac:dyDescent="0.25">
      <c r="A27" s="41" t="s">
        <v>75</v>
      </c>
      <c r="B27" s="42" t="str">
        <f>'7'!C10</f>
        <v>Dzilnas iela 15-86, Rīga</v>
      </c>
      <c r="C27" s="43"/>
      <c r="D27" s="44">
        <f>'7'!$O$132</f>
        <v>0</v>
      </c>
      <c r="E27" s="44">
        <f>'7'!$L$132</f>
        <v>0</v>
      </c>
      <c r="F27" s="44">
        <f>'7'!$M$132</f>
        <v>0</v>
      </c>
      <c r="G27" s="44">
        <f>'7'!$N$132</f>
        <v>0</v>
      </c>
      <c r="H27" s="45">
        <f>'7'!$K$132</f>
        <v>0</v>
      </c>
    </row>
    <row r="28" spans="1:8" ht="15.75" x14ac:dyDescent="0.25">
      <c r="A28" s="41" t="s">
        <v>76</v>
      </c>
      <c r="B28" s="42" t="str">
        <f>'8'!C10</f>
        <v>Dzilnas ielā 15-56, Rīgā</v>
      </c>
      <c r="C28" s="43"/>
      <c r="D28" s="44">
        <f>'8'!$O$130</f>
        <v>0</v>
      </c>
      <c r="E28" s="44">
        <f>'8'!$L$130</f>
        <v>0</v>
      </c>
      <c r="F28" s="44">
        <f>'8'!$M$130</f>
        <v>0</v>
      </c>
      <c r="G28" s="44">
        <f>'8'!$N$130</f>
        <v>0</v>
      </c>
      <c r="H28" s="45">
        <f>'8'!$K$130</f>
        <v>0</v>
      </c>
    </row>
    <row r="29" spans="1:8" ht="15.75" x14ac:dyDescent="0.25">
      <c r="A29" s="41" t="s">
        <v>77</v>
      </c>
      <c r="B29" s="42" t="str">
        <f>'9'!C10</f>
        <v>Ēvalda Valtera ielā 3-66, Rīgā</v>
      </c>
      <c r="C29" s="43"/>
      <c r="D29" s="44">
        <f>'9'!$O$129</f>
        <v>0</v>
      </c>
      <c r="E29" s="44">
        <f>'9'!$L$129</f>
        <v>0</v>
      </c>
      <c r="F29" s="44">
        <f>'9'!$M$129</f>
        <v>0</v>
      </c>
      <c r="G29" s="44">
        <f>'9'!$N$129</f>
        <v>0</v>
      </c>
      <c r="H29" s="45">
        <f>'9'!$K$129</f>
        <v>0</v>
      </c>
    </row>
    <row r="30" spans="1:8" ht="15.75" x14ac:dyDescent="0.25">
      <c r="A30" s="41" t="s">
        <v>78</v>
      </c>
      <c r="B30" s="42" t="str">
        <f>'10'!C10</f>
        <v>Franča Trasuna iela 24-40, Rīga</v>
      </c>
      <c r="C30" s="43"/>
      <c r="D30" s="44">
        <f>'10'!$O$128</f>
        <v>0</v>
      </c>
      <c r="E30" s="44">
        <f>'10'!$L$128</f>
        <v>0</v>
      </c>
      <c r="F30" s="44">
        <f>'10'!$M$128</f>
        <v>0</v>
      </c>
      <c r="G30" s="44">
        <f>'10'!$N$128</f>
        <v>0</v>
      </c>
      <c r="H30" s="45">
        <f>'10'!$K$128</f>
        <v>0</v>
      </c>
    </row>
    <row r="31" spans="1:8" ht="15.75" x14ac:dyDescent="0.25">
      <c r="A31" s="41" t="s">
        <v>79</v>
      </c>
      <c r="B31" s="42" t="str">
        <f>'11'!C10</f>
        <v>Ilūkstes iela 4-28, Rīga</v>
      </c>
      <c r="C31" s="43"/>
      <c r="D31" s="44">
        <f>'11'!$O$129</f>
        <v>0</v>
      </c>
      <c r="E31" s="44">
        <f>'11'!$L$129</f>
        <v>0</v>
      </c>
      <c r="F31" s="44">
        <f>'11'!$M$129</f>
        <v>0</v>
      </c>
      <c r="G31" s="44">
        <f>'11'!$N$129</f>
        <v>0</v>
      </c>
      <c r="H31" s="45">
        <f>'11'!$K$129</f>
        <v>0</v>
      </c>
    </row>
    <row r="32" spans="1:8" ht="15.75" x14ac:dyDescent="0.25">
      <c r="A32" s="41" t="s">
        <v>80</v>
      </c>
      <c r="B32" s="42" t="str">
        <f>'12'!C10</f>
        <v>Ilūkstes iela 54 k–4 – 16, Rīga</v>
      </c>
      <c r="C32" s="43"/>
      <c r="D32" s="44">
        <f>'12'!$O$129</f>
        <v>0</v>
      </c>
      <c r="E32" s="44">
        <f>'12'!$L$129</f>
        <v>0</v>
      </c>
      <c r="F32" s="44">
        <f>'12'!$M$129</f>
        <v>0</v>
      </c>
      <c r="G32" s="44">
        <f>'12'!$N$129</f>
        <v>0</v>
      </c>
      <c r="H32" s="45">
        <f>'12'!$K$129</f>
        <v>0</v>
      </c>
    </row>
    <row r="33" spans="1:8" ht="15.75" x14ac:dyDescent="0.25">
      <c r="A33" s="41" t="s">
        <v>81</v>
      </c>
      <c r="B33" s="42" t="str">
        <f>'13'!C10</f>
        <v>Ilūkstes iela 109-2, Rīga</v>
      </c>
      <c r="C33" s="43"/>
      <c r="D33" s="44">
        <f>'13'!$O$121</f>
        <v>0</v>
      </c>
      <c r="E33" s="44">
        <f>'13'!$L$121</f>
        <v>0</v>
      </c>
      <c r="F33" s="44">
        <f>'13'!$M$121</f>
        <v>0</v>
      </c>
      <c r="G33" s="44">
        <f>'13'!$N$121</f>
        <v>0</v>
      </c>
      <c r="H33" s="45">
        <f>'13'!$K$121</f>
        <v>0</v>
      </c>
    </row>
    <row r="34" spans="1:8" ht="15.75" x14ac:dyDescent="0.25">
      <c r="A34" s="41" t="s">
        <v>82</v>
      </c>
      <c r="B34" s="42" t="str">
        <f>'14'!C10</f>
        <v>Pavasara gatvē 1 dz.34, Rīga</v>
      </c>
      <c r="C34" s="43"/>
      <c r="D34" s="44">
        <f>'14'!$O$121</f>
        <v>0</v>
      </c>
      <c r="E34" s="44">
        <f>'14'!$L$121</f>
        <v>0</v>
      </c>
      <c r="F34" s="44">
        <f>'14'!$M$121</f>
        <v>0</v>
      </c>
      <c r="G34" s="44">
        <f>'14'!$N$121</f>
        <v>0</v>
      </c>
      <c r="H34" s="45">
        <f>'14'!$K$121</f>
        <v>0</v>
      </c>
    </row>
    <row r="35" spans="1:8" ht="15.75" x14ac:dyDescent="0.25">
      <c r="A35" s="41" t="s">
        <v>83</v>
      </c>
      <c r="B35" s="42" t="str">
        <f>'15'!C10</f>
        <v>Pļavnieku iela 2 – 106, Rīga</v>
      </c>
      <c r="C35" s="43"/>
      <c r="D35" s="44">
        <f>'15'!$O$120</f>
        <v>0</v>
      </c>
      <c r="E35" s="44">
        <f>'15'!$L$120</f>
        <v>0</v>
      </c>
      <c r="F35" s="44">
        <f>'15'!$M$120</f>
        <v>0</v>
      </c>
      <c r="G35" s="44">
        <f>'15'!$N$120</f>
        <v>0</v>
      </c>
      <c r="H35" s="45">
        <f>'15'!$K$120</f>
        <v>0</v>
      </c>
    </row>
    <row r="36" spans="1:8" ht="15.75" x14ac:dyDescent="0.25">
      <c r="A36" s="41" t="s">
        <v>84</v>
      </c>
      <c r="B36" s="42" t="str">
        <f>'16'!C10</f>
        <v>Pļavnieku iela 7-57, Rīga</v>
      </c>
      <c r="C36" s="43"/>
      <c r="D36" s="44">
        <f>'16'!$O$120</f>
        <v>0</v>
      </c>
      <c r="E36" s="44">
        <f>'16'!$L$120</f>
        <v>0</v>
      </c>
      <c r="F36" s="44">
        <f>'16'!$M$120</f>
        <v>0</v>
      </c>
      <c r="G36" s="44">
        <f>'16'!$N$120</f>
        <v>0</v>
      </c>
      <c r="H36" s="45">
        <f>'16'!$K$120</f>
        <v>0</v>
      </c>
    </row>
    <row r="37" spans="1:8" ht="15.75" x14ac:dyDescent="0.25">
      <c r="A37" s="41" t="s">
        <v>85</v>
      </c>
      <c r="B37" s="42" t="str">
        <f>'17'!C10</f>
        <v>Purvciema iela 48 dz.30, Rīga</v>
      </c>
      <c r="C37" s="43"/>
      <c r="D37" s="44">
        <f>'17'!$O$129</f>
        <v>0</v>
      </c>
      <c r="E37" s="44">
        <f>'17'!$L$129</f>
        <v>0</v>
      </c>
      <c r="F37" s="44">
        <f>'17'!$M$129</f>
        <v>0</v>
      </c>
      <c r="G37" s="44">
        <f>'17'!$N$129</f>
        <v>0</v>
      </c>
      <c r="H37" s="45">
        <f>'17'!$K$129</f>
        <v>0</v>
      </c>
    </row>
    <row r="38" spans="1:8" ht="15.75" x14ac:dyDescent="0.25">
      <c r="A38" s="41" t="s">
        <v>86</v>
      </c>
      <c r="B38" s="42" t="str">
        <f>'18'!C10</f>
        <v>Rumbulas iela 1 k-1 -68, Rīga</v>
      </c>
      <c r="C38" s="43"/>
      <c r="D38" s="44">
        <f>'18'!$O$128</f>
        <v>0</v>
      </c>
      <c r="E38" s="44">
        <f>'18'!$L$128</f>
        <v>0</v>
      </c>
      <c r="F38" s="44">
        <f>'18'!$M$128</f>
        <v>0</v>
      </c>
      <c r="G38" s="44">
        <f>'18'!$N$128</f>
        <v>0</v>
      </c>
      <c r="H38" s="45">
        <f>'18'!$K$128</f>
        <v>0</v>
      </c>
    </row>
    <row r="39" spans="1:8" ht="15.75" x14ac:dyDescent="0.25">
      <c r="A39" s="41" t="s">
        <v>87</v>
      </c>
      <c r="B39" s="42" t="str">
        <f>'19'!C10</f>
        <v>Salnas iela 10-54, Rīga</v>
      </c>
      <c r="C39" s="43"/>
      <c r="D39" s="44">
        <f>'19'!$O$121</f>
        <v>0</v>
      </c>
      <c r="E39" s="44">
        <f>'19'!$L$121</f>
        <v>0</v>
      </c>
      <c r="F39" s="44">
        <f>'19'!$M$121</f>
        <v>0</v>
      </c>
      <c r="G39" s="44">
        <f>'19'!$N$121</f>
        <v>0</v>
      </c>
      <c r="H39" s="45">
        <f>'19'!$K$121</f>
        <v>0</v>
      </c>
    </row>
    <row r="40" spans="1:8" ht="15.75" x14ac:dyDescent="0.25">
      <c r="A40" s="41" t="s">
        <v>88</v>
      </c>
      <c r="B40" s="42" t="str">
        <f>'20'!C10</f>
        <v>Salnas iela 28-11, Rīga</v>
      </c>
      <c r="C40" s="43"/>
      <c r="D40" s="44">
        <f>'20'!$O$120</f>
        <v>0</v>
      </c>
      <c r="E40" s="44">
        <f>'20'!$L$120</f>
        <v>0</v>
      </c>
      <c r="F40" s="44">
        <f>'20'!$M$120</f>
        <v>0</v>
      </c>
      <c r="G40" s="44">
        <f>'20'!$N$120</f>
        <v>0</v>
      </c>
      <c r="H40" s="45">
        <f>'20'!$K$120</f>
        <v>0</v>
      </c>
    </row>
    <row r="41" spans="1:8" ht="15.75" x14ac:dyDescent="0.25">
      <c r="A41" s="41" t="s">
        <v>89</v>
      </c>
      <c r="B41" s="42" t="str">
        <f>'21'!C10</f>
        <v>Sesku iela 7 k-2 -49, Rīga</v>
      </c>
      <c r="C41" s="43"/>
      <c r="D41" s="44">
        <f>'21'!$O$121</f>
        <v>0</v>
      </c>
      <c r="E41" s="44">
        <f>'21'!$L$121</f>
        <v>0</v>
      </c>
      <c r="F41" s="44">
        <f>'21'!$M$121</f>
        <v>0</v>
      </c>
      <c r="G41" s="44">
        <f>'21'!$N$121</f>
        <v>0</v>
      </c>
      <c r="H41" s="45">
        <f>'21'!$K$121</f>
        <v>0</v>
      </c>
    </row>
    <row r="42" spans="1:8" ht="15.75" x14ac:dyDescent="0.25">
      <c r="A42" s="41" t="s">
        <v>90</v>
      </c>
      <c r="B42" s="42" t="str">
        <f>'22'!C10</f>
        <v>Sesku iela 10 k–1 – 54, Rīga</v>
      </c>
      <c r="C42" s="43"/>
      <c r="D42" s="44">
        <f>'22'!$O$119</f>
        <v>0</v>
      </c>
      <c r="E42" s="44">
        <f>'22'!$L$119</f>
        <v>0</v>
      </c>
      <c r="F42" s="44">
        <f>'22'!$M$119</f>
        <v>0</v>
      </c>
      <c r="G42" s="44">
        <f>'22'!$N$119</f>
        <v>0</v>
      </c>
      <c r="H42" s="45">
        <f>'22'!$K$119</f>
        <v>0</v>
      </c>
    </row>
    <row r="43" spans="1:8" ht="15.75" x14ac:dyDescent="0.25">
      <c r="A43" s="41" t="s">
        <v>91</v>
      </c>
      <c r="B43" s="42" t="str">
        <f>'23'!C10</f>
        <v>Sesku iela 11 k-5 -21, Rīga</v>
      </c>
      <c r="C43" s="43"/>
      <c r="D43" s="44">
        <f>'23'!$O$120</f>
        <v>0</v>
      </c>
      <c r="E43" s="44">
        <f>'23'!$L$120</f>
        <v>0</v>
      </c>
      <c r="F43" s="44">
        <f>'23'!$M$120</f>
        <v>0</v>
      </c>
      <c r="G43" s="44">
        <f>'23'!$N$120</f>
        <v>0</v>
      </c>
      <c r="H43" s="45">
        <f>'23'!$K$120</f>
        <v>0</v>
      </c>
    </row>
    <row r="44" spans="1:8" ht="15.75" x14ac:dyDescent="0.25">
      <c r="A44" s="41" t="s">
        <v>92</v>
      </c>
      <c r="B44" s="42" t="str">
        <f>'24'!C10</f>
        <v>Sitas ielā 48 dz.62, Rīgā</v>
      </c>
      <c r="C44" s="43"/>
      <c r="D44" s="44">
        <f>'24'!$O$122</f>
        <v>0</v>
      </c>
      <c r="E44" s="44">
        <f>'24'!$L$122</f>
        <v>0</v>
      </c>
      <c r="F44" s="44">
        <f>'24'!$M$122</f>
        <v>0</v>
      </c>
      <c r="G44" s="44">
        <f>'24'!$N$122</f>
        <v>0</v>
      </c>
      <c r="H44" s="45">
        <f>'24'!$K$122</f>
        <v>0</v>
      </c>
    </row>
    <row r="45" spans="1:8" ht="15.75" x14ac:dyDescent="0.25">
      <c r="A45" s="41" t="s">
        <v>93</v>
      </c>
      <c r="B45" s="42" t="str">
        <f>'25'!C10</f>
        <v>Staiceles iela 9-11, Rīga</v>
      </c>
      <c r="C45" s="43"/>
      <c r="D45" s="44">
        <f>'25'!$O$121</f>
        <v>0</v>
      </c>
      <c r="E45" s="44">
        <f>'25'!$L$121</f>
        <v>0</v>
      </c>
      <c r="F45" s="44">
        <f>'25'!$M$121</f>
        <v>0</v>
      </c>
      <c r="G45" s="44">
        <f>'25'!$N$121</f>
        <v>0</v>
      </c>
      <c r="H45" s="45">
        <f>'25'!$K$121</f>
        <v>0</v>
      </c>
    </row>
    <row r="46" spans="1:8" ht="15.75" x14ac:dyDescent="0.25">
      <c r="A46" s="41" t="s">
        <v>94</v>
      </c>
      <c r="B46" s="42" t="str">
        <f>'26'!C10</f>
        <v>Staiceles iela 15 dz.135</v>
      </c>
      <c r="C46" s="43"/>
      <c r="D46" s="44">
        <f>'26'!$O$120</f>
        <v>0</v>
      </c>
      <c r="E46" s="44">
        <f>'26'!$L$120</f>
        <v>0</v>
      </c>
      <c r="F46" s="44">
        <f>'26'!$M$120</f>
        <v>0</v>
      </c>
      <c r="G46" s="44">
        <f>'26'!$N$120</f>
        <v>0</v>
      </c>
      <c r="H46" s="45">
        <f>'26'!$K$120</f>
        <v>0</v>
      </c>
    </row>
    <row r="47" spans="1:8" ht="15.75" x14ac:dyDescent="0.25">
      <c r="A47" s="41" t="s">
        <v>95</v>
      </c>
      <c r="B47" s="42" t="str">
        <f>'27'!C10</f>
        <v>Stirnu iela 13C – 47, Rīga</v>
      </c>
      <c r="C47" s="43"/>
      <c r="D47" s="44">
        <f>'27'!$O$120</f>
        <v>0</v>
      </c>
      <c r="E47" s="44">
        <f>'27'!$L$120</f>
        <v>0</v>
      </c>
      <c r="F47" s="44">
        <f>'27'!$M$120</f>
        <v>0</v>
      </c>
      <c r="G47" s="44">
        <f>'27'!$N$120</f>
        <v>0</v>
      </c>
      <c r="H47" s="45">
        <f>'27'!$K$120</f>
        <v>0</v>
      </c>
    </row>
    <row r="48" spans="1:8" ht="15.75" x14ac:dyDescent="0.25">
      <c r="A48" s="41" t="s">
        <v>96</v>
      </c>
      <c r="B48" s="42" t="str">
        <f>'28'!C10</f>
        <v>Stirnu iela 43-32, Rīga</v>
      </c>
      <c r="C48" s="43"/>
      <c r="D48" s="44">
        <f>'28'!$O$120</f>
        <v>0</v>
      </c>
      <c r="E48" s="44">
        <f>'28'!$L$120</f>
        <v>0</v>
      </c>
      <c r="F48" s="44">
        <f>'28'!$M$120</f>
        <v>0</v>
      </c>
      <c r="G48" s="44">
        <f>'28'!$N$120</f>
        <v>0</v>
      </c>
      <c r="H48" s="45">
        <f>'28'!$K$120</f>
        <v>0</v>
      </c>
    </row>
    <row r="49" spans="1:8" ht="15.75" x14ac:dyDescent="0.25">
      <c r="A49" s="41" t="s">
        <v>97</v>
      </c>
      <c r="B49" s="42" t="str">
        <f>'29'!C10</f>
        <v>Vaidavas ielā 2 k-2 dz.123, Rīga</v>
      </c>
      <c r="C49" s="43"/>
      <c r="D49" s="44">
        <f>'29'!$O$121</f>
        <v>0</v>
      </c>
      <c r="E49" s="44">
        <f>'29'!$L$121</f>
        <v>0</v>
      </c>
      <c r="F49" s="44">
        <f>'29'!$M$121</f>
        <v>0</v>
      </c>
      <c r="G49" s="44">
        <f>'29'!$N$121</f>
        <v>0</v>
      </c>
      <c r="H49" s="45">
        <f>'29'!$K$121</f>
        <v>0</v>
      </c>
    </row>
    <row r="50" spans="1:8" ht="15.75" x14ac:dyDescent="0.25">
      <c r="A50" s="41" t="s">
        <v>98</v>
      </c>
      <c r="B50" s="42" t="str">
        <f>'30'!C10</f>
        <v xml:space="preserve">Zemes iela 5 – 57, Rīga </v>
      </c>
      <c r="C50" s="43"/>
      <c r="D50" s="44">
        <f>'30'!$O$121</f>
        <v>0</v>
      </c>
      <c r="E50" s="91">
        <f>'30'!$L$121</f>
        <v>0</v>
      </c>
      <c r="F50" s="91">
        <f>'30'!$M$121</f>
        <v>0</v>
      </c>
      <c r="G50" s="91">
        <f>'30'!$N$121</f>
        <v>0</v>
      </c>
      <c r="H50" s="92">
        <f>'30'!$K$121</f>
        <v>0</v>
      </c>
    </row>
    <row r="51" spans="1:8" ht="15.75" x14ac:dyDescent="0.25">
      <c r="A51" s="41" t="s">
        <v>141</v>
      </c>
      <c r="B51" s="42" t="str">
        <f>'31'!C10</f>
        <v>Zemes iela 5-33, Rīga</v>
      </c>
      <c r="C51" s="43"/>
      <c r="D51" s="44">
        <f>'31'!$O$121</f>
        <v>0</v>
      </c>
      <c r="E51" s="91">
        <f>'31'!$L$121</f>
        <v>0</v>
      </c>
      <c r="F51" s="91">
        <f>'31'!$M$121</f>
        <v>0</v>
      </c>
      <c r="G51" s="91">
        <f>'31'!$N$121</f>
        <v>0</v>
      </c>
      <c r="H51" s="92">
        <f>'31'!$K$121</f>
        <v>0</v>
      </c>
    </row>
    <row r="52" spans="1:8" ht="15.75" x14ac:dyDescent="0.25">
      <c r="A52" s="41" t="s">
        <v>142</v>
      </c>
      <c r="B52" s="42" t="str">
        <f>'32'!C10</f>
        <v>Zemes iela 5-36, Rīgā;</v>
      </c>
      <c r="C52" s="43"/>
      <c r="D52" s="44">
        <f>'32'!$O$120</f>
        <v>0</v>
      </c>
      <c r="E52" s="91">
        <f>'32'!$L$120</f>
        <v>0</v>
      </c>
      <c r="F52" s="91">
        <f>'32'!$M$120</f>
        <v>0</v>
      </c>
      <c r="G52" s="91">
        <f>'32'!$N$120</f>
        <v>0</v>
      </c>
      <c r="H52" s="92">
        <f>'32'!$K$120</f>
        <v>0</v>
      </c>
    </row>
    <row r="53" spans="1:8" ht="15.75" x14ac:dyDescent="0.25">
      <c r="A53" s="176" t="s">
        <v>143</v>
      </c>
      <c r="B53" s="177" t="str">
        <f>'33'!C10</f>
        <v>Augusta Deglava iela 152 k–1 – 26, Rīga</v>
      </c>
      <c r="C53" s="178"/>
      <c r="D53" s="44">
        <f>'33'!$O$122</f>
        <v>0</v>
      </c>
      <c r="E53" s="91">
        <f>'33'!$L$122</f>
        <v>0</v>
      </c>
      <c r="F53" s="91">
        <f>'33'!$M$122</f>
        <v>0</v>
      </c>
      <c r="G53" s="91">
        <f>'33'!$N$122</f>
        <v>0</v>
      </c>
      <c r="H53" s="92">
        <f>'33'!$K$122</f>
        <v>0</v>
      </c>
    </row>
    <row r="54" spans="1:8" ht="15.75" x14ac:dyDescent="0.25">
      <c r="A54" s="176" t="s">
        <v>144</v>
      </c>
      <c r="B54" s="177" t="str">
        <f>'34'!C10</f>
        <v>Braslas iela 23 – 42, Rīga</v>
      </c>
      <c r="C54" s="178"/>
      <c r="D54" s="44">
        <f>'34'!$O$122</f>
        <v>0</v>
      </c>
      <c r="E54" s="91">
        <f>'34'!$L$122</f>
        <v>0</v>
      </c>
      <c r="F54" s="91">
        <f>'34'!$M$122</f>
        <v>0</v>
      </c>
      <c r="G54" s="91">
        <f>'34'!$N$122</f>
        <v>0</v>
      </c>
      <c r="H54" s="92">
        <f>'34'!$K$122</f>
        <v>0</v>
      </c>
    </row>
    <row r="55" spans="1:8" ht="15.75" x14ac:dyDescent="0.25">
      <c r="A55" s="176" t="s">
        <v>145</v>
      </c>
      <c r="B55" s="177" t="str">
        <f>'35'!C10</f>
        <v>Brāļu Kaudzīšu iela 25 – 17, Rīga</v>
      </c>
      <c r="C55" s="178"/>
      <c r="D55" s="44">
        <f>'35'!$O$122</f>
        <v>0</v>
      </c>
      <c r="E55" s="91">
        <f>'35'!$L$122</f>
        <v>0</v>
      </c>
      <c r="F55" s="91">
        <f>'35'!$M$122</f>
        <v>0</v>
      </c>
      <c r="G55" s="91">
        <f>'35'!$N$122</f>
        <v>0</v>
      </c>
      <c r="H55" s="92">
        <f>'35'!$K$122</f>
        <v>0</v>
      </c>
    </row>
    <row r="56" spans="1:8" ht="15.75" x14ac:dyDescent="0.25">
      <c r="A56" s="176" t="s">
        <v>146</v>
      </c>
      <c r="B56" s="177" t="str">
        <f>'36'!C10</f>
        <v>Brāļu Kaudzīšu ielā 6 dz.29, Rīga</v>
      </c>
      <c r="C56" s="178"/>
      <c r="D56" s="44">
        <f>'36'!$O$122</f>
        <v>0</v>
      </c>
      <c r="E56" s="91">
        <f>'36'!$L$122</f>
        <v>0</v>
      </c>
      <c r="F56" s="91">
        <f>'36'!$M$122</f>
        <v>0</v>
      </c>
      <c r="G56" s="91">
        <f>'36'!$N$122</f>
        <v>0</v>
      </c>
      <c r="H56" s="92">
        <f>'36'!$K$122</f>
        <v>0</v>
      </c>
    </row>
    <row r="57" spans="1:8" ht="15.75" x14ac:dyDescent="0.25">
      <c r="A57" s="176" t="s">
        <v>147</v>
      </c>
      <c r="B57" s="177" t="str">
        <f>'37'!C10</f>
        <v>Franča Trasuna iela 8 – 44, Rīga</v>
      </c>
      <c r="C57" s="178"/>
      <c r="D57" s="44">
        <f>'37'!$O$122</f>
        <v>0</v>
      </c>
      <c r="E57" s="91">
        <f>'37'!$L$122</f>
        <v>0</v>
      </c>
      <c r="F57" s="91">
        <f>'37'!$M$122</f>
        <v>0</v>
      </c>
      <c r="G57" s="91">
        <f>'37'!$N$122</f>
        <v>0</v>
      </c>
      <c r="H57" s="92">
        <f>'37'!$K$122</f>
        <v>0</v>
      </c>
    </row>
    <row r="58" spans="1:8" ht="15.75" x14ac:dyDescent="0.25">
      <c r="A58" s="176" t="s">
        <v>148</v>
      </c>
      <c r="B58" s="177" t="str">
        <f>'38'!C10</f>
        <v>Ieriķu ielā 28-46, Rīgā</v>
      </c>
      <c r="C58" s="178"/>
      <c r="D58" s="44">
        <f>'38'!$O$122</f>
        <v>0</v>
      </c>
      <c r="E58" s="91">
        <f>'38'!$L$122</f>
        <v>0</v>
      </c>
      <c r="F58" s="91">
        <f>'38'!$M$122</f>
        <v>0</v>
      </c>
      <c r="G58" s="91">
        <f>'38'!$N$122</f>
        <v>0</v>
      </c>
      <c r="H58" s="92">
        <f>'38'!$K$122</f>
        <v>0</v>
      </c>
    </row>
    <row r="59" spans="1:8" ht="15.75" x14ac:dyDescent="0.25">
      <c r="A59" s="176" t="s">
        <v>149</v>
      </c>
      <c r="B59" s="177" t="str">
        <f>'39'!C10</f>
        <v>Andreja Saharova iela 7-19, Rīga</v>
      </c>
      <c r="C59" s="178"/>
      <c r="D59" s="44">
        <f>'39'!$O$122</f>
        <v>0</v>
      </c>
      <c r="E59" s="91">
        <f>'39'!$L$122</f>
        <v>0</v>
      </c>
      <c r="F59" s="91">
        <f>'39'!$M$122</f>
        <v>0</v>
      </c>
      <c r="G59" s="91">
        <f>'39'!$N$122</f>
        <v>0</v>
      </c>
      <c r="H59" s="92">
        <f>'39'!$K$122</f>
        <v>0</v>
      </c>
    </row>
    <row r="60" spans="1:8" ht="15.75" x14ac:dyDescent="0.25">
      <c r="A60" s="176" t="s">
        <v>150</v>
      </c>
      <c r="B60" s="177" t="str">
        <f>'40'!C10</f>
        <v>Nīcgales iela 9-2, Rīga</v>
      </c>
      <c r="C60" s="178"/>
      <c r="D60" s="44">
        <f>'40'!$O$122</f>
        <v>0</v>
      </c>
      <c r="E60" s="91">
        <f>'40'!$L$122</f>
        <v>0</v>
      </c>
      <c r="F60" s="91">
        <f>'40'!$M$122</f>
        <v>0</v>
      </c>
      <c r="G60" s="91">
        <f>'40'!$N$122</f>
        <v>0</v>
      </c>
      <c r="H60" s="92">
        <f>'40'!$K$122</f>
        <v>0</v>
      </c>
    </row>
    <row r="61" spans="1:8" ht="15.75" x14ac:dyDescent="0.25">
      <c r="A61" s="176" t="s">
        <v>151</v>
      </c>
      <c r="B61" s="177" t="str">
        <f>'41'!C10</f>
        <v>Dzelzavas ielā 93-36, Rīgā</v>
      </c>
      <c r="C61" s="178"/>
      <c r="D61" s="44">
        <f>'41'!$O$122</f>
        <v>0</v>
      </c>
      <c r="E61" s="91">
        <f>'41'!$L$122</f>
        <v>0</v>
      </c>
      <c r="F61" s="91">
        <f>'41'!$M$122</f>
        <v>0</v>
      </c>
      <c r="G61" s="91">
        <f>'41'!$N$122</f>
        <v>0</v>
      </c>
      <c r="H61" s="92">
        <f>'41'!$K$122</f>
        <v>0</v>
      </c>
    </row>
    <row r="62" spans="1:8" ht="15.75" x14ac:dyDescent="0.25">
      <c r="A62" s="176" t="s">
        <v>152</v>
      </c>
      <c r="B62" s="177" t="str">
        <f>'42'!C10</f>
        <v>Nīcgales iela 11-20, Rīga</v>
      </c>
      <c r="C62" s="178"/>
      <c r="D62" s="44">
        <f>'42'!$O$122</f>
        <v>0</v>
      </c>
      <c r="E62" s="91">
        <f>'42'!$L$122</f>
        <v>0</v>
      </c>
      <c r="F62" s="91">
        <f>'42'!$M$122</f>
        <v>0</v>
      </c>
      <c r="G62" s="91">
        <f>'42'!$N$122</f>
        <v>0</v>
      </c>
      <c r="H62" s="92">
        <f>'42'!$K$122</f>
        <v>0</v>
      </c>
    </row>
    <row r="63" spans="1:8" ht="15.75" x14ac:dyDescent="0.25">
      <c r="A63" s="41" t="s">
        <v>153</v>
      </c>
      <c r="B63" s="42" t="str">
        <f>'43'!C10</f>
        <v xml:space="preserve">Purvciema iela 50 – 29, Rīga </v>
      </c>
      <c r="C63" s="43"/>
      <c r="D63" s="44">
        <f>'43'!$O$122</f>
        <v>0</v>
      </c>
      <c r="E63" s="91">
        <f>'43'!$L$122</f>
        <v>0</v>
      </c>
      <c r="F63" s="91">
        <f>'43'!$M$122</f>
        <v>0</v>
      </c>
      <c r="G63" s="91">
        <f>'43'!$N$122</f>
        <v>0</v>
      </c>
      <c r="H63" s="92">
        <f>'43'!$K$122</f>
        <v>0</v>
      </c>
    </row>
    <row r="64" spans="1:8" ht="15.75" x14ac:dyDescent="0.25">
      <c r="A64" s="41" t="s">
        <v>154</v>
      </c>
      <c r="B64" s="42" t="str">
        <f>'44'!C10</f>
        <v>Purvciema iela 57-31, Rīga</v>
      </c>
      <c r="C64" s="43"/>
      <c r="D64" s="44">
        <f>'44'!$O$122</f>
        <v>0</v>
      </c>
      <c r="E64" s="91">
        <f>'44'!$L$122</f>
        <v>0</v>
      </c>
      <c r="F64" s="91">
        <f>'44'!$M$122</f>
        <v>0</v>
      </c>
      <c r="G64" s="91">
        <f>'44'!$N$122</f>
        <v>0</v>
      </c>
      <c r="H64" s="92">
        <f>'44'!$K$122</f>
        <v>0</v>
      </c>
    </row>
    <row r="65" spans="1:16" ht="15.75" x14ac:dyDescent="0.25">
      <c r="A65" s="176" t="s">
        <v>155</v>
      </c>
      <c r="B65" s="177" t="str">
        <f>'45'!C10</f>
        <v>Ulbrokas iela 5-17, Rīga</v>
      </c>
      <c r="C65" s="178"/>
      <c r="D65" s="91">
        <f>'45'!$O$122</f>
        <v>0</v>
      </c>
      <c r="E65" s="91">
        <f>'45'!$L$122</f>
        <v>0</v>
      </c>
      <c r="F65" s="91">
        <f>'45'!$M$122</f>
        <v>0</v>
      </c>
      <c r="G65" s="91">
        <f>'45'!$N$122</f>
        <v>0</v>
      </c>
      <c r="H65" s="92">
        <f>'45'!$K$122</f>
        <v>0</v>
      </c>
    </row>
    <row r="66" spans="1:16" ht="15.75" x14ac:dyDescent="0.25">
      <c r="A66" s="41" t="s">
        <v>156</v>
      </c>
      <c r="B66" s="42" t="str">
        <f>'46'!C10</f>
        <v>Zvaigznāja gatve 7 – 14, Rīga</v>
      </c>
      <c r="C66" s="43"/>
      <c r="D66" s="44">
        <f>'46'!$O$122</f>
        <v>0</v>
      </c>
      <c r="E66" s="44">
        <f>'46'!$L$122</f>
        <v>0</v>
      </c>
      <c r="F66" s="44">
        <f>'46'!$M$122</f>
        <v>0</v>
      </c>
      <c r="G66" s="44">
        <f>'46'!$N$122</f>
        <v>0</v>
      </c>
      <c r="H66" s="45">
        <f>'46'!$K$122</f>
        <v>0</v>
      </c>
    </row>
    <row r="67" spans="1:16" ht="15.75" x14ac:dyDescent="0.25">
      <c r="A67" s="18"/>
      <c r="B67" s="46"/>
      <c r="C67" s="47"/>
      <c r="D67" s="20"/>
      <c r="E67" s="20"/>
      <c r="F67" s="20"/>
      <c r="G67" s="20"/>
      <c r="H67" s="20"/>
    </row>
    <row r="68" spans="1:16" ht="15" x14ac:dyDescent="0.25">
      <c r="A68" s="48"/>
      <c r="B68" s="208" t="s">
        <v>35</v>
      </c>
      <c r="C68" s="209"/>
      <c r="D68" s="49">
        <f>SUM(D21:D67)</f>
        <v>0</v>
      </c>
      <c r="E68" s="49">
        <f>SUM(E21:E67)</f>
        <v>0</v>
      </c>
      <c r="F68" s="49">
        <f>SUM(F21:F67)</f>
        <v>0</v>
      </c>
      <c r="G68" s="49">
        <f>SUM(G21:G67)</f>
        <v>0</v>
      </c>
      <c r="H68" s="49">
        <f>SUM(H21:H67)</f>
        <v>0</v>
      </c>
    </row>
    <row r="69" spans="1:16" ht="15" x14ac:dyDescent="0.25">
      <c r="A69" s="210" t="s">
        <v>36</v>
      </c>
      <c r="B69" s="211"/>
      <c r="C69" s="50">
        <v>0</v>
      </c>
      <c r="D69" s="51">
        <f>ROUND(D68*C69,2)</f>
        <v>0</v>
      </c>
      <c r="E69" s="52"/>
      <c r="F69" s="52"/>
      <c r="G69" s="52"/>
      <c r="H69" s="52"/>
    </row>
    <row r="70" spans="1:16" ht="15" x14ac:dyDescent="0.25">
      <c r="A70" s="212" t="s">
        <v>37</v>
      </c>
      <c r="B70" s="213"/>
      <c r="C70" s="53">
        <v>0</v>
      </c>
      <c r="D70" s="51">
        <f>ROUND(D69*C70,2)</f>
        <v>0</v>
      </c>
      <c r="E70" s="52"/>
      <c r="F70" s="52"/>
      <c r="G70" s="52"/>
      <c r="H70" s="52"/>
    </row>
    <row r="71" spans="1:16" ht="15" x14ac:dyDescent="0.25">
      <c r="A71" s="210" t="s">
        <v>38</v>
      </c>
      <c r="B71" s="211"/>
      <c r="C71" s="50">
        <v>0</v>
      </c>
      <c r="D71" s="51">
        <f>ROUND(D68*C71,2)</f>
        <v>0</v>
      </c>
      <c r="E71" s="52"/>
      <c r="F71" s="52"/>
      <c r="G71" s="52"/>
      <c r="H71" s="52"/>
    </row>
    <row r="72" spans="1:16" ht="15" x14ac:dyDescent="0.25">
      <c r="A72" s="198" t="s">
        <v>39</v>
      </c>
      <c r="B72" s="199"/>
      <c r="C72" s="200"/>
      <c r="D72" s="54">
        <f>D68+D69+D71</f>
        <v>0</v>
      </c>
      <c r="E72" s="52"/>
      <c r="F72" s="52"/>
      <c r="G72" s="52"/>
      <c r="H72" s="52"/>
    </row>
    <row r="73" spans="1:16" ht="15.75" x14ac:dyDescent="0.25">
      <c r="A73" s="55"/>
      <c r="B73" s="55"/>
      <c r="C73" s="55"/>
      <c r="D73" s="56"/>
      <c r="E73" s="57"/>
      <c r="F73" s="57"/>
      <c r="G73" s="57"/>
      <c r="H73" s="57"/>
    </row>
    <row r="74" spans="1:16" ht="15" x14ac:dyDescent="0.25">
      <c r="A74" s="7"/>
      <c r="B74" s="25" t="s">
        <v>19</v>
      </c>
      <c r="C74" s="7"/>
      <c r="D74" s="7"/>
      <c r="E74" s="7"/>
      <c r="F74" s="7"/>
      <c r="G74" s="7"/>
      <c r="H74" s="7"/>
      <c r="I74" s="7"/>
      <c r="J74" s="7"/>
      <c r="K74" s="7"/>
      <c r="L74" s="7"/>
      <c r="M74" s="7"/>
      <c r="N74" s="7"/>
      <c r="O74" s="7"/>
      <c r="P74" s="7"/>
    </row>
    <row r="75" spans="1:16" ht="15" x14ac:dyDescent="0.25">
      <c r="A75" s="7"/>
      <c r="B75" s="58" t="s">
        <v>40</v>
      </c>
      <c r="C75" s="7"/>
      <c r="D75" s="7"/>
      <c r="E75" s="7"/>
      <c r="F75" s="7"/>
      <c r="G75" s="7"/>
      <c r="H75" s="7"/>
      <c r="I75" s="7"/>
      <c r="J75" s="7"/>
      <c r="K75" s="7"/>
      <c r="L75" s="7"/>
      <c r="M75" s="7"/>
      <c r="N75" s="7"/>
      <c r="O75" s="7"/>
    </row>
    <row r="76" spans="1:16" ht="15" x14ac:dyDescent="0.25">
      <c r="A76" s="7"/>
      <c r="B76" s="7"/>
      <c r="C76" s="7"/>
      <c r="D76" s="7"/>
      <c r="E76" s="7"/>
      <c r="F76" s="7"/>
      <c r="G76" s="7"/>
      <c r="H76" s="7"/>
      <c r="I76" s="7"/>
      <c r="J76" s="7"/>
      <c r="K76" s="7"/>
      <c r="L76" s="7"/>
      <c r="M76" s="7"/>
      <c r="N76" s="7"/>
      <c r="O76" s="7"/>
    </row>
    <row r="77" spans="1:16" ht="15" x14ac:dyDescent="0.25">
      <c r="A77" s="7"/>
      <c r="B77" s="7" t="s">
        <v>22</v>
      </c>
      <c r="C77" s="7"/>
      <c r="D77" s="7"/>
      <c r="E77" s="7"/>
      <c r="F77" s="7"/>
      <c r="G77" s="7"/>
      <c r="H77" s="7"/>
      <c r="I77" s="7"/>
      <c r="J77" s="7"/>
      <c r="K77" s="7"/>
      <c r="L77" s="7"/>
      <c r="M77" s="7"/>
      <c r="N77" s="7"/>
      <c r="O77" s="7"/>
    </row>
    <row r="78" spans="1:16" ht="15" x14ac:dyDescent="0.25">
      <c r="A78" s="7"/>
      <c r="B78" s="58" t="s">
        <v>40</v>
      </c>
      <c r="C78" s="7"/>
      <c r="D78" s="7"/>
      <c r="E78" s="7"/>
      <c r="F78" s="7"/>
      <c r="G78" s="7"/>
      <c r="H78" s="7"/>
      <c r="I78" s="7"/>
      <c r="J78" s="7"/>
      <c r="K78" s="7"/>
      <c r="L78" s="7"/>
      <c r="M78" s="7"/>
      <c r="N78" s="7"/>
      <c r="O78" s="7"/>
    </row>
  </sheetData>
  <mergeCells count="12">
    <mergeCell ref="E18:G18"/>
    <mergeCell ref="H18:H19"/>
    <mergeCell ref="A72:C72"/>
    <mergeCell ref="B7:D7"/>
    <mergeCell ref="A18:A19"/>
    <mergeCell ref="B18:C19"/>
    <mergeCell ref="D18:D19"/>
    <mergeCell ref="B20:C20"/>
    <mergeCell ref="B68:C68"/>
    <mergeCell ref="A69:B69"/>
    <mergeCell ref="A70:B70"/>
    <mergeCell ref="A71:B71"/>
  </mergeCells>
  <phoneticPr fontId="38"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36"/>
  <sheetViews>
    <sheetView topLeftCell="A12" workbookViewId="0">
      <selection activeCell="E22" sqref="E22:I12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111</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502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O128</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3.4</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4</v>
      </c>
      <c r="B26" s="120" t="s">
        <v>164</v>
      </c>
      <c r="C26" s="90" t="s">
        <v>163</v>
      </c>
      <c r="D26" s="121">
        <v>32.5</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1.8</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20" t="s">
        <v>503</v>
      </c>
      <c r="C28" s="90" t="s">
        <v>163</v>
      </c>
      <c r="D28" s="121">
        <v>9.6999999999999993</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7</v>
      </c>
      <c r="B29" s="120" t="s">
        <v>504</v>
      </c>
      <c r="C29" s="90" t="s">
        <v>163</v>
      </c>
      <c r="D29" s="121">
        <v>8</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169</v>
      </c>
      <c r="C30" s="90" t="s">
        <v>163</v>
      </c>
      <c r="D30" s="124">
        <v>22.9</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23" t="s">
        <v>505</v>
      </c>
      <c r="C31" s="89" t="s">
        <v>163</v>
      </c>
      <c r="D31" s="124">
        <v>8</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10</v>
      </c>
      <c r="B32" s="120" t="s">
        <v>258</v>
      </c>
      <c r="C32" s="89" t="s">
        <v>163</v>
      </c>
      <c r="D32" s="121">
        <v>11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11</v>
      </c>
      <c r="B33" s="120" t="s">
        <v>170</v>
      </c>
      <c r="C33" s="90" t="s">
        <v>171</v>
      </c>
      <c r="D33" s="121">
        <v>40</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12</v>
      </c>
      <c r="B34" s="120" t="s">
        <v>172</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173</v>
      </c>
      <c r="C35" s="89" t="s">
        <v>160</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174</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20" t="s">
        <v>176</v>
      </c>
      <c r="C37" s="90" t="s">
        <v>160</v>
      </c>
      <c r="D37" s="124">
        <v>2</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3" t="s">
        <v>177</v>
      </c>
      <c r="C38" s="90" t="s">
        <v>178</v>
      </c>
      <c r="D38" s="124">
        <v>6</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0" t="s">
        <v>179</v>
      </c>
      <c r="C39" s="89" t="s">
        <v>171</v>
      </c>
      <c r="D39" s="121">
        <v>2.5</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20" t="s">
        <v>260</v>
      </c>
      <c r="C40" s="89" t="s">
        <v>181</v>
      </c>
      <c r="D40" s="121">
        <v>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19</v>
      </c>
      <c r="B41" s="120" t="s">
        <v>182</v>
      </c>
      <c r="C41" s="90" t="s">
        <v>160</v>
      </c>
      <c r="D41" s="121">
        <v>1</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3"/>
      <c r="B42" s="114" t="s">
        <v>183</v>
      </c>
      <c r="C42" s="115"/>
      <c r="D42" s="116"/>
      <c r="E42" s="117"/>
      <c r="F42" s="118"/>
      <c r="G42" s="118"/>
      <c r="H42" s="118"/>
      <c r="I42" s="118"/>
      <c r="J42" s="118"/>
      <c r="K42" s="119"/>
      <c r="L42" s="118"/>
      <c r="M42" s="118"/>
      <c r="N42" s="118"/>
      <c r="O42" s="118"/>
    </row>
    <row r="43" spans="1:15" s="7" customFormat="1" ht="180" x14ac:dyDescent="0.25">
      <c r="A43" s="89">
        <v>20</v>
      </c>
      <c r="B43" s="120" t="s">
        <v>420</v>
      </c>
      <c r="C43" s="90" t="s">
        <v>163</v>
      </c>
      <c r="D43" s="124">
        <v>1.8</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23" t="s">
        <v>184</v>
      </c>
      <c r="C44" s="90" t="s">
        <v>160</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22</v>
      </c>
      <c r="B45" s="120" t="s">
        <v>506</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20" t="s">
        <v>507</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20" t="s">
        <v>185</v>
      </c>
      <c r="C47" s="90" t="s">
        <v>163</v>
      </c>
      <c r="D47" s="121">
        <v>5.25</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20" t="s">
        <v>508</v>
      </c>
      <c r="C48" s="89" t="s">
        <v>160</v>
      </c>
      <c r="D48" s="121">
        <v>1</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75" x14ac:dyDescent="0.25">
      <c r="A49" s="89">
        <v>26</v>
      </c>
      <c r="B49" s="120" t="s">
        <v>187</v>
      </c>
      <c r="C49" s="90" t="s">
        <v>160</v>
      </c>
      <c r="D49" s="124">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3" t="s">
        <v>188</v>
      </c>
      <c r="C50" s="90" t="s">
        <v>160</v>
      </c>
      <c r="D50" s="124">
        <v>1</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89">
        <v>28</v>
      </c>
      <c r="B51" s="120" t="s">
        <v>186</v>
      </c>
      <c r="C51" s="89" t="s">
        <v>163</v>
      </c>
      <c r="D51" s="121">
        <v>1.1000000000000001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509</v>
      </c>
      <c r="C52" s="89" t="s">
        <v>163</v>
      </c>
      <c r="D52" s="121">
        <v>10.84</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432</v>
      </c>
      <c r="C53" s="90" t="s">
        <v>163</v>
      </c>
      <c r="D53" s="121">
        <v>4</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195</v>
      </c>
      <c r="C54" s="89" t="s">
        <v>163</v>
      </c>
      <c r="D54" s="121">
        <v>3.4</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20" t="s">
        <v>197</v>
      </c>
      <c r="C55" s="90" t="s">
        <v>163</v>
      </c>
      <c r="D55" s="124">
        <v>8</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3" t="s">
        <v>198</v>
      </c>
      <c r="C56" s="90" t="s">
        <v>163</v>
      </c>
      <c r="D56" s="124">
        <v>32.5</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34</v>
      </c>
      <c r="B57" s="120" t="s">
        <v>199</v>
      </c>
      <c r="C57" s="89" t="s">
        <v>160</v>
      </c>
      <c r="D57" s="121">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20" t="s">
        <v>425</v>
      </c>
      <c r="C58" s="89" t="s">
        <v>160</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426</v>
      </c>
      <c r="C59" s="90" t="s">
        <v>160</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113"/>
      <c r="B60" s="114" t="s">
        <v>293</v>
      </c>
      <c r="C60" s="115"/>
      <c r="D60" s="116"/>
      <c r="E60" s="117"/>
      <c r="F60" s="118"/>
      <c r="G60" s="118"/>
      <c r="H60" s="118"/>
      <c r="I60" s="118"/>
      <c r="J60" s="118"/>
      <c r="K60" s="119"/>
      <c r="L60" s="118"/>
      <c r="M60" s="118"/>
      <c r="N60" s="118"/>
      <c r="O60" s="118"/>
    </row>
    <row r="61" spans="1:15" s="7" customFormat="1" ht="15" x14ac:dyDescent="0.25">
      <c r="A61" s="89">
        <v>37</v>
      </c>
      <c r="B61" s="120" t="s">
        <v>443</v>
      </c>
      <c r="C61" s="90" t="s">
        <v>160</v>
      </c>
      <c r="D61" s="124">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23" t="s">
        <v>444</v>
      </c>
      <c r="C62" s="90" t="s">
        <v>160</v>
      </c>
      <c r="D62" s="124">
        <v>2</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0" t="s">
        <v>458</v>
      </c>
      <c r="C63" s="89" t="s">
        <v>160</v>
      </c>
      <c r="D63" s="121">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40</v>
      </c>
      <c r="B64" s="120" t="s">
        <v>446</v>
      </c>
      <c r="C64" s="89" t="s">
        <v>160</v>
      </c>
      <c r="D64" s="121">
        <v>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20" t="s">
        <v>447</v>
      </c>
      <c r="C65" s="90" t="s">
        <v>171</v>
      </c>
      <c r="D65" s="121">
        <v>3</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113"/>
      <c r="B66" s="114" t="s">
        <v>200</v>
      </c>
      <c r="C66" s="115"/>
      <c r="D66" s="116"/>
      <c r="E66" s="117"/>
      <c r="F66" s="118"/>
      <c r="G66" s="118"/>
      <c r="H66" s="118"/>
      <c r="I66" s="118"/>
      <c r="J66" s="118"/>
      <c r="K66" s="119"/>
      <c r="L66" s="118"/>
      <c r="M66" s="118"/>
      <c r="N66" s="118"/>
      <c r="O66" s="118"/>
    </row>
    <row r="67" spans="1:15" s="7" customFormat="1" ht="15" x14ac:dyDescent="0.25">
      <c r="A67" s="89">
        <v>42</v>
      </c>
      <c r="B67" s="120" t="s">
        <v>201</v>
      </c>
      <c r="C67" s="90" t="s">
        <v>160</v>
      </c>
      <c r="D67" s="124">
        <v>2</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43</v>
      </c>
      <c r="B68" s="123" t="s">
        <v>202</v>
      </c>
      <c r="C68" s="90" t="s">
        <v>160</v>
      </c>
      <c r="D68" s="124">
        <v>2</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44</v>
      </c>
      <c r="B69" s="120" t="s">
        <v>203</v>
      </c>
      <c r="C69" s="89" t="s">
        <v>160</v>
      </c>
      <c r="D69" s="121">
        <v>2</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45</v>
      </c>
      <c r="B70" s="120" t="s">
        <v>204</v>
      </c>
      <c r="C70" s="89" t="s">
        <v>160</v>
      </c>
      <c r="D70" s="121">
        <v>5</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46</v>
      </c>
      <c r="B71" s="120" t="s">
        <v>205</v>
      </c>
      <c r="C71" s="90" t="s">
        <v>171</v>
      </c>
      <c r="D71" s="121">
        <v>6</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47</v>
      </c>
      <c r="B72" s="120" t="s">
        <v>206</v>
      </c>
      <c r="C72" s="89" t="s">
        <v>207</v>
      </c>
      <c r="D72" s="121">
        <v>0.06</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20" t="s">
        <v>208</v>
      </c>
      <c r="C73" s="90" t="s">
        <v>171</v>
      </c>
      <c r="D73" s="124">
        <v>2.5</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45" x14ac:dyDescent="0.25">
      <c r="A74" s="89">
        <v>49</v>
      </c>
      <c r="B74" s="123" t="s">
        <v>209</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50</v>
      </c>
      <c r="B75" s="120" t="s">
        <v>210</v>
      </c>
      <c r="C75" s="89"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20" t="s">
        <v>211</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52</v>
      </c>
      <c r="B77" s="120" t="s">
        <v>271</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415</v>
      </c>
      <c r="C78" s="89" t="s">
        <v>160</v>
      </c>
      <c r="D78" s="121">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214</v>
      </c>
      <c r="C79" s="90" t="s">
        <v>160</v>
      </c>
      <c r="D79" s="124">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3" t="s">
        <v>215</v>
      </c>
      <c r="C80" s="90" t="s">
        <v>160</v>
      </c>
      <c r="D80" s="124">
        <v>2</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113"/>
      <c r="B81" s="114" t="s">
        <v>217</v>
      </c>
      <c r="C81" s="115"/>
      <c r="D81" s="116"/>
      <c r="E81" s="117"/>
      <c r="F81" s="118"/>
      <c r="G81" s="118"/>
      <c r="H81" s="118"/>
      <c r="I81" s="118"/>
      <c r="J81" s="118"/>
      <c r="K81" s="119"/>
      <c r="L81" s="118"/>
      <c r="M81" s="118"/>
      <c r="N81" s="118"/>
      <c r="O81" s="118"/>
    </row>
    <row r="82" spans="1:15" s="7" customFormat="1" ht="45" x14ac:dyDescent="0.25">
      <c r="A82" s="89">
        <v>56</v>
      </c>
      <c r="B82" s="120" t="s">
        <v>510</v>
      </c>
      <c r="C82" s="89" t="s">
        <v>160</v>
      </c>
      <c r="D82" s="121">
        <v>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89">
        <v>57</v>
      </c>
      <c r="B83" s="120" t="s">
        <v>219</v>
      </c>
      <c r="C83" s="90" t="s">
        <v>160</v>
      </c>
      <c r="D83" s="121">
        <v>1</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60" x14ac:dyDescent="0.25">
      <c r="A84" s="89">
        <v>58</v>
      </c>
      <c r="B84" s="120" t="s">
        <v>220</v>
      </c>
      <c r="C84" s="89" t="s">
        <v>160</v>
      </c>
      <c r="D84" s="121">
        <v>1</v>
      </c>
      <c r="E84" s="122"/>
      <c r="F84" s="77"/>
      <c r="G84" s="77"/>
      <c r="H84" s="77"/>
      <c r="I84" s="77"/>
      <c r="J84" s="77">
        <f t="shared" ref="J84:J126" si="6">I84+H84+G84</f>
        <v>0</v>
      </c>
      <c r="K84" s="78">
        <f t="shared" si="5"/>
        <v>0</v>
      </c>
      <c r="L84" s="77">
        <f t="shared" ref="L84:L126" si="7">ROUND(D84*G84,2)</f>
        <v>0</v>
      </c>
      <c r="M84" s="77">
        <f t="shared" ref="M84:M126" si="8">ROUND(D84*H84,2)</f>
        <v>0</v>
      </c>
      <c r="N84" s="77">
        <f t="shared" ref="N84:N126" si="9">ROUND(D84*I84,2)</f>
        <v>0</v>
      </c>
      <c r="O84" s="77">
        <f t="shared" ref="O84:O126" si="10">N84+M84+L84</f>
        <v>0</v>
      </c>
    </row>
    <row r="85" spans="1:15" s="7" customFormat="1" ht="60" x14ac:dyDescent="0.25">
      <c r="A85" s="89">
        <v>59</v>
      </c>
      <c r="B85" s="120" t="s">
        <v>277</v>
      </c>
      <c r="C85" s="89" t="s">
        <v>171</v>
      </c>
      <c r="D85" s="121">
        <v>40</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30" x14ac:dyDescent="0.25">
      <c r="A86" s="89">
        <v>60</v>
      </c>
      <c r="B86" s="120" t="s">
        <v>222</v>
      </c>
      <c r="C86" s="90" t="s">
        <v>160</v>
      </c>
      <c r="D86" s="124">
        <v>4</v>
      </c>
      <c r="E86" s="122"/>
      <c r="F86" s="77"/>
      <c r="G86" s="77"/>
      <c r="H86" s="77"/>
      <c r="I86" s="77"/>
      <c r="J86" s="77">
        <f t="shared" si="6"/>
        <v>0</v>
      </c>
      <c r="K86" s="78">
        <f t="shared" ref="K86:K126" si="11">ROUND(D86*E86,1)</f>
        <v>0</v>
      </c>
      <c r="L86" s="77">
        <f t="shared" si="7"/>
        <v>0</v>
      </c>
      <c r="M86" s="77">
        <f t="shared" si="8"/>
        <v>0</v>
      </c>
      <c r="N86" s="77">
        <f t="shared" si="9"/>
        <v>0</v>
      </c>
      <c r="O86" s="77">
        <f t="shared" si="10"/>
        <v>0</v>
      </c>
    </row>
    <row r="87" spans="1:15" s="7" customFormat="1" ht="45" x14ac:dyDescent="0.25">
      <c r="A87" s="89">
        <v>61</v>
      </c>
      <c r="B87" s="123" t="s">
        <v>511</v>
      </c>
      <c r="C87" s="90" t="s">
        <v>160</v>
      </c>
      <c r="D87" s="124">
        <v>8</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30" x14ac:dyDescent="0.25">
      <c r="A88" s="89">
        <v>62</v>
      </c>
      <c r="B88" s="120" t="s">
        <v>224</v>
      </c>
      <c r="C88" s="89" t="s">
        <v>160</v>
      </c>
      <c r="D88" s="121">
        <v>3</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63</v>
      </c>
      <c r="B89" s="120" t="s">
        <v>225</v>
      </c>
      <c r="C89" s="89" t="s">
        <v>160</v>
      </c>
      <c r="D89" s="121">
        <v>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20" t="s">
        <v>226</v>
      </c>
      <c r="C90" s="90" t="s">
        <v>160</v>
      </c>
      <c r="D90" s="121">
        <v>1</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20" t="s">
        <v>227</v>
      </c>
      <c r="C91" s="89" t="s">
        <v>160</v>
      </c>
      <c r="D91" s="121">
        <v>1</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60" x14ac:dyDescent="0.25">
      <c r="A92" s="89">
        <v>66</v>
      </c>
      <c r="B92" s="120" t="s">
        <v>228</v>
      </c>
      <c r="C92" s="90" t="s">
        <v>160</v>
      </c>
      <c r="D92" s="124">
        <v>1</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13"/>
      <c r="B93" s="114" t="s">
        <v>229</v>
      </c>
      <c r="C93" s="115"/>
      <c r="D93" s="116"/>
      <c r="E93" s="117"/>
      <c r="F93" s="118"/>
      <c r="G93" s="118"/>
      <c r="H93" s="118"/>
      <c r="I93" s="118"/>
      <c r="J93" s="118"/>
      <c r="K93" s="119"/>
      <c r="L93" s="118"/>
      <c r="M93" s="118"/>
      <c r="N93" s="118"/>
      <c r="O93" s="118"/>
    </row>
    <row r="94" spans="1:15" s="7" customFormat="1" ht="30" x14ac:dyDescent="0.25">
      <c r="A94" s="89">
        <v>67</v>
      </c>
      <c r="B94" s="120" t="s">
        <v>230</v>
      </c>
      <c r="C94" s="89" t="s">
        <v>163</v>
      </c>
      <c r="D94" s="121">
        <v>169</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89">
        <v>68</v>
      </c>
      <c r="B95" s="120" t="s">
        <v>231</v>
      </c>
      <c r="C95" s="89" t="s">
        <v>163</v>
      </c>
      <c r="D95" s="121">
        <v>35.9</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69</v>
      </c>
      <c r="B96" s="120" t="s">
        <v>232</v>
      </c>
      <c r="C96" s="90" t="s">
        <v>163</v>
      </c>
      <c r="D96" s="121">
        <v>41</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89">
        <v>70</v>
      </c>
      <c r="B97" s="120" t="s">
        <v>233</v>
      </c>
      <c r="C97" s="89" t="s">
        <v>163</v>
      </c>
      <c r="D97" s="121">
        <v>42</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89">
        <v>71</v>
      </c>
      <c r="B98" s="120" t="s">
        <v>234</v>
      </c>
      <c r="C98" s="90" t="s">
        <v>163</v>
      </c>
      <c r="D98" s="124">
        <v>2.1</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72</v>
      </c>
      <c r="B99" s="123" t="s">
        <v>235</v>
      </c>
      <c r="C99" s="90" t="s">
        <v>163</v>
      </c>
      <c r="D99" s="124">
        <v>43.3</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73</v>
      </c>
      <c r="B100" s="123" t="s">
        <v>236</v>
      </c>
      <c r="C100" s="90" t="s">
        <v>163</v>
      </c>
      <c r="D100" s="124">
        <v>43.3</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89">
        <v>74</v>
      </c>
      <c r="B101" s="120" t="s">
        <v>237</v>
      </c>
      <c r="C101" s="89" t="s">
        <v>163</v>
      </c>
      <c r="D101" s="121">
        <v>43.3</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89">
        <v>75</v>
      </c>
      <c r="B102" s="120" t="s">
        <v>238</v>
      </c>
      <c r="C102" s="89" t="s">
        <v>163</v>
      </c>
      <c r="D102" s="121">
        <v>125</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76</v>
      </c>
      <c r="B103" s="120" t="s">
        <v>239</v>
      </c>
      <c r="C103" s="90" t="s">
        <v>163</v>
      </c>
      <c r="D103" s="121">
        <v>125</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30" x14ac:dyDescent="0.25">
      <c r="A104" s="89">
        <v>77</v>
      </c>
      <c r="B104" s="120" t="s">
        <v>240</v>
      </c>
      <c r="C104" s="89" t="s">
        <v>163</v>
      </c>
      <c r="D104" s="121">
        <v>125</v>
      </c>
      <c r="E104" s="122"/>
      <c r="F104" s="77"/>
      <c r="G104" s="77"/>
      <c r="H104" s="77"/>
      <c r="I104" s="77"/>
      <c r="J104" s="77">
        <f t="shared" si="6"/>
        <v>0</v>
      </c>
      <c r="K104" s="78">
        <f t="shared" si="11"/>
        <v>0</v>
      </c>
      <c r="L104" s="77">
        <f t="shared" si="7"/>
        <v>0</v>
      </c>
      <c r="M104" s="77">
        <f t="shared" si="8"/>
        <v>0</v>
      </c>
      <c r="N104" s="77">
        <f t="shared" si="9"/>
        <v>0</v>
      </c>
      <c r="O104" s="77">
        <f t="shared" si="10"/>
        <v>0</v>
      </c>
    </row>
    <row r="105" spans="1:15" s="7" customFormat="1" ht="30" x14ac:dyDescent="0.25">
      <c r="A105" s="89">
        <v>78</v>
      </c>
      <c r="B105" s="120" t="s">
        <v>461</v>
      </c>
      <c r="C105" s="90" t="s">
        <v>163</v>
      </c>
      <c r="D105" s="124">
        <v>7.4</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30" x14ac:dyDescent="0.25">
      <c r="A106" s="89">
        <v>79</v>
      </c>
      <c r="B106" s="123" t="s">
        <v>292</v>
      </c>
      <c r="C106" s="90" t="s">
        <v>163</v>
      </c>
      <c r="D106" s="124">
        <v>3</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80</v>
      </c>
      <c r="B107" s="123" t="s">
        <v>242</v>
      </c>
      <c r="C107" s="90" t="s">
        <v>163</v>
      </c>
      <c r="D107" s="124">
        <v>4.5</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45" x14ac:dyDescent="0.25">
      <c r="A108" s="89">
        <v>81</v>
      </c>
      <c r="B108" s="120" t="s">
        <v>243</v>
      </c>
      <c r="C108" s="89" t="s">
        <v>163</v>
      </c>
      <c r="D108" s="121">
        <v>14.4</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x14ac:dyDescent="0.25">
      <c r="A109" s="113"/>
      <c r="B109" s="114" t="s">
        <v>244</v>
      </c>
      <c r="C109" s="115"/>
      <c r="D109" s="116"/>
      <c r="E109" s="117"/>
      <c r="F109" s="118"/>
      <c r="G109" s="118"/>
      <c r="H109" s="118"/>
      <c r="I109" s="118"/>
      <c r="J109" s="118"/>
      <c r="K109" s="119"/>
      <c r="L109" s="118"/>
      <c r="M109" s="118"/>
      <c r="N109" s="118"/>
      <c r="O109" s="118"/>
    </row>
    <row r="110" spans="1:15" s="7" customFormat="1" ht="30" x14ac:dyDescent="0.25">
      <c r="A110" s="89">
        <v>82</v>
      </c>
      <c r="B110" s="123" t="s">
        <v>245</v>
      </c>
      <c r="C110" s="90" t="s">
        <v>160</v>
      </c>
      <c r="D110" s="124">
        <v>1</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x14ac:dyDescent="0.25">
      <c r="A111" s="113"/>
      <c r="B111" s="114" t="s">
        <v>246</v>
      </c>
      <c r="C111" s="115"/>
      <c r="D111" s="116"/>
      <c r="E111" s="117"/>
      <c r="F111" s="118"/>
      <c r="G111" s="118"/>
      <c r="H111" s="118"/>
      <c r="I111" s="118"/>
      <c r="J111" s="118"/>
      <c r="K111" s="119"/>
      <c r="L111" s="118"/>
      <c r="M111" s="118"/>
      <c r="N111" s="118"/>
      <c r="O111" s="118"/>
    </row>
    <row r="112" spans="1:15" s="7" customFormat="1" ht="45" x14ac:dyDescent="0.25">
      <c r="A112" s="89">
        <v>83</v>
      </c>
      <c r="B112" s="120" t="s">
        <v>247</v>
      </c>
      <c r="C112" s="89" t="s">
        <v>248</v>
      </c>
      <c r="D112" s="121">
        <v>4.5</v>
      </c>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45" x14ac:dyDescent="0.25">
      <c r="A113" s="89">
        <v>84</v>
      </c>
      <c r="B113" s="120" t="s">
        <v>249</v>
      </c>
      <c r="C113" s="89" t="s">
        <v>248</v>
      </c>
      <c r="D113" s="121">
        <v>4.5</v>
      </c>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x14ac:dyDescent="0.25">
      <c r="A114" s="89">
        <v>85</v>
      </c>
      <c r="B114" s="123" t="s">
        <v>250</v>
      </c>
      <c r="C114" s="90" t="s">
        <v>163</v>
      </c>
      <c r="D114" s="124">
        <v>35.9</v>
      </c>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60" x14ac:dyDescent="0.25">
      <c r="A115" s="89">
        <v>86</v>
      </c>
      <c r="B115" s="123" t="s">
        <v>395</v>
      </c>
      <c r="C115" s="90" t="s">
        <v>163</v>
      </c>
      <c r="D115" s="124">
        <v>3.7</v>
      </c>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90</v>
      </c>
      <c r="B116" s="120"/>
      <c r="C116" s="89"/>
      <c r="D116" s="121"/>
      <c r="E116" s="125"/>
      <c r="F116" s="125"/>
      <c r="G116" s="77"/>
      <c r="H116" s="77"/>
      <c r="I116" s="77"/>
      <c r="J116" s="77">
        <f t="shared" ref="J116:J122" si="12">I116+H116+G116</f>
        <v>0</v>
      </c>
      <c r="K116" s="78">
        <f t="shared" ref="K116:K122" si="13">ROUND(D116*E116,1)</f>
        <v>0</v>
      </c>
      <c r="L116" s="77">
        <f t="shared" ref="L116:L122" si="14">ROUND(D116*G116,2)</f>
        <v>0</v>
      </c>
      <c r="M116" s="77">
        <f t="shared" ref="M116:M122" si="15">ROUND(D116*H116,2)</f>
        <v>0</v>
      </c>
      <c r="N116" s="77">
        <f t="shared" ref="N116:N122" si="16">ROUND(D116*I116,2)</f>
        <v>0</v>
      </c>
      <c r="O116" s="77">
        <f t="shared" ref="O116:O122" si="17">N116+M116+L116</f>
        <v>0</v>
      </c>
    </row>
    <row r="117" spans="1:16" s="7" customFormat="1" ht="15" hidden="1" x14ac:dyDescent="0.25">
      <c r="A117" s="89">
        <v>91</v>
      </c>
      <c r="B117" s="123"/>
      <c r="C117" s="90"/>
      <c r="D117" s="124"/>
      <c r="E117" s="125"/>
      <c r="F117" s="125"/>
      <c r="G117" s="77"/>
      <c r="H117" s="77"/>
      <c r="I117" s="77"/>
      <c r="J117" s="77">
        <f t="shared" si="12"/>
        <v>0</v>
      </c>
      <c r="K117" s="78">
        <f t="shared" si="13"/>
        <v>0</v>
      </c>
      <c r="L117" s="77">
        <f t="shared" si="14"/>
        <v>0</v>
      </c>
      <c r="M117" s="77">
        <f t="shared" si="15"/>
        <v>0</v>
      </c>
      <c r="N117" s="77">
        <f t="shared" si="16"/>
        <v>0</v>
      </c>
      <c r="O117" s="77">
        <f t="shared" si="17"/>
        <v>0</v>
      </c>
    </row>
    <row r="118" spans="1:16" s="7" customFormat="1" ht="15" hidden="1" x14ac:dyDescent="0.25">
      <c r="A118" s="89">
        <v>92</v>
      </c>
      <c r="B118" s="123"/>
      <c r="C118" s="90"/>
      <c r="D118" s="124"/>
      <c r="E118" s="125"/>
      <c r="F118" s="125"/>
      <c r="G118" s="77"/>
      <c r="H118" s="77"/>
      <c r="I118" s="77"/>
      <c r="J118" s="77">
        <f t="shared" si="12"/>
        <v>0</v>
      </c>
      <c r="K118" s="78">
        <f t="shared" si="13"/>
        <v>0</v>
      </c>
      <c r="L118" s="77">
        <f t="shared" si="14"/>
        <v>0</v>
      </c>
      <c r="M118" s="77">
        <f t="shared" si="15"/>
        <v>0</v>
      </c>
      <c r="N118" s="77">
        <f t="shared" si="16"/>
        <v>0</v>
      </c>
      <c r="O118" s="77">
        <f t="shared" si="17"/>
        <v>0</v>
      </c>
    </row>
    <row r="119" spans="1:16" s="7" customFormat="1" ht="15" hidden="1" x14ac:dyDescent="0.25">
      <c r="A119" s="90">
        <v>93</v>
      </c>
      <c r="B119" s="120"/>
      <c r="C119" s="89"/>
      <c r="D119" s="121"/>
      <c r="E119" s="125"/>
      <c r="F119" s="125"/>
      <c r="G119" s="77"/>
      <c r="H119" s="77"/>
      <c r="I119" s="77"/>
      <c r="J119" s="77">
        <f t="shared" si="12"/>
        <v>0</v>
      </c>
      <c r="K119" s="78">
        <f t="shared" si="13"/>
        <v>0</v>
      </c>
      <c r="L119" s="77">
        <f t="shared" si="14"/>
        <v>0</v>
      </c>
      <c r="M119" s="77">
        <f t="shared" si="15"/>
        <v>0</v>
      </c>
      <c r="N119" s="77">
        <f t="shared" si="16"/>
        <v>0</v>
      </c>
      <c r="O119" s="77">
        <f t="shared" si="17"/>
        <v>0</v>
      </c>
    </row>
    <row r="120" spans="1:16" s="7" customFormat="1" ht="15" hidden="1" x14ac:dyDescent="0.25">
      <c r="A120" s="89">
        <v>94</v>
      </c>
      <c r="B120" s="120"/>
      <c r="C120" s="89"/>
      <c r="D120" s="121"/>
      <c r="E120" s="125"/>
      <c r="F120" s="125"/>
      <c r="G120" s="77"/>
      <c r="H120" s="77"/>
      <c r="I120" s="77"/>
      <c r="J120" s="77">
        <f t="shared" si="12"/>
        <v>0</v>
      </c>
      <c r="K120" s="78">
        <f t="shared" si="13"/>
        <v>0</v>
      </c>
      <c r="L120" s="77">
        <f t="shared" si="14"/>
        <v>0</v>
      </c>
      <c r="M120" s="77">
        <f t="shared" si="15"/>
        <v>0</v>
      </c>
      <c r="N120" s="77">
        <f t="shared" si="16"/>
        <v>0</v>
      </c>
      <c r="O120" s="77">
        <f t="shared" si="17"/>
        <v>0</v>
      </c>
    </row>
    <row r="121" spans="1:16" s="7" customFormat="1" ht="15" hidden="1" x14ac:dyDescent="0.25">
      <c r="A121" s="89">
        <v>95</v>
      </c>
      <c r="B121" s="123"/>
      <c r="C121" s="90"/>
      <c r="D121" s="124"/>
      <c r="E121" s="125"/>
      <c r="F121" s="125"/>
      <c r="G121" s="77"/>
      <c r="H121" s="77"/>
      <c r="I121" s="77"/>
      <c r="J121" s="77">
        <f t="shared" si="12"/>
        <v>0</v>
      </c>
      <c r="K121" s="78">
        <f t="shared" si="13"/>
        <v>0</v>
      </c>
      <c r="L121" s="77">
        <f t="shared" si="14"/>
        <v>0</v>
      </c>
      <c r="M121" s="77">
        <f t="shared" si="15"/>
        <v>0</v>
      </c>
      <c r="N121" s="77">
        <f t="shared" si="16"/>
        <v>0</v>
      </c>
      <c r="O121" s="77">
        <f t="shared" si="17"/>
        <v>0</v>
      </c>
    </row>
    <row r="122" spans="1:16" s="7" customFormat="1" ht="15" hidden="1" x14ac:dyDescent="0.25">
      <c r="A122" s="89">
        <v>96</v>
      </c>
      <c r="B122" s="123"/>
      <c r="C122" s="90"/>
      <c r="D122" s="124"/>
      <c r="E122" s="125"/>
      <c r="F122" s="125"/>
      <c r="G122" s="77"/>
      <c r="H122" s="77"/>
      <c r="I122" s="77"/>
      <c r="J122" s="77">
        <f t="shared" si="12"/>
        <v>0</v>
      </c>
      <c r="K122" s="78">
        <f t="shared" si="13"/>
        <v>0</v>
      </c>
      <c r="L122" s="77">
        <f t="shared" si="14"/>
        <v>0</v>
      </c>
      <c r="M122" s="77">
        <f t="shared" si="15"/>
        <v>0</v>
      </c>
      <c r="N122" s="77">
        <f t="shared" si="16"/>
        <v>0</v>
      </c>
      <c r="O122" s="77">
        <f t="shared" si="17"/>
        <v>0</v>
      </c>
    </row>
    <row r="123" spans="1:16" s="7" customFormat="1" ht="15" hidden="1" x14ac:dyDescent="0.25">
      <c r="A123" s="90">
        <v>97</v>
      </c>
      <c r="B123" s="120"/>
      <c r="C123" s="89"/>
      <c r="D123" s="121"/>
      <c r="E123" s="125"/>
      <c r="F123" s="125"/>
      <c r="G123" s="77"/>
      <c r="H123" s="77"/>
      <c r="I123" s="77"/>
      <c r="J123" s="77">
        <f t="shared" si="6"/>
        <v>0</v>
      </c>
      <c r="K123" s="78">
        <f t="shared" si="11"/>
        <v>0</v>
      </c>
      <c r="L123" s="77">
        <f t="shared" si="7"/>
        <v>0</v>
      </c>
      <c r="M123" s="77">
        <f t="shared" si="8"/>
        <v>0</v>
      </c>
      <c r="N123" s="77">
        <f t="shared" si="9"/>
        <v>0</v>
      </c>
      <c r="O123" s="77">
        <f t="shared" si="10"/>
        <v>0</v>
      </c>
    </row>
    <row r="124" spans="1:16" s="7" customFormat="1" ht="15" hidden="1" x14ac:dyDescent="0.25">
      <c r="A124" s="89">
        <v>98</v>
      </c>
      <c r="B124" s="120"/>
      <c r="C124" s="89"/>
      <c r="D124" s="121"/>
      <c r="E124" s="125"/>
      <c r="F124" s="125"/>
      <c r="G124" s="77"/>
      <c r="H124" s="77"/>
      <c r="I124" s="77"/>
      <c r="J124" s="77">
        <f t="shared" si="6"/>
        <v>0</v>
      </c>
      <c r="K124" s="78">
        <f t="shared" si="11"/>
        <v>0</v>
      </c>
      <c r="L124" s="77">
        <f t="shared" si="7"/>
        <v>0</v>
      </c>
      <c r="M124" s="77">
        <f t="shared" si="8"/>
        <v>0</v>
      </c>
      <c r="N124" s="77">
        <f t="shared" si="9"/>
        <v>0</v>
      </c>
      <c r="O124" s="77">
        <f t="shared" si="10"/>
        <v>0</v>
      </c>
    </row>
    <row r="125" spans="1:16" s="7" customFormat="1" ht="15" hidden="1" x14ac:dyDescent="0.25">
      <c r="A125" s="89">
        <v>99</v>
      </c>
      <c r="B125" s="123"/>
      <c r="C125" s="90"/>
      <c r="D125" s="124"/>
      <c r="E125" s="125"/>
      <c r="F125" s="125"/>
      <c r="G125" s="77"/>
      <c r="H125" s="77"/>
      <c r="I125" s="77"/>
      <c r="J125" s="77">
        <f t="shared" si="6"/>
        <v>0</v>
      </c>
      <c r="K125" s="78">
        <f t="shared" si="11"/>
        <v>0</v>
      </c>
      <c r="L125" s="77">
        <f t="shared" si="7"/>
        <v>0</v>
      </c>
      <c r="M125" s="77">
        <f t="shared" si="8"/>
        <v>0</v>
      </c>
      <c r="N125" s="77">
        <f t="shared" si="9"/>
        <v>0</v>
      </c>
      <c r="O125" s="77">
        <f t="shared" si="10"/>
        <v>0</v>
      </c>
    </row>
    <row r="126" spans="1:16" s="7" customFormat="1" ht="15" hidden="1" x14ac:dyDescent="0.25">
      <c r="A126" s="89">
        <v>100</v>
      </c>
      <c r="B126" s="123"/>
      <c r="C126" s="90"/>
      <c r="D126" s="124"/>
      <c r="E126" s="125"/>
      <c r="F126" s="125"/>
      <c r="G126" s="77"/>
      <c r="H126" s="77"/>
      <c r="I126" s="77"/>
      <c r="J126" s="77">
        <f t="shared" si="6"/>
        <v>0</v>
      </c>
      <c r="K126" s="78">
        <f t="shared" si="11"/>
        <v>0</v>
      </c>
      <c r="L126" s="77">
        <f t="shared" si="7"/>
        <v>0</v>
      </c>
      <c r="M126" s="77">
        <f t="shared" si="8"/>
        <v>0</v>
      </c>
      <c r="N126" s="77">
        <f t="shared" si="9"/>
        <v>0</v>
      </c>
      <c r="O126" s="77">
        <f t="shared" si="10"/>
        <v>0</v>
      </c>
    </row>
    <row r="127" spans="1:16" ht="15.75" x14ac:dyDescent="0.25">
      <c r="A127" s="85"/>
      <c r="B127" s="83"/>
      <c r="C127" s="84"/>
      <c r="D127" s="80"/>
      <c r="E127" s="82"/>
      <c r="F127" s="82"/>
      <c r="G127" s="82"/>
      <c r="H127" s="82"/>
      <c r="I127" s="82"/>
      <c r="J127" s="82"/>
      <c r="K127" s="86"/>
      <c r="L127" s="82"/>
      <c r="M127" s="82"/>
      <c r="N127" s="82"/>
      <c r="O127" s="77"/>
      <c r="P127" s="7"/>
    </row>
    <row r="128" spans="1:16" ht="15.75" customHeight="1" x14ac:dyDescent="0.25">
      <c r="A128" s="214" t="s">
        <v>63</v>
      </c>
      <c r="B128" s="215"/>
      <c r="C128" s="215"/>
      <c r="D128" s="215"/>
      <c r="E128" s="215"/>
      <c r="F128" s="215"/>
      <c r="G128" s="215"/>
      <c r="H128" s="215"/>
      <c r="I128" s="215"/>
      <c r="J128" s="216"/>
      <c r="K128" s="87">
        <f>SUM(K21:K127)</f>
        <v>0</v>
      </c>
      <c r="L128" s="88">
        <f>SUM(L21:L127)</f>
        <v>0</v>
      </c>
      <c r="M128" s="88">
        <f>SUM(M21:M127)</f>
        <v>0</v>
      </c>
      <c r="N128" s="88">
        <f>SUM(N21:N127)</f>
        <v>0</v>
      </c>
      <c r="O128" s="88">
        <f>SUM(O21:O127)</f>
        <v>0</v>
      </c>
      <c r="P128" s="7"/>
    </row>
    <row r="129" spans="1:16" ht="15" x14ac:dyDescent="0.25">
      <c r="B129" s="7"/>
      <c r="C129" s="7"/>
      <c r="D129" s="7"/>
      <c r="E129" s="7"/>
      <c r="F129" s="7"/>
      <c r="G129" s="7"/>
      <c r="H129" s="7"/>
      <c r="I129" s="7"/>
      <c r="J129" s="7"/>
      <c r="K129" s="7"/>
      <c r="L129" s="7"/>
      <c r="M129" s="7"/>
      <c r="N129" s="7"/>
      <c r="O129" s="7"/>
    </row>
    <row r="130" spans="1:16" ht="15" x14ac:dyDescent="0.25">
      <c r="A130" s="7"/>
      <c r="B130" s="25" t="s">
        <v>19</v>
      </c>
      <c r="C130" s="7"/>
      <c r="D130" s="7"/>
      <c r="E130" s="7"/>
      <c r="F130" s="7"/>
      <c r="G130" s="7"/>
      <c r="H130" s="7"/>
      <c r="I130" s="7"/>
      <c r="J130" s="7"/>
      <c r="K130" s="7"/>
      <c r="L130" s="7"/>
      <c r="M130" s="7"/>
      <c r="N130" s="7"/>
      <c r="O130" s="7"/>
      <c r="P130" s="7"/>
    </row>
    <row r="131" spans="1:16" ht="15" x14ac:dyDescent="0.25">
      <c r="A131" s="7"/>
      <c r="B131" s="58" t="s">
        <v>20</v>
      </c>
      <c r="C131" s="7"/>
      <c r="D131" s="7"/>
      <c r="E131" s="7"/>
      <c r="F131" s="7"/>
      <c r="G131" s="7"/>
      <c r="H131" s="7"/>
      <c r="I131" s="7"/>
      <c r="J131" s="7"/>
      <c r="K131" s="7"/>
      <c r="L131" s="7"/>
      <c r="M131" s="7"/>
      <c r="N131" s="7"/>
      <c r="O131" s="7"/>
    </row>
    <row r="132" spans="1:16" ht="15" x14ac:dyDescent="0.25">
      <c r="A132" s="7"/>
      <c r="B132" s="7"/>
      <c r="C132" s="7"/>
      <c r="D132" s="7"/>
      <c r="E132" s="7"/>
      <c r="F132" s="7"/>
      <c r="G132" s="7"/>
      <c r="H132" s="7"/>
      <c r="I132" s="7"/>
      <c r="J132" s="7"/>
      <c r="K132" s="7"/>
      <c r="L132" s="7"/>
      <c r="M132" s="7"/>
      <c r="N132" s="7"/>
      <c r="O132" s="7"/>
    </row>
    <row r="133" spans="1:16" ht="15" x14ac:dyDescent="0.25">
      <c r="A133" s="7"/>
      <c r="B133" s="7" t="s">
        <v>22</v>
      </c>
      <c r="C133" s="7"/>
      <c r="D133" s="7"/>
      <c r="E133" s="7"/>
      <c r="F133" s="7"/>
      <c r="G133" s="7"/>
      <c r="H133" s="7"/>
      <c r="I133" s="7"/>
      <c r="J133" s="7"/>
      <c r="K133" s="7"/>
      <c r="L133" s="7"/>
      <c r="M133" s="7"/>
      <c r="N133" s="7"/>
      <c r="O133" s="7"/>
    </row>
    <row r="134" spans="1:16" ht="15" x14ac:dyDescent="0.25">
      <c r="A134" s="7"/>
      <c r="B134" s="58" t="s">
        <v>40</v>
      </c>
      <c r="C134" s="7"/>
      <c r="D134" s="7"/>
      <c r="E134" s="7"/>
      <c r="F134" s="7"/>
      <c r="G134" s="7"/>
      <c r="H134" s="7"/>
      <c r="I134" s="7"/>
      <c r="J134" s="7"/>
      <c r="K134" s="7"/>
      <c r="L134" s="7"/>
      <c r="M134" s="7"/>
      <c r="N134" s="7"/>
      <c r="O134" s="7"/>
    </row>
    <row r="135" spans="1:16" ht="15" x14ac:dyDescent="0.25">
      <c r="A135" s="7"/>
      <c r="B135" s="7"/>
      <c r="C135" s="7"/>
      <c r="D135" s="7"/>
      <c r="E135" s="7"/>
      <c r="F135" s="7"/>
      <c r="G135" s="7"/>
      <c r="H135" s="7"/>
      <c r="I135" s="7"/>
      <c r="J135" s="7"/>
      <c r="K135" s="7"/>
      <c r="L135" s="7"/>
      <c r="M135" s="7"/>
      <c r="N135" s="7"/>
      <c r="O135" s="7"/>
    </row>
    <row r="136" spans="1:16" ht="15" x14ac:dyDescent="0.25">
      <c r="A136" s="7"/>
    </row>
  </sheetData>
  <mergeCells count="7">
    <mergeCell ref="K17:O17"/>
    <mergeCell ref="A128:J128"/>
    <mergeCell ref="A17:A18"/>
    <mergeCell ref="B17:B18"/>
    <mergeCell ref="C17:C18"/>
    <mergeCell ref="D17:D18"/>
    <mergeCell ref="E17: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110</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518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15" x14ac:dyDescent="0.25">
      <c r="A22" s="90">
        <v>1</v>
      </c>
      <c r="B22" s="120" t="s">
        <v>252</v>
      </c>
      <c r="C22" s="90" t="s">
        <v>163</v>
      </c>
      <c r="D22" s="121">
        <v>33.5</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20" t="s">
        <v>254</v>
      </c>
      <c r="C23" s="89" t="s">
        <v>163</v>
      </c>
      <c r="D23" s="121">
        <v>6.33</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1.7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15" x14ac:dyDescent="0.25">
      <c r="A25" s="90">
        <v>4</v>
      </c>
      <c r="B25" s="120" t="s">
        <v>512</v>
      </c>
      <c r="C25" s="89" t="s">
        <v>256</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259</v>
      </c>
      <c r="C26" s="90" t="s">
        <v>171</v>
      </c>
      <c r="D26" s="124">
        <v>55</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20" t="s">
        <v>172</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173</v>
      </c>
      <c r="C28" s="90" t="s">
        <v>256</v>
      </c>
      <c r="D28" s="121">
        <v>2</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174</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176</v>
      </c>
      <c r="C30" s="90" t="s">
        <v>181</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177</v>
      </c>
      <c r="C31" s="90" t="s">
        <v>178</v>
      </c>
      <c r="D31" s="124">
        <v>6</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179</v>
      </c>
      <c r="C32" s="89" t="s">
        <v>171</v>
      </c>
      <c r="D32" s="124">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260</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430</v>
      </c>
      <c r="C34" s="90" t="s">
        <v>256</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13"/>
      <c r="B35" s="114" t="s">
        <v>183</v>
      </c>
      <c r="C35" s="115"/>
      <c r="D35" s="116"/>
      <c r="E35" s="117"/>
      <c r="F35" s="118"/>
      <c r="G35" s="118"/>
      <c r="H35" s="118"/>
      <c r="I35" s="118"/>
      <c r="J35" s="118"/>
      <c r="K35" s="119"/>
      <c r="L35" s="118"/>
      <c r="M35" s="118"/>
      <c r="N35" s="118"/>
      <c r="O35" s="118"/>
    </row>
    <row r="36" spans="1:15" s="7" customFormat="1" ht="30" x14ac:dyDescent="0.25">
      <c r="A36" s="89">
        <v>14</v>
      </c>
      <c r="B36" s="120" t="s">
        <v>425</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20" t="s">
        <v>513</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20" t="s">
        <v>514</v>
      </c>
      <c r="C38" s="90" t="s">
        <v>163</v>
      </c>
      <c r="D38" s="124">
        <v>8.8000000000000007</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80" x14ac:dyDescent="0.25">
      <c r="A39" s="89">
        <v>17</v>
      </c>
      <c r="B39" s="123" t="s">
        <v>261</v>
      </c>
      <c r="C39" s="90" t="s">
        <v>163</v>
      </c>
      <c r="D39" s="124">
        <v>6.4</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75" x14ac:dyDescent="0.25">
      <c r="A40" s="89">
        <v>18</v>
      </c>
      <c r="B40" s="120" t="s">
        <v>263</v>
      </c>
      <c r="C40" s="89" t="s">
        <v>256</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435</v>
      </c>
      <c r="C41" s="89" t="s">
        <v>181</v>
      </c>
      <c r="D41" s="121">
        <v>3</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20</v>
      </c>
      <c r="B42" s="120" t="s">
        <v>515</v>
      </c>
      <c r="C42" s="90" t="s">
        <v>171</v>
      </c>
      <c r="D42" s="121">
        <v>10</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21</v>
      </c>
      <c r="B43" s="120" t="s">
        <v>265</v>
      </c>
      <c r="C43" s="89" t="s">
        <v>163</v>
      </c>
      <c r="D43" s="121">
        <v>33.5</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22</v>
      </c>
      <c r="B44" s="120" t="s">
        <v>424</v>
      </c>
      <c r="C44" s="90" t="s">
        <v>160</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23</v>
      </c>
      <c r="B45" s="123" t="s">
        <v>199</v>
      </c>
      <c r="C45" s="90" t="s">
        <v>181</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266</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3"/>
      <c r="B47" s="114" t="s">
        <v>267</v>
      </c>
      <c r="C47" s="115"/>
      <c r="D47" s="116"/>
      <c r="E47" s="117"/>
      <c r="F47" s="118"/>
      <c r="G47" s="118"/>
      <c r="H47" s="118"/>
      <c r="I47" s="118"/>
      <c r="J47" s="118"/>
      <c r="K47" s="119"/>
      <c r="L47" s="118"/>
      <c r="M47" s="118"/>
      <c r="N47" s="118"/>
      <c r="O47" s="118"/>
    </row>
    <row r="48" spans="1:15" s="7" customFormat="1" ht="15" x14ac:dyDescent="0.25">
      <c r="A48" s="89">
        <v>25</v>
      </c>
      <c r="B48" s="120" t="s">
        <v>201</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20" t="s">
        <v>273</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0" t="s">
        <v>203</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274</v>
      </c>
      <c r="C51" s="90" t="s">
        <v>160</v>
      </c>
      <c r="D51" s="124">
        <v>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20" t="s">
        <v>268</v>
      </c>
      <c r="C52" s="89" t="s">
        <v>171</v>
      </c>
      <c r="D52" s="121">
        <v>6</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30</v>
      </c>
      <c r="B53" s="120" t="s">
        <v>206</v>
      </c>
      <c r="C53" s="89" t="s">
        <v>207</v>
      </c>
      <c r="D53" s="121">
        <v>0.06</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60" x14ac:dyDescent="0.25">
      <c r="A54" s="89">
        <v>31</v>
      </c>
      <c r="B54" s="120" t="s">
        <v>208</v>
      </c>
      <c r="C54" s="90" t="s">
        <v>171</v>
      </c>
      <c r="D54" s="121">
        <v>2</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20" t="s">
        <v>438</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270</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482</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35</v>
      </c>
      <c r="B58" s="120" t="s">
        <v>439</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467</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20" t="s">
        <v>387</v>
      </c>
      <c r="C60" s="90" t="s">
        <v>160</v>
      </c>
      <c r="D60" s="121">
        <v>3</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13"/>
      <c r="B61" s="114" t="s">
        <v>217</v>
      </c>
      <c r="C61" s="115"/>
      <c r="D61" s="116"/>
      <c r="E61" s="117"/>
      <c r="F61" s="118"/>
      <c r="G61" s="118"/>
      <c r="H61" s="118"/>
      <c r="I61" s="118"/>
      <c r="J61" s="118"/>
      <c r="K61" s="119"/>
      <c r="L61" s="118"/>
      <c r="M61" s="118"/>
      <c r="N61" s="118"/>
      <c r="O61" s="118"/>
    </row>
    <row r="62" spans="1:15" s="7" customFormat="1" ht="30" x14ac:dyDescent="0.25">
      <c r="A62" s="89">
        <v>38</v>
      </c>
      <c r="B62" s="120" t="s">
        <v>440</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3" t="s">
        <v>219</v>
      </c>
      <c r="C63" s="90" t="s">
        <v>160</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60" x14ac:dyDescent="0.25">
      <c r="A64" s="89">
        <v>40</v>
      </c>
      <c r="B64" s="120" t="s">
        <v>220</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20" t="s">
        <v>441</v>
      </c>
      <c r="C65" s="89" t="s">
        <v>171</v>
      </c>
      <c r="D65" s="121">
        <v>15</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60" x14ac:dyDescent="0.25">
      <c r="A66" s="89">
        <v>42</v>
      </c>
      <c r="B66" s="120" t="s">
        <v>277</v>
      </c>
      <c r="C66" s="90" t="s">
        <v>171</v>
      </c>
      <c r="D66" s="121">
        <v>40</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20" t="s">
        <v>278</v>
      </c>
      <c r="C67" s="89" t="s">
        <v>181</v>
      </c>
      <c r="D67" s="121">
        <v>4</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44</v>
      </c>
      <c r="B68" s="120" t="s">
        <v>279</v>
      </c>
      <c r="C68" s="90" t="s">
        <v>181</v>
      </c>
      <c r="D68" s="124">
        <v>7</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23" t="s">
        <v>280</v>
      </c>
      <c r="C69" s="90" t="s">
        <v>181</v>
      </c>
      <c r="D69" s="124">
        <v>4</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46</v>
      </c>
      <c r="B70" s="120" t="s">
        <v>282</v>
      </c>
      <c r="C70" s="89" t="s">
        <v>256</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283</v>
      </c>
      <c r="C71" s="89"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113"/>
      <c r="B72" s="114" t="s">
        <v>229</v>
      </c>
      <c r="C72" s="115"/>
      <c r="D72" s="116"/>
      <c r="E72" s="117"/>
      <c r="F72" s="118"/>
      <c r="G72" s="118"/>
      <c r="H72" s="118"/>
      <c r="I72" s="118"/>
      <c r="J72" s="118"/>
      <c r="K72" s="119"/>
      <c r="L72" s="118"/>
      <c r="M72" s="118"/>
      <c r="N72" s="118"/>
      <c r="O72" s="118"/>
    </row>
    <row r="73" spans="1:15" s="7" customFormat="1" ht="30" x14ac:dyDescent="0.25">
      <c r="A73" s="89">
        <v>48</v>
      </c>
      <c r="B73" s="120" t="s">
        <v>230</v>
      </c>
      <c r="C73" s="89" t="s">
        <v>163</v>
      </c>
      <c r="D73" s="121">
        <v>170</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0" t="s">
        <v>284</v>
      </c>
      <c r="C74" s="90" t="s">
        <v>163</v>
      </c>
      <c r="D74" s="124">
        <v>7</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23" t="s">
        <v>285</v>
      </c>
      <c r="C75" s="90" t="s">
        <v>163</v>
      </c>
      <c r="D75" s="124">
        <v>24</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233</v>
      </c>
      <c r="C76" s="89" t="s">
        <v>163</v>
      </c>
      <c r="D76" s="121">
        <v>17</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20" t="s">
        <v>286</v>
      </c>
      <c r="C77" s="89" t="s">
        <v>163</v>
      </c>
      <c r="D77" s="121">
        <v>1.6</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288</v>
      </c>
      <c r="C78" s="90" t="s">
        <v>163</v>
      </c>
      <c r="D78" s="121">
        <v>45.6</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20" t="s">
        <v>289</v>
      </c>
      <c r="C79" s="89" t="s">
        <v>163</v>
      </c>
      <c r="D79" s="121">
        <v>45.6</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20" t="s">
        <v>237</v>
      </c>
      <c r="C80" s="90" t="s">
        <v>163</v>
      </c>
      <c r="D80" s="124">
        <v>45.6</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290</v>
      </c>
      <c r="C81" s="90" t="s">
        <v>163</v>
      </c>
      <c r="D81" s="124">
        <v>124</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57</v>
      </c>
      <c r="B82" s="120" t="s">
        <v>291</v>
      </c>
      <c r="C82" s="89" t="s">
        <v>163</v>
      </c>
      <c r="D82" s="121">
        <v>124</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240</v>
      </c>
      <c r="C83" s="89" t="s">
        <v>163</v>
      </c>
      <c r="D83" s="121">
        <v>124</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516</v>
      </c>
      <c r="C84" s="90" t="s">
        <v>163</v>
      </c>
      <c r="D84" s="121">
        <v>8.8000000000000007</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89">
        <v>60</v>
      </c>
      <c r="B85" s="120" t="s">
        <v>241</v>
      </c>
      <c r="C85" s="89" t="s">
        <v>163</v>
      </c>
      <c r="D85" s="121">
        <v>9.6</v>
      </c>
      <c r="E85" s="122"/>
      <c r="F85" s="77"/>
      <c r="G85" s="77"/>
      <c r="H85" s="77"/>
      <c r="I85" s="77"/>
      <c r="J85" s="77">
        <f t="shared" ref="J85:J119" si="6">I85+H85+G85</f>
        <v>0</v>
      </c>
      <c r="K85" s="78">
        <f t="shared" si="5"/>
        <v>0</v>
      </c>
      <c r="L85" s="77">
        <f t="shared" ref="L85:L119" si="7">ROUND(D85*G85,2)</f>
        <v>0</v>
      </c>
      <c r="M85" s="77">
        <f t="shared" ref="M85:M119" si="8">ROUND(D85*H85,2)</f>
        <v>0</v>
      </c>
      <c r="N85" s="77">
        <f t="shared" ref="N85:N119" si="9">ROUND(D85*I85,2)</f>
        <v>0</v>
      </c>
      <c r="O85" s="77">
        <f t="shared" ref="O85:O119" si="10">N85+M85+L85</f>
        <v>0</v>
      </c>
    </row>
    <row r="86" spans="1:15" s="7" customFormat="1" ht="30" x14ac:dyDescent="0.25">
      <c r="A86" s="89">
        <v>61</v>
      </c>
      <c r="B86" s="120" t="s">
        <v>292</v>
      </c>
      <c r="C86" s="89" t="s">
        <v>163</v>
      </c>
      <c r="D86" s="121">
        <v>1.5</v>
      </c>
      <c r="E86" s="122"/>
      <c r="F86" s="77"/>
      <c r="G86" s="77"/>
      <c r="H86" s="77"/>
      <c r="I86" s="77"/>
      <c r="J86" s="77">
        <f t="shared" si="6"/>
        <v>0</v>
      </c>
      <c r="K86" s="78">
        <f t="shared" si="5"/>
        <v>0</v>
      </c>
      <c r="L86" s="77">
        <f t="shared" si="7"/>
        <v>0</v>
      </c>
      <c r="M86" s="77">
        <f t="shared" si="8"/>
        <v>0</v>
      </c>
      <c r="N86" s="77">
        <f t="shared" si="9"/>
        <v>0</v>
      </c>
      <c r="O86" s="77">
        <f t="shared" si="10"/>
        <v>0</v>
      </c>
    </row>
    <row r="87" spans="1:15" s="7" customFormat="1" ht="45" x14ac:dyDescent="0.25">
      <c r="A87" s="89">
        <v>62</v>
      </c>
      <c r="B87" s="120" t="s">
        <v>242</v>
      </c>
      <c r="C87" s="90" t="s">
        <v>163</v>
      </c>
      <c r="D87" s="124">
        <v>4.5</v>
      </c>
      <c r="E87" s="122"/>
      <c r="F87" s="77"/>
      <c r="G87" s="77"/>
      <c r="H87" s="77"/>
      <c r="I87" s="77"/>
      <c r="J87" s="77">
        <f t="shared" si="6"/>
        <v>0</v>
      </c>
      <c r="K87" s="78">
        <f t="shared" ref="K87:K119" si="11">ROUND(D87*E87,1)</f>
        <v>0</v>
      </c>
      <c r="L87" s="77">
        <f t="shared" si="7"/>
        <v>0</v>
      </c>
      <c r="M87" s="77">
        <f t="shared" si="8"/>
        <v>0</v>
      </c>
      <c r="N87" s="77">
        <f t="shared" si="9"/>
        <v>0</v>
      </c>
      <c r="O87" s="77">
        <f t="shared" si="10"/>
        <v>0</v>
      </c>
    </row>
    <row r="88" spans="1:15" s="7" customFormat="1" ht="45" x14ac:dyDescent="0.25">
      <c r="A88" s="89">
        <v>63</v>
      </c>
      <c r="B88" s="123" t="s">
        <v>243</v>
      </c>
      <c r="C88" s="90" t="s">
        <v>163</v>
      </c>
      <c r="D88" s="124">
        <v>14</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3"/>
      <c r="B89" s="114" t="s">
        <v>293</v>
      </c>
      <c r="C89" s="115"/>
      <c r="D89" s="116"/>
      <c r="E89" s="117"/>
      <c r="F89" s="118"/>
      <c r="G89" s="118"/>
      <c r="H89" s="118"/>
      <c r="I89" s="118"/>
      <c r="J89" s="118"/>
      <c r="K89" s="119"/>
      <c r="L89" s="118"/>
      <c r="M89" s="118"/>
      <c r="N89" s="118"/>
      <c r="O89" s="118"/>
    </row>
    <row r="90" spans="1:15" s="7" customFormat="1" ht="15" x14ac:dyDescent="0.25">
      <c r="A90" s="89">
        <v>64</v>
      </c>
      <c r="B90" s="120" t="s">
        <v>443</v>
      </c>
      <c r="C90" s="89" t="s">
        <v>299</v>
      </c>
      <c r="D90" s="121">
        <v>1</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20" t="s">
        <v>517</v>
      </c>
      <c r="C91" s="90" t="s">
        <v>256</v>
      </c>
      <c r="D91" s="121">
        <v>3</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89">
        <v>66</v>
      </c>
      <c r="B92" s="120" t="s">
        <v>445</v>
      </c>
      <c r="C92" s="89" t="s">
        <v>256</v>
      </c>
      <c r="D92" s="121">
        <v>2</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20" t="s">
        <v>294</v>
      </c>
      <c r="C93" s="90" t="s">
        <v>256</v>
      </c>
      <c r="D93" s="124">
        <v>1</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89">
        <v>68</v>
      </c>
      <c r="B94" s="123" t="s">
        <v>446</v>
      </c>
      <c r="C94" s="90" t="s">
        <v>181</v>
      </c>
      <c r="D94" s="124">
        <v>2</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89">
        <v>69</v>
      </c>
      <c r="B95" s="120" t="s">
        <v>447</v>
      </c>
      <c r="C95" s="89" t="s">
        <v>171</v>
      </c>
      <c r="D95" s="121">
        <v>3</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3"/>
      <c r="B96" s="114" t="s">
        <v>244</v>
      </c>
      <c r="C96" s="115"/>
      <c r="D96" s="116"/>
      <c r="E96" s="117"/>
      <c r="F96" s="118"/>
      <c r="G96" s="118"/>
      <c r="H96" s="118"/>
      <c r="I96" s="118"/>
      <c r="J96" s="118"/>
      <c r="K96" s="119"/>
      <c r="L96" s="118"/>
      <c r="M96" s="118"/>
      <c r="N96" s="118"/>
      <c r="O96" s="118"/>
    </row>
    <row r="97" spans="1:16" s="7" customFormat="1" ht="30" x14ac:dyDescent="0.25">
      <c r="A97" s="89">
        <v>70</v>
      </c>
      <c r="B97" s="120" t="s">
        <v>672</v>
      </c>
      <c r="C97" s="90" t="s">
        <v>256</v>
      </c>
      <c r="D97" s="121">
        <v>1</v>
      </c>
      <c r="E97" s="125"/>
      <c r="F97" s="125"/>
      <c r="G97" s="77"/>
      <c r="H97" s="77"/>
      <c r="I97" s="77"/>
      <c r="J97" s="77">
        <f t="shared" si="6"/>
        <v>0</v>
      </c>
      <c r="K97" s="78">
        <f t="shared" si="11"/>
        <v>0</v>
      </c>
      <c r="L97" s="77">
        <f t="shared" si="7"/>
        <v>0</v>
      </c>
      <c r="M97" s="77">
        <f t="shared" si="8"/>
        <v>0</v>
      </c>
      <c r="N97" s="77">
        <f t="shared" si="9"/>
        <v>0</v>
      </c>
      <c r="O97" s="77">
        <f t="shared" si="10"/>
        <v>0</v>
      </c>
    </row>
    <row r="98" spans="1:16" s="7" customFormat="1" ht="15" x14ac:dyDescent="0.25">
      <c r="A98" s="113"/>
      <c r="B98" s="114" t="s">
        <v>246</v>
      </c>
      <c r="C98" s="115"/>
      <c r="D98" s="116"/>
      <c r="E98" s="117"/>
      <c r="F98" s="118"/>
      <c r="G98" s="118"/>
      <c r="H98" s="118"/>
      <c r="I98" s="118"/>
      <c r="J98" s="118"/>
      <c r="K98" s="119"/>
      <c r="L98" s="118"/>
      <c r="M98" s="118"/>
      <c r="N98" s="118"/>
      <c r="O98" s="118"/>
    </row>
    <row r="99" spans="1:16" s="7" customFormat="1" ht="45" x14ac:dyDescent="0.25">
      <c r="A99" s="89">
        <v>71</v>
      </c>
      <c r="B99" s="120" t="s">
        <v>247</v>
      </c>
      <c r="C99" s="90" t="s">
        <v>248</v>
      </c>
      <c r="D99" s="124">
        <v>3.5</v>
      </c>
      <c r="E99" s="122"/>
      <c r="F99" s="77"/>
      <c r="G99" s="77"/>
      <c r="H99" s="77"/>
      <c r="I99" s="77"/>
      <c r="J99" s="77">
        <f t="shared" si="6"/>
        <v>0</v>
      </c>
      <c r="K99" s="78">
        <f t="shared" si="11"/>
        <v>0</v>
      </c>
      <c r="L99" s="77">
        <f t="shared" si="7"/>
        <v>0</v>
      </c>
      <c r="M99" s="77">
        <f t="shared" si="8"/>
        <v>0</v>
      </c>
      <c r="N99" s="77">
        <f t="shared" si="9"/>
        <v>0</v>
      </c>
      <c r="O99" s="77">
        <f t="shared" si="10"/>
        <v>0</v>
      </c>
    </row>
    <row r="100" spans="1:16" s="7" customFormat="1" ht="45" x14ac:dyDescent="0.25">
      <c r="A100" s="89">
        <v>72</v>
      </c>
      <c r="B100" s="123" t="s">
        <v>249</v>
      </c>
      <c r="C100" s="90" t="s">
        <v>248</v>
      </c>
      <c r="D100" s="124">
        <v>3.5</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89">
        <v>73</v>
      </c>
      <c r="B101" s="123" t="s">
        <v>296</v>
      </c>
      <c r="C101" s="90" t="s">
        <v>248</v>
      </c>
      <c r="D101" s="124">
        <v>36.799999999999997</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30" x14ac:dyDescent="0.25">
      <c r="A102" s="89">
        <v>74</v>
      </c>
      <c r="B102" s="120" t="s">
        <v>297</v>
      </c>
      <c r="C102" s="89" t="s">
        <v>181</v>
      </c>
      <c r="D102" s="121">
        <v>3</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6" s="7" customFormat="1" ht="45" x14ac:dyDescent="0.25">
      <c r="A103" s="89">
        <v>75</v>
      </c>
      <c r="B103" s="120" t="s">
        <v>298</v>
      </c>
      <c r="C103" s="89" t="s">
        <v>163</v>
      </c>
      <c r="D103" s="121">
        <v>3.3</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6" s="7" customFormat="1" ht="30" x14ac:dyDescent="0.25">
      <c r="A104" s="89">
        <v>76</v>
      </c>
      <c r="B104" s="120" t="s">
        <v>159</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6" s="7" customFormat="1" ht="60" x14ac:dyDescent="0.25">
      <c r="A105" s="89">
        <v>77</v>
      </c>
      <c r="B105" s="120" t="s">
        <v>452</v>
      </c>
      <c r="C105" s="89" t="s">
        <v>299</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78</v>
      </c>
      <c r="B106" s="123"/>
      <c r="C106" s="90"/>
      <c r="D106" s="124"/>
      <c r="E106" s="125"/>
      <c r="F106" s="125"/>
      <c r="G106" s="77"/>
      <c r="H106" s="77"/>
      <c r="I106" s="77"/>
      <c r="J106" s="77">
        <f t="shared" si="6"/>
        <v>0</v>
      </c>
      <c r="K106" s="78">
        <f t="shared" si="11"/>
        <v>0</v>
      </c>
      <c r="L106" s="77">
        <f t="shared" si="7"/>
        <v>0</v>
      </c>
      <c r="M106" s="77">
        <f t="shared" si="8"/>
        <v>0</v>
      </c>
      <c r="N106" s="77">
        <f t="shared" si="9"/>
        <v>0</v>
      </c>
      <c r="O106" s="77">
        <f t="shared" si="10"/>
        <v>0</v>
      </c>
    </row>
    <row r="107" spans="1:16" ht="15" hidden="1" x14ac:dyDescent="0.25">
      <c r="A107" s="89">
        <v>79</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80</v>
      </c>
      <c r="B108" s="79"/>
      <c r="C108" s="81"/>
      <c r="D108" s="80"/>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89">
        <v>81</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82</v>
      </c>
      <c r="B110" s="73"/>
      <c r="C110" s="74"/>
      <c r="D110" s="75"/>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83</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84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85</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86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87</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90">
        <v>97</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98</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99</v>
      </c>
      <c r="B118" s="73"/>
      <c r="C118" s="74"/>
      <c r="D118" s="75"/>
      <c r="E118" s="82"/>
      <c r="F118" s="82"/>
      <c r="G118" s="77">
        <f t="shared" ref="G118:G119" si="12">ROUND(E118*F118,2)</f>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100</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128"/>
  <sheetViews>
    <sheetView topLeftCell="A12" workbookViewId="0">
      <selection activeCell="E22" sqref="E22:I11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109</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519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520</v>
      </c>
      <c r="C22" s="90" t="s">
        <v>163</v>
      </c>
      <c r="D22" s="121">
        <v>29.4</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254</v>
      </c>
      <c r="C23" s="89" t="s">
        <v>163</v>
      </c>
      <c r="D23" s="121">
        <v>5.5</v>
      </c>
      <c r="E23" s="122"/>
      <c r="F23" s="77"/>
      <c r="G23" s="77"/>
      <c r="H23" s="77"/>
      <c r="I23" s="77"/>
      <c r="J23" s="77">
        <f t="shared" si="0"/>
        <v>0</v>
      </c>
      <c r="K23" s="78">
        <f t="shared" ref="K23:K84"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3.4</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89">
        <v>4</v>
      </c>
      <c r="B25" s="120" t="s">
        <v>168</v>
      </c>
      <c r="C25" s="89" t="s">
        <v>256</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258</v>
      </c>
      <c r="C26" s="90" t="s">
        <v>163</v>
      </c>
      <c r="D26" s="124">
        <v>0.8</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40</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10</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3.5</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182</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3"/>
      <c r="B36" s="114" t="s">
        <v>183</v>
      </c>
      <c r="C36" s="115"/>
      <c r="D36" s="116"/>
      <c r="E36" s="117"/>
      <c r="F36" s="118"/>
      <c r="G36" s="118"/>
      <c r="H36" s="118"/>
      <c r="I36" s="118"/>
      <c r="J36" s="118"/>
      <c r="K36" s="119"/>
      <c r="L36" s="118"/>
      <c r="M36" s="118"/>
      <c r="N36" s="118"/>
      <c r="O36" s="118"/>
    </row>
    <row r="37" spans="1:15" s="7" customFormat="1" ht="30" x14ac:dyDescent="0.25">
      <c r="A37" s="89">
        <v>15</v>
      </c>
      <c r="B37" s="120" t="s">
        <v>521</v>
      </c>
      <c r="C37" s="89" t="s">
        <v>163</v>
      </c>
      <c r="D37" s="121">
        <v>10</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80" x14ac:dyDescent="0.25">
      <c r="A38" s="89">
        <v>16</v>
      </c>
      <c r="B38" s="120" t="s">
        <v>261</v>
      </c>
      <c r="C38" s="90" t="s">
        <v>163</v>
      </c>
      <c r="D38" s="124">
        <v>5.5</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75" x14ac:dyDescent="0.25">
      <c r="A39" s="89">
        <v>17</v>
      </c>
      <c r="B39" s="123" t="s">
        <v>263</v>
      </c>
      <c r="C39" s="90" t="s">
        <v>256</v>
      </c>
      <c r="D39" s="124">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20" t="s">
        <v>189</v>
      </c>
      <c r="C40" s="89" t="s">
        <v>450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435</v>
      </c>
      <c r="C41" s="89" t="s">
        <v>181</v>
      </c>
      <c r="D41" s="121">
        <v>4</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45" x14ac:dyDescent="0.25">
      <c r="A42" s="89">
        <v>20</v>
      </c>
      <c r="B42" s="120" t="s">
        <v>265</v>
      </c>
      <c r="C42" s="90" t="s">
        <v>163</v>
      </c>
      <c r="D42" s="121">
        <v>29.4</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267</v>
      </c>
      <c r="C43" s="115"/>
      <c r="D43" s="116"/>
      <c r="E43" s="117"/>
      <c r="F43" s="118"/>
      <c r="G43" s="118"/>
      <c r="H43" s="118"/>
      <c r="I43" s="118"/>
      <c r="J43" s="118"/>
      <c r="K43" s="119"/>
      <c r="L43" s="118"/>
      <c r="M43" s="118"/>
      <c r="N43" s="118"/>
      <c r="O43" s="118"/>
    </row>
    <row r="44" spans="1:15" s="7" customFormat="1" ht="15" x14ac:dyDescent="0.25">
      <c r="A44" s="89">
        <v>21</v>
      </c>
      <c r="B44" s="120" t="s">
        <v>201</v>
      </c>
      <c r="C44" s="90" t="s">
        <v>181</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22</v>
      </c>
      <c r="B45" s="123" t="s">
        <v>273</v>
      </c>
      <c r="C45" s="90" t="s">
        <v>181</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203</v>
      </c>
      <c r="C46" s="89" t="s">
        <v>181</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20" t="s">
        <v>274</v>
      </c>
      <c r="C47" s="89" t="s">
        <v>160</v>
      </c>
      <c r="D47" s="121">
        <v>3</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89">
        <v>25</v>
      </c>
      <c r="B48" s="120" t="s">
        <v>268</v>
      </c>
      <c r="C48" s="90" t="s">
        <v>171</v>
      </c>
      <c r="D48" s="121">
        <v>9</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26</v>
      </c>
      <c r="B49" s="120" t="s">
        <v>206</v>
      </c>
      <c r="C49" s="89" t="s">
        <v>207</v>
      </c>
      <c r="D49" s="121">
        <v>0.09</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27</v>
      </c>
      <c r="B50" s="120" t="s">
        <v>208</v>
      </c>
      <c r="C50" s="90" t="s">
        <v>171</v>
      </c>
      <c r="D50" s="124">
        <v>3.5</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23" t="s">
        <v>438</v>
      </c>
      <c r="C51" s="90" t="s">
        <v>256</v>
      </c>
      <c r="D51" s="124">
        <v>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20" t="s">
        <v>270</v>
      </c>
      <c r="C52" s="89" t="s">
        <v>256</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20" t="s">
        <v>482</v>
      </c>
      <c r="C53" s="89" t="s">
        <v>256</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271</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20" t="s">
        <v>467</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33</v>
      </c>
      <c r="B56" s="120" t="s">
        <v>275</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34</v>
      </c>
      <c r="B57" s="123" t="s">
        <v>276</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113"/>
      <c r="B58" s="114" t="s">
        <v>217</v>
      </c>
      <c r="C58" s="115"/>
      <c r="D58" s="116"/>
      <c r="E58" s="117"/>
      <c r="F58" s="118"/>
      <c r="G58" s="118"/>
      <c r="H58" s="118"/>
      <c r="I58" s="118"/>
      <c r="J58" s="118"/>
      <c r="K58" s="119"/>
      <c r="L58" s="118"/>
      <c r="M58" s="118"/>
      <c r="N58" s="118"/>
      <c r="O58" s="118"/>
    </row>
    <row r="59" spans="1:15" s="7" customFormat="1" ht="60" x14ac:dyDescent="0.25">
      <c r="A59" s="89">
        <v>35</v>
      </c>
      <c r="B59" s="120" t="s">
        <v>277</v>
      </c>
      <c r="C59" s="89" t="s">
        <v>171</v>
      </c>
      <c r="D59" s="121">
        <v>40</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36</v>
      </c>
      <c r="B60" s="120" t="s">
        <v>278</v>
      </c>
      <c r="C60" s="90" t="s">
        <v>181</v>
      </c>
      <c r="D60" s="121">
        <v>4</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37</v>
      </c>
      <c r="B61" s="120" t="s">
        <v>279</v>
      </c>
      <c r="C61" s="89" t="s">
        <v>181</v>
      </c>
      <c r="D61" s="121">
        <v>7</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38</v>
      </c>
      <c r="B62" s="120" t="s">
        <v>280</v>
      </c>
      <c r="C62" s="90" t="s">
        <v>181</v>
      </c>
      <c r="D62" s="124">
        <v>5</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39</v>
      </c>
      <c r="B63" s="123" t="s">
        <v>281</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20" t="s">
        <v>219</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20" t="s">
        <v>220</v>
      </c>
      <c r="C65" s="89" t="s">
        <v>160</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42</v>
      </c>
      <c r="B66" s="120" t="s">
        <v>282</v>
      </c>
      <c r="C66" s="89" t="s">
        <v>256</v>
      </c>
      <c r="D66" s="121">
        <v>1</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20" t="s">
        <v>283</v>
      </c>
      <c r="C67" s="90" t="s">
        <v>256</v>
      </c>
      <c r="D67" s="124">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113"/>
      <c r="B68" s="114" t="s">
        <v>229</v>
      </c>
      <c r="C68" s="115"/>
      <c r="D68" s="116"/>
      <c r="E68" s="117"/>
      <c r="F68" s="118"/>
      <c r="G68" s="118"/>
      <c r="H68" s="118"/>
      <c r="I68" s="118"/>
      <c r="J68" s="118"/>
      <c r="K68" s="119"/>
      <c r="L68" s="118"/>
      <c r="M68" s="118"/>
      <c r="N68" s="118"/>
      <c r="O68" s="118"/>
    </row>
    <row r="69" spans="1:15" s="7" customFormat="1" ht="30" x14ac:dyDescent="0.25">
      <c r="A69" s="89">
        <v>44</v>
      </c>
      <c r="B69" s="120" t="s">
        <v>230</v>
      </c>
      <c r="C69" s="89" t="s">
        <v>163</v>
      </c>
      <c r="D69" s="121">
        <v>150</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45</v>
      </c>
      <c r="B70" s="120" t="s">
        <v>284</v>
      </c>
      <c r="C70" s="89" t="s">
        <v>163</v>
      </c>
      <c r="D70" s="121">
        <v>10</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285</v>
      </c>
      <c r="C71" s="90" t="s">
        <v>163</v>
      </c>
      <c r="D71" s="121">
        <v>45</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47</v>
      </c>
      <c r="B72" s="120" t="s">
        <v>233</v>
      </c>
      <c r="C72" s="89" t="s">
        <v>163</v>
      </c>
      <c r="D72" s="121">
        <v>30</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20" t="s">
        <v>286</v>
      </c>
      <c r="C73" s="90" t="s">
        <v>163</v>
      </c>
      <c r="D73" s="124">
        <v>1.6</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3" t="s">
        <v>288</v>
      </c>
      <c r="C74" s="90" t="s">
        <v>163</v>
      </c>
      <c r="D74" s="124">
        <v>36.700000000000003</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50</v>
      </c>
      <c r="B75" s="120" t="s">
        <v>289</v>
      </c>
      <c r="C75" s="89" t="s">
        <v>163</v>
      </c>
      <c r="D75" s="121">
        <v>36.700000000000003</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237</v>
      </c>
      <c r="C76" s="89" t="s">
        <v>163</v>
      </c>
      <c r="D76" s="121">
        <v>36.700000000000003</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290</v>
      </c>
      <c r="C77" s="90" t="s">
        <v>163</v>
      </c>
      <c r="D77" s="121">
        <v>113</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291</v>
      </c>
      <c r="C78" s="89" t="s">
        <v>163</v>
      </c>
      <c r="D78" s="121">
        <v>113</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20" t="s">
        <v>240</v>
      </c>
      <c r="C79" s="90" t="s">
        <v>163</v>
      </c>
      <c r="D79" s="124">
        <v>113</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3" t="s">
        <v>442</v>
      </c>
      <c r="C80" s="90" t="s">
        <v>163</v>
      </c>
      <c r="D80" s="124">
        <v>3.4</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0" t="s">
        <v>241</v>
      </c>
      <c r="C81" s="89" t="s">
        <v>163</v>
      </c>
      <c r="D81" s="121">
        <v>22</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57</v>
      </c>
      <c r="B82" s="120" t="s">
        <v>292</v>
      </c>
      <c r="C82" s="89" t="s">
        <v>163</v>
      </c>
      <c r="D82" s="121">
        <v>1.5</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89">
        <v>58</v>
      </c>
      <c r="B83" s="120" t="s">
        <v>242</v>
      </c>
      <c r="C83" s="90" t="s">
        <v>163</v>
      </c>
      <c r="D83" s="121">
        <v>4.5</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59</v>
      </c>
      <c r="B84" s="120" t="s">
        <v>243</v>
      </c>
      <c r="C84" s="89" t="s">
        <v>163</v>
      </c>
      <c r="D84" s="121">
        <v>12.6</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113"/>
      <c r="B85" s="114" t="s">
        <v>293</v>
      </c>
      <c r="C85" s="115"/>
      <c r="D85" s="116"/>
      <c r="E85" s="117"/>
      <c r="F85" s="118"/>
      <c r="G85" s="118"/>
      <c r="H85" s="118"/>
      <c r="I85" s="118"/>
      <c r="J85" s="118"/>
      <c r="K85" s="118"/>
      <c r="L85" s="118"/>
      <c r="M85" s="118"/>
      <c r="N85" s="118"/>
      <c r="O85" s="118"/>
    </row>
    <row r="86" spans="1:15" s="7" customFormat="1" ht="15" x14ac:dyDescent="0.25">
      <c r="A86" s="89">
        <v>60</v>
      </c>
      <c r="B86" s="120" t="s">
        <v>443</v>
      </c>
      <c r="C86" s="90" t="s">
        <v>299</v>
      </c>
      <c r="D86" s="124">
        <v>1</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30" x14ac:dyDescent="0.25">
      <c r="A87" s="89">
        <v>61</v>
      </c>
      <c r="B87" s="123" t="s">
        <v>517</v>
      </c>
      <c r="C87" s="90" t="s">
        <v>256</v>
      </c>
      <c r="D87" s="124">
        <v>3</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45" x14ac:dyDescent="0.25">
      <c r="A88" s="89">
        <v>62</v>
      </c>
      <c r="B88" s="120" t="s">
        <v>445</v>
      </c>
      <c r="C88" s="89" t="s">
        <v>256</v>
      </c>
      <c r="D88" s="121">
        <v>2</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20" t="s">
        <v>294</v>
      </c>
      <c r="C89" s="89" t="s">
        <v>256</v>
      </c>
      <c r="D89" s="121">
        <v>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20" t="s">
        <v>446</v>
      </c>
      <c r="C90" s="90" t="s">
        <v>181</v>
      </c>
      <c r="D90" s="121">
        <v>2</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89">
        <v>65</v>
      </c>
      <c r="B91" s="120" t="s">
        <v>447</v>
      </c>
      <c r="C91" s="89" t="s">
        <v>171</v>
      </c>
      <c r="D91" s="121">
        <v>3</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113"/>
      <c r="B92" s="114" t="s">
        <v>244</v>
      </c>
      <c r="C92" s="115"/>
      <c r="D92" s="116"/>
      <c r="E92" s="117"/>
      <c r="F92" s="118"/>
      <c r="G92" s="118"/>
      <c r="H92" s="118"/>
      <c r="I92" s="118"/>
      <c r="J92" s="118"/>
      <c r="K92" s="118"/>
      <c r="L92" s="118"/>
      <c r="M92" s="118"/>
      <c r="N92" s="118"/>
      <c r="O92" s="118"/>
    </row>
    <row r="93" spans="1:15" s="7" customFormat="1" ht="30" x14ac:dyDescent="0.25">
      <c r="A93" s="89">
        <v>66</v>
      </c>
      <c r="B93" s="123" t="s">
        <v>295</v>
      </c>
      <c r="C93" s="90" t="s">
        <v>256</v>
      </c>
      <c r="D93" s="124">
        <v>1</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113"/>
      <c r="B94" s="114" t="s">
        <v>246</v>
      </c>
      <c r="C94" s="115"/>
      <c r="D94" s="116"/>
      <c r="E94" s="117"/>
      <c r="F94" s="118"/>
      <c r="G94" s="118"/>
      <c r="H94" s="118"/>
      <c r="I94" s="118"/>
      <c r="J94" s="118"/>
      <c r="K94" s="118"/>
      <c r="L94" s="118"/>
      <c r="M94" s="118"/>
      <c r="N94" s="118"/>
      <c r="O94" s="118"/>
    </row>
    <row r="95" spans="1:15" s="7" customFormat="1" ht="45" x14ac:dyDescent="0.25">
      <c r="A95" s="89">
        <v>67</v>
      </c>
      <c r="B95" s="120" t="s">
        <v>247</v>
      </c>
      <c r="C95" s="89" t="s">
        <v>248</v>
      </c>
      <c r="D95" s="121">
        <v>3.4</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68</v>
      </c>
      <c r="B96" s="120" t="s">
        <v>249</v>
      </c>
      <c r="C96" s="90" t="s">
        <v>248</v>
      </c>
      <c r="D96" s="121">
        <v>3.4</v>
      </c>
      <c r="E96" s="125"/>
      <c r="F96" s="125"/>
      <c r="G96" s="77"/>
      <c r="H96" s="77"/>
      <c r="I96" s="77"/>
      <c r="J96" s="77">
        <f t="shared" si="6"/>
        <v>0</v>
      </c>
      <c r="K96" s="78">
        <f t="shared" si="11"/>
        <v>0</v>
      </c>
      <c r="L96" s="77">
        <f t="shared" si="7"/>
        <v>0</v>
      </c>
      <c r="M96" s="77">
        <f t="shared" si="8"/>
        <v>0</v>
      </c>
      <c r="N96" s="77">
        <f t="shared" si="9"/>
        <v>0</v>
      </c>
      <c r="O96" s="77">
        <f t="shared" si="10"/>
        <v>0</v>
      </c>
    </row>
    <row r="97" spans="1:16" s="7" customFormat="1" ht="15" x14ac:dyDescent="0.25">
      <c r="A97" s="89">
        <v>69</v>
      </c>
      <c r="B97" s="120" t="s">
        <v>296</v>
      </c>
      <c r="C97" s="89" t="s">
        <v>248</v>
      </c>
      <c r="D97" s="121">
        <v>33.299999999999997</v>
      </c>
      <c r="E97" s="122"/>
      <c r="F97" s="77"/>
      <c r="G97" s="77"/>
      <c r="H97" s="77"/>
      <c r="I97" s="77"/>
      <c r="J97" s="77">
        <f t="shared" si="6"/>
        <v>0</v>
      </c>
      <c r="K97" s="78">
        <f t="shared" si="11"/>
        <v>0</v>
      </c>
      <c r="L97" s="77">
        <f t="shared" si="7"/>
        <v>0</v>
      </c>
      <c r="M97" s="77">
        <f t="shared" si="8"/>
        <v>0</v>
      </c>
      <c r="N97" s="77">
        <f t="shared" si="9"/>
        <v>0</v>
      </c>
      <c r="O97" s="77">
        <f t="shared" si="10"/>
        <v>0</v>
      </c>
    </row>
    <row r="98" spans="1:16" s="7" customFormat="1" ht="30" x14ac:dyDescent="0.25">
      <c r="A98" s="89">
        <v>70</v>
      </c>
      <c r="B98" s="120" t="s">
        <v>297</v>
      </c>
      <c r="C98" s="90" t="s">
        <v>181</v>
      </c>
      <c r="D98" s="124">
        <v>2</v>
      </c>
      <c r="E98" s="122"/>
      <c r="F98" s="77"/>
      <c r="G98" s="77"/>
      <c r="H98" s="77"/>
      <c r="I98" s="77"/>
      <c r="J98" s="77">
        <f t="shared" si="6"/>
        <v>0</v>
      </c>
      <c r="K98" s="78">
        <f t="shared" si="11"/>
        <v>0</v>
      </c>
      <c r="L98" s="77">
        <f t="shared" si="7"/>
        <v>0</v>
      </c>
      <c r="M98" s="77">
        <f t="shared" si="8"/>
        <v>0</v>
      </c>
      <c r="N98" s="77">
        <f t="shared" si="9"/>
        <v>0</v>
      </c>
      <c r="O98" s="77">
        <f t="shared" si="10"/>
        <v>0</v>
      </c>
    </row>
    <row r="99" spans="1:16" s="7" customFormat="1" ht="45" x14ac:dyDescent="0.25">
      <c r="A99" s="89">
        <v>71</v>
      </c>
      <c r="B99" s="123" t="s">
        <v>298</v>
      </c>
      <c r="C99" s="90" t="s">
        <v>163</v>
      </c>
      <c r="D99" s="124">
        <v>3.9</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30" x14ac:dyDescent="0.25">
      <c r="A100" s="89">
        <v>72</v>
      </c>
      <c r="B100" s="123" t="s">
        <v>159</v>
      </c>
      <c r="C100" s="90" t="s">
        <v>299</v>
      </c>
      <c r="D100" s="124">
        <v>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60" x14ac:dyDescent="0.25">
      <c r="A101" s="89">
        <v>73</v>
      </c>
      <c r="B101" s="120" t="s">
        <v>452</v>
      </c>
      <c r="C101" s="89" t="s">
        <v>299</v>
      </c>
      <c r="D101" s="121">
        <v>1</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15" hidden="1" x14ac:dyDescent="0.25">
      <c r="A102" s="89">
        <v>84</v>
      </c>
      <c r="B102" s="120"/>
      <c r="C102" s="90"/>
      <c r="D102" s="121"/>
      <c r="E102" s="125"/>
      <c r="F102" s="125"/>
      <c r="G102" s="77"/>
      <c r="H102" s="77"/>
      <c r="I102" s="77"/>
      <c r="J102" s="77">
        <f t="shared" si="6"/>
        <v>0</v>
      </c>
      <c r="K102" s="78">
        <f t="shared" si="11"/>
        <v>0</v>
      </c>
      <c r="L102" s="77">
        <f t="shared" si="7"/>
        <v>0</v>
      </c>
      <c r="M102" s="77">
        <f t="shared" si="8"/>
        <v>0</v>
      </c>
      <c r="N102" s="77">
        <f t="shared" si="9"/>
        <v>0</v>
      </c>
      <c r="O102" s="77">
        <f t="shared" si="10"/>
        <v>0</v>
      </c>
    </row>
    <row r="103" spans="1:16" s="7" customFormat="1" ht="15" hidden="1" x14ac:dyDescent="0.25">
      <c r="A103" s="90">
        <v>85</v>
      </c>
      <c r="B103" s="120"/>
      <c r="C103" s="89"/>
      <c r="D103" s="121"/>
      <c r="E103" s="122"/>
      <c r="F103" s="77"/>
      <c r="G103" s="77"/>
      <c r="H103" s="77"/>
      <c r="I103" s="77"/>
      <c r="J103" s="77">
        <f t="shared" si="6"/>
        <v>0</v>
      </c>
      <c r="K103" s="78">
        <f t="shared" si="11"/>
        <v>0</v>
      </c>
      <c r="L103" s="77">
        <f t="shared" si="7"/>
        <v>0</v>
      </c>
      <c r="M103" s="77">
        <f t="shared" si="8"/>
        <v>0</v>
      </c>
      <c r="N103" s="77">
        <f t="shared" si="9"/>
        <v>0</v>
      </c>
      <c r="O103" s="77">
        <f t="shared" si="10"/>
        <v>0</v>
      </c>
    </row>
    <row r="104" spans="1:16" ht="15" hidden="1" x14ac:dyDescent="0.25">
      <c r="A104" s="89">
        <v>86</v>
      </c>
      <c r="B104" s="79"/>
      <c r="C104" s="74"/>
      <c r="D104" s="75"/>
      <c r="E104" s="76"/>
      <c r="F104" s="77"/>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89">
        <v>87</v>
      </c>
      <c r="B105" s="73"/>
      <c r="C105" s="74"/>
      <c r="D105" s="75"/>
      <c r="E105" s="82"/>
      <c r="F105" s="82"/>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88</v>
      </c>
      <c r="B106" s="73"/>
      <c r="C106" s="74"/>
      <c r="D106" s="75"/>
      <c r="E106" s="82"/>
      <c r="F106" s="82"/>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90">
        <v>89</v>
      </c>
      <c r="B107" s="79"/>
      <c r="C107" s="81"/>
      <c r="D107" s="80"/>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90</v>
      </c>
      <c r="B108" s="79"/>
      <c r="C108" s="81"/>
      <c r="D108" s="80"/>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89">
        <v>91</v>
      </c>
      <c r="B109" s="73"/>
      <c r="C109" s="74"/>
      <c r="D109" s="75"/>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92</v>
      </c>
      <c r="B110" s="73"/>
      <c r="C110" s="74"/>
      <c r="D110" s="75"/>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90">
        <v>93</v>
      </c>
      <c r="B111" s="79"/>
      <c r="C111" s="81"/>
      <c r="D111" s="80"/>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f t="shared" ref="G115:G118" si="12">ROUND(E115*F115,2)</f>
        <v>0</v>
      </c>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f t="shared" si="12"/>
        <v>0</v>
      </c>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si="12"/>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108</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527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3.3</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20" t="s">
        <v>522</v>
      </c>
      <c r="C23" s="89" t="s">
        <v>163</v>
      </c>
      <c r="D23" s="121">
        <v>32.1</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89">
        <v>3</v>
      </c>
      <c r="B24" s="123" t="s">
        <v>166</v>
      </c>
      <c r="C24" s="89" t="s">
        <v>163</v>
      </c>
      <c r="D24" s="124">
        <v>32.1</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254</v>
      </c>
      <c r="C25" s="89" t="s">
        <v>163</v>
      </c>
      <c r="D25" s="124">
        <v>5.4</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255</v>
      </c>
      <c r="C26" s="90" t="s">
        <v>163</v>
      </c>
      <c r="D26" s="124">
        <v>4.2</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168</v>
      </c>
      <c r="C27" s="90" t="s">
        <v>256</v>
      </c>
      <c r="D27" s="121">
        <v>4</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259</v>
      </c>
      <c r="C28" s="90" t="s">
        <v>171</v>
      </c>
      <c r="D28" s="121">
        <v>40</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20" t="s">
        <v>172</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173</v>
      </c>
      <c r="C30" s="90" t="s">
        <v>256</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174</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23" t="s">
        <v>176</v>
      </c>
      <c r="C32" s="89" t="s">
        <v>181</v>
      </c>
      <c r="D32" s="124">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177</v>
      </c>
      <c r="C33" s="89" t="s">
        <v>178</v>
      </c>
      <c r="D33" s="121">
        <v>7</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179</v>
      </c>
      <c r="C34" s="90" t="s">
        <v>171</v>
      </c>
      <c r="D34" s="121">
        <v>3</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14</v>
      </c>
      <c r="B35" s="120" t="s">
        <v>260</v>
      </c>
      <c r="C35" s="89" t="s">
        <v>181</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20" t="s">
        <v>182</v>
      </c>
      <c r="C36" s="89" t="s">
        <v>256</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183</v>
      </c>
      <c r="C37" s="115"/>
      <c r="D37" s="116"/>
      <c r="E37" s="117"/>
      <c r="F37" s="118"/>
      <c r="G37" s="118"/>
      <c r="H37" s="118"/>
      <c r="I37" s="118"/>
      <c r="J37" s="118"/>
      <c r="K37" s="119"/>
      <c r="L37" s="118"/>
      <c r="M37" s="118"/>
      <c r="N37" s="118"/>
      <c r="O37" s="118"/>
    </row>
    <row r="38" spans="1:15" s="7" customFormat="1" ht="15" x14ac:dyDescent="0.25">
      <c r="A38" s="90">
        <v>16</v>
      </c>
      <c r="B38" s="120" t="s">
        <v>523</v>
      </c>
      <c r="C38" s="90" t="s">
        <v>160</v>
      </c>
      <c r="D38" s="124">
        <v>1</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431</v>
      </c>
      <c r="C39" s="90" t="s">
        <v>163</v>
      </c>
      <c r="D39" s="124">
        <v>10.199999999999999</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20" t="s">
        <v>432</v>
      </c>
      <c r="C40" s="89" t="s">
        <v>163</v>
      </c>
      <c r="D40" s="121">
        <v>3.8</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90">
        <v>19</v>
      </c>
      <c r="B41" s="120" t="s">
        <v>195</v>
      </c>
      <c r="C41" s="89" t="s">
        <v>163</v>
      </c>
      <c r="D41" s="121">
        <v>3.3</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20</v>
      </c>
      <c r="B42" s="120" t="s">
        <v>524</v>
      </c>
      <c r="C42" s="90" t="s">
        <v>163</v>
      </c>
      <c r="D42" s="121">
        <v>32.1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21</v>
      </c>
      <c r="B43" s="120" t="s">
        <v>525</v>
      </c>
      <c r="C43" s="89" t="s">
        <v>163</v>
      </c>
      <c r="D43" s="121">
        <v>32.1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80" x14ac:dyDescent="0.25">
      <c r="A44" s="89">
        <v>22</v>
      </c>
      <c r="B44" s="120" t="s">
        <v>261</v>
      </c>
      <c r="C44" s="90" t="s">
        <v>163</v>
      </c>
      <c r="D44" s="124">
        <v>5.4</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75" x14ac:dyDescent="0.25">
      <c r="A45" s="89">
        <v>23</v>
      </c>
      <c r="B45" s="123" t="s">
        <v>263</v>
      </c>
      <c r="C45" s="90" t="s">
        <v>256</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24</v>
      </c>
      <c r="B46" s="120" t="s">
        <v>189</v>
      </c>
      <c r="C46" s="89" t="s">
        <v>450</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25</v>
      </c>
      <c r="B47" s="120" t="s">
        <v>435</v>
      </c>
      <c r="C47" s="89" t="s">
        <v>181</v>
      </c>
      <c r="D47" s="121">
        <v>4</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90">
        <v>26</v>
      </c>
      <c r="B48" s="120" t="s">
        <v>199</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27</v>
      </c>
      <c r="B49" s="120" t="s">
        <v>266</v>
      </c>
      <c r="C49" s="89" t="s">
        <v>181</v>
      </c>
      <c r="D49" s="121">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113"/>
      <c r="B50" s="114" t="s">
        <v>267</v>
      </c>
      <c r="C50" s="115"/>
      <c r="D50" s="116"/>
      <c r="E50" s="117"/>
      <c r="F50" s="118"/>
      <c r="G50" s="118"/>
      <c r="H50" s="118"/>
      <c r="I50" s="118"/>
      <c r="J50" s="118"/>
      <c r="K50" s="119"/>
      <c r="L50" s="118"/>
      <c r="M50" s="118"/>
      <c r="N50" s="118"/>
      <c r="O50" s="118"/>
    </row>
    <row r="51" spans="1:15" s="7" customFormat="1" ht="15" x14ac:dyDescent="0.25">
      <c r="A51" s="89">
        <v>28</v>
      </c>
      <c r="B51" s="123" t="s">
        <v>201</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29</v>
      </c>
      <c r="B52" s="120" t="s">
        <v>273</v>
      </c>
      <c r="C52" s="89" t="s">
        <v>181</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203</v>
      </c>
      <c r="C53" s="89" t="s">
        <v>181</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31</v>
      </c>
      <c r="B54" s="120" t="s">
        <v>274</v>
      </c>
      <c r="C54" s="90" t="s">
        <v>160</v>
      </c>
      <c r="D54" s="121">
        <v>3</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32</v>
      </c>
      <c r="B55" s="120" t="s">
        <v>268</v>
      </c>
      <c r="C55" s="89" t="s">
        <v>171</v>
      </c>
      <c r="D55" s="121">
        <v>7</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33</v>
      </c>
      <c r="B56" s="120" t="s">
        <v>206</v>
      </c>
      <c r="C56" s="90" t="s">
        <v>207</v>
      </c>
      <c r="D56" s="124">
        <v>7.0000000000000007E-2</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89">
        <v>34</v>
      </c>
      <c r="B57" s="123" t="s">
        <v>208</v>
      </c>
      <c r="C57" s="90" t="s">
        <v>171</v>
      </c>
      <c r="D57" s="124">
        <v>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35</v>
      </c>
      <c r="B58" s="120" t="s">
        <v>438</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36</v>
      </c>
      <c r="B59" s="120" t="s">
        <v>270</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37</v>
      </c>
      <c r="B60" s="120" t="s">
        <v>211</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38</v>
      </c>
      <c r="B61" s="120" t="s">
        <v>271</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405</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89">
        <v>40</v>
      </c>
      <c r="B63" s="123" t="s">
        <v>275</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90">
        <v>41</v>
      </c>
      <c r="B64" s="120" t="s">
        <v>276</v>
      </c>
      <c r="C64" s="89" t="s">
        <v>256</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113"/>
      <c r="B65" s="114" t="s">
        <v>217</v>
      </c>
      <c r="C65" s="115"/>
      <c r="D65" s="116"/>
      <c r="E65" s="117"/>
      <c r="F65" s="118"/>
      <c r="G65" s="118"/>
      <c r="H65" s="118"/>
      <c r="I65" s="118"/>
      <c r="J65" s="118"/>
      <c r="K65" s="119"/>
      <c r="L65" s="118"/>
      <c r="M65" s="118"/>
      <c r="N65" s="118"/>
      <c r="O65" s="118"/>
    </row>
    <row r="66" spans="1:15" s="7" customFormat="1" ht="60" x14ac:dyDescent="0.25">
      <c r="A66" s="89">
        <v>42</v>
      </c>
      <c r="B66" s="120" t="s">
        <v>277</v>
      </c>
      <c r="C66" s="90" t="s">
        <v>171</v>
      </c>
      <c r="D66" s="121">
        <v>40</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43</v>
      </c>
      <c r="B67" s="120" t="s">
        <v>278</v>
      </c>
      <c r="C67" s="89" t="s">
        <v>181</v>
      </c>
      <c r="D67" s="121">
        <v>4</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44</v>
      </c>
      <c r="B68" s="120" t="s">
        <v>279</v>
      </c>
      <c r="C68" s="90" t="s">
        <v>181</v>
      </c>
      <c r="D68" s="124">
        <v>7</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90">
        <v>45</v>
      </c>
      <c r="B69" s="123" t="s">
        <v>280</v>
      </c>
      <c r="C69" s="90" t="s">
        <v>181</v>
      </c>
      <c r="D69" s="124">
        <v>4</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20" t="s">
        <v>281</v>
      </c>
      <c r="C70" s="89" t="s">
        <v>256</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47</v>
      </c>
      <c r="B71" s="120" t="s">
        <v>219</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89">
        <v>48</v>
      </c>
      <c r="B72" s="120" t="s">
        <v>220</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90">
        <v>49</v>
      </c>
      <c r="B73" s="120" t="s">
        <v>228</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50</v>
      </c>
      <c r="B74" s="120" t="s">
        <v>282</v>
      </c>
      <c r="C74" s="90" t="s">
        <v>256</v>
      </c>
      <c r="D74" s="124">
        <v>1</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51</v>
      </c>
      <c r="B75" s="123" t="s">
        <v>283</v>
      </c>
      <c r="C75" s="90" t="s">
        <v>256</v>
      </c>
      <c r="D75" s="124">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113"/>
      <c r="B76" s="114" t="s">
        <v>229</v>
      </c>
      <c r="C76" s="115"/>
      <c r="D76" s="116"/>
      <c r="E76" s="117"/>
      <c r="F76" s="118"/>
      <c r="G76" s="118"/>
      <c r="H76" s="118"/>
      <c r="I76" s="118"/>
      <c r="J76" s="118"/>
      <c r="K76" s="119"/>
      <c r="L76" s="118"/>
      <c r="M76" s="118"/>
      <c r="N76" s="118"/>
      <c r="O76" s="118"/>
    </row>
    <row r="77" spans="1:15" s="7" customFormat="1" ht="30" x14ac:dyDescent="0.25">
      <c r="A77" s="89">
        <v>52</v>
      </c>
      <c r="B77" s="120" t="s">
        <v>230</v>
      </c>
      <c r="C77" s="89" t="s">
        <v>163</v>
      </c>
      <c r="D77" s="121">
        <v>171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53</v>
      </c>
      <c r="B78" s="120" t="s">
        <v>284</v>
      </c>
      <c r="C78" s="90" t="s">
        <v>163</v>
      </c>
      <c r="D78" s="121">
        <v>35.4</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285</v>
      </c>
      <c r="C79" s="89" t="s">
        <v>163</v>
      </c>
      <c r="D79" s="121">
        <v>40</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20" t="s">
        <v>233</v>
      </c>
      <c r="C80" s="90" t="s">
        <v>163</v>
      </c>
      <c r="D80" s="124">
        <v>5</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56</v>
      </c>
      <c r="B81" s="123" t="s">
        <v>286</v>
      </c>
      <c r="C81" s="90" t="s">
        <v>163</v>
      </c>
      <c r="D81" s="124">
        <v>1.8</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20" t="s">
        <v>288</v>
      </c>
      <c r="C82" s="89" t="s">
        <v>163</v>
      </c>
      <c r="D82" s="121">
        <v>42.3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289</v>
      </c>
      <c r="C83" s="89" t="s">
        <v>163</v>
      </c>
      <c r="D83" s="121">
        <v>42.3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59</v>
      </c>
      <c r="B84" s="120" t="s">
        <v>237</v>
      </c>
      <c r="C84" s="90" t="s">
        <v>163</v>
      </c>
      <c r="D84" s="121">
        <v>42.3</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89">
        <v>60</v>
      </c>
      <c r="B85" s="120" t="s">
        <v>290</v>
      </c>
      <c r="C85" s="89" t="s">
        <v>163</v>
      </c>
      <c r="D85" s="121">
        <v>129</v>
      </c>
      <c r="E85" s="122"/>
      <c r="F85" s="77"/>
      <c r="G85" s="77"/>
      <c r="H85" s="77"/>
      <c r="I85" s="77"/>
      <c r="J85" s="77">
        <f t="shared" ref="J85:J119" si="6">I85+H85+G85</f>
        <v>0</v>
      </c>
      <c r="K85" s="78">
        <f t="shared" si="5"/>
        <v>0</v>
      </c>
      <c r="L85" s="77">
        <f t="shared" ref="L85:L119" si="7">ROUND(D85*G85,2)</f>
        <v>0</v>
      </c>
      <c r="M85" s="77">
        <f t="shared" ref="M85:M119" si="8">ROUND(D85*H85,2)</f>
        <v>0</v>
      </c>
      <c r="N85" s="77">
        <f t="shared" ref="N85:N119" si="9">ROUND(D85*I85,2)</f>
        <v>0</v>
      </c>
      <c r="O85" s="77">
        <f t="shared" ref="O85:O119" si="10">N85+M85+L85</f>
        <v>0</v>
      </c>
    </row>
    <row r="86" spans="1:15" s="7" customFormat="1" ht="30" x14ac:dyDescent="0.25">
      <c r="A86" s="90">
        <v>61</v>
      </c>
      <c r="B86" s="120" t="s">
        <v>291</v>
      </c>
      <c r="C86" s="89" t="s">
        <v>163</v>
      </c>
      <c r="D86" s="121">
        <v>129</v>
      </c>
      <c r="E86" s="122"/>
      <c r="F86" s="77"/>
      <c r="G86" s="77"/>
      <c r="H86" s="77"/>
      <c r="I86" s="77"/>
      <c r="J86" s="77">
        <f t="shared" si="6"/>
        <v>0</v>
      </c>
      <c r="K86" s="78">
        <f t="shared" si="5"/>
        <v>0</v>
      </c>
      <c r="L86" s="77">
        <f t="shared" si="7"/>
        <v>0</v>
      </c>
      <c r="M86" s="77">
        <f t="shared" si="8"/>
        <v>0</v>
      </c>
      <c r="N86" s="77">
        <f t="shared" si="9"/>
        <v>0</v>
      </c>
      <c r="O86" s="77">
        <f t="shared" si="10"/>
        <v>0</v>
      </c>
    </row>
    <row r="87" spans="1:15" s="7" customFormat="1" ht="30" x14ac:dyDescent="0.25">
      <c r="A87" s="89">
        <v>62</v>
      </c>
      <c r="B87" s="120" t="s">
        <v>240</v>
      </c>
      <c r="C87" s="90" t="s">
        <v>163</v>
      </c>
      <c r="D87" s="124">
        <v>129</v>
      </c>
      <c r="E87" s="122"/>
      <c r="F87" s="77"/>
      <c r="G87" s="77"/>
      <c r="H87" s="77"/>
      <c r="I87" s="77"/>
      <c r="J87" s="77">
        <f t="shared" si="6"/>
        <v>0</v>
      </c>
      <c r="K87" s="78">
        <f t="shared" ref="K87:K119" si="11">ROUND(D87*E87,1)</f>
        <v>0</v>
      </c>
      <c r="L87" s="77">
        <f t="shared" si="7"/>
        <v>0</v>
      </c>
      <c r="M87" s="77">
        <f t="shared" si="8"/>
        <v>0</v>
      </c>
      <c r="N87" s="77">
        <f t="shared" si="9"/>
        <v>0</v>
      </c>
      <c r="O87" s="77">
        <f t="shared" si="10"/>
        <v>0</v>
      </c>
    </row>
    <row r="88" spans="1:15" s="7" customFormat="1" ht="30" x14ac:dyDescent="0.25">
      <c r="A88" s="89">
        <v>63</v>
      </c>
      <c r="B88" s="123" t="s">
        <v>442</v>
      </c>
      <c r="C88" s="90" t="s">
        <v>163</v>
      </c>
      <c r="D88" s="124">
        <v>6.9</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64</v>
      </c>
      <c r="B89" s="120" t="s">
        <v>241</v>
      </c>
      <c r="C89" s="89" t="s">
        <v>163</v>
      </c>
      <c r="D89" s="121">
        <v>19.2</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90">
        <v>65</v>
      </c>
      <c r="B90" s="120" t="s">
        <v>292</v>
      </c>
      <c r="C90" s="89" t="s">
        <v>163</v>
      </c>
      <c r="D90" s="121">
        <v>1.5</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89">
        <v>66</v>
      </c>
      <c r="B91" s="120" t="s">
        <v>242</v>
      </c>
      <c r="C91" s="90" t="s">
        <v>163</v>
      </c>
      <c r="D91" s="121">
        <v>4.5</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89">
        <v>67</v>
      </c>
      <c r="B92" s="120" t="s">
        <v>526</v>
      </c>
      <c r="C92" s="89" t="s">
        <v>163</v>
      </c>
      <c r="D92" s="121">
        <v>3.3</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13"/>
      <c r="B93" s="114" t="s">
        <v>293</v>
      </c>
      <c r="C93" s="115"/>
      <c r="D93" s="116"/>
      <c r="E93" s="117"/>
      <c r="F93" s="118"/>
      <c r="G93" s="118"/>
      <c r="H93" s="118"/>
      <c r="I93" s="118"/>
      <c r="J93" s="118"/>
      <c r="K93" s="119"/>
      <c r="L93" s="118"/>
      <c r="M93" s="118"/>
      <c r="N93" s="118"/>
      <c r="O93" s="118"/>
    </row>
    <row r="94" spans="1:15" s="7" customFormat="1" ht="15" x14ac:dyDescent="0.25">
      <c r="A94" s="89">
        <v>68</v>
      </c>
      <c r="B94" s="123" t="s">
        <v>443</v>
      </c>
      <c r="C94" s="90" t="s">
        <v>299</v>
      </c>
      <c r="D94" s="124">
        <v>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69</v>
      </c>
      <c r="B95" s="120" t="s">
        <v>444</v>
      </c>
      <c r="C95" s="89" t="s">
        <v>256</v>
      </c>
      <c r="D95" s="121">
        <v>3</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20" t="s">
        <v>445</v>
      </c>
      <c r="C96" s="89" t="s">
        <v>256</v>
      </c>
      <c r="D96" s="121">
        <v>3</v>
      </c>
      <c r="E96" s="125"/>
      <c r="F96" s="125"/>
      <c r="G96" s="77"/>
      <c r="H96" s="77"/>
      <c r="I96" s="77"/>
      <c r="J96" s="77">
        <f t="shared" si="6"/>
        <v>0</v>
      </c>
      <c r="K96" s="78">
        <f t="shared" si="11"/>
        <v>0</v>
      </c>
      <c r="L96" s="77">
        <f t="shared" si="7"/>
        <v>0</v>
      </c>
      <c r="M96" s="77">
        <f t="shared" si="8"/>
        <v>0</v>
      </c>
      <c r="N96" s="77">
        <f t="shared" si="9"/>
        <v>0</v>
      </c>
      <c r="O96" s="77">
        <f t="shared" si="10"/>
        <v>0</v>
      </c>
    </row>
    <row r="97" spans="1:16" s="7" customFormat="1" ht="15" x14ac:dyDescent="0.25">
      <c r="A97" s="89">
        <v>71</v>
      </c>
      <c r="B97" s="120" t="s">
        <v>446</v>
      </c>
      <c r="C97" s="90" t="s">
        <v>181</v>
      </c>
      <c r="D97" s="121">
        <v>3</v>
      </c>
      <c r="E97" s="125"/>
      <c r="F97" s="125"/>
      <c r="G97" s="77"/>
      <c r="H97" s="77"/>
      <c r="I97" s="77"/>
      <c r="J97" s="77">
        <f t="shared" si="6"/>
        <v>0</v>
      </c>
      <c r="K97" s="78">
        <f t="shared" si="11"/>
        <v>0</v>
      </c>
      <c r="L97" s="77">
        <f t="shared" si="7"/>
        <v>0</v>
      </c>
      <c r="M97" s="77">
        <f t="shared" si="8"/>
        <v>0</v>
      </c>
      <c r="N97" s="77">
        <f t="shared" si="9"/>
        <v>0</v>
      </c>
      <c r="O97" s="77">
        <f t="shared" si="10"/>
        <v>0</v>
      </c>
    </row>
    <row r="98" spans="1:16" s="7" customFormat="1" ht="45" x14ac:dyDescent="0.25">
      <c r="A98" s="89">
        <v>72</v>
      </c>
      <c r="B98" s="120" t="s">
        <v>447</v>
      </c>
      <c r="C98" s="89" t="s">
        <v>171</v>
      </c>
      <c r="D98" s="121">
        <v>4.5</v>
      </c>
      <c r="E98" s="122"/>
      <c r="F98" s="77"/>
      <c r="G98" s="77"/>
      <c r="H98" s="77"/>
      <c r="I98" s="77"/>
      <c r="J98" s="77">
        <f t="shared" si="6"/>
        <v>0</v>
      </c>
      <c r="K98" s="78">
        <f t="shared" si="11"/>
        <v>0</v>
      </c>
      <c r="L98" s="77">
        <f t="shared" si="7"/>
        <v>0</v>
      </c>
      <c r="M98" s="77">
        <f t="shared" si="8"/>
        <v>0</v>
      </c>
      <c r="N98" s="77">
        <f t="shared" si="9"/>
        <v>0</v>
      </c>
      <c r="O98" s="77">
        <f t="shared" si="10"/>
        <v>0</v>
      </c>
    </row>
    <row r="99" spans="1:16" s="7" customFormat="1" ht="15" x14ac:dyDescent="0.25">
      <c r="A99" s="113"/>
      <c r="B99" s="114" t="s">
        <v>244</v>
      </c>
      <c r="C99" s="115"/>
      <c r="D99" s="116"/>
      <c r="E99" s="117"/>
      <c r="F99" s="118"/>
      <c r="G99" s="118"/>
      <c r="H99" s="118"/>
      <c r="I99" s="118"/>
      <c r="J99" s="118"/>
      <c r="K99" s="119"/>
      <c r="L99" s="118"/>
      <c r="M99" s="118"/>
      <c r="N99" s="118"/>
      <c r="O99" s="118"/>
    </row>
    <row r="100" spans="1:16" s="7" customFormat="1" ht="30" x14ac:dyDescent="0.25">
      <c r="A100" s="90">
        <v>73</v>
      </c>
      <c r="B100" s="123" t="s">
        <v>295</v>
      </c>
      <c r="C100" s="90" t="s">
        <v>256</v>
      </c>
      <c r="D100" s="124">
        <v>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113"/>
      <c r="B101" s="114" t="s">
        <v>246</v>
      </c>
      <c r="C101" s="115"/>
      <c r="D101" s="116"/>
      <c r="E101" s="117"/>
      <c r="F101" s="118"/>
      <c r="G101" s="118"/>
      <c r="H101" s="118"/>
      <c r="I101" s="118"/>
      <c r="J101" s="118"/>
      <c r="K101" s="119"/>
      <c r="L101" s="118"/>
      <c r="M101" s="118"/>
      <c r="N101" s="118"/>
      <c r="O101" s="118"/>
    </row>
    <row r="102" spans="1:16" s="7" customFormat="1" ht="45" x14ac:dyDescent="0.25">
      <c r="A102" s="89">
        <v>74</v>
      </c>
      <c r="B102" s="120" t="s">
        <v>247</v>
      </c>
      <c r="C102" s="89" t="s">
        <v>248</v>
      </c>
      <c r="D102" s="121">
        <v>5.6</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6" s="7" customFormat="1" ht="45" x14ac:dyDescent="0.25">
      <c r="A103" s="89">
        <v>75</v>
      </c>
      <c r="B103" s="120" t="s">
        <v>249</v>
      </c>
      <c r="C103" s="89" t="s">
        <v>248</v>
      </c>
      <c r="D103" s="121">
        <v>5.6</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6" s="7" customFormat="1" ht="15" x14ac:dyDescent="0.25">
      <c r="A104" s="89">
        <v>76</v>
      </c>
      <c r="B104" s="120" t="s">
        <v>296</v>
      </c>
      <c r="C104" s="90" t="s">
        <v>248</v>
      </c>
      <c r="D104" s="121">
        <v>35.4</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6" s="7" customFormat="1" ht="30" x14ac:dyDescent="0.25">
      <c r="A105" s="89">
        <v>77</v>
      </c>
      <c r="B105" s="120" t="s">
        <v>297</v>
      </c>
      <c r="C105" s="89" t="s">
        <v>181</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30" x14ac:dyDescent="0.25">
      <c r="A106" s="89">
        <v>78</v>
      </c>
      <c r="B106" s="120" t="s">
        <v>396</v>
      </c>
      <c r="C106" s="90" t="s">
        <v>163</v>
      </c>
      <c r="D106" s="124">
        <v>11</v>
      </c>
      <c r="E106" s="122"/>
      <c r="F106" s="77"/>
      <c r="G106" s="77"/>
      <c r="H106" s="77"/>
      <c r="I106" s="77"/>
      <c r="J106" s="77">
        <f t="shared" si="6"/>
        <v>0</v>
      </c>
      <c r="K106" s="78">
        <f t="shared" si="11"/>
        <v>0</v>
      </c>
      <c r="L106" s="77">
        <f t="shared" si="7"/>
        <v>0</v>
      </c>
      <c r="M106" s="77">
        <f t="shared" si="8"/>
        <v>0</v>
      </c>
      <c r="N106" s="77">
        <f t="shared" si="9"/>
        <v>0</v>
      </c>
      <c r="O106" s="77">
        <f t="shared" si="10"/>
        <v>0</v>
      </c>
    </row>
    <row r="107" spans="1:16" s="7" customFormat="1" ht="30" x14ac:dyDescent="0.25">
      <c r="A107" s="89">
        <v>79</v>
      </c>
      <c r="B107" s="123" t="s">
        <v>159</v>
      </c>
      <c r="C107" s="90" t="s">
        <v>299</v>
      </c>
      <c r="D107" s="124">
        <v>1</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6" s="7" customFormat="1" ht="60" x14ac:dyDescent="0.25">
      <c r="A108" s="89">
        <v>80</v>
      </c>
      <c r="B108" s="123" t="s">
        <v>452</v>
      </c>
      <c r="C108" s="90" t="s">
        <v>299</v>
      </c>
      <c r="D108" s="124">
        <v>1</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89">
        <v>81</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91</v>
      </c>
      <c r="B110" s="123"/>
      <c r="C110" s="90"/>
      <c r="D110" s="124"/>
      <c r="E110" s="125"/>
      <c r="F110" s="125"/>
      <c r="G110" s="77"/>
      <c r="H110" s="77"/>
      <c r="I110" s="77"/>
      <c r="J110" s="77">
        <f t="shared" si="6"/>
        <v>0</v>
      </c>
      <c r="K110" s="78">
        <f t="shared" si="11"/>
        <v>0</v>
      </c>
      <c r="L110" s="77">
        <f t="shared" si="7"/>
        <v>0</v>
      </c>
      <c r="M110" s="77">
        <f t="shared" si="8"/>
        <v>0</v>
      </c>
      <c r="N110" s="77">
        <f t="shared" si="9"/>
        <v>0</v>
      </c>
      <c r="O110" s="77">
        <f t="shared" si="10"/>
        <v>0</v>
      </c>
    </row>
    <row r="111" spans="1:16" ht="15" hidden="1" x14ac:dyDescent="0.25">
      <c r="A111" s="89">
        <v>92</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90">
        <v>93</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94</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95</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96</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90">
        <v>97</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98</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99</v>
      </c>
      <c r="B118" s="73"/>
      <c r="C118" s="74"/>
      <c r="D118" s="75"/>
      <c r="E118" s="82"/>
      <c r="F118" s="82"/>
      <c r="G118" s="77">
        <f t="shared" ref="G118:G119" si="12">ROUND(E118*F118,2)</f>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100</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27"/>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107</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532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O119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1" si="0">I22+H22+G22</f>
        <v>0</v>
      </c>
      <c r="K22" s="78">
        <f>ROUND(D22*E22,1)</f>
        <v>0</v>
      </c>
      <c r="L22" s="77">
        <f t="shared" ref="L22:L81" si="1">ROUND(D22*G22,2)</f>
        <v>0</v>
      </c>
      <c r="M22" s="77">
        <f t="shared" ref="M22:M81" si="2">ROUND(D22*H22,2)</f>
        <v>0</v>
      </c>
      <c r="N22" s="77">
        <f t="shared" ref="N22:N81" si="3">ROUND(D22*I22,2)</f>
        <v>0</v>
      </c>
      <c r="O22" s="77">
        <f t="shared" ref="O22:O81" si="4">N22+M22+L22</f>
        <v>0</v>
      </c>
    </row>
    <row r="23" spans="1:16" s="7" customFormat="1" ht="30" x14ac:dyDescent="0.25">
      <c r="A23" s="89">
        <v>2</v>
      </c>
      <c r="B23" s="120" t="s">
        <v>159</v>
      </c>
      <c r="C23" s="89" t="s">
        <v>160</v>
      </c>
      <c r="D23" s="121">
        <v>1</v>
      </c>
      <c r="E23" s="122"/>
      <c r="F23" s="77"/>
      <c r="G23" s="77"/>
      <c r="H23" s="77"/>
      <c r="I23" s="77"/>
      <c r="J23" s="77">
        <f t="shared" si="0"/>
        <v>0</v>
      </c>
      <c r="K23" s="78">
        <f t="shared" ref="K23:K83"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f t="shared" si="0"/>
        <v>0</v>
      </c>
      <c r="K24" s="119">
        <f t="shared" si="5"/>
        <v>0</v>
      </c>
      <c r="L24" s="118">
        <f t="shared" si="1"/>
        <v>0</v>
      </c>
      <c r="M24" s="118">
        <f t="shared" si="2"/>
        <v>0</v>
      </c>
      <c r="N24" s="118">
        <f t="shared" si="3"/>
        <v>0</v>
      </c>
      <c r="O24" s="118">
        <f t="shared" si="4"/>
        <v>0</v>
      </c>
    </row>
    <row r="25" spans="1:16" s="7" customFormat="1" ht="15" x14ac:dyDescent="0.25">
      <c r="A25" s="89">
        <v>3</v>
      </c>
      <c r="B25" s="123" t="s">
        <v>164</v>
      </c>
      <c r="C25" s="90" t="s">
        <v>163</v>
      </c>
      <c r="D25" s="124">
        <v>31.8</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4</v>
      </c>
      <c r="B26" s="120" t="s">
        <v>254</v>
      </c>
      <c r="C26" s="90" t="s">
        <v>163</v>
      </c>
      <c r="D26" s="121">
        <v>5.7</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20" t="s">
        <v>528</v>
      </c>
      <c r="C27" s="90" t="s">
        <v>160</v>
      </c>
      <c r="D27" s="121">
        <v>2</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170</v>
      </c>
      <c r="C28" s="90" t="s">
        <v>171</v>
      </c>
      <c r="D28" s="121">
        <v>40</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172</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20" t="s">
        <v>173</v>
      </c>
      <c r="C30" s="90" t="s">
        <v>160</v>
      </c>
      <c r="D30" s="124">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89">
        <v>9</v>
      </c>
      <c r="B31" s="123" t="s">
        <v>175</v>
      </c>
      <c r="C31" s="89"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10</v>
      </c>
      <c r="B32" s="120" t="s">
        <v>176</v>
      </c>
      <c r="C32" s="89" t="s">
        <v>160</v>
      </c>
      <c r="D32" s="121">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177</v>
      </c>
      <c r="C33" s="90" t="s">
        <v>178</v>
      </c>
      <c r="D33" s="121">
        <v>7</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179</v>
      </c>
      <c r="C34" s="89" t="s">
        <v>171</v>
      </c>
      <c r="D34" s="121">
        <v>3</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13</v>
      </c>
      <c r="B35" s="120" t="s">
        <v>180</v>
      </c>
      <c r="C35" s="89" t="s">
        <v>181</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182</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183</v>
      </c>
      <c r="C37" s="115"/>
      <c r="D37" s="116"/>
      <c r="E37" s="117"/>
      <c r="F37" s="118"/>
      <c r="G37" s="118"/>
      <c r="H37" s="118"/>
      <c r="I37" s="118"/>
      <c r="J37" s="118"/>
      <c r="K37" s="119"/>
      <c r="L37" s="118"/>
      <c r="M37" s="118"/>
      <c r="N37" s="118"/>
      <c r="O37" s="118"/>
    </row>
    <row r="38" spans="1:15" s="7" customFormat="1" ht="180" x14ac:dyDescent="0.25">
      <c r="A38" s="89">
        <v>15</v>
      </c>
      <c r="B38" s="120" t="s">
        <v>420</v>
      </c>
      <c r="C38" s="89" t="s">
        <v>163</v>
      </c>
      <c r="D38" s="121">
        <v>5.7</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16</v>
      </c>
      <c r="B39" s="120" t="s">
        <v>188</v>
      </c>
      <c r="C39" s="89" t="s">
        <v>160</v>
      </c>
      <c r="D39" s="121">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17</v>
      </c>
      <c r="B40" s="120" t="s">
        <v>189</v>
      </c>
      <c r="C40" s="90" t="s">
        <v>160</v>
      </c>
      <c r="D40" s="121">
        <v>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18</v>
      </c>
      <c r="B41" s="120" t="s">
        <v>190</v>
      </c>
      <c r="C41" s="89" t="s">
        <v>160</v>
      </c>
      <c r="D41" s="121">
        <v>4</v>
      </c>
      <c r="E41" s="122"/>
      <c r="F41" s="77"/>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19</v>
      </c>
      <c r="B42" s="120" t="s">
        <v>529</v>
      </c>
      <c r="C42" s="90" t="s">
        <v>160</v>
      </c>
      <c r="D42" s="124">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20</v>
      </c>
      <c r="B43" s="123" t="s">
        <v>457</v>
      </c>
      <c r="C43" s="90" t="s">
        <v>163</v>
      </c>
      <c r="D43" s="124">
        <v>7</v>
      </c>
      <c r="E43" s="125"/>
      <c r="F43" s="125"/>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21</v>
      </c>
      <c r="B44" s="120" t="s">
        <v>198</v>
      </c>
      <c r="C44" s="89" t="s">
        <v>163</v>
      </c>
      <c r="D44" s="121">
        <v>31.8</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22</v>
      </c>
      <c r="B45" s="120" t="s">
        <v>199</v>
      </c>
      <c r="C45" s="89" t="s">
        <v>160</v>
      </c>
      <c r="D45" s="121">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113"/>
      <c r="B46" s="114" t="s">
        <v>293</v>
      </c>
      <c r="C46" s="115"/>
      <c r="D46" s="116"/>
      <c r="E46" s="117"/>
      <c r="F46" s="118"/>
      <c r="G46" s="118"/>
      <c r="H46" s="118"/>
      <c r="I46" s="118"/>
      <c r="J46" s="118"/>
      <c r="K46" s="119"/>
      <c r="L46" s="118"/>
      <c r="M46" s="118"/>
      <c r="N46" s="118"/>
      <c r="O46" s="118"/>
    </row>
    <row r="47" spans="1:15" s="7" customFormat="1" ht="15" x14ac:dyDescent="0.25">
      <c r="A47" s="89">
        <v>23</v>
      </c>
      <c r="B47" s="120" t="s">
        <v>443</v>
      </c>
      <c r="C47" s="89" t="s">
        <v>160</v>
      </c>
      <c r="D47" s="121">
        <v>1</v>
      </c>
      <c r="E47" s="122"/>
      <c r="F47" s="77"/>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24</v>
      </c>
      <c r="B48" s="120" t="s">
        <v>444</v>
      </c>
      <c r="C48" s="90" t="s">
        <v>160</v>
      </c>
      <c r="D48" s="124">
        <v>2</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25</v>
      </c>
      <c r="B49" s="123" t="s">
        <v>458</v>
      </c>
      <c r="C49" s="90" t="s">
        <v>160</v>
      </c>
      <c r="D49" s="124">
        <v>2</v>
      </c>
      <c r="E49" s="125"/>
      <c r="F49" s="125"/>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26</v>
      </c>
      <c r="B50" s="120" t="s">
        <v>446</v>
      </c>
      <c r="C50" s="89" t="s">
        <v>160</v>
      </c>
      <c r="D50" s="121">
        <v>2</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27</v>
      </c>
      <c r="B51" s="120" t="s">
        <v>447</v>
      </c>
      <c r="C51" s="89" t="s">
        <v>171</v>
      </c>
      <c r="D51" s="121">
        <v>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3"/>
      <c r="B52" s="114" t="s">
        <v>200</v>
      </c>
      <c r="C52" s="115"/>
      <c r="D52" s="116"/>
      <c r="E52" s="117"/>
      <c r="F52" s="118"/>
      <c r="G52" s="118"/>
      <c r="H52" s="118"/>
      <c r="I52" s="118"/>
      <c r="J52" s="118"/>
      <c r="K52" s="119"/>
      <c r="L52" s="118"/>
      <c r="M52" s="118"/>
      <c r="N52" s="118"/>
      <c r="O52" s="118"/>
    </row>
    <row r="53" spans="1:15" s="7" customFormat="1" ht="15" x14ac:dyDescent="0.25">
      <c r="A53" s="89">
        <v>28</v>
      </c>
      <c r="B53" s="120" t="s">
        <v>201</v>
      </c>
      <c r="C53" s="89" t="s">
        <v>160</v>
      </c>
      <c r="D53" s="121">
        <v>2</v>
      </c>
      <c r="E53" s="122"/>
      <c r="F53" s="77"/>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29</v>
      </c>
      <c r="B54" s="120" t="s">
        <v>202</v>
      </c>
      <c r="C54" s="90" t="s">
        <v>160</v>
      </c>
      <c r="D54" s="124">
        <v>2</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89">
        <v>30</v>
      </c>
      <c r="B55" s="123" t="s">
        <v>203</v>
      </c>
      <c r="C55" s="90" t="s">
        <v>160</v>
      </c>
      <c r="D55" s="124">
        <v>2</v>
      </c>
      <c r="E55" s="125"/>
      <c r="F55" s="125"/>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31</v>
      </c>
      <c r="B56" s="120" t="s">
        <v>204</v>
      </c>
      <c r="C56" s="89" t="s">
        <v>160</v>
      </c>
      <c r="D56" s="121">
        <v>5</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32</v>
      </c>
      <c r="B57" s="120" t="s">
        <v>205</v>
      </c>
      <c r="C57" s="89" t="s">
        <v>171</v>
      </c>
      <c r="D57" s="121">
        <v>7</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33</v>
      </c>
      <c r="B58" s="120" t="s">
        <v>206</v>
      </c>
      <c r="C58" s="90" t="s">
        <v>207</v>
      </c>
      <c r="D58" s="121">
        <v>7.0000000000000007E-2</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60" x14ac:dyDescent="0.25">
      <c r="A59" s="89">
        <v>34</v>
      </c>
      <c r="B59" s="120" t="s">
        <v>208</v>
      </c>
      <c r="C59" s="89" t="s">
        <v>171</v>
      </c>
      <c r="D59" s="121">
        <v>3</v>
      </c>
      <c r="E59" s="122"/>
      <c r="F59" s="77"/>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35</v>
      </c>
      <c r="B60" s="120" t="s">
        <v>209</v>
      </c>
      <c r="C60" s="90" t="s">
        <v>160</v>
      </c>
      <c r="D60" s="124">
        <v>1</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89">
        <v>36</v>
      </c>
      <c r="B61" s="123" t="s">
        <v>210</v>
      </c>
      <c r="C61" s="90" t="s">
        <v>160</v>
      </c>
      <c r="D61" s="124">
        <v>1</v>
      </c>
      <c r="E61" s="125"/>
      <c r="F61" s="125"/>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37</v>
      </c>
      <c r="B62" s="120" t="s">
        <v>211</v>
      </c>
      <c r="C62" s="89" t="s">
        <v>160</v>
      </c>
      <c r="D62" s="121">
        <v>1</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89">
        <v>38</v>
      </c>
      <c r="B63" s="120" t="s">
        <v>530</v>
      </c>
      <c r="C63" s="89" t="s">
        <v>160</v>
      </c>
      <c r="D63" s="121">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39</v>
      </c>
      <c r="B64" s="120" t="s">
        <v>388</v>
      </c>
      <c r="C64" s="90"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40</v>
      </c>
      <c r="B65" s="120" t="s">
        <v>415</v>
      </c>
      <c r="C65" s="89" t="s">
        <v>160</v>
      </c>
      <c r="D65" s="121">
        <v>1</v>
      </c>
      <c r="E65" s="122"/>
      <c r="F65" s="77"/>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41</v>
      </c>
      <c r="B66" s="120" t="s">
        <v>214</v>
      </c>
      <c r="C66" s="90" t="s">
        <v>160</v>
      </c>
      <c r="D66" s="124">
        <v>1</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42</v>
      </c>
      <c r="B67" s="123" t="s">
        <v>215</v>
      </c>
      <c r="C67" s="90" t="s">
        <v>160</v>
      </c>
      <c r="D67" s="124">
        <v>2</v>
      </c>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43</v>
      </c>
      <c r="B68" s="120" t="s">
        <v>216</v>
      </c>
      <c r="C68" s="89" t="s">
        <v>160</v>
      </c>
      <c r="D68" s="121">
        <v>1</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13"/>
      <c r="B69" s="114" t="s">
        <v>217</v>
      </c>
      <c r="C69" s="115"/>
      <c r="D69" s="116"/>
      <c r="E69" s="117"/>
      <c r="F69" s="118"/>
      <c r="G69" s="118"/>
      <c r="H69" s="118"/>
      <c r="I69" s="118"/>
      <c r="J69" s="118"/>
      <c r="K69" s="119"/>
      <c r="L69" s="118"/>
      <c r="M69" s="118"/>
      <c r="N69" s="118"/>
      <c r="O69" s="118"/>
    </row>
    <row r="70" spans="1:15" s="7" customFormat="1" ht="90" x14ac:dyDescent="0.25">
      <c r="A70" s="90">
        <v>44</v>
      </c>
      <c r="B70" s="120" t="s">
        <v>483</v>
      </c>
      <c r="C70" s="90"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90">
        <v>45</v>
      </c>
      <c r="B71" s="120" t="s">
        <v>219</v>
      </c>
      <c r="C71" s="89" t="s">
        <v>160</v>
      </c>
      <c r="D71" s="121">
        <v>1</v>
      </c>
      <c r="E71" s="122"/>
      <c r="F71" s="77"/>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90">
        <v>46</v>
      </c>
      <c r="B72" s="120" t="s">
        <v>220</v>
      </c>
      <c r="C72" s="90" t="s">
        <v>160</v>
      </c>
      <c r="D72" s="124">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90">
        <v>47</v>
      </c>
      <c r="B73" s="123" t="s">
        <v>221</v>
      </c>
      <c r="C73" s="90" t="s">
        <v>171</v>
      </c>
      <c r="D73" s="124">
        <v>40</v>
      </c>
      <c r="E73" s="125"/>
      <c r="F73" s="125"/>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90">
        <v>48</v>
      </c>
      <c r="B74" s="120" t="s">
        <v>222</v>
      </c>
      <c r="C74" s="89" t="s">
        <v>160</v>
      </c>
      <c r="D74" s="121">
        <v>3</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49</v>
      </c>
      <c r="B75" s="120" t="s">
        <v>223</v>
      </c>
      <c r="C75" s="89" t="s">
        <v>160</v>
      </c>
      <c r="D75" s="121">
        <v>8</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90">
        <v>50</v>
      </c>
      <c r="B76" s="120" t="s">
        <v>224</v>
      </c>
      <c r="C76" s="90" t="s">
        <v>160</v>
      </c>
      <c r="D76" s="121">
        <v>3</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90">
        <v>51</v>
      </c>
      <c r="B77" s="120" t="s">
        <v>225</v>
      </c>
      <c r="C77" s="89" t="s">
        <v>160</v>
      </c>
      <c r="D77" s="121">
        <v>1</v>
      </c>
      <c r="E77" s="122"/>
      <c r="F77" s="77"/>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52</v>
      </c>
      <c r="B78" s="120" t="s">
        <v>226</v>
      </c>
      <c r="C78" s="90" t="s">
        <v>160</v>
      </c>
      <c r="D78" s="124">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90">
        <v>53</v>
      </c>
      <c r="B79" s="123" t="s">
        <v>227</v>
      </c>
      <c r="C79" s="90" t="s">
        <v>160</v>
      </c>
      <c r="D79" s="124">
        <v>1</v>
      </c>
      <c r="E79" s="125"/>
      <c r="F79" s="125"/>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113"/>
      <c r="B80" s="114" t="s">
        <v>229</v>
      </c>
      <c r="C80" s="115"/>
      <c r="D80" s="116"/>
      <c r="E80" s="117"/>
      <c r="F80" s="118"/>
      <c r="G80" s="118"/>
      <c r="H80" s="118"/>
      <c r="I80" s="118"/>
      <c r="J80" s="118"/>
      <c r="K80" s="119"/>
      <c r="L80" s="118"/>
      <c r="M80" s="118"/>
      <c r="N80" s="118"/>
      <c r="O80" s="118"/>
    </row>
    <row r="81" spans="1:15" s="7" customFormat="1" ht="30" x14ac:dyDescent="0.25">
      <c r="A81" s="89">
        <v>54</v>
      </c>
      <c r="B81" s="120" t="s">
        <v>230</v>
      </c>
      <c r="C81" s="90" t="s">
        <v>163</v>
      </c>
      <c r="D81" s="121">
        <v>171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55</v>
      </c>
      <c r="B82" s="120" t="s">
        <v>231</v>
      </c>
      <c r="C82" s="89" t="s">
        <v>163</v>
      </c>
      <c r="D82" s="121">
        <v>35.1</v>
      </c>
      <c r="E82" s="122"/>
      <c r="F82" s="77"/>
      <c r="G82" s="77"/>
      <c r="H82" s="77"/>
      <c r="I82" s="77"/>
      <c r="J82" s="77">
        <f t="shared" ref="J82:J117" si="6">I82+H82+G82</f>
        <v>0</v>
      </c>
      <c r="K82" s="78">
        <f t="shared" si="5"/>
        <v>0</v>
      </c>
      <c r="L82" s="77">
        <f t="shared" ref="L82:L117" si="7">ROUND(D82*G82,2)</f>
        <v>0</v>
      </c>
      <c r="M82" s="77">
        <f t="shared" ref="M82:M117" si="8">ROUND(D82*H82,2)</f>
        <v>0</v>
      </c>
      <c r="N82" s="77">
        <f t="shared" ref="N82:N117" si="9">ROUND(D82*I82,2)</f>
        <v>0</v>
      </c>
      <c r="O82" s="77">
        <f t="shared" ref="O82:O117" si="10">N82+M82+L82</f>
        <v>0</v>
      </c>
    </row>
    <row r="83" spans="1:15" s="7" customFormat="1" ht="30" x14ac:dyDescent="0.25">
      <c r="A83" s="89">
        <v>56</v>
      </c>
      <c r="B83" s="120" t="s">
        <v>232</v>
      </c>
      <c r="C83" s="89" t="s">
        <v>163</v>
      </c>
      <c r="D83" s="121">
        <v>43</v>
      </c>
      <c r="E83" s="122"/>
      <c r="F83" s="77"/>
      <c r="G83" s="77"/>
      <c r="H83" s="77"/>
      <c r="I83" s="77"/>
      <c r="J83" s="77">
        <f t="shared" si="6"/>
        <v>0</v>
      </c>
      <c r="K83" s="78">
        <f t="shared" si="5"/>
        <v>0</v>
      </c>
      <c r="L83" s="77">
        <f t="shared" si="7"/>
        <v>0</v>
      </c>
      <c r="M83" s="77">
        <f t="shared" si="8"/>
        <v>0</v>
      </c>
      <c r="N83" s="77">
        <f t="shared" si="9"/>
        <v>0</v>
      </c>
      <c r="O83" s="77">
        <f t="shared" si="10"/>
        <v>0</v>
      </c>
    </row>
    <row r="84" spans="1:15" s="7" customFormat="1" ht="15" x14ac:dyDescent="0.25">
      <c r="A84" s="89">
        <v>57</v>
      </c>
      <c r="B84" s="120" t="s">
        <v>233</v>
      </c>
      <c r="C84" s="90" t="s">
        <v>163</v>
      </c>
      <c r="D84" s="124">
        <v>5</v>
      </c>
      <c r="E84" s="122"/>
      <c r="F84" s="77"/>
      <c r="G84" s="77"/>
      <c r="H84" s="77"/>
      <c r="I84" s="77"/>
      <c r="J84" s="77">
        <f t="shared" si="6"/>
        <v>0</v>
      </c>
      <c r="K84" s="78">
        <f t="shared" ref="K84:K117" si="11">ROUND(D84*E84,1)</f>
        <v>0</v>
      </c>
      <c r="L84" s="77">
        <f t="shared" si="7"/>
        <v>0</v>
      </c>
      <c r="M84" s="77">
        <f t="shared" si="8"/>
        <v>0</v>
      </c>
      <c r="N84" s="77">
        <f t="shared" si="9"/>
        <v>0</v>
      </c>
      <c r="O84" s="77">
        <f t="shared" si="10"/>
        <v>0</v>
      </c>
    </row>
    <row r="85" spans="1:15" s="7" customFormat="1" ht="30" x14ac:dyDescent="0.25">
      <c r="A85" s="89">
        <v>58</v>
      </c>
      <c r="B85" s="123" t="s">
        <v>234</v>
      </c>
      <c r="C85" s="90" t="s">
        <v>163</v>
      </c>
      <c r="D85" s="124">
        <v>2.4</v>
      </c>
      <c r="E85" s="125"/>
      <c r="F85" s="125"/>
      <c r="G85" s="77"/>
      <c r="H85" s="77"/>
      <c r="I85" s="77"/>
      <c r="J85" s="77">
        <f t="shared" si="6"/>
        <v>0</v>
      </c>
      <c r="K85" s="78">
        <f t="shared" si="11"/>
        <v>0</v>
      </c>
      <c r="L85" s="77">
        <f t="shared" si="7"/>
        <v>0</v>
      </c>
      <c r="M85" s="77">
        <f t="shared" si="8"/>
        <v>0</v>
      </c>
      <c r="N85" s="77">
        <f t="shared" si="9"/>
        <v>0</v>
      </c>
      <c r="O85" s="77">
        <f t="shared" si="10"/>
        <v>0</v>
      </c>
    </row>
    <row r="86" spans="1:15" s="7" customFormat="1" ht="15" x14ac:dyDescent="0.25">
      <c r="A86" s="89">
        <v>59</v>
      </c>
      <c r="B86" s="120" t="s">
        <v>235</v>
      </c>
      <c r="C86" s="89" t="s">
        <v>163</v>
      </c>
      <c r="D86" s="121">
        <v>42.1</v>
      </c>
      <c r="E86" s="125"/>
      <c r="F86" s="125"/>
      <c r="G86" s="77"/>
      <c r="H86" s="77"/>
      <c r="I86" s="77"/>
      <c r="J86" s="77">
        <f t="shared" si="6"/>
        <v>0</v>
      </c>
      <c r="K86" s="78">
        <f t="shared" si="11"/>
        <v>0</v>
      </c>
      <c r="L86" s="77">
        <f t="shared" si="7"/>
        <v>0</v>
      </c>
      <c r="M86" s="77">
        <f t="shared" si="8"/>
        <v>0</v>
      </c>
      <c r="N86" s="77">
        <f t="shared" si="9"/>
        <v>0</v>
      </c>
      <c r="O86" s="77">
        <f t="shared" si="10"/>
        <v>0</v>
      </c>
    </row>
    <row r="87" spans="1:15" s="7" customFormat="1" ht="30" x14ac:dyDescent="0.25">
      <c r="A87" s="89">
        <v>60</v>
      </c>
      <c r="B87" s="120" t="s">
        <v>236</v>
      </c>
      <c r="C87" s="89" t="s">
        <v>163</v>
      </c>
      <c r="D87" s="121">
        <v>42.1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89">
        <v>61</v>
      </c>
      <c r="B88" s="120" t="s">
        <v>237</v>
      </c>
      <c r="C88" s="90" t="s">
        <v>163</v>
      </c>
      <c r="D88" s="121">
        <v>42.1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89">
        <v>62</v>
      </c>
      <c r="B89" s="120" t="s">
        <v>238</v>
      </c>
      <c r="C89" s="89" t="s">
        <v>163</v>
      </c>
      <c r="D89" s="121">
        <v>129</v>
      </c>
      <c r="E89" s="122"/>
      <c r="F89" s="77"/>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63</v>
      </c>
      <c r="B90" s="120" t="s">
        <v>239</v>
      </c>
      <c r="C90" s="90" t="s">
        <v>163</v>
      </c>
      <c r="D90" s="124">
        <v>129</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64</v>
      </c>
      <c r="B91" s="123" t="s">
        <v>240</v>
      </c>
      <c r="C91" s="90" t="s">
        <v>163</v>
      </c>
      <c r="D91" s="124">
        <v>129</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65</v>
      </c>
      <c r="B92" s="120" t="s">
        <v>461</v>
      </c>
      <c r="C92" s="89" t="s">
        <v>163</v>
      </c>
      <c r="D92" s="121">
        <v>7</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66</v>
      </c>
      <c r="B93" s="120" t="s">
        <v>241</v>
      </c>
      <c r="C93" s="89" t="s">
        <v>163</v>
      </c>
      <c r="D93" s="121">
        <v>24.1</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292</v>
      </c>
      <c r="C94" s="90" t="s">
        <v>163</v>
      </c>
      <c r="D94" s="121">
        <v>3</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89">
        <v>68</v>
      </c>
      <c r="B95" s="120" t="s">
        <v>242</v>
      </c>
      <c r="C95" s="89" t="s">
        <v>163</v>
      </c>
      <c r="D95" s="121">
        <v>4.5</v>
      </c>
      <c r="E95" s="122"/>
      <c r="F95" s="77"/>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3"/>
      <c r="B96" s="114" t="s">
        <v>244</v>
      </c>
      <c r="C96" s="115"/>
      <c r="D96" s="116"/>
      <c r="E96" s="117"/>
      <c r="F96" s="118"/>
      <c r="G96" s="118"/>
      <c r="H96" s="118"/>
      <c r="I96" s="118"/>
      <c r="J96" s="118"/>
      <c r="K96" s="119"/>
      <c r="L96" s="118"/>
      <c r="M96" s="118"/>
      <c r="N96" s="118"/>
      <c r="O96" s="118"/>
    </row>
    <row r="97" spans="1:16" s="7" customFormat="1" ht="30" x14ac:dyDescent="0.25">
      <c r="A97" s="90">
        <v>69</v>
      </c>
      <c r="B97" s="123" t="s">
        <v>245</v>
      </c>
      <c r="C97" s="90" t="s">
        <v>160</v>
      </c>
      <c r="D97" s="124">
        <v>1</v>
      </c>
      <c r="E97" s="125"/>
      <c r="F97" s="125"/>
      <c r="G97" s="77"/>
      <c r="H97" s="77"/>
      <c r="I97" s="77"/>
      <c r="J97" s="77">
        <f t="shared" si="6"/>
        <v>0</v>
      </c>
      <c r="K97" s="78">
        <f t="shared" si="11"/>
        <v>0</v>
      </c>
      <c r="L97" s="77">
        <f t="shared" si="7"/>
        <v>0</v>
      </c>
      <c r="M97" s="77">
        <f t="shared" si="8"/>
        <v>0</v>
      </c>
      <c r="N97" s="77">
        <f t="shared" si="9"/>
        <v>0</v>
      </c>
      <c r="O97" s="77">
        <f t="shared" si="10"/>
        <v>0</v>
      </c>
    </row>
    <row r="98" spans="1:16" s="7" customFormat="1" ht="15" x14ac:dyDescent="0.25">
      <c r="A98" s="113"/>
      <c r="B98" s="114" t="s">
        <v>246</v>
      </c>
      <c r="C98" s="115"/>
      <c r="D98" s="116"/>
      <c r="E98" s="117"/>
      <c r="F98" s="118"/>
      <c r="G98" s="118"/>
      <c r="H98" s="118"/>
      <c r="I98" s="118"/>
      <c r="J98" s="118"/>
      <c r="K98" s="119"/>
      <c r="L98" s="118"/>
      <c r="M98" s="118"/>
      <c r="N98" s="118"/>
      <c r="O98" s="118"/>
    </row>
    <row r="99" spans="1:16" s="7" customFormat="1" ht="45" x14ac:dyDescent="0.25">
      <c r="A99" s="89">
        <v>70</v>
      </c>
      <c r="B99" s="120" t="s">
        <v>247</v>
      </c>
      <c r="C99" s="89" t="s">
        <v>248</v>
      </c>
      <c r="D99" s="121">
        <v>4</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45" x14ac:dyDescent="0.25">
      <c r="A100" s="89">
        <v>71</v>
      </c>
      <c r="B100" s="120" t="s">
        <v>249</v>
      </c>
      <c r="C100" s="89" t="s">
        <v>248</v>
      </c>
      <c r="D100" s="121">
        <v>4</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89">
        <v>72</v>
      </c>
      <c r="B101" s="120" t="s">
        <v>250</v>
      </c>
      <c r="C101" s="90" t="s">
        <v>163</v>
      </c>
      <c r="D101" s="121">
        <v>35.1</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30" x14ac:dyDescent="0.25">
      <c r="A102" s="89">
        <v>73</v>
      </c>
      <c r="B102" s="120" t="s">
        <v>671</v>
      </c>
      <c r="C102" s="89" t="s">
        <v>160</v>
      </c>
      <c r="D102" s="121">
        <v>1</v>
      </c>
      <c r="E102" s="122"/>
      <c r="F102" s="77"/>
      <c r="G102" s="77"/>
      <c r="H102" s="77"/>
      <c r="I102" s="77"/>
      <c r="J102" s="77">
        <f t="shared" si="6"/>
        <v>0</v>
      </c>
      <c r="K102" s="78">
        <f t="shared" si="11"/>
        <v>0</v>
      </c>
      <c r="L102" s="77">
        <f t="shared" si="7"/>
        <v>0</v>
      </c>
      <c r="M102" s="77">
        <f t="shared" si="8"/>
        <v>0</v>
      </c>
      <c r="N102" s="77">
        <f t="shared" si="9"/>
        <v>0</v>
      </c>
      <c r="O102" s="77">
        <f t="shared" si="10"/>
        <v>0</v>
      </c>
    </row>
    <row r="103" spans="1:16" s="7" customFormat="1" ht="30" x14ac:dyDescent="0.25">
      <c r="A103" s="89">
        <v>74</v>
      </c>
      <c r="B103" s="120" t="s">
        <v>531</v>
      </c>
      <c r="C103" s="90" t="s">
        <v>163</v>
      </c>
      <c r="D103" s="124">
        <v>8</v>
      </c>
      <c r="E103" s="122"/>
      <c r="F103" s="77"/>
      <c r="G103" s="77"/>
      <c r="H103" s="77"/>
      <c r="I103" s="77"/>
      <c r="J103" s="77">
        <f t="shared" si="6"/>
        <v>0</v>
      </c>
      <c r="K103" s="78">
        <f t="shared" si="11"/>
        <v>0</v>
      </c>
      <c r="L103" s="77">
        <f t="shared" si="7"/>
        <v>0</v>
      </c>
      <c r="M103" s="77">
        <f t="shared" si="8"/>
        <v>0</v>
      </c>
      <c r="N103" s="77">
        <f t="shared" si="9"/>
        <v>0</v>
      </c>
      <c r="O103" s="77">
        <f t="shared" si="10"/>
        <v>0</v>
      </c>
    </row>
    <row r="104" spans="1:16" s="7" customFormat="1" ht="15" hidden="1" x14ac:dyDescent="0.25">
      <c r="A104" s="89">
        <v>87</v>
      </c>
      <c r="B104" s="123"/>
      <c r="C104" s="90"/>
      <c r="D104" s="124"/>
      <c r="E104" s="125"/>
      <c r="F104" s="125"/>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89">
        <v>88</v>
      </c>
      <c r="B105" s="123"/>
      <c r="C105" s="90"/>
      <c r="D105" s="124"/>
      <c r="E105" s="125"/>
      <c r="F105" s="125"/>
      <c r="G105" s="77"/>
      <c r="H105" s="77"/>
      <c r="I105" s="77"/>
      <c r="J105" s="77">
        <f t="shared" si="6"/>
        <v>0</v>
      </c>
      <c r="K105" s="78">
        <f t="shared" si="11"/>
        <v>0</v>
      </c>
      <c r="L105" s="77">
        <f t="shared" si="7"/>
        <v>0</v>
      </c>
      <c r="M105" s="77">
        <f t="shared" si="8"/>
        <v>0</v>
      </c>
      <c r="N105" s="77">
        <f t="shared" si="9"/>
        <v>0</v>
      </c>
      <c r="O105" s="77">
        <f t="shared" si="10"/>
        <v>0</v>
      </c>
    </row>
    <row r="106" spans="1:16" ht="15" hidden="1" x14ac:dyDescent="0.25">
      <c r="A106" s="90">
        <v>89</v>
      </c>
      <c r="B106" s="79"/>
      <c r="C106" s="81"/>
      <c r="D106" s="80"/>
      <c r="E106" s="82"/>
      <c r="F106" s="82"/>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90</v>
      </c>
      <c r="B107" s="79"/>
      <c r="C107" s="81"/>
      <c r="D107" s="80"/>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91</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89">
        <v>92</v>
      </c>
      <c r="B109" s="73"/>
      <c r="C109" s="74"/>
      <c r="D109" s="75"/>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90">
        <v>93</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94</v>
      </c>
      <c r="B111" s="79"/>
      <c r="C111" s="81"/>
      <c r="D111" s="80"/>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95</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96</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90">
        <v>97</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98</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99</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100</v>
      </c>
      <c r="B117" s="73"/>
      <c r="C117" s="74"/>
      <c r="D117" s="75"/>
      <c r="E117" s="82"/>
      <c r="F117" s="82"/>
      <c r="G117" s="77">
        <f t="shared" ref="G117"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75" x14ac:dyDescent="0.25">
      <c r="A118" s="85"/>
      <c r="B118" s="83"/>
      <c r="C118" s="84"/>
      <c r="D118" s="80"/>
      <c r="E118" s="82"/>
      <c r="F118" s="82"/>
      <c r="G118" s="82"/>
      <c r="H118" s="82"/>
      <c r="I118" s="82"/>
      <c r="J118" s="82"/>
      <c r="K118" s="86"/>
      <c r="L118" s="82"/>
      <c r="M118" s="82"/>
      <c r="N118" s="82"/>
      <c r="O118" s="77"/>
      <c r="P118" s="7"/>
    </row>
    <row r="119" spans="1:16" ht="15.75" customHeight="1" x14ac:dyDescent="0.25">
      <c r="A119" s="214" t="s">
        <v>63</v>
      </c>
      <c r="B119" s="215"/>
      <c r="C119" s="215"/>
      <c r="D119" s="215"/>
      <c r="E119" s="215"/>
      <c r="F119" s="215"/>
      <c r="G119" s="215"/>
      <c r="H119" s="215"/>
      <c r="I119" s="215"/>
      <c r="J119" s="216"/>
      <c r="K119" s="87">
        <f>SUM(K21:K118)</f>
        <v>0</v>
      </c>
      <c r="L119" s="88">
        <f>SUM(L21:L118)</f>
        <v>0</v>
      </c>
      <c r="M119" s="88">
        <f>SUM(M21:M118)</f>
        <v>0</v>
      </c>
      <c r="N119" s="88">
        <f>SUM(N21:N118)</f>
        <v>0</v>
      </c>
      <c r="O119" s="88">
        <f>SUM(O21:O118)</f>
        <v>0</v>
      </c>
      <c r="P119" s="7"/>
    </row>
    <row r="120" spans="1:16" ht="15" x14ac:dyDescent="0.25">
      <c r="B120" s="7"/>
      <c r="C120" s="7"/>
      <c r="D120" s="7"/>
      <c r="E120" s="7"/>
      <c r="F120" s="7"/>
      <c r="G120" s="7"/>
      <c r="H120" s="7"/>
      <c r="I120" s="7"/>
      <c r="J120" s="7"/>
      <c r="K120" s="7"/>
      <c r="L120" s="7"/>
      <c r="M120" s="7"/>
      <c r="N120" s="7"/>
      <c r="O120" s="7"/>
    </row>
    <row r="121" spans="1:16" ht="15" x14ac:dyDescent="0.25">
      <c r="A121" s="7"/>
      <c r="B121" s="25" t="s">
        <v>19</v>
      </c>
      <c r="C121" s="7"/>
      <c r="D121" s="7"/>
      <c r="E121" s="7"/>
      <c r="F121" s="7"/>
      <c r="G121" s="7"/>
      <c r="H121" s="7"/>
      <c r="I121" s="7"/>
      <c r="J121" s="7"/>
      <c r="K121" s="7"/>
      <c r="L121" s="7"/>
      <c r="M121" s="7"/>
      <c r="N121" s="7"/>
      <c r="O121" s="7"/>
      <c r="P121" s="7"/>
    </row>
    <row r="122" spans="1:16" ht="15" x14ac:dyDescent="0.25">
      <c r="A122" s="7"/>
      <c r="B122" s="58" t="s">
        <v>20</v>
      </c>
      <c r="C122" s="7"/>
      <c r="D122" s="7"/>
      <c r="E122" s="7"/>
      <c r="F122" s="7"/>
      <c r="G122" s="7"/>
      <c r="H122" s="7"/>
      <c r="I122" s="7"/>
      <c r="J122" s="7"/>
      <c r="K122" s="7"/>
      <c r="L122" s="7"/>
      <c r="M122" s="7"/>
      <c r="N122" s="7"/>
      <c r="O122" s="7"/>
    </row>
    <row r="123" spans="1:16" ht="15" x14ac:dyDescent="0.25">
      <c r="A123" s="7"/>
      <c r="B123" s="7"/>
      <c r="C123" s="7"/>
      <c r="D123" s="7"/>
      <c r="E123" s="7"/>
      <c r="F123" s="7"/>
      <c r="G123" s="7"/>
      <c r="H123" s="7"/>
      <c r="I123" s="7"/>
      <c r="J123" s="7"/>
      <c r="K123" s="7"/>
      <c r="L123" s="7"/>
      <c r="M123" s="7"/>
      <c r="N123" s="7"/>
      <c r="O123" s="7"/>
    </row>
    <row r="124" spans="1:16" ht="15" x14ac:dyDescent="0.25">
      <c r="A124" s="7"/>
      <c r="B124" s="7" t="s">
        <v>22</v>
      </c>
      <c r="C124" s="7"/>
      <c r="D124" s="7"/>
      <c r="E124" s="7"/>
      <c r="F124" s="7"/>
      <c r="G124" s="7"/>
      <c r="H124" s="7"/>
      <c r="I124" s="7"/>
      <c r="J124" s="7"/>
      <c r="K124" s="7"/>
      <c r="L124" s="7"/>
      <c r="M124" s="7"/>
      <c r="N124" s="7"/>
      <c r="O124" s="7"/>
    </row>
    <row r="125" spans="1:16" ht="15" x14ac:dyDescent="0.25">
      <c r="A125" s="7"/>
      <c r="B125" s="58" t="s">
        <v>40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row>
  </sheetData>
  <mergeCells count="7">
    <mergeCell ref="K17:O17"/>
    <mergeCell ref="A119:J119"/>
    <mergeCell ref="A17:A18"/>
    <mergeCell ref="B17:B18"/>
    <mergeCell ref="C17:C18"/>
    <mergeCell ref="D17:D18"/>
    <mergeCell ref="E17:J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106</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533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3.3</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89">
        <v>2</v>
      </c>
      <c r="B23" s="120" t="s">
        <v>252</v>
      </c>
      <c r="C23" s="89" t="s">
        <v>163</v>
      </c>
      <c r="D23" s="121">
        <v>32.700000000000003</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3</v>
      </c>
      <c r="B24" s="123" t="s">
        <v>254</v>
      </c>
      <c r="C24" s="89" t="s">
        <v>163</v>
      </c>
      <c r="D24" s="124">
        <v>5.7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255</v>
      </c>
      <c r="C25" s="89" t="s">
        <v>163</v>
      </c>
      <c r="D25" s="124">
        <v>4.2</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168</v>
      </c>
      <c r="C26" s="90" t="s">
        <v>256</v>
      </c>
      <c r="D26" s="124">
        <v>3</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40</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6</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2.5</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182</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20" t="s">
        <v>534</v>
      </c>
      <c r="C36" s="89" t="s">
        <v>163</v>
      </c>
      <c r="D36" s="121">
        <v>8</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183</v>
      </c>
      <c r="C37" s="115"/>
      <c r="D37" s="116"/>
      <c r="E37" s="117"/>
      <c r="F37" s="118"/>
      <c r="G37" s="118"/>
      <c r="H37" s="118"/>
      <c r="I37" s="118"/>
      <c r="J37" s="118"/>
      <c r="K37" s="119"/>
      <c r="L37" s="118"/>
      <c r="M37" s="118"/>
      <c r="N37" s="118"/>
      <c r="O37" s="118"/>
    </row>
    <row r="38" spans="1:15" s="7" customFormat="1" ht="30" x14ac:dyDescent="0.25">
      <c r="A38" s="90">
        <v>16</v>
      </c>
      <c r="B38" s="120" t="s">
        <v>431</v>
      </c>
      <c r="C38" s="90" t="s">
        <v>163</v>
      </c>
      <c r="D38" s="124">
        <v>3.3</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432</v>
      </c>
      <c r="C39" s="90" t="s">
        <v>163</v>
      </c>
      <c r="D39" s="124">
        <v>3.9</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18</v>
      </c>
      <c r="B40" s="120" t="s">
        <v>195</v>
      </c>
      <c r="C40" s="89" t="s">
        <v>163</v>
      </c>
      <c r="D40" s="121">
        <v>3.3</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80" x14ac:dyDescent="0.25">
      <c r="A41" s="90">
        <v>19</v>
      </c>
      <c r="B41" s="120" t="s">
        <v>261</v>
      </c>
      <c r="C41" s="89" t="s">
        <v>163</v>
      </c>
      <c r="D41" s="121">
        <v>5.7</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75" x14ac:dyDescent="0.25">
      <c r="A42" s="90">
        <v>20</v>
      </c>
      <c r="B42" s="120" t="s">
        <v>263</v>
      </c>
      <c r="C42" s="90" t="s">
        <v>256</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21</v>
      </c>
      <c r="B43" s="120" t="s">
        <v>189</v>
      </c>
      <c r="C43" s="89" t="s">
        <v>450</v>
      </c>
      <c r="D43" s="121">
        <v>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22</v>
      </c>
      <c r="B44" s="120" t="s">
        <v>435</v>
      </c>
      <c r="C44" s="90" t="s">
        <v>181</v>
      </c>
      <c r="D44" s="124">
        <v>4</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90">
        <v>23</v>
      </c>
      <c r="B45" s="123" t="s">
        <v>265</v>
      </c>
      <c r="C45" s="90" t="s">
        <v>163</v>
      </c>
      <c r="D45" s="124">
        <v>32.700000000000003</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199</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20" t="s">
        <v>266</v>
      </c>
      <c r="C47" s="89" t="s">
        <v>181</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13"/>
      <c r="B48" s="114" t="s">
        <v>267</v>
      </c>
      <c r="C48" s="115"/>
      <c r="D48" s="116"/>
      <c r="E48" s="117"/>
      <c r="F48" s="118"/>
      <c r="G48" s="118"/>
      <c r="H48" s="118"/>
      <c r="I48" s="118"/>
      <c r="J48" s="118"/>
      <c r="K48" s="119"/>
      <c r="L48" s="118"/>
      <c r="M48" s="118"/>
      <c r="N48" s="118"/>
      <c r="O48" s="118"/>
    </row>
    <row r="49" spans="1:15" s="7" customFormat="1" ht="15" x14ac:dyDescent="0.25">
      <c r="A49" s="89">
        <v>26</v>
      </c>
      <c r="B49" s="120" t="s">
        <v>201</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90">
        <v>27</v>
      </c>
      <c r="B50" s="120" t="s">
        <v>273</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90">
        <v>28</v>
      </c>
      <c r="B51" s="123" t="s">
        <v>203</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274</v>
      </c>
      <c r="C52" s="89" t="s">
        <v>160</v>
      </c>
      <c r="D52" s="121">
        <v>5</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90">
        <v>30</v>
      </c>
      <c r="B53" s="120" t="s">
        <v>268</v>
      </c>
      <c r="C53" s="89" t="s">
        <v>171</v>
      </c>
      <c r="D53" s="121">
        <v>6</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90">
        <v>31</v>
      </c>
      <c r="B54" s="120" t="s">
        <v>206</v>
      </c>
      <c r="C54" s="90" t="s">
        <v>207</v>
      </c>
      <c r="D54" s="121">
        <v>0.06</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89">
        <v>32</v>
      </c>
      <c r="B55" s="120" t="s">
        <v>208</v>
      </c>
      <c r="C55" s="89" t="s">
        <v>171</v>
      </c>
      <c r="D55" s="121">
        <v>2.5</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90">
        <v>33</v>
      </c>
      <c r="B56" s="120" t="s">
        <v>438</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90">
        <v>34</v>
      </c>
      <c r="B57" s="123" t="s">
        <v>535</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35</v>
      </c>
      <c r="B58" s="120" t="s">
        <v>211</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90">
        <v>36</v>
      </c>
      <c r="B59" s="120" t="s">
        <v>271</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90">
        <v>37</v>
      </c>
      <c r="B60" s="120" t="s">
        <v>405</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38</v>
      </c>
      <c r="B61" s="120" t="s">
        <v>275</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90">
        <v>39</v>
      </c>
      <c r="B62" s="120" t="s">
        <v>276</v>
      </c>
      <c r="C62" s="90" t="s">
        <v>256</v>
      </c>
      <c r="D62" s="124">
        <v>2</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113"/>
      <c r="B63" s="114" t="s">
        <v>217</v>
      </c>
      <c r="C63" s="115"/>
      <c r="D63" s="116"/>
      <c r="E63" s="117"/>
      <c r="F63" s="118"/>
      <c r="G63" s="118"/>
      <c r="H63" s="118"/>
      <c r="I63" s="118"/>
      <c r="J63" s="118"/>
      <c r="K63" s="119"/>
      <c r="L63" s="118"/>
      <c r="M63" s="118"/>
      <c r="N63" s="118"/>
      <c r="O63" s="118"/>
    </row>
    <row r="64" spans="1:15" s="7" customFormat="1" ht="105" x14ac:dyDescent="0.25">
      <c r="A64" s="90">
        <v>40</v>
      </c>
      <c r="B64" s="159" t="s">
        <v>500</v>
      </c>
      <c r="C64" s="90" t="s">
        <v>256</v>
      </c>
      <c r="D64" s="124">
        <v>1</v>
      </c>
      <c r="E64" s="122"/>
      <c r="F64" s="77"/>
      <c r="G64" s="77"/>
      <c r="H64" s="77"/>
      <c r="I64" s="77"/>
      <c r="J64" s="77">
        <f>I64+H64+G64</f>
        <v>0</v>
      </c>
      <c r="K64" s="78">
        <f>ROUND(D64*E64,1)</f>
        <v>0</v>
      </c>
      <c r="L64" s="77">
        <f>ROUND(D64*G64,2)</f>
        <v>0</v>
      </c>
      <c r="M64" s="77">
        <f>ROUND(D64*H64,2)</f>
        <v>0</v>
      </c>
      <c r="N64" s="77">
        <f>ROUND(D64*I64,2)</f>
        <v>0</v>
      </c>
      <c r="O64" s="77">
        <f>N64+M64+L64</f>
        <v>0</v>
      </c>
    </row>
    <row r="65" spans="1:15" s="7" customFormat="1" ht="60" x14ac:dyDescent="0.25">
      <c r="A65" s="89">
        <v>41</v>
      </c>
      <c r="B65" s="120" t="s">
        <v>277</v>
      </c>
      <c r="C65" s="89" t="s">
        <v>171</v>
      </c>
      <c r="D65" s="121">
        <v>40</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90">
        <v>42</v>
      </c>
      <c r="B66" s="120" t="s">
        <v>278</v>
      </c>
      <c r="C66" s="89" t="s">
        <v>181</v>
      </c>
      <c r="D66" s="121">
        <v>4</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90">
        <v>43</v>
      </c>
      <c r="B67" s="120" t="s">
        <v>279</v>
      </c>
      <c r="C67" s="90" t="s">
        <v>181</v>
      </c>
      <c r="D67" s="121">
        <v>7</v>
      </c>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280</v>
      </c>
      <c r="C68" s="89" t="s">
        <v>181</v>
      </c>
      <c r="D68" s="121">
        <v>5</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45</v>
      </c>
      <c r="B69" s="123" t="s">
        <v>219</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90">
        <v>46</v>
      </c>
      <c r="B70" s="120" t="s">
        <v>220</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282</v>
      </c>
      <c r="C71" s="90"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48</v>
      </c>
      <c r="B72" s="120" t="s">
        <v>283</v>
      </c>
      <c r="C72" s="89" t="s">
        <v>256</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13"/>
      <c r="B73" s="114" t="s">
        <v>229</v>
      </c>
      <c r="C73" s="115"/>
      <c r="D73" s="116"/>
      <c r="E73" s="117"/>
      <c r="F73" s="118"/>
      <c r="G73" s="118"/>
      <c r="H73" s="118"/>
      <c r="I73" s="118"/>
      <c r="J73" s="118"/>
      <c r="K73" s="119"/>
      <c r="L73" s="118"/>
      <c r="M73" s="118"/>
      <c r="N73" s="118"/>
      <c r="O73" s="118"/>
    </row>
    <row r="74" spans="1:15" s="7" customFormat="1" ht="30" x14ac:dyDescent="0.25">
      <c r="A74" s="90">
        <v>49</v>
      </c>
      <c r="B74" s="123" t="s">
        <v>230</v>
      </c>
      <c r="C74" s="90" t="s">
        <v>163</v>
      </c>
      <c r="D74" s="124">
        <v>171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20" t="s">
        <v>284</v>
      </c>
      <c r="C75" s="89" t="s">
        <v>163</v>
      </c>
      <c r="D75" s="121">
        <v>36</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51</v>
      </c>
      <c r="B76" s="120" t="s">
        <v>285</v>
      </c>
      <c r="C76" s="89" t="s">
        <v>163</v>
      </c>
      <c r="D76" s="121">
        <v>41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90">
        <v>52</v>
      </c>
      <c r="B77" s="120" t="s">
        <v>233</v>
      </c>
      <c r="C77" s="90" t="s">
        <v>163</v>
      </c>
      <c r="D77" s="121">
        <v>4</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286</v>
      </c>
      <c r="C78" s="89" t="s">
        <v>163</v>
      </c>
      <c r="D78" s="121">
        <v>1.6</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90">
        <v>54</v>
      </c>
      <c r="B79" s="120" t="s">
        <v>288</v>
      </c>
      <c r="C79" s="90" t="s">
        <v>163</v>
      </c>
      <c r="D79" s="124">
        <v>43.04</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55</v>
      </c>
      <c r="B80" s="123" t="s">
        <v>289</v>
      </c>
      <c r="C80" s="90" t="s">
        <v>163</v>
      </c>
      <c r="D80" s="124">
        <v>43.04</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0" t="s">
        <v>237</v>
      </c>
      <c r="C81" s="89" t="s">
        <v>163</v>
      </c>
      <c r="D81" s="121">
        <v>43.04</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57</v>
      </c>
      <c r="B82" s="120" t="s">
        <v>290</v>
      </c>
      <c r="C82" s="89" t="s">
        <v>163</v>
      </c>
      <c r="D82" s="121">
        <v>128</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90">
        <v>58</v>
      </c>
      <c r="B83" s="120" t="s">
        <v>291</v>
      </c>
      <c r="C83" s="90" t="s">
        <v>163</v>
      </c>
      <c r="D83" s="121">
        <v>128</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240</v>
      </c>
      <c r="C84" s="89" t="s">
        <v>163</v>
      </c>
      <c r="D84" s="121">
        <v>128</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90">
        <v>60</v>
      </c>
      <c r="B85" s="120" t="s">
        <v>241</v>
      </c>
      <c r="C85" s="89" t="s">
        <v>163</v>
      </c>
      <c r="D85" s="121">
        <v>19.2</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30" x14ac:dyDescent="0.25">
      <c r="A86" s="90">
        <v>61</v>
      </c>
      <c r="B86" s="120" t="s">
        <v>292</v>
      </c>
      <c r="C86" s="90" t="s">
        <v>163</v>
      </c>
      <c r="D86" s="124">
        <v>1.5</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45" x14ac:dyDescent="0.25">
      <c r="A87" s="89">
        <v>62</v>
      </c>
      <c r="B87" s="123" t="s">
        <v>468</v>
      </c>
      <c r="C87" s="90" t="s">
        <v>163</v>
      </c>
      <c r="D87" s="124">
        <v>1.5</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45" x14ac:dyDescent="0.25">
      <c r="A88" s="90">
        <v>63</v>
      </c>
      <c r="B88" s="120" t="s">
        <v>536</v>
      </c>
      <c r="C88" s="89" t="s">
        <v>163</v>
      </c>
      <c r="D88" s="121">
        <v>4.7</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113"/>
      <c r="B89" s="114" t="s">
        <v>293</v>
      </c>
      <c r="C89" s="115"/>
      <c r="D89" s="116"/>
      <c r="E89" s="117"/>
      <c r="F89" s="118"/>
      <c r="G89" s="118"/>
      <c r="H89" s="118"/>
      <c r="I89" s="118"/>
      <c r="J89" s="118"/>
      <c r="K89" s="119"/>
      <c r="L89" s="118"/>
      <c r="M89" s="118"/>
      <c r="N89" s="118"/>
      <c r="O89" s="118"/>
    </row>
    <row r="90" spans="1:15" s="7" customFormat="1" ht="15" x14ac:dyDescent="0.25">
      <c r="A90" s="90">
        <v>64</v>
      </c>
      <c r="B90" s="120" t="s">
        <v>443</v>
      </c>
      <c r="C90" s="90" t="s">
        <v>299</v>
      </c>
      <c r="D90" s="121">
        <v>1</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20" t="s">
        <v>517</v>
      </c>
      <c r="C91" s="89" t="s">
        <v>256</v>
      </c>
      <c r="D91" s="121">
        <v>3</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90">
        <v>66</v>
      </c>
      <c r="B92" s="120" t="s">
        <v>445</v>
      </c>
      <c r="C92" s="90" t="s">
        <v>256</v>
      </c>
      <c r="D92" s="124">
        <v>2</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90">
        <v>67</v>
      </c>
      <c r="B93" s="123" t="s">
        <v>294</v>
      </c>
      <c r="C93" s="90" t="s">
        <v>256</v>
      </c>
      <c r="D93" s="124">
        <v>1</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90">
        <v>68</v>
      </c>
      <c r="B94" s="120" t="s">
        <v>446</v>
      </c>
      <c r="C94" s="89" t="s">
        <v>181</v>
      </c>
      <c r="D94" s="121">
        <v>2</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89">
        <v>69</v>
      </c>
      <c r="B95" s="120" t="s">
        <v>447</v>
      </c>
      <c r="C95" s="89" t="s">
        <v>171</v>
      </c>
      <c r="D95" s="121">
        <v>3.5</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13"/>
      <c r="B96" s="114" t="s">
        <v>244</v>
      </c>
      <c r="C96" s="115"/>
      <c r="D96" s="116"/>
      <c r="E96" s="117"/>
      <c r="F96" s="118"/>
      <c r="G96" s="118"/>
      <c r="H96" s="118"/>
      <c r="I96" s="118"/>
      <c r="J96" s="118"/>
      <c r="K96" s="119"/>
      <c r="L96" s="118"/>
      <c r="M96" s="118"/>
      <c r="N96" s="118"/>
      <c r="O96" s="118"/>
    </row>
    <row r="97" spans="1:16" s="7" customFormat="1" ht="30" x14ac:dyDescent="0.25">
      <c r="A97" s="90">
        <v>70</v>
      </c>
      <c r="B97" s="120" t="s">
        <v>295</v>
      </c>
      <c r="C97" s="89" t="s">
        <v>256</v>
      </c>
      <c r="D97" s="121">
        <v>1</v>
      </c>
      <c r="E97" s="122"/>
      <c r="F97" s="77"/>
      <c r="G97" s="77"/>
      <c r="H97" s="77"/>
      <c r="I97" s="77"/>
      <c r="J97" s="77">
        <f t="shared" si="6"/>
        <v>0</v>
      </c>
      <c r="K97" s="78">
        <f t="shared" si="11"/>
        <v>0</v>
      </c>
      <c r="L97" s="77">
        <f t="shared" si="7"/>
        <v>0</v>
      </c>
      <c r="M97" s="77">
        <f t="shared" si="8"/>
        <v>0</v>
      </c>
      <c r="N97" s="77">
        <f t="shared" si="9"/>
        <v>0</v>
      </c>
      <c r="O97" s="77">
        <f t="shared" si="10"/>
        <v>0</v>
      </c>
    </row>
    <row r="98" spans="1:16" s="7" customFormat="1" ht="15" x14ac:dyDescent="0.25">
      <c r="A98" s="113"/>
      <c r="B98" s="114" t="s">
        <v>246</v>
      </c>
      <c r="C98" s="115"/>
      <c r="D98" s="116"/>
      <c r="E98" s="117"/>
      <c r="F98" s="118"/>
      <c r="G98" s="118"/>
      <c r="H98" s="118"/>
      <c r="I98" s="118"/>
      <c r="J98" s="118"/>
      <c r="K98" s="119"/>
      <c r="L98" s="118"/>
      <c r="M98" s="118"/>
      <c r="N98" s="118"/>
      <c r="O98" s="118"/>
    </row>
    <row r="99" spans="1:16" s="7" customFormat="1" ht="45" x14ac:dyDescent="0.25">
      <c r="A99" s="90">
        <v>71</v>
      </c>
      <c r="B99" s="123" t="s">
        <v>247</v>
      </c>
      <c r="C99" s="90" t="s">
        <v>248</v>
      </c>
      <c r="D99" s="124">
        <v>4.4000000000000004</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45" x14ac:dyDescent="0.25">
      <c r="A100" s="90">
        <v>72</v>
      </c>
      <c r="B100" s="123" t="s">
        <v>249</v>
      </c>
      <c r="C100" s="90" t="s">
        <v>248</v>
      </c>
      <c r="D100" s="124">
        <v>4.4000000000000004</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15" x14ac:dyDescent="0.25">
      <c r="A101" s="89">
        <v>73</v>
      </c>
      <c r="B101" s="120" t="s">
        <v>296</v>
      </c>
      <c r="C101" s="89" t="s">
        <v>248</v>
      </c>
      <c r="D101" s="121">
        <v>36</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30" x14ac:dyDescent="0.25">
      <c r="A102" s="90">
        <v>74</v>
      </c>
      <c r="B102" s="120" t="s">
        <v>396</v>
      </c>
      <c r="C102" s="89" t="s">
        <v>163</v>
      </c>
      <c r="D102" s="121">
        <v>11.4</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6" s="7" customFormat="1" ht="30" x14ac:dyDescent="0.25">
      <c r="A103" s="90">
        <v>75</v>
      </c>
      <c r="B103" s="120" t="s">
        <v>159</v>
      </c>
      <c r="C103" s="90" t="s">
        <v>299</v>
      </c>
      <c r="D103" s="121">
        <v>1</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6" s="7" customFormat="1" ht="60" x14ac:dyDescent="0.25">
      <c r="A104" s="90">
        <v>76</v>
      </c>
      <c r="B104" s="120" t="s">
        <v>452</v>
      </c>
      <c r="C104" s="89" t="s">
        <v>299</v>
      </c>
      <c r="D104" s="121">
        <v>1</v>
      </c>
      <c r="E104" s="122"/>
      <c r="F104" s="77"/>
      <c r="G104" s="77"/>
      <c r="H104" s="77"/>
      <c r="I104" s="77"/>
      <c r="J104" s="77">
        <f t="shared" si="6"/>
        <v>0</v>
      </c>
      <c r="K104" s="78">
        <f t="shared" si="11"/>
        <v>0</v>
      </c>
      <c r="L104" s="77">
        <f t="shared" si="7"/>
        <v>0</v>
      </c>
      <c r="M104" s="77">
        <f t="shared" si="8"/>
        <v>0</v>
      </c>
      <c r="N104" s="77">
        <f t="shared" si="9"/>
        <v>0</v>
      </c>
      <c r="O104" s="77">
        <f t="shared" si="10"/>
        <v>0</v>
      </c>
    </row>
    <row r="105" spans="1:16" s="7" customFormat="1" ht="15" hidden="1" x14ac:dyDescent="0.25">
      <c r="A105" s="89">
        <v>87</v>
      </c>
      <c r="B105" s="123"/>
      <c r="C105" s="90"/>
      <c r="D105" s="124"/>
      <c r="E105" s="125"/>
      <c r="F105" s="125"/>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88</v>
      </c>
      <c r="B106" s="123"/>
      <c r="C106" s="90"/>
      <c r="D106" s="124"/>
      <c r="E106" s="125"/>
      <c r="F106" s="125"/>
      <c r="G106" s="77"/>
      <c r="H106" s="77"/>
      <c r="I106" s="77"/>
      <c r="J106" s="77">
        <f t="shared" si="6"/>
        <v>0</v>
      </c>
      <c r="K106" s="78">
        <f t="shared" si="11"/>
        <v>0</v>
      </c>
      <c r="L106" s="77">
        <f t="shared" si="7"/>
        <v>0</v>
      </c>
      <c r="M106" s="77">
        <f t="shared" si="8"/>
        <v>0</v>
      </c>
      <c r="N106" s="77">
        <f t="shared" si="9"/>
        <v>0</v>
      </c>
      <c r="O106" s="77">
        <f t="shared" si="10"/>
        <v>0</v>
      </c>
    </row>
    <row r="107" spans="1:16" s="7" customFormat="1" ht="15" hidden="1" x14ac:dyDescent="0.25">
      <c r="A107" s="90">
        <v>89</v>
      </c>
      <c r="B107" s="120"/>
      <c r="C107" s="89"/>
      <c r="D107" s="121"/>
      <c r="E107" s="125"/>
      <c r="F107" s="125"/>
      <c r="G107" s="77"/>
      <c r="H107" s="77"/>
      <c r="I107" s="77"/>
      <c r="J107" s="77">
        <f t="shared" si="6"/>
        <v>0</v>
      </c>
      <c r="K107" s="78">
        <f t="shared" si="11"/>
        <v>0</v>
      </c>
      <c r="L107" s="77">
        <f t="shared" si="7"/>
        <v>0</v>
      </c>
      <c r="M107" s="77">
        <f t="shared" si="8"/>
        <v>0</v>
      </c>
      <c r="N107" s="77">
        <f t="shared" si="9"/>
        <v>0</v>
      </c>
      <c r="O107" s="77">
        <f t="shared" si="10"/>
        <v>0</v>
      </c>
    </row>
    <row r="108" spans="1:16" s="7" customFormat="1" ht="15" hidden="1" x14ac:dyDescent="0.25">
      <c r="A108" s="89">
        <v>90</v>
      </c>
      <c r="B108" s="120"/>
      <c r="C108" s="89"/>
      <c r="D108" s="121"/>
      <c r="E108" s="125"/>
      <c r="F108" s="125"/>
      <c r="G108" s="77"/>
      <c r="H108" s="77"/>
      <c r="I108" s="77"/>
      <c r="J108" s="77">
        <f t="shared" si="6"/>
        <v>0</v>
      </c>
      <c r="K108" s="78">
        <f t="shared" si="11"/>
        <v>0</v>
      </c>
      <c r="L108" s="77">
        <f t="shared" si="7"/>
        <v>0</v>
      </c>
      <c r="M108" s="77">
        <f t="shared" si="8"/>
        <v>0</v>
      </c>
      <c r="N108" s="77">
        <f t="shared" si="9"/>
        <v>0</v>
      </c>
      <c r="O108" s="77">
        <f t="shared" si="10"/>
        <v>0</v>
      </c>
    </row>
    <row r="109" spans="1:16" ht="15" hidden="1" x14ac:dyDescent="0.25">
      <c r="A109" s="89">
        <v>91</v>
      </c>
      <c r="B109" s="73"/>
      <c r="C109" s="74"/>
      <c r="D109" s="75"/>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92</v>
      </c>
      <c r="B110" s="73"/>
      <c r="C110" s="74"/>
      <c r="D110" s="75"/>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90">
        <v>93</v>
      </c>
      <c r="B111" s="79"/>
      <c r="C111" s="81"/>
      <c r="D111" s="80"/>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105</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540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0" t="s">
        <v>162</v>
      </c>
      <c r="C25" s="89" t="s">
        <v>163</v>
      </c>
      <c r="D25" s="124">
        <v>3.3</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23" t="s">
        <v>164</v>
      </c>
      <c r="C26" s="90" t="s">
        <v>163</v>
      </c>
      <c r="D26" s="124">
        <v>31.8</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5.8</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376</v>
      </c>
      <c r="C28" s="90" t="s">
        <v>160</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20" t="s">
        <v>258</v>
      </c>
      <c r="C29" s="90" t="s">
        <v>163</v>
      </c>
      <c r="D29" s="121">
        <v>9</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170</v>
      </c>
      <c r="C30" s="90" t="s">
        <v>171</v>
      </c>
      <c r="D30" s="121">
        <v>30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0" t="s">
        <v>474</v>
      </c>
      <c r="C31" s="90"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23" t="s">
        <v>475</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476</v>
      </c>
      <c r="C33" s="89"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174</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177</v>
      </c>
      <c r="C37" s="89" t="s">
        <v>178</v>
      </c>
      <c r="D37" s="121">
        <v>6</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20" t="s">
        <v>179</v>
      </c>
      <c r="C38" s="90" t="s">
        <v>171</v>
      </c>
      <c r="D38" s="124">
        <v>3</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3" t="s">
        <v>180</v>
      </c>
      <c r="C39" s="90" t="s">
        <v>181</v>
      </c>
      <c r="D39" s="124">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18</v>
      </c>
      <c r="B40" s="120" t="s">
        <v>444</v>
      </c>
      <c r="C40" s="89" t="s">
        <v>160</v>
      </c>
      <c r="D40" s="121">
        <v>3</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90">
        <v>19</v>
      </c>
      <c r="B41" s="120" t="s">
        <v>537</v>
      </c>
      <c r="C41" s="89" t="s">
        <v>160</v>
      </c>
      <c r="D41" s="121">
        <v>1</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3"/>
      <c r="B42" s="114" t="s">
        <v>183</v>
      </c>
      <c r="C42" s="115"/>
      <c r="D42" s="116"/>
      <c r="E42" s="117"/>
      <c r="F42" s="118"/>
      <c r="G42" s="118"/>
      <c r="H42" s="118"/>
      <c r="I42" s="118"/>
      <c r="J42" s="118"/>
      <c r="K42" s="119"/>
      <c r="L42" s="118"/>
      <c r="M42" s="118"/>
      <c r="N42" s="118"/>
      <c r="O42" s="118"/>
    </row>
    <row r="43" spans="1:15" s="7" customFormat="1" ht="225" x14ac:dyDescent="0.25">
      <c r="A43" s="89">
        <v>20</v>
      </c>
      <c r="B43" s="120" t="s">
        <v>499</v>
      </c>
      <c r="C43" s="89" t="s">
        <v>163</v>
      </c>
      <c r="D43" s="121">
        <v>5.8</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20" t="s">
        <v>188</v>
      </c>
      <c r="C44" s="90" t="s">
        <v>160</v>
      </c>
      <c r="D44" s="124">
        <v>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90">
        <v>22</v>
      </c>
      <c r="B45" s="123" t="s">
        <v>189</v>
      </c>
      <c r="C45" s="90" t="s">
        <v>160</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20" t="s">
        <v>190</v>
      </c>
      <c r="C46" s="89" t="s">
        <v>160</v>
      </c>
      <c r="D46" s="121">
        <v>4</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20" t="s">
        <v>457</v>
      </c>
      <c r="C47" s="89" t="s">
        <v>163</v>
      </c>
      <c r="D47" s="121">
        <v>7</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90">
        <v>25</v>
      </c>
      <c r="B48" s="120" t="s">
        <v>480</v>
      </c>
      <c r="C48" s="90" t="s">
        <v>163</v>
      </c>
      <c r="D48" s="121">
        <v>3.3</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60" x14ac:dyDescent="0.25">
      <c r="A49" s="89">
        <v>26</v>
      </c>
      <c r="B49" s="120" t="s">
        <v>194</v>
      </c>
      <c r="C49" s="89" t="s">
        <v>163</v>
      </c>
      <c r="D49" s="121">
        <v>3.8</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27</v>
      </c>
      <c r="B50" s="120" t="s">
        <v>195</v>
      </c>
      <c r="C50" s="90" t="s">
        <v>163</v>
      </c>
      <c r="D50" s="124">
        <v>3.3</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90">
        <v>28</v>
      </c>
      <c r="B51" s="123" t="s">
        <v>198</v>
      </c>
      <c r="C51" s="90" t="s">
        <v>163</v>
      </c>
      <c r="D51" s="124">
        <v>31.8</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89">
        <v>29</v>
      </c>
      <c r="B52" s="120" t="s">
        <v>400</v>
      </c>
      <c r="C52" s="89" t="s">
        <v>160</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13"/>
      <c r="B53" s="114" t="s">
        <v>293</v>
      </c>
      <c r="C53" s="115"/>
      <c r="D53" s="116"/>
      <c r="E53" s="117"/>
      <c r="F53" s="118"/>
      <c r="G53" s="118"/>
      <c r="H53" s="118"/>
      <c r="I53" s="118"/>
      <c r="J53" s="118"/>
      <c r="K53" s="119"/>
      <c r="L53" s="118"/>
      <c r="M53" s="118"/>
      <c r="N53" s="118"/>
      <c r="O53" s="118"/>
    </row>
    <row r="54" spans="1:15" s="7" customFormat="1" ht="15" x14ac:dyDescent="0.25">
      <c r="A54" s="89">
        <v>30</v>
      </c>
      <c r="B54" s="120" t="s">
        <v>443</v>
      </c>
      <c r="C54" s="90" t="s">
        <v>160</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31</v>
      </c>
      <c r="B55" s="120" t="s">
        <v>458</v>
      </c>
      <c r="C55" s="89" t="s">
        <v>160</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32</v>
      </c>
      <c r="B56" s="120" t="s">
        <v>446</v>
      </c>
      <c r="C56" s="90" t="s">
        <v>160</v>
      </c>
      <c r="D56" s="124">
        <v>2</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33</v>
      </c>
      <c r="B57" s="123" t="s">
        <v>447</v>
      </c>
      <c r="C57" s="90" t="s">
        <v>171</v>
      </c>
      <c r="D57" s="124">
        <v>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113"/>
      <c r="B58" s="114" t="s">
        <v>200</v>
      </c>
      <c r="C58" s="115"/>
      <c r="D58" s="116"/>
      <c r="E58" s="117"/>
      <c r="F58" s="118"/>
      <c r="G58" s="118"/>
      <c r="H58" s="118"/>
      <c r="I58" s="118"/>
      <c r="J58" s="118"/>
      <c r="K58" s="119"/>
      <c r="L58" s="118"/>
      <c r="M58" s="118"/>
      <c r="N58" s="118"/>
      <c r="O58" s="118"/>
    </row>
    <row r="59" spans="1:15" s="7" customFormat="1" ht="15" x14ac:dyDescent="0.25">
      <c r="A59" s="90">
        <v>34</v>
      </c>
      <c r="B59" s="120" t="s">
        <v>201</v>
      </c>
      <c r="C59" s="89" t="s">
        <v>160</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35</v>
      </c>
      <c r="B60" s="120" t="s">
        <v>202</v>
      </c>
      <c r="C60" s="90" t="s">
        <v>160</v>
      </c>
      <c r="D60" s="121">
        <v>2</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36</v>
      </c>
      <c r="B61" s="120" t="s">
        <v>203</v>
      </c>
      <c r="C61" s="89" t="s">
        <v>160</v>
      </c>
      <c r="D61" s="121">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90">
        <v>37</v>
      </c>
      <c r="B62" s="120" t="s">
        <v>204</v>
      </c>
      <c r="C62" s="90" t="s">
        <v>160</v>
      </c>
      <c r="D62" s="124">
        <v>6</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38</v>
      </c>
      <c r="B63" s="123" t="s">
        <v>205</v>
      </c>
      <c r="C63" s="90" t="s">
        <v>171</v>
      </c>
      <c r="D63" s="124">
        <v>6</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39</v>
      </c>
      <c r="B64" s="120" t="s">
        <v>384</v>
      </c>
      <c r="C64" s="89" t="s">
        <v>207</v>
      </c>
      <c r="D64" s="121">
        <v>0.06</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40</v>
      </c>
      <c r="B65" s="120" t="s">
        <v>208</v>
      </c>
      <c r="C65" s="89" t="s">
        <v>171</v>
      </c>
      <c r="D65" s="121">
        <v>3</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41</v>
      </c>
      <c r="B66" s="120" t="s">
        <v>209</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42</v>
      </c>
      <c r="B67" s="120" t="s">
        <v>481</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43</v>
      </c>
      <c r="B68" s="120" t="s">
        <v>482</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44</v>
      </c>
      <c r="B69" s="123" t="s">
        <v>271</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90">
        <v>45</v>
      </c>
      <c r="B70" s="120" t="s">
        <v>415</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214</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47</v>
      </c>
      <c r="B72" s="120" t="s">
        <v>215</v>
      </c>
      <c r="C72" s="90" t="s">
        <v>160</v>
      </c>
      <c r="D72" s="121">
        <v>2</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20" t="s">
        <v>216</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3"/>
      <c r="B74" s="114" t="s">
        <v>217</v>
      </c>
      <c r="C74" s="115"/>
      <c r="D74" s="116"/>
      <c r="E74" s="117"/>
      <c r="F74" s="118"/>
      <c r="G74" s="118"/>
      <c r="H74" s="118"/>
      <c r="I74" s="118"/>
      <c r="J74" s="118"/>
      <c r="K74" s="119"/>
      <c r="L74" s="118"/>
      <c r="M74" s="118"/>
      <c r="N74" s="118"/>
      <c r="O74" s="118"/>
    </row>
    <row r="75" spans="1:15" s="7" customFormat="1" ht="90" x14ac:dyDescent="0.25">
      <c r="A75" s="89">
        <v>49</v>
      </c>
      <c r="B75" s="123" t="s">
        <v>483</v>
      </c>
      <c r="C75" s="90" t="s">
        <v>160</v>
      </c>
      <c r="D75" s="124">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90">
        <v>50</v>
      </c>
      <c r="B76" s="120" t="s">
        <v>219</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60" x14ac:dyDescent="0.25">
      <c r="A77" s="89">
        <v>51</v>
      </c>
      <c r="B77" s="120" t="s">
        <v>220</v>
      </c>
      <c r="C77" s="89"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60" x14ac:dyDescent="0.25">
      <c r="A78" s="89">
        <v>52</v>
      </c>
      <c r="B78" s="120" t="s">
        <v>484</v>
      </c>
      <c r="C78" s="90" t="s">
        <v>171</v>
      </c>
      <c r="D78" s="121">
        <v>30</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53</v>
      </c>
      <c r="B79" s="120" t="s">
        <v>222</v>
      </c>
      <c r="C79" s="89" t="s">
        <v>160</v>
      </c>
      <c r="D79" s="121">
        <v>4</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54</v>
      </c>
      <c r="B80" s="120" t="s">
        <v>223</v>
      </c>
      <c r="C80" s="90" t="s">
        <v>160</v>
      </c>
      <c r="D80" s="124">
        <v>8</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45" x14ac:dyDescent="0.25">
      <c r="A81" s="89">
        <v>55</v>
      </c>
      <c r="B81" s="123" t="s">
        <v>389</v>
      </c>
      <c r="C81" s="90" t="s">
        <v>160</v>
      </c>
      <c r="D81" s="124">
        <v>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56</v>
      </c>
      <c r="B82" s="120" t="s">
        <v>224</v>
      </c>
      <c r="C82" s="89" t="s">
        <v>160</v>
      </c>
      <c r="D82" s="121">
        <v>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57</v>
      </c>
      <c r="B83" s="120" t="s">
        <v>225</v>
      </c>
      <c r="C83" s="89" t="s">
        <v>160</v>
      </c>
      <c r="D83" s="121">
        <v>1</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58</v>
      </c>
      <c r="B84" s="120" t="s">
        <v>226</v>
      </c>
      <c r="C84" s="90" t="s">
        <v>160</v>
      </c>
      <c r="D84" s="121">
        <v>1</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90">
        <v>59</v>
      </c>
      <c r="B85" s="120" t="s">
        <v>227</v>
      </c>
      <c r="C85" s="89" t="s">
        <v>160</v>
      </c>
      <c r="D85" s="121">
        <v>1</v>
      </c>
      <c r="E85" s="122"/>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row>
    <row r="86" spans="1:15" s="7" customFormat="1" ht="15" x14ac:dyDescent="0.25">
      <c r="A86" s="113"/>
      <c r="B86" s="114" t="s">
        <v>229</v>
      </c>
      <c r="C86" s="115"/>
      <c r="D86" s="116"/>
      <c r="E86" s="117"/>
      <c r="F86" s="118"/>
      <c r="G86" s="118"/>
      <c r="H86" s="118"/>
      <c r="I86" s="118"/>
      <c r="J86" s="118"/>
      <c r="K86" s="119"/>
      <c r="L86" s="118"/>
      <c r="M86" s="118"/>
      <c r="N86" s="118"/>
      <c r="O86" s="118"/>
    </row>
    <row r="87" spans="1:15" s="7" customFormat="1" ht="30" x14ac:dyDescent="0.25">
      <c r="A87" s="89">
        <v>60</v>
      </c>
      <c r="B87" s="120" t="s">
        <v>230</v>
      </c>
      <c r="C87" s="90" t="s">
        <v>163</v>
      </c>
      <c r="D87" s="124">
        <v>161</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61</v>
      </c>
      <c r="B88" s="123" t="s">
        <v>485</v>
      </c>
      <c r="C88" s="90" t="s">
        <v>163</v>
      </c>
      <c r="D88" s="124">
        <v>18</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62</v>
      </c>
      <c r="B89" s="120" t="s">
        <v>232</v>
      </c>
      <c r="C89" s="89" t="s">
        <v>163</v>
      </c>
      <c r="D89" s="121">
        <v>21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63</v>
      </c>
      <c r="B90" s="120" t="s">
        <v>233</v>
      </c>
      <c r="C90" s="89" t="s">
        <v>163</v>
      </c>
      <c r="D90" s="121">
        <v>19</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64</v>
      </c>
      <c r="B91" s="120" t="s">
        <v>234</v>
      </c>
      <c r="C91" s="90" t="s">
        <v>163</v>
      </c>
      <c r="D91" s="121">
        <v>2.1</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65</v>
      </c>
      <c r="B92" s="120" t="s">
        <v>235</v>
      </c>
      <c r="C92" s="89" t="s">
        <v>163</v>
      </c>
      <c r="D92" s="121">
        <v>42.1</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66</v>
      </c>
      <c r="B93" s="120" t="s">
        <v>236</v>
      </c>
      <c r="C93" s="90" t="s">
        <v>163</v>
      </c>
      <c r="D93" s="124">
        <v>42.1</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3" t="s">
        <v>392</v>
      </c>
      <c r="C94" s="90" t="s">
        <v>163</v>
      </c>
      <c r="D94" s="124">
        <v>42.1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68</v>
      </c>
      <c r="B95" s="120" t="s">
        <v>238</v>
      </c>
      <c r="C95" s="89" t="s">
        <v>163</v>
      </c>
      <c r="D95" s="121">
        <v>119</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69</v>
      </c>
      <c r="B96" s="120" t="s">
        <v>239</v>
      </c>
      <c r="C96" s="89" t="s">
        <v>163</v>
      </c>
      <c r="D96" s="121">
        <v>119</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89">
        <v>70</v>
      </c>
      <c r="B97" s="120" t="s">
        <v>393</v>
      </c>
      <c r="C97" s="90" t="s">
        <v>163</v>
      </c>
      <c r="D97" s="121">
        <v>119</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89">
        <v>71</v>
      </c>
      <c r="B98" s="120" t="s">
        <v>461</v>
      </c>
      <c r="C98" s="89" t="s">
        <v>163</v>
      </c>
      <c r="D98" s="121">
        <v>7</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72</v>
      </c>
      <c r="B99" s="120" t="s">
        <v>241</v>
      </c>
      <c r="C99" s="90" t="s">
        <v>163</v>
      </c>
      <c r="D99" s="124">
        <v>25.1</v>
      </c>
      <c r="E99" s="122"/>
      <c r="F99" s="77"/>
      <c r="G99" s="77"/>
      <c r="H99" s="77"/>
      <c r="I99" s="77"/>
      <c r="J99" s="77">
        <f t="shared" si="6"/>
        <v>0</v>
      </c>
      <c r="K99" s="78">
        <f t="shared" si="11"/>
        <v>0</v>
      </c>
      <c r="L99" s="77">
        <f t="shared" si="7"/>
        <v>0</v>
      </c>
      <c r="M99" s="77">
        <f t="shared" si="8"/>
        <v>0</v>
      </c>
      <c r="N99" s="77">
        <f t="shared" si="9"/>
        <v>0</v>
      </c>
      <c r="O99" s="77">
        <f t="shared" si="10"/>
        <v>0</v>
      </c>
    </row>
    <row r="100" spans="1:15" s="7" customFormat="1" ht="30" x14ac:dyDescent="0.25">
      <c r="A100" s="89">
        <v>73</v>
      </c>
      <c r="B100" s="123" t="s">
        <v>487</v>
      </c>
      <c r="C100" s="90" t="s">
        <v>163</v>
      </c>
      <c r="D100" s="124">
        <v>2</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45" x14ac:dyDescent="0.25">
      <c r="A101" s="89">
        <v>74</v>
      </c>
      <c r="B101" s="123" t="s">
        <v>242</v>
      </c>
      <c r="C101" s="90" t="s">
        <v>163</v>
      </c>
      <c r="D101" s="124">
        <v>4.5</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89">
        <v>75</v>
      </c>
      <c r="B102" s="120" t="s">
        <v>243</v>
      </c>
      <c r="C102" s="89" t="s">
        <v>163</v>
      </c>
      <c r="D102" s="121">
        <v>14.3</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113"/>
      <c r="B103" s="114" t="s">
        <v>244</v>
      </c>
      <c r="C103" s="115"/>
      <c r="D103" s="116"/>
      <c r="E103" s="117"/>
      <c r="F103" s="118"/>
      <c r="G103" s="118"/>
      <c r="H103" s="118"/>
      <c r="I103" s="118"/>
      <c r="J103" s="118"/>
      <c r="K103" s="119"/>
      <c r="L103" s="118"/>
      <c r="M103" s="118"/>
      <c r="N103" s="118"/>
      <c r="O103" s="118"/>
    </row>
    <row r="104" spans="1:15" s="7" customFormat="1" ht="30" x14ac:dyDescent="0.25">
      <c r="A104" s="89">
        <v>76</v>
      </c>
      <c r="B104" s="120" t="s">
        <v>462</v>
      </c>
      <c r="C104" s="90" t="s">
        <v>160</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x14ac:dyDescent="0.25">
      <c r="A105" s="113"/>
      <c r="B105" s="114" t="s">
        <v>246</v>
      </c>
      <c r="C105" s="115"/>
      <c r="D105" s="116"/>
      <c r="E105" s="117"/>
      <c r="F105" s="118"/>
      <c r="G105" s="118"/>
      <c r="H105" s="118"/>
      <c r="I105" s="118"/>
      <c r="J105" s="118"/>
      <c r="K105" s="119"/>
      <c r="L105" s="118"/>
      <c r="M105" s="118"/>
      <c r="N105" s="118"/>
      <c r="O105" s="118"/>
    </row>
    <row r="106" spans="1:15" s="7" customFormat="1" ht="45" x14ac:dyDescent="0.25">
      <c r="A106" s="89">
        <v>77</v>
      </c>
      <c r="B106" s="120" t="s">
        <v>247</v>
      </c>
      <c r="C106" s="90" t="s">
        <v>248</v>
      </c>
      <c r="D106" s="124">
        <v>3.3</v>
      </c>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45" x14ac:dyDescent="0.25">
      <c r="A107" s="89">
        <v>78</v>
      </c>
      <c r="B107" s="123" t="s">
        <v>249</v>
      </c>
      <c r="C107" s="90" t="s">
        <v>248</v>
      </c>
      <c r="D107" s="124">
        <v>3.3</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x14ac:dyDescent="0.25">
      <c r="A108" s="89">
        <v>79</v>
      </c>
      <c r="B108" s="123" t="s">
        <v>250</v>
      </c>
      <c r="C108" s="90" t="s">
        <v>163</v>
      </c>
      <c r="D108" s="124">
        <v>35.1</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30" x14ac:dyDescent="0.25">
      <c r="A109" s="89">
        <v>80</v>
      </c>
      <c r="B109" s="120" t="s">
        <v>538</v>
      </c>
      <c r="C109" s="89" t="s">
        <v>160</v>
      </c>
      <c r="D109" s="121">
        <v>2</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30" x14ac:dyDescent="0.25">
      <c r="A110" s="89">
        <v>81</v>
      </c>
      <c r="B110" s="120" t="s">
        <v>539</v>
      </c>
      <c r="C110" s="89" t="s">
        <v>163</v>
      </c>
      <c r="D110" s="121">
        <v>1.9</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f t="shared" ref="G117:G120"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104</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541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15" x14ac:dyDescent="0.25">
      <c r="A22" s="90">
        <v>1</v>
      </c>
      <c r="B22" s="120" t="s">
        <v>252</v>
      </c>
      <c r="C22" s="90" t="s">
        <v>163</v>
      </c>
      <c r="D22" s="121">
        <v>44.6</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20" t="s">
        <v>254</v>
      </c>
      <c r="C23" s="89" t="s">
        <v>163</v>
      </c>
      <c r="D23" s="121">
        <v>7.7</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3.3</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168</v>
      </c>
      <c r="C25" s="89" t="s">
        <v>256</v>
      </c>
      <c r="D25" s="124">
        <v>4</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257</v>
      </c>
      <c r="C26" s="90" t="s">
        <v>256</v>
      </c>
      <c r="D26" s="124">
        <v>2</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70</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7</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2.5</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182</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3"/>
      <c r="B36" s="114" t="s">
        <v>183</v>
      </c>
      <c r="C36" s="115"/>
      <c r="D36" s="116"/>
      <c r="E36" s="117"/>
      <c r="F36" s="118"/>
      <c r="G36" s="118"/>
      <c r="H36" s="118"/>
      <c r="I36" s="118"/>
      <c r="J36" s="118"/>
      <c r="K36" s="119"/>
      <c r="L36" s="118"/>
      <c r="M36" s="118"/>
      <c r="N36" s="118"/>
      <c r="O36" s="118"/>
    </row>
    <row r="37" spans="1:15" s="7" customFormat="1" ht="30" x14ac:dyDescent="0.25">
      <c r="A37" s="89">
        <v>15</v>
      </c>
      <c r="B37" s="120" t="s">
        <v>425</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20" t="s">
        <v>513</v>
      </c>
      <c r="C38" s="90" t="s">
        <v>160</v>
      </c>
      <c r="D38" s="124">
        <v>1</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431</v>
      </c>
      <c r="C39" s="90" t="s">
        <v>163</v>
      </c>
      <c r="D39" s="124">
        <v>22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45" x14ac:dyDescent="0.25">
      <c r="A40" s="89">
        <v>18</v>
      </c>
      <c r="B40" s="120" t="s">
        <v>542</v>
      </c>
      <c r="C40" s="89" t="s">
        <v>163</v>
      </c>
      <c r="D40" s="121">
        <v>3.2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195</v>
      </c>
      <c r="C41" s="89" t="s">
        <v>163</v>
      </c>
      <c r="D41" s="121">
        <v>3.6</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80" x14ac:dyDescent="0.25">
      <c r="A42" s="90">
        <v>20</v>
      </c>
      <c r="B42" s="120" t="s">
        <v>261</v>
      </c>
      <c r="C42" s="90" t="s">
        <v>163</v>
      </c>
      <c r="D42" s="121">
        <v>7.7</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89">
        <v>21</v>
      </c>
      <c r="B43" s="120" t="s">
        <v>263</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22</v>
      </c>
      <c r="B44" s="120" t="s">
        <v>189</v>
      </c>
      <c r="C44" s="90" t="s">
        <v>450</v>
      </c>
      <c r="D44" s="124">
        <v>3</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23</v>
      </c>
      <c r="B45" s="123" t="s">
        <v>435</v>
      </c>
      <c r="C45" s="90" t="s">
        <v>181</v>
      </c>
      <c r="D45" s="124">
        <v>7</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199</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20" t="s">
        <v>266</v>
      </c>
      <c r="C47" s="89" t="s">
        <v>181</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90">
        <v>26</v>
      </c>
      <c r="B48" s="120" t="s">
        <v>265</v>
      </c>
      <c r="C48" s="90" t="s">
        <v>163</v>
      </c>
      <c r="D48" s="121">
        <v>44.6</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3"/>
      <c r="B49" s="114" t="s">
        <v>267</v>
      </c>
      <c r="C49" s="115"/>
      <c r="D49" s="116"/>
      <c r="E49" s="117"/>
      <c r="F49" s="118"/>
      <c r="G49" s="118"/>
      <c r="H49" s="118"/>
      <c r="I49" s="118"/>
      <c r="J49" s="118"/>
      <c r="K49" s="119"/>
      <c r="L49" s="118"/>
      <c r="M49" s="118"/>
      <c r="N49" s="118"/>
      <c r="O49" s="118"/>
    </row>
    <row r="50" spans="1:15" s="7" customFormat="1" ht="15" x14ac:dyDescent="0.25">
      <c r="A50" s="89">
        <v>27</v>
      </c>
      <c r="B50" s="120" t="s">
        <v>201</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273</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203</v>
      </c>
      <c r="C52" s="89" t="s">
        <v>181</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90">
        <v>30</v>
      </c>
      <c r="B53" s="120" t="s">
        <v>274</v>
      </c>
      <c r="C53" s="89" t="s">
        <v>160</v>
      </c>
      <c r="D53" s="121">
        <v>3</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268</v>
      </c>
      <c r="C54" s="90" t="s">
        <v>171</v>
      </c>
      <c r="D54" s="121">
        <v>7</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89">
        <v>32</v>
      </c>
      <c r="B55" s="120" t="s">
        <v>206</v>
      </c>
      <c r="C55" s="89" t="s">
        <v>207</v>
      </c>
      <c r="D55" s="121">
        <v>7.0000000000000007E-2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89">
        <v>33</v>
      </c>
      <c r="B56" s="120" t="s">
        <v>208</v>
      </c>
      <c r="C56" s="90" t="s">
        <v>171</v>
      </c>
      <c r="D56" s="124">
        <v>2.5</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90">
        <v>34</v>
      </c>
      <c r="B57" s="123" t="s">
        <v>438</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35</v>
      </c>
      <c r="B58" s="120" t="s">
        <v>270</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36</v>
      </c>
      <c r="B59" s="120" t="s">
        <v>482</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37</v>
      </c>
      <c r="B60" s="120" t="s">
        <v>271</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90">
        <v>38</v>
      </c>
      <c r="B61" s="120" t="s">
        <v>467</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275</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40</v>
      </c>
      <c r="B63" s="123" t="s">
        <v>276</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217</v>
      </c>
      <c r="C64" s="115"/>
      <c r="D64" s="116"/>
      <c r="E64" s="117"/>
      <c r="F64" s="118"/>
      <c r="G64" s="118"/>
      <c r="H64" s="118"/>
      <c r="I64" s="118"/>
      <c r="J64" s="118"/>
      <c r="K64" s="119"/>
      <c r="L64" s="118"/>
      <c r="M64" s="118"/>
      <c r="N64" s="118"/>
      <c r="O64" s="118"/>
    </row>
    <row r="65" spans="1:15" s="7" customFormat="1" ht="60" x14ac:dyDescent="0.25">
      <c r="A65" s="89">
        <v>41</v>
      </c>
      <c r="B65" s="120" t="s">
        <v>277</v>
      </c>
      <c r="C65" s="89" t="s">
        <v>171</v>
      </c>
      <c r="D65" s="121">
        <v>70</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42</v>
      </c>
      <c r="B66" s="120" t="s">
        <v>278</v>
      </c>
      <c r="C66" s="90" t="s">
        <v>181</v>
      </c>
      <c r="D66" s="121">
        <v>6</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43</v>
      </c>
      <c r="B67" s="120" t="s">
        <v>279</v>
      </c>
      <c r="C67" s="89" t="s">
        <v>181</v>
      </c>
      <c r="D67" s="121">
        <v>10</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280</v>
      </c>
      <c r="C68" s="90" t="s">
        <v>181</v>
      </c>
      <c r="D68" s="124">
        <v>7</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23" t="s">
        <v>281</v>
      </c>
      <c r="C69" s="90" t="s">
        <v>256</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46</v>
      </c>
      <c r="B70" s="120" t="s">
        <v>219</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89">
        <v>47</v>
      </c>
      <c r="B71" s="120" t="s">
        <v>220</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89">
        <v>48</v>
      </c>
      <c r="B72" s="120" t="s">
        <v>228</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49</v>
      </c>
      <c r="B73" s="120" t="s">
        <v>282</v>
      </c>
      <c r="C73" s="89" t="s">
        <v>256</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50</v>
      </c>
      <c r="B74" s="120" t="s">
        <v>283</v>
      </c>
      <c r="C74" s="90" t="s">
        <v>256</v>
      </c>
      <c r="D74" s="124">
        <v>1</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113"/>
      <c r="B75" s="114" t="s">
        <v>229</v>
      </c>
      <c r="C75" s="115"/>
      <c r="D75" s="116"/>
      <c r="E75" s="117"/>
      <c r="F75" s="118"/>
      <c r="G75" s="118"/>
      <c r="H75" s="118"/>
      <c r="I75" s="118"/>
      <c r="J75" s="118"/>
      <c r="K75" s="119"/>
      <c r="L75" s="118"/>
      <c r="M75" s="118"/>
      <c r="N75" s="118"/>
      <c r="O75" s="118"/>
    </row>
    <row r="76" spans="1:15" s="7" customFormat="1" ht="30" x14ac:dyDescent="0.25">
      <c r="A76" s="89">
        <v>51</v>
      </c>
      <c r="B76" s="120" t="s">
        <v>230</v>
      </c>
      <c r="C76" s="89" t="s">
        <v>163</v>
      </c>
      <c r="D76" s="121">
        <v>278</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284</v>
      </c>
      <c r="C77" s="89" t="s">
        <v>163</v>
      </c>
      <c r="D77" s="121">
        <v>48.2</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285</v>
      </c>
      <c r="C78" s="90" t="s">
        <v>163</v>
      </c>
      <c r="D78" s="121">
        <v>72</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233</v>
      </c>
      <c r="C79" s="89" t="s">
        <v>163</v>
      </c>
      <c r="D79" s="121">
        <v>52</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0" t="s">
        <v>286</v>
      </c>
      <c r="C80" s="90" t="s">
        <v>163</v>
      </c>
      <c r="D80" s="124">
        <v>2.4</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288</v>
      </c>
      <c r="C81" s="90" t="s">
        <v>163</v>
      </c>
      <c r="D81" s="124">
        <v>48.2</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57</v>
      </c>
      <c r="B82" s="120" t="s">
        <v>289</v>
      </c>
      <c r="C82" s="89" t="s">
        <v>163</v>
      </c>
      <c r="D82" s="121">
        <v>48.2</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58</v>
      </c>
      <c r="B83" s="120" t="s">
        <v>237</v>
      </c>
      <c r="C83" s="89" t="s">
        <v>163</v>
      </c>
      <c r="D83" s="121">
        <v>48.2</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59</v>
      </c>
      <c r="B84" s="120" t="s">
        <v>290</v>
      </c>
      <c r="C84" s="90" t="s">
        <v>163</v>
      </c>
      <c r="D84" s="121">
        <v>180</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20" t="s">
        <v>291</v>
      </c>
      <c r="C85" s="89" t="s">
        <v>163</v>
      </c>
      <c r="D85" s="121">
        <v>180</v>
      </c>
      <c r="E85" s="122"/>
      <c r="F85" s="77"/>
      <c r="G85" s="77"/>
      <c r="H85" s="77"/>
      <c r="I85" s="77"/>
      <c r="J85" s="77">
        <f t="shared" ref="J85:J119" si="6">I85+H85+G85</f>
        <v>0</v>
      </c>
      <c r="K85" s="78">
        <f t="shared" si="5"/>
        <v>0</v>
      </c>
      <c r="L85" s="77">
        <f t="shared" ref="L85:L119" si="7">ROUND(D85*G85,2)</f>
        <v>0</v>
      </c>
      <c r="M85" s="77">
        <f t="shared" ref="M85:M119" si="8">ROUND(D85*H85,2)</f>
        <v>0</v>
      </c>
      <c r="N85" s="77">
        <f t="shared" ref="N85:N119" si="9">ROUND(D85*I85,2)</f>
        <v>0</v>
      </c>
      <c r="O85" s="77">
        <f t="shared" ref="O85:O119" si="10">N85+M85+L85</f>
        <v>0</v>
      </c>
    </row>
    <row r="86" spans="1:15" s="7" customFormat="1" ht="30" x14ac:dyDescent="0.25">
      <c r="A86" s="89">
        <v>61</v>
      </c>
      <c r="B86" s="120" t="s">
        <v>240</v>
      </c>
      <c r="C86" s="89" t="s">
        <v>163</v>
      </c>
      <c r="D86" s="121">
        <v>180</v>
      </c>
      <c r="E86" s="122"/>
      <c r="F86" s="77"/>
      <c r="G86" s="77"/>
      <c r="H86" s="77"/>
      <c r="I86" s="77"/>
      <c r="J86" s="77">
        <f t="shared" si="6"/>
        <v>0</v>
      </c>
      <c r="K86" s="78">
        <f t="shared" si="5"/>
        <v>0</v>
      </c>
      <c r="L86" s="77">
        <f t="shared" si="7"/>
        <v>0</v>
      </c>
      <c r="M86" s="77">
        <f t="shared" si="8"/>
        <v>0</v>
      </c>
      <c r="N86" s="77">
        <f t="shared" si="9"/>
        <v>0</v>
      </c>
      <c r="O86" s="77">
        <f t="shared" si="10"/>
        <v>0</v>
      </c>
    </row>
    <row r="87" spans="1:15" s="7" customFormat="1" ht="15" x14ac:dyDescent="0.25">
      <c r="A87" s="89">
        <v>62</v>
      </c>
      <c r="B87" s="120" t="s">
        <v>241</v>
      </c>
      <c r="C87" s="90" t="s">
        <v>163</v>
      </c>
      <c r="D87" s="124">
        <v>24.6</v>
      </c>
      <c r="E87" s="122"/>
      <c r="F87" s="77"/>
      <c r="G87" s="77"/>
      <c r="H87" s="77"/>
      <c r="I87" s="77"/>
      <c r="J87" s="77">
        <f t="shared" si="6"/>
        <v>0</v>
      </c>
      <c r="K87" s="78">
        <f t="shared" ref="K87:K119" si="11">ROUND(D87*E87,1)</f>
        <v>0</v>
      </c>
      <c r="L87" s="77">
        <f t="shared" si="7"/>
        <v>0</v>
      </c>
      <c r="M87" s="77">
        <f t="shared" si="8"/>
        <v>0</v>
      </c>
      <c r="N87" s="77">
        <f t="shared" si="9"/>
        <v>0</v>
      </c>
      <c r="O87" s="77">
        <f t="shared" si="10"/>
        <v>0</v>
      </c>
    </row>
    <row r="88" spans="1:15" s="7" customFormat="1" ht="30" x14ac:dyDescent="0.25">
      <c r="A88" s="89">
        <v>63</v>
      </c>
      <c r="B88" s="123" t="s">
        <v>292</v>
      </c>
      <c r="C88" s="90" t="s">
        <v>163</v>
      </c>
      <c r="D88" s="124">
        <v>1.5</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45" x14ac:dyDescent="0.25">
      <c r="A89" s="89">
        <v>64</v>
      </c>
      <c r="B89" s="120" t="s">
        <v>242</v>
      </c>
      <c r="C89" s="89" t="s">
        <v>163</v>
      </c>
      <c r="D89" s="121">
        <v>4.5</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45" x14ac:dyDescent="0.25">
      <c r="A90" s="89">
        <v>65</v>
      </c>
      <c r="B90" s="120" t="s">
        <v>243</v>
      </c>
      <c r="C90" s="89" t="s">
        <v>163</v>
      </c>
      <c r="D90" s="121">
        <v>12.3</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113"/>
      <c r="B91" s="114" t="s">
        <v>293</v>
      </c>
      <c r="C91" s="115"/>
      <c r="D91" s="116"/>
      <c r="E91" s="117"/>
      <c r="F91" s="118"/>
      <c r="G91" s="118"/>
      <c r="H91" s="118"/>
      <c r="I91" s="118"/>
      <c r="J91" s="118"/>
      <c r="K91" s="119"/>
      <c r="L91" s="118"/>
      <c r="M91" s="118"/>
      <c r="N91" s="118"/>
      <c r="O91" s="118"/>
    </row>
    <row r="92" spans="1:15" s="7" customFormat="1" ht="15" x14ac:dyDescent="0.25">
      <c r="A92" s="89">
        <v>66</v>
      </c>
      <c r="B92" s="120" t="s">
        <v>443</v>
      </c>
      <c r="C92" s="89" t="s">
        <v>299</v>
      </c>
      <c r="D92" s="121">
        <v>1</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20" t="s">
        <v>444</v>
      </c>
      <c r="C93" s="90" t="s">
        <v>256</v>
      </c>
      <c r="D93" s="124">
        <v>3</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45" x14ac:dyDescent="0.25">
      <c r="A94" s="89">
        <v>68</v>
      </c>
      <c r="B94" s="123" t="s">
        <v>445</v>
      </c>
      <c r="C94" s="90" t="s">
        <v>256</v>
      </c>
      <c r="D94" s="124">
        <v>3</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69</v>
      </c>
      <c r="B95" s="120" t="s">
        <v>446</v>
      </c>
      <c r="C95" s="89" t="s">
        <v>181</v>
      </c>
      <c r="D95" s="121">
        <v>3</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20" t="s">
        <v>447</v>
      </c>
      <c r="C96" s="89" t="s">
        <v>171</v>
      </c>
      <c r="D96" s="121">
        <v>4.5</v>
      </c>
      <c r="E96" s="125"/>
      <c r="F96" s="125"/>
      <c r="G96" s="77"/>
      <c r="H96" s="77"/>
      <c r="I96" s="77"/>
      <c r="J96" s="77">
        <f t="shared" si="6"/>
        <v>0</v>
      </c>
      <c r="K96" s="78">
        <f t="shared" si="11"/>
        <v>0</v>
      </c>
      <c r="L96" s="77">
        <f t="shared" si="7"/>
        <v>0</v>
      </c>
      <c r="M96" s="77">
        <f t="shared" si="8"/>
        <v>0</v>
      </c>
      <c r="N96" s="77">
        <f t="shared" si="9"/>
        <v>0</v>
      </c>
      <c r="O96" s="77">
        <f t="shared" si="10"/>
        <v>0</v>
      </c>
    </row>
    <row r="97" spans="1:16" s="7" customFormat="1" ht="15" x14ac:dyDescent="0.25">
      <c r="A97" s="113"/>
      <c r="B97" s="114" t="s">
        <v>244</v>
      </c>
      <c r="C97" s="115"/>
      <c r="D97" s="116"/>
      <c r="E97" s="117"/>
      <c r="F97" s="118"/>
      <c r="G97" s="118"/>
      <c r="H97" s="118"/>
      <c r="I97" s="118"/>
      <c r="J97" s="118"/>
      <c r="K97" s="119"/>
      <c r="L97" s="118"/>
      <c r="M97" s="118"/>
      <c r="N97" s="118"/>
      <c r="O97" s="118"/>
    </row>
    <row r="98" spans="1:16" s="7" customFormat="1" ht="30" x14ac:dyDescent="0.25">
      <c r="A98" s="89">
        <v>71</v>
      </c>
      <c r="B98" s="120" t="s">
        <v>295</v>
      </c>
      <c r="C98" s="89" t="s">
        <v>256</v>
      </c>
      <c r="D98" s="121">
        <v>1</v>
      </c>
      <c r="E98" s="122"/>
      <c r="F98" s="77"/>
      <c r="G98" s="77"/>
      <c r="H98" s="77"/>
      <c r="I98" s="77"/>
      <c r="J98" s="77">
        <f t="shared" si="6"/>
        <v>0</v>
      </c>
      <c r="K98" s="78">
        <f t="shared" si="11"/>
        <v>0</v>
      </c>
      <c r="L98" s="77">
        <f t="shared" si="7"/>
        <v>0</v>
      </c>
      <c r="M98" s="77">
        <f t="shared" si="8"/>
        <v>0</v>
      </c>
      <c r="N98" s="77">
        <f t="shared" si="9"/>
        <v>0</v>
      </c>
      <c r="O98" s="77">
        <f t="shared" si="10"/>
        <v>0</v>
      </c>
    </row>
    <row r="99" spans="1:16" s="7" customFormat="1" ht="15" x14ac:dyDescent="0.25">
      <c r="A99" s="113"/>
      <c r="B99" s="114" t="s">
        <v>246</v>
      </c>
      <c r="C99" s="115"/>
      <c r="D99" s="116"/>
      <c r="E99" s="117"/>
      <c r="F99" s="118"/>
      <c r="G99" s="118"/>
      <c r="H99" s="118"/>
      <c r="I99" s="118"/>
      <c r="J99" s="118"/>
      <c r="K99" s="119"/>
      <c r="L99" s="118"/>
      <c r="M99" s="118"/>
      <c r="N99" s="118"/>
      <c r="O99" s="118"/>
    </row>
    <row r="100" spans="1:16" s="7" customFormat="1" ht="45" x14ac:dyDescent="0.25">
      <c r="A100" s="89">
        <v>72</v>
      </c>
      <c r="B100" s="123" t="s">
        <v>247</v>
      </c>
      <c r="C100" s="90" t="s">
        <v>248</v>
      </c>
      <c r="D100" s="124">
        <v>5.7</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45" x14ac:dyDescent="0.25">
      <c r="A101" s="89">
        <v>73</v>
      </c>
      <c r="B101" s="123" t="s">
        <v>249</v>
      </c>
      <c r="C101" s="90" t="s">
        <v>248</v>
      </c>
      <c r="D101" s="124">
        <v>5.7</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15" x14ac:dyDescent="0.25">
      <c r="A102" s="89">
        <v>74</v>
      </c>
      <c r="B102" s="120" t="s">
        <v>296</v>
      </c>
      <c r="C102" s="89" t="s">
        <v>248</v>
      </c>
      <c r="D102" s="121">
        <v>48.2</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6" s="7" customFormat="1" ht="30" x14ac:dyDescent="0.25">
      <c r="A103" s="89">
        <v>75</v>
      </c>
      <c r="B103" s="120" t="s">
        <v>297</v>
      </c>
      <c r="C103" s="89" t="s">
        <v>181</v>
      </c>
      <c r="D103" s="121">
        <v>2</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6" s="7" customFormat="1" ht="30" x14ac:dyDescent="0.25">
      <c r="A104" s="89">
        <v>76</v>
      </c>
      <c r="B104" s="120" t="s">
        <v>159</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6" s="7" customFormat="1" ht="60" x14ac:dyDescent="0.25">
      <c r="A105" s="89">
        <v>77</v>
      </c>
      <c r="B105" s="120" t="s">
        <v>452</v>
      </c>
      <c r="C105" s="89" t="s">
        <v>299</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15" hidden="1" x14ac:dyDescent="0.25">
      <c r="A106" s="89">
        <v>87</v>
      </c>
      <c r="B106" s="123"/>
      <c r="C106" s="90"/>
      <c r="D106" s="124"/>
      <c r="E106" s="125"/>
      <c r="F106" s="125"/>
      <c r="G106" s="77"/>
      <c r="H106" s="77"/>
      <c r="I106" s="77"/>
      <c r="J106" s="77">
        <f t="shared" si="6"/>
        <v>0</v>
      </c>
      <c r="K106" s="78">
        <f t="shared" si="11"/>
        <v>0</v>
      </c>
      <c r="L106" s="77">
        <f t="shared" si="7"/>
        <v>0</v>
      </c>
      <c r="M106" s="77">
        <f t="shared" si="8"/>
        <v>0</v>
      </c>
      <c r="N106" s="77">
        <f t="shared" si="9"/>
        <v>0</v>
      </c>
      <c r="O106" s="77">
        <f t="shared" si="10"/>
        <v>0</v>
      </c>
    </row>
    <row r="107" spans="1:16" ht="15" hidden="1" x14ac:dyDescent="0.25">
      <c r="A107" s="89">
        <v>88</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90">
        <v>89</v>
      </c>
      <c r="B108" s="79"/>
      <c r="C108" s="81"/>
      <c r="D108" s="80"/>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89">
        <v>90</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91</v>
      </c>
      <c r="B110" s="73"/>
      <c r="C110" s="74"/>
      <c r="D110" s="75"/>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92</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90">
        <v>93</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94</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95</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96</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90">
        <v>97</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98</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99</v>
      </c>
      <c r="B118" s="73"/>
      <c r="C118" s="74"/>
      <c r="D118" s="75"/>
      <c r="E118" s="82"/>
      <c r="F118" s="82"/>
      <c r="G118" s="77">
        <f t="shared" ref="G118:G119" si="12">ROUND(E118*F118,2)</f>
        <v>0</v>
      </c>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100</v>
      </c>
      <c r="B119" s="73"/>
      <c r="C119" s="74"/>
      <c r="D119" s="75"/>
      <c r="E119" s="82"/>
      <c r="F119" s="82"/>
      <c r="G119" s="77">
        <f t="shared" si="12"/>
        <v>0</v>
      </c>
      <c r="H119" s="77"/>
      <c r="I119" s="77"/>
      <c r="J119" s="77">
        <f t="shared" si="6"/>
        <v>0</v>
      </c>
      <c r="K119" s="78">
        <f t="shared" si="11"/>
        <v>0</v>
      </c>
      <c r="L119" s="77">
        <f t="shared" si="7"/>
        <v>0</v>
      </c>
      <c r="M119" s="77">
        <f t="shared" si="8"/>
        <v>0</v>
      </c>
      <c r="N119" s="77">
        <f t="shared" si="9"/>
        <v>0</v>
      </c>
      <c r="O119" s="77">
        <f t="shared" si="10"/>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103</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543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3.8</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20" t="s">
        <v>164</v>
      </c>
      <c r="C26" s="90" t="s">
        <v>163</v>
      </c>
      <c r="D26" s="121">
        <v>32.4</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5.4</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544</v>
      </c>
      <c r="C28" s="90" t="s">
        <v>163</v>
      </c>
      <c r="D28" s="121">
        <v>6</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90">
        <v>7</v>
      </c>
      <c r="B29" s="120" t="s">
        <v>473</v>
      </c>
      <c r="C29" s="90" t="s">
        <v>163</v>
      </c>
      <c r="D29" s="121">
        <v>1.8</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20" t="s">
        <v>258</v>
      </c>
      <c r="C30" s="90" t="s">
        <v>163</v>
      </c>
      <c r="D30" s="124">
        <v>13.2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170</v>
      </c>
      <c r="C31" s="89" t="s">
        <v>171</v>
      </c>
      <c r="D31" s="124">
        <v>30</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20" t="s">
        <v>173</v>
      </c>
      <c r="C32" s="89" t="s">
        <v>160</v>
      </c>
      <c r="D32" s="121">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175</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12</v>
      </c>
      <c r="B34" s="120" t="s">
        <v>176</v>
      </c>
      <c r="C34" s="89" t="s">
        <v>160</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20" t="s">
        <v>177</v>
      </c>
      <c r="C35" s="89" t="s">
        <v>178</v>
      </c>
      <c r="D35" s="121">
        <v>10</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179</v>
      </c>
      <c r="C36" s="89" t="s">
        <v>171</v>
      </c>
      <c r="D36" s="121">
        <v>4</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89">
        <v>15</v>
      </c>
      <c r="B37" s="120" t="s">
        <v>180</v>
      </c>
      <c r="C37" s="90" t="s">
        <v>181</v>
      </c>
      <c r="D37" s="124">
        <v>2</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23" t="s">
        <v>444</v>
      </c>
      <c r="C38" s="90" t="s">
        <v>160</v>
      </c>
      <c r="D38" s="124">
        <v>2</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0" t="s">
        <v>182</v>
      </c>
      <c r="C39" s="89" t="s">
        <v>160</v>
      </c>
      <c r="D39" s="121">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3"/>
      <c r="B40" s="114" t="s">
        <v>183</v>
      </c>
      <c r="C40" s="115"/>
      <c r="D40" s="116"/>
      <c r="E40" s="117"/>
      <c r="F40" s="118"/>
      <c r="G40" s="118"/>
      <c r="H40" s="118"/>
      <c r="I40" s="118"/>
      <c r="J40" s="118"/>
      <c r="K40" s="119"/>
      <c r="L40" s="118"/>
      <c r="M40" s="118"/>
      <c r="N40" s="118"/>
      <c r="O40" s="118"/>
    </row>
    <row r="41" spans="1:15" s="7" customFormat="1" ht="225" x14ac:dyDescent="0.25">
      <c r="A41" s="89">
        <v>18</v>
      </c>
      <c r="B41" s="120" t="s">
        <v>499</v>
      </c>
      <c r="C41" s="90" t="s">
        <v>163</v>
      </c>
      <c r="D41" s="121">
        <v>5.4</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60" x14ac:dyDescent="0.25">
      <c r="A42" s="90">
        <v>19</v>
      </c>
      <c r="B42" s="120" t="s">
        <v>545</v>
      </c>
      <c r="C42" s="89" t="s">
        <v>256</v>
      </c>
      <c r="D42" s="121">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20</v>
      </c>
      <c r="B43" s="120" t="s">
        <v>421</v>
      </c>
      <c r="C43" s="90" t="s">
        <v>256</v>
      </c>
      <c r="D43" s="124">
        <v>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60" x14ac:dyDescent="0.25">
      <c r="A44" s="89">
        <v>21</v>
      </c>
      <c r="B44" s="123" t="s">
        <v>546</v>
      </c>
      <c r="C44" s="90" t="s">
        <v>256</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90">
        <v>22</v>
      </c>
      <c r="B45" s="120" t="s">
        <v>188</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480</v>
      </c>
      <c r="C46" s="89" t="s">
        <v>163</v>
      </c>
      <c r="D46" s="121">
        <v>3.8</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20" t="s">
        <v>194</v>
      </c>
      <c r="C47" s="90" t="s">
        <v>163</v>
      </c>
      <c r="D47" s="121">
        <v>4.3</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25</v>
      </c>
      <c r="B48" s="120" t="s">
        <v>195</v>
      </c>
      <c r="C48" s="89" t="s">
        <v>163</v>
      </c>
      <c r="D48" s="121">
        <v>3.8</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26</v>
      </c>
      <c r="B49" s="120" t="s">
        <v>198</v>
      </c>
      <c r="C49" s="90" t="s">
        <v>163</v>
      </c>
      <c r="D49" s="124">
        <v>32.4</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3" t="s">
        <v>547</v>
      </c>
      <c r="C50" s="90" t="s">
        <v>163</v>
      </c>
      <c r="D50" s="124">
        <v>0.5</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28</v>
      </c>
      <c r="B51" s="120" t="s">
        <v>400</v>
      </c>
      <c r="C51" s="89" t="s">
        <v>160</v>
      </c>
      <c r="D51" s="121">
        <v>3</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425</v>
      </c>
      <c r="C52" s="89" t="s">
        <v>160</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30</v>
      </c>
      <c r="B53" s="120" t="s">
        <v>426</v>
      </c>
      <c r="C53" s="90"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3"/>
      <c r="B54" s="114" t="s">
        <v>293</v>
      </c>
      <c r="C54" s="115"/>
      <c r="D54" s="116"/>
      <c r="E54" s="117"/>
      <c r="F54" s="118"/>
      <c r="G54" s="118"/>
      <c r="H54" s="118"/>
      <c r="I54" s="118"/>
      <c r="J54" s="118"/>
      <c r="K54" s="119"/>
      <c r="L54" s="118"/>
      <c r="M54" s="118"/>
      <c r="N54" s="118"/>
      <c r="O54" s="118"/>
    </row>
    <row r="55" spans="1:15" s="7" customFormat="1" ht="15" x14ac:dyDescent="0.25">
      <c r="A55" s="90">
        <v>31</v>
      </c>
      <c r="B55" s="120" t="s">
        <v>443</v>
      </c>
      <c r="C55" s="90" t="s">
        <v>160</v>
      </c>
      <c r="D55" s="124">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32</v>
      </c>
      <c r="B56" s="123" t="s">
        <v>458</v>
      </c>
      <c r="C56" s="90" t="s">
        <v>160</v>
      </c>
      <c r="D56" s="124">
        <v>2</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33</v>
      </c>
      <c r="B57" s="120" t="s">
        <v>446</v>
      </c>
      <c r="C57" s="89" t="s">
        <v>160</v>
      </c>
      <c r="D57" s="121">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34</v>
      </c>
      <c r="B58" s="120" t="s">
        <v>447</v>
      </c>
      <c r="C58" s="89" t="s">
        <v>171</v>
      </c>
      <c r="D58" s="121">
        <v>3</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113"/>
      <c r="B59" s="114" t="s">
        <v>200</v>
      </c>
      <c r="C59" s="115"/>
      <c r="D59" s="116"/>
      <c r="E59" s="117"/>
      <c r="F59" s="118"/>
      <c r="G59" s="118"/>
      <c r="H59" s="118"/>
      <c r="I59" s="118"/>
      <c r="J59" s="118"/>
      <c r="K59" s="119"/>
      <c r="L59" s="118"/>
      <c r="M59" s="118"/>
      <c r="N59" s="118"/>
      <c r="O59" s="118"/>
    </row>
    <row r="60" spans="1:15" s="7" customFormat="1" ht="15" x14ac:dyDescent="0.25">
      <c r="A60" s="90">
        <v>35</v>
      </c>
      <c r="B60" s="120" t="s">
        <v>201</v>
      </c>
      <c r="C60" s="89" t="s">
        <v>160</v>
      </c>
      <c r="D60" s="121">
        <v>2</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36</v>
      </c>
      <c r="B61" s="120" t="s">
        <v>202</v>
      </c>
      <c r="C61" s="90" t="s">
        <v>160</v>
      </c>
      <c r="D61" s="124">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37</v>
      </c>
      <c r="B62" s="123" t="s">
        <v>203</v>
      </c>
      <c r="C62" s="90" t="s">
        <v>160</v>
      </c>
      <c r="D62" s="124">
        <v>2</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38</v>
      </c>
      <c r="B63" s="120" t="s">
        <v>204</v>
      </c>
      <c r="C63" s="89" t="s">
        <v>160</v>
      </c>
      <c r="D63" s="121">
        <v>5</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39</v>
      </c>
      <c r="B64" s="120" t="s">
        <v>205</v>
      </c>
      <c r="C64" s="89" t="s">
        <v>171</v>
      </c>
      <c r="D64" s="121">
        <v>10</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40</v>
      </c>
      <c r="B65" s="120" t="s">
        <v>384</v>
      </c>
      <c r="C65" s="90" t="s">
        <v>207</v>
      </c>
      <c r="D65" s="121">
        <v>0.1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60" x14ac:dyDescent="0.25">
      <c r="A66" s="90">
        <v>41</v>
      </c>
      <c r="B66" s="120" t="s">
        <v>208</v>
      </c>
      <c r="C66" s="89" t="s">
        <v>171</v>
      </c>
      <c r="D66" s="121">
        <v>4</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42</v>
      </c>
      <c r="B67" s="120" t="s">
        <v>209</v>
      </c>
      <c r="C67" s="90" t="s">
        <v>160</v>
      </c>
      <c r="D67" s="124">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43</v>
      </c>
      <c r="B68" s="123" t="s">
        <v>210</v>
      </c>
      <c r="C68" s="90" t="s">
        <v>160</v>
      </c>
      <c r="D68" s="124">
        <v>1</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44</v>
      </c>
      <c r="B69" s="120" t="s">
        <v>211</v>
      </c>
      <c r="C69" s="89" t="s">
        <v>160</v>
      </c>
      <c r="D69" s="121">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45</v>
      </c>
      <c r="B70" s="120" t="s">
        <v>271</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415</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47</v>
      </c>
      <c r="B72" s="120" t="s">
        <v>214</v>
      </c>
      <c r="C72" s="89" t="s">
        <v>160</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20" t="s">
        <v>215</v>
      </c>
      <c r="C73" s="90" t="s">
        <v>160</v>
      </c>
      <c r="D73" s="124">
        <v>2</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23" t="s">
        <v>216</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113"/>
      <c r="B75" s="114" t="s">
        <v>217</v>
      </c>
      <c r="C75" s="115"/>
      <c r="D75" s="116"/>
      <c r="E75" s="117"/>
      <c r="F75" s="118"/>
      <c r="G75" s="118"/>
      <c r="H75" s="118"/>
      <c r="I75" s="118"/>
      <c r="J75" s="118"/>
      <c r="K75" s="119"/>
      <c r="L75" s="118"/>
      <c r="M75" s="118"/>
      <c r="N75" s="118"/>
      <c r="O75" s="118"/>
    </row>
    <row r="76" spans="1:15" s="7" customFormat="1" ht="90" x14ac:dyDescent="0.25">
      <c r="A76" s="90">
        <v>50</v>
      </c>
      <c r="B76" s="120" t="s">
        <v>483</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51</v>
      </c>
      <c r="B77" s="120" t="s">
        <v>219</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60" x14ac:dyDescent="0.25">
      <c r="A78" s="90">
        <v>52</v>
      </c>
      <c r="B78" s="120" t="s">
        <v>220</v>
      </c>
      <c r="C78" s="89" t="s">
        <v>160</v>
      </c>
      <c r="D78" s="121">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60" x14ac:dyDescent="0.25">
      <c r="A79" s="90">
        <v>53</v>
      </c>
      <c r="B79" s="120" t="s">
        <v>484</v>
      </c>
      <c r="C79" s="90" t="s">
        <v>171</v>
      </c>
      <c r="D79" s="124">
        <v>30</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54</v>
      </c>
      <c r="B80" s="123" t="s">
        <v>222</v>
      </c>
      <c r="C80" s="90" t="s">
        <v>160</v>
      </c>
      <c r="D80" s="124">
        <v>4</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90">
        <v>55</v>
      </c>
      <c r="B81" s="120" t="s">
        <v>223</v>
      </c>
      <c r="C81" s="89" t="s">
        <v>160</v>
      </c>
      <c r="D81" s="121">
        <v>8</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90">
        <v>56</v>
      </c>
      <c r="B82" s="120" t="s">
        <v>389</v>
      </c>
      <c r="C82" s="89" t="s">
        <v>160</v>
      </c>
      <c r="D82" s="121">
        <v>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224</v>
      </c>
      <c r="C83" s="90" t="s">
        <v>160</v>
      </c>
      <c r="D83" s="121">
        <v>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90">
        <v>58</v>
      </c>
      <c r="B84" s="120" t="s">
        <v>225</v>
      </c>
      <c r="C84" s="89" t="s">
        <v>160</v>
      </c>
      <c r="D84" s="121">
        <v>1</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90">
        <v>59</v>
      </c>
      <c r="B85" s="120" t="s">
        <v>226</v>
      </c>
      <c r="C85" s="89" t="s">
        <v>160</v>
      </c>
      <c r="D85" s="121">
        <v>1</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89">
        <v>60</v>
      </c>
      <c r="B86" s="120" t="s">
        <v>227</v>
      </c>
      <c r="C86" s="90" t="s">
        <v>160</v>
      </c>
      <c r="D86" s="124">
        <v>1</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15" x14ac:dyDescent="0.25">
      <c r="A87" s="113"/>
      <c r="B87" s="114" t="s">
        <v>229</v>
      </c>
      <c r="C87" s="115"/>
      <c r="D87" s="116"/>
      <c r="E87" s="117"/>
      <c r="F87" s="118"/>
      <c r="G87" s="118"/>
      <c r="H87" s="118"/>
      <c r="I87" s="118"/>
      <c r="J87" s="118"/>
      <c r="K87" s="119"/>
      <c r="L87" s="118"/>
      <c r="M87" s="118"/>
      <c r="N87" s="118"/>
      <c r="O87" s="118"/>
    </row>
    <row r="88" spans="1:15" s="7" customFormat="1" ht="30" x14ac:dyDescent="0.25">
      <c r="A88" s="90">
        <v>61</v>
      </c>
      <c r="B88" s="120" t="s">
        <v>230</v>
      </c>
      <c r="C88" s="89" t="s">
        <v>163</v>
      </c>
      <c r="D88" s="121">
        <v>138</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90">
        <v>62</v>
      </c>
      <c r="B89" s="120" t="s">
        <v>231</v>
      </c>
      <c r="C89" s="90" t="s">
        <v>163</v>
      </c>
      <c r="D89" s="121">
        <v>36.200000000000003</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63</v>
      </c>
      <c r="B90" s="120" t="s">
        <v>232</v>
      </c>
      <c r="C90" s="89" t="s">
        <v>163</v>
      </c>
      <c r="D90" s="121">
        <v>41</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90">
        <v>64</v>
      </c>
      <c r="B91" s="120" t="s">
        <v>233</v>
      </c>
      <c r="C91" s="90" t="s">
        <v>163</v>
      </c>
      <c r="D91" s="124">
        <v>40</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65</v>
      </c>
      <c r="B92" s="123" t="s">
        <v>234</v>
      </c>
      <c r="C92" s="90" t="s">
        <v>163</v>
      </c>
      <c r="D92" s="124">
        <v>2</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66</v>
      </c>
      <c r="B93" s="120" t="s">
        <v>235</v>
      </c>
      <c r="C93" s="89" t="s">
        <v>163</v>
      </c>
      <c r="D93" s="121">
        <v>36.200000000000003</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90">
        <v>67</v>
      </c>
      <c r="B94" s="120" t="s">
        <v>236</v>
      </c>
      <c r="C94" s="89" t="s">
        <v>163</v>
      </c>
      <c r="D94" s="121">
        <v>36.200000000000003</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68</v>
      </c>
      <c r="B95" s="120" t="s">
        <v>392</v>
      </c>
      <c r="C95" s="90" t="s">
        <v>163</v>
      </c>
      <c r="D95" s="121">
        <v>36.200000000000003</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89">
        <v>69</v>
      </c>
      <c r="B96" s="120" t="s">
        <v>238</v>
      </c>
      <c r="C96" s="89" t="s">
        <v>163</v>
      </c>
      <c r="D96" s="121">
        <v>102</v>
      </c>
      <c r="E96" s="122"/>
      <c r="F96" s="77"/>
      <c r="G96" s="77"/>
      <c r="H96" s="77"/>
      <c r="I96" s="77"/>
      <c r="J96" s="77">
        <f t="shared" si="6"/>
        <v>0</v>
      </c>
      <c r="K96" s="78">
        <f t="shared" si="11"/>
        <v>0</v>
      </c>
      <c r="L96" s="77">
        <f t="shared" si="7"/>
        <v>0</v>
      </c>
      <c r="M96" s="77">
        <f t="shared" si="8"/>
        <v>0</v>
      </c>
      <c r="N96" s="77">
        <f t="shared" si="9"/>
        <v>0</v>
      </c>
      <c r="O96" s="77">
        <f t="shared" si="10"/>
        <v>0</v>
      </c>
    </row>
    <row r="97" spans="1:16" s="7" customFormat="1" ht="30" x14ac:dyDescent="0.25">
      <c r="A97" s="90">
        <v>70</v>
      </c>
      <c r="B97" s="120" t="s">
        <v>239</v>
      </c>
      <c r="C97" s="90" t="s">
        <v>163</v>
      </c>
      <c r="D97" s="124">
        <v>102</v>
      </c>
      <c r="E97" s="122"/>
      <c r="F97" s="77"/>
      <c r="G97" s="77"/>
      <c r="H97" s="77"/>
      <c r="I97" s="77"/>
      <c r="J97" s="77">
        <f t="shared" si="6"/>
        <v>0</v>
      </c>
      <c r="K97" s="78">
        <f t="shared" si="11"/>
        <v>0</v>
      </c>
      <c r="L97" s="77">
        <f t="shared" si="7"/>
        <v>0</v>
      </c>
      <c r="M97" s="77">
        <f t="shared" si="8"/>
        <v>0</v>
      </c>
      <c r="N97" s="77">
        <f t="shared" si="9"/>
        <v>0</v>
      </c>
      <c r="O97" s="77">
        <f t="shared" si="10"/>
        <v>0</v>
      </c>
    </row>
    <row r="98" spans="1:16" s="7" customFormat="1" ht="30" x14ac:dyDescent="0.25">
      <c r="A98" s="90">
        <v>71</v>
      </c>
      <c r="B98" s="123" t="s">
        <v>393</v>
      </c>
      <c r="C98" s="90" t="s">
        <v>163</v>
      </c>
      <c r="D98" s="124">
        <v>102</v>
      </c>
      <c r="E98" s="125"/>
      <c r="F98" s="125"/>
      <c r="G98" s="77"/>
      <c r="H98" s="77"/>
      <c r="I98" s="77"/>
      <c r="J98" s="77">
        <f t="shared" si="6"/>
        <v>0</v>
      </c>
      <c r="K98" s="78">
        <f t="shared" si="11"/>
        <v>0</v>
      </c>
      <c r="L98" s="77">
        <f t="shared" si="7"/>
        <v>0</v>
      </c>
      <c r="M98" s="77">
        <f t="shared" si="8"/>
        <v>0</v>
      </c>
      <c r="N98" s="77">
        <f t="shared" si="9"/>
        <v>0</v>
      </c>
      <c r="O98" s="77">
        <f t="shared" si="10"/>
        <v>0</v>
      </c>
    </row>
    <row r="99" spans="1:16" s="7" customFormat="1" ht="30" x14ac:dyDescent="0.25">
      <c r="A99" s="89">
        <v>72</v>
      </c>
      <c r="B99" s="123" t="s">
        <v>292</v>
      </c>
      <c r="C99" s="90" t="s">
        <v>163</v>
      </c>
      <c r="D99" s="124">
        <v>1.5</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45" x14ac:dyDescent="0.25">
      <c r="A100" s="90">
        <v>73</v>
      </c>
      <c r="B100" s="120" t="s">
        <v>242</v>
      </c>
      <c r="C100" s="89" t="s">
        <v>163</v>
      </c>
      <c r="D100" s="121">
        <v>4.5</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45" x14ac:dyDescent="0.25">
      <c r="A101" s="90">
        <v>74</v>
      </c>
      <c r="B101" s="120" t="s">
        <v>243</v>
      </c>
      <c r="C101" s="89" t="s">
        <v>163</v>
      </c>
      <c r="D101" s="121">
        <v>12.6</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15" x14ac:dyDescent="0.25">
      <c r="A102" s="113"/>
      <c r="B102" s="114" t="s">
        <v>244</v>
      </c>
      <c r="C102" s="115"/>
      <c r="D102" s="116"/>
      <c r="E102" s="117"/>
      <c r="F102" s="118"/>
      <c r="G102" s="118"/>
      <c r="H102" s="118"/>
      <c r="I102" s="118"/>
      <c r="J102" s="118"/>
      <c r="K102" s="119"/>
      <c r="L102" s="118"/>
      <c r="M102" s="118"/>
      <c r="N102" s="118"/>
      <c r="O102" s="118"/>
    </row>
    <row r="103" spans="1:16" s="7" customFormat="1" ht="30" x14ac:dyDescent="0.25">
      <c r="A103" s="89">
        <v>75</v>
      </c>
      <c r="B103" s="120" t="s">
        <v>245</v>
      </c>
      <c r="C103" s="89" t="s">
        <v>160</v>
      </c>
      <c r="D103" s="121">
        <v>1</v>
      </c>
      <c r="E103" s="122"/>
      <c r="F103" s="77"/>
      <c r="G103" s="77"/>
      <c r="H103" s="77"/>
      <c r="I103" s="77"/>
      <c r="J103" s="77">
        <f t="shared" si="6"/>
        <v>0</v>
      </c>
      <c r="K103" s="78">
        <f t="shared" si="11"/>
        <v>0</v>
      </c>
      <c r="L103" s="77">
        <f t="shared" si="7"/>
        <v>0</v>
      </c>
      <c r="M103" s="77">
        <f t="shared" si="8"/>
        <v>0</v>
      </c>
      <c r="N103" s="77">
        <f t="shared" si="9"/>
        <v>0</v>
      </c>
      <c r="O103" s="77">
        <f t="shared" si="10"/>
        <v>0</v>
      </c>
    </row>
    <row r="104" spans="1:16" s="7" customFormat="1" ht="15" x14ac:dyDescent="0.25">
      <c r="A104" s="113"/>
      <c r="B104" s="114" t="s">
        <v>246</v>
      </c>
      <c r="C104" s="115"/>
      <c r="D104" s="116"/>
      <c r="E104" s="117"/>
      <c r="F104" s="118"/>
      <c r="G104" s="118"/>
      <c r="H104" s="118"/>
      <c r="I104" s="118"/>
      <c r="J104" s="118"/>
      <c r="K104" s="119"/>
      <c r="L104" s="118"/>
      <c r="M104" s="118"/>
      <c r="N104" s="118"/>
      <c r="O104" s="118"/>
    </row>
    <row r="105" spans="1:16" s="7" customFormat="1" ht="45" x14ac:dyDescent="0.25">
      <c r="A105" s="90">
        <v>76</v>
      </c>
      <c r="B105" s="123" t="s">
        <v>247</v>
      </c>
      <c r="C105" s="90" t="s">
        <v>248</v>
      </c>
      <c r="D105" s="124">
        <v>3.5</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6" s="7" customFormat="1" ht="45" x14ac:dyDescent="0.25">
      <c r="A106" s="90">
        <v>77</v>
      </c>
      <c r="B106" s="123" t="s">
        <v>249</v>
      </c>
      <c r="C106" s="90" t="s">
        <v>248</v>
      </c>
      <c r="D106" s="124">
        <v>3.5</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6" s="7" customFormat="1" ht="15" x14ac:dyDescent="0.25">
      <c r="A107" s="89">
        <v>78</v>
      </c>
      <c r="B107" s="120" t="s">
        <v>250</v>
      </c>
      <c r="C107" s="89" t="s">
        <v>163</v>
      </c>
      <c r="D107" s="121">
        <v>36.200000000000003</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6" s="7" customFormat="1" ht="30" x14ac:dyDescent="0.25">
      <c r="A108" s="90">
        <v>79</v>
      </c>
      <c r="B108" s="120" t="s">
        <v>410</v>
      </c>
      <c r="C108" s="89" t="s">
        <v>163</v>
      </c>
      <c r="D108" s="121">
        <v>1.6</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89">
        <v>91</v>
      </c>
      <c r="B109" s="123"/>
      <c r="C109" s="90"/>
      <c r="D109" s="124"/>
      <c r="E109" s="125"/>
      <c r="F109" s="125"/>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92</v>
      </c>
      <c r="B110" s="123"/>
      <c r="C110" s="90"/>
      <c r="D110" s="124"/>
      <c r="E110" s="125"/>
      <c r="F110" s="125"/>
      <c r="G110" s="77"/>
      <c r="H110" s="77"/>
      <c r="I110" s="77"/>
      <c r="J110" s="77">
        <f t="shared" si="6"/>
        <v>0</v>
      </c>
      <c r="K110" s="78">
        <f t="shared" si="11"/>
        <v>0</v>
      </c>
      <c r="L110" s="77">
        <f t="shared" si="7"/>
        <v>0</v>
      </c>
      <c r="M110" s="77">
        <f t="shared" si="8"/>
        <v>0</v>
      </c>
      <c r="N110" s="77">
        <f t="shared" si="9"/>
        <v>0</v>
      </c>
      <c r="O110" s="77">
        <f t="shared" si="10"/>
        <v>0</v>
      </c>
    </row>
    <row r="111" spans="1:16" ht="15" hidden="1" x14ac:dyDescent="0.25">
      <c r="A111" s="90">
        <v>93</v>
      </c>
      <c r="B111" s="79"/>
      <c r="C111" s="81"/>
      <c r="D111" s="80"/>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102</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548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2.6</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20" t="s">
        <v>164</v>
      </c>
      <c r="C26" s="90" t="s">
        <v>163</v>
      </c>
      <c r="D26" s="121">
        <v>33.200000000000003</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4.3</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20" t="s">
        <v>549</v>
      </c>
      <c r="C28" s="90" t="s">
        <v>163</v>
      </c>
      <c r="D28" s="121">
        <v>7.5</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20" t="s">
        <v>257</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8</v>
      </c>
      <c r="B30" s="120" t="s">
        <v>258</v>
      </c>
      <c r="C30" s="90" t="s">
        <v>163</v>
      </c>
      <c r="D30" s="124">
        <v>19.399999999999999</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170</v>
      </c>
      <c r="C31" s="89" t="s">
        <v>171</v>
      </c>
      <c r="D31" s="124">
        <v>60</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90">
        <v>10</v>
      </c>
      <c r="B32" s="120" t="s">
        <v>172</v>
      </c>
      <c r="C32" s="89" t="s">
        <v>160</v>
      </c>
      <c r="D32" s="121">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173</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174</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90">
        <v>13</v>
      </c>
      <c r="B35" s="120" t="s">
        <v>176</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177</v>
      </c>
      <c r="C36" s="89" t="s">
        <v>178</v>
      </c>
      <c r="D36" s="121">
        <v>5</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179</v>
      </c>
      <c r="C37" s="90" t="s">
        <v>171</v>
      </c>
      <c r="D37" s="124">
        <v>2</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23" t="s">
        <v>260</v>
      </c>
      <c r="C38" s="90" t="s">
        <v>181</v>
      </c>
      <c r="D38" s="124">
        <v>2</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0" t="s">
        <v>182</v>
      </c>
      <c r="C39" s="89" t="s">
        <v>160</v>
      </c>
      <c r="D39" s="121">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3"/>
      <c r="B40" s="114" t="s">
        <v>183</v>
      </c>
      <c r="C40" s="115"/>
      <c r="D40" s="116"/>
      <c r="E40" s="117"/>
      <c r="F40" s="118"/>
      <c r="G40" s="118"/>
      <c r="H40" s="118"/>
      <c r="I40" s="118"/>
      <c r="J40" s="118"/>
      <c r="K40" s="119"/>
      <c r="L40" s="118"/>
      <c r="M40" s="118"/>
      <c r="N40" s="118"/>
      <c r="O40" s="118"/>
    </row>
    <row r="41" spans="1:15" s="7" customFormat="1" ht="180" x14ac:dyDescent="0.25">
      <c r="A41" s="89">
        <v>18</v>
      </c>
      <c r="B41" s="120" t="s">
        <v>420</v>
      </c>
      <c r="C41" s="90" t="s">
        <v>163</v>
      </c>
      <c r="D41" s="121">
        <v>4.3</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19</v>
      </c>
      <c r="B42" s="120" t="s">
        <v>184</v>
      </c>
      <c r="C42" s="89" t="s">
        <v>160</v>
      </c>
      <c r="D42" s="121">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20</v>
      </c>
      <c r="B43" s="120" t="s">
        <v>506</v>
      </c>
      <c r="C43" s="90" t="s">
        <v>160</v>
      </c>
      <c r="D43" s="124">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23" t="s">
        <v>550</v>
      </c>
      <c r="C44" s="90" t="s">
        <v>160</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60" x14ac:dyDescent="0.25">
      <c r="A45" s="90">
        <v>22</v>
      </c>
      <c r="B45" s="120" t="s">
        <v>185</v>
      </c>
      <c r="C45" s="89" t="s">
        <v>163</v>
      </c>
      <c r="D45" s="121">
        <v>5.5</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89">
        <v>23</v>
      </c>
      <c r="B46" s="120" t="s">
        <v>421</v>
      </c>
      <c r="C46" s="89" t="s">
        <v>163</v>
      </c>
      <c r="D46" s="121">
        <v>1.5</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20" t="s">
        <v>188</v>
      </c>
      <c r="C47" s="90" t="s">
        <v>160</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90">
        <v>25</v>
      </c>
      <c r="B48" s="120" t="s">
        <v>186</v>
      </c>
      <c r="C48" s="89" t="s">
        <v>163</v>
      </c>
      <c r="D48" s="121">
        <v>0.7</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20" t="s">
        <v>193</v>
      </c>
      <c r="C49" s="90" t="s">
        <v>163</v>
      </c>
      <c r="D49" s="124">
        <v>2.6</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3" t="s">
        <v>432</v>
      </c>
      <c r="C50" s="90" t="s">
        <v>163</v>
      </c>
      <c r="D50" s="124">
        <v>3.2</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90">
        <v>28</v>
      </c>
      <c r="B51" s="120" t="s">
        <v>195</v>
      </c>
      <c r="C51" s="89" t="s">
        <v>163</v>
      </c>
      <c r="D51" s="121">
        <v>2.6</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20" t="s">
        <v>198</v>
      </c>
      <c r="C52" s="89" t="s">
        <v>163</v>
      </c>
      <c r="D52" s="121">
        <v>33.200000000000003</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199</v>
      </c>
      <c r="C53" s="90" t="s">
        <v>160</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551</v>
      </c>
      <c r="C54" s="89" t="s">
        <v>160</v>
      </c>
      <c r="D54" s="121">
        <v>1</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113"/>
      <c r="B55" s="114" t="s">
        <v>293</v>
      </c>
      <c r="C55" s="115"/>
      <c r="D55" s="116"/>
      <c r="E55" s="117"/>
      <c r="F55" s="118"/>
      <c r="G55" s="118"/>
      <c r="H55" s="118"/>
      <c r="I55" s="118"/>
      <c r="J55" s="118"/>
      <c r="K55" s="119"/>
      <c r="L55" s="118"/>
      <c r="M55" s="118"/>
      <c r="N55" s="118"/>
      <c r="O55" s="118"/>
    </row>
    <row r="56" spans="1:15" s="7" customFormat="1" ht="15" x14ac:dyDescent="0.25">
      <c r="A56" s="90">
        <v>32</v>
      </c>
      <c r="B56" s="123" t="s">
        <v>443</v>
      </c>
      <c r="C56" s="90" t="s">
        <v>160</v>
      </c>
      <c r="D56" s="124">
        <v>1</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20" t="s">
        <v>444</v>
      </c>
      <c r="C57" s="89" t="s">
        <v>160</v>
      </c>
      <c r="D57" s="121">
        <v>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34</v>
      </c>
      <c r="B58" s="120" t="s">
        <v>458</v>
      </c>
      <c r="C58" s="89" t="s">
        <v>160</v>
      </c>
      <c r="D58" s="121">
        <v>3</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90">
        <v>35</v>
      </c>
      <c r="B59" s="120" t="s">
        <v>446</v>
      </c>
      <c r="C59" s="90" t="s">
        <v>160</v>
      </c>
      <c r="D59" s="121">
        <v>3</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89">
        <v>36</v>
      </c>
      <c r="B60" s="120" t="s">
        <v>447</v>
      </c>
      <c r="C60" s="89" t="s">
        <v>171</v>
      </c>
      <c r="D60" s="121">
        <v>4.5</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13"/>
      <c r="B61" s="114" t="s">
        <v>200</v>
      </c>
      <c r="C61" s="115"/>
      <c r="D61" s="116"/>
      <c r="E61" s="117"/>
      <c r="F61" s="118"/>
      <c r="G61" s="118"/>
      <c r="H61" s="118"/>
      <c r="I61" s="118"/>
      <c r="J61" s="118"/>
      <c r="K61" s="119"/>
      <c r="L61" s="118"/>
      <c r="M61" s="118"/>
      <c r="N61" s="118"/>
      <c r="O61" s="118"/>
    </row>
    <row r="62" spans="1:15" s="7" customFormat="1" ht="15" x14ac:dyDescent="0.25">
      <c r="A62" s="89">
        <v>37</v>
      </c>
      <c r="B62" s="123" t="s">
        <v>201</v>
      </c>
      <c r="C62" s="90" t="s">
        <v>160</v>
      </c>
      <c r="D62" s="124">
        <v>2</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90">
        <v>38</v>
      </c>
      <c r="B63" s="120" t="s">
        <v>202</v>
      </c>
      <c r="C63" s="89" t="s">
        <v>160</v>
      </c>
      <c r="D63" s="121">
        <v>2</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89">
        <v>39</v>
      </c>
      <c r="B64" s="120" t="s">
        <v>203</v>
      </c>
      <c r="C64" s="89" t="s">
        <v>160</v>
      </c>
      <c r="D64" s="121">
        <v>2</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20" t="s">
        <v>204</v>
      </c>
      <c r="C65" s="90" t="s">
        <v>160</v>
      </c>
      <c r="D65" s="121">
        <v>5</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90">
        <v>41</v>
      </c>
      <c r="B66" s="120" t="s">
        <v>205</v>
      </c>
      <c r="C66" s="89" t="s">
        <v>171</v>
      </c>
      <c r="D66" s="121">
        <v>5</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42</v>
      </c>
      <c r="B67" s="120" t="s">
        <v>206</v>
      </c>
      <c r="C67" s="90" t="s">
        <v>207</v>
      </c>
      <c r="D67" s="124">
        <v>0.05</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89">
        <v>43</v>
      </c>
      <c r="B68" s="123" t="s">
        <v>208</v>
      </c>
      <c r="C68" s="90" t="s">
        <v>171</v>
      </c>
      <c r="D68" s="124">
        <v>2</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44</v>
      </c>
      <c r="B69" s="120" t="s">
        <v>209</v>
      </c>
      <c r="C69" s="89" t="s">
        <v>160</v>
      </c>
      <c r="D69" s="121">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45" x14ac:dyDescent="0.25">
      <c r="A70" s="89">
        <v>45</v>
      </c>
      <c r="B70" s="120" t="s">
        <v>210</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89">
        <v>46</v>
      </c>
      <c r="B71" s="120" t="s">
        <v>211</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90">
        <v>47</v>
      </c>
      <c r="B72" s="120" t="s">
        <v>271</v>
      </c>
      <c r="C72" s="89" t="s">
        <v>160</v>
      </c>
      <c r="D72" s="121">
        <v>1</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89">
        <v>48</v>
      </c>
      <c r="B73" s="120" t="s">
        <v>415</v>
      </c>
      <c r="C73" s="90" t="s">
        <v>160</v>
      </c>
      <c r="D73" s="124">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3" t="s">
        <v>214</v>
      </c>
      <c r="C74" s="90" t="s">
        <v>160</v>
      </c>
      <c r="D74" s="124">
        <v>1</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20" t="s">
        <v>215</v>
      </c>
      <c r="C75" s="89" t="s">
        <v>160</v>
      </c>
      <c r="D75" s="121">
        <v>2</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113"/>
      <c r="B76" s="114" t="s">
        <v>217</v>
      </c>
      <c r="C76" s="115"/>
      <c r="D76" s="116"/>
      <c r="E76" s="117"/>
      <c r="F76" s="118"/>
      <c r="G76" s="118"/>
      <c r="H76" s="118"/>
      <c r="I76" s="118"/>
      <c r="J76" s="118"/>
      <c r="K76" s="119"/>
      <c r="L76" s="118"/>
      <c r="M76" s="118"/>
      <c r="N76" s="118"/>
      <c r="O76" s="118"/>
    </row>
    <row r="77" spans="1:15" s="7" customFormat="1" ht="45" x14ac:dyDescent="0.25">
      <c r="A77" s="89">
        <v>51</v>
      </c>
      <c r="B77" s="120" t="s">
        <v>510</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45" x14ac:dyDescent="0.25">
      <c r="A78" s="89">
        <v>52</v>
      </c>
      <c r="B78" s="120" t="s">
        <v>219</v>
      </c>
      <c r="C78" s="89" t="s">
        <v>160</v>
      </c>
      <c r="D78" s="121">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60" x14ac:dyDescent="0.25">
      <c r="A79" s="90">
        <v>53</v>
      </c>
      <c r="B79" s="120" t="s">
        <v>220</v>
      </c>
      <c r="C79" s="90" t="s">
        <v>160</v>
      </c>
      <c r="D79" s="124">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60" x14ac:dyDescent="0.25">
      <c r="A80" s="89">
        <v>54</v>
      </c>
      <c r="B80" s="123" t="s">
        <v>277</v>
      </c>
      <c r="C80" s="90" t="s">
        <v>171</v>
      </c>
      <c r="D80" s="124">
        <v>60</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55</v>
      </c>
      <c r="B81" s="120" t="s">
        <v>222</v>
      </c>
      <c r="C81" s="89" t="s">
        <v>160</v>
      </c>
      <c r="D81" s="121">
        <v>5</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90">
        <v>56</v>
      </c>
      <c r="B82" s="120" t="s">
        <v>511</v>
      </c>
      <c r="C82" s="89" t="s">
        <v>160</v>
      </c>
      <c r="D82" s="121">
        <v>10</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224</v>
      </c>
      <c r="C83" s="90" t="s">
        <v>160</v>
      </c>
      <c r="D83" s="121">
        <v>4</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58</v>
      </c>
      <c r="B84" s="120" t="s">
        <v>225</v>
      </c>
      <c r="C84" s="89" t="s">
        <v>160</v>
      </c>
      <c r="D84" s="121">
        <v>1</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90">
        <v>59</v>
      </c>
      <c r="B85" s="120" t="s">
        <v>226</v>
      </c>
      <c r="C85" s="89" t="s">
        <v>160</v>
      </c>
      <c r="D85" s="121">
        <v>1</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89">
        <v>60</v>
      </c>
      <c r="B86" s="120" t="s">
        <v>227</v>
      </c>
      <c r="C86" s="90" t="s">
        <v>160</v>
      </c>
      <c r="D86" s="124">
        <v>1</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15" x14ac:dyDescent="0.25">
      <c r="A87" s="113"/>
      <c r="B87" s="114" t="s">
        <v>229</v>
      </c>
      <c r="C87" s="115"/>
      <c r="D87" s="116"/>
      <c r="E87" s="117"/>
      <c r="F87" s="118"/>
      <c r="G87" s="118"/>
      <c r="H87" s="118"/>
      <c r="I87" s="118"/>
      <c r="J87" s="118"/>
      <c r="K87" s="119"/>
      <c r="L87" s="118"/>
      <c r="M87" s="118"/>
      <c r="N87" s="118"/>
      <c r="O87" s="118"/>
    </row>
    <row r="88" spans="1:15" s="7" customFormat="1" ht="30" x14ac:dyDescent="0.25">
      <c r="A88" s="89">
        <v>61</v>
      </c>
      <c r="B88" s="120" t="s">
        <v>230</v>
      </c>
      <c r="C88" s="89" t="s">
        <v>163</v>
      </c>
      <c r="D88" s="121">
        <v>130</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90">
        <v>62</v>
      </c>
      <c r="B89" s="120" t="s">
        <v>231</v>
      </c>
      <c r="C89" s="90" t="s">
        <v>163</v>
      </c>
      <c r="D89" s="121">
        <v>35.799999999999997</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63</v>
      </c>
      <c r="B90" s="120" t="s">
        <v>232</v>
      </c>
      <c r="C90" s="89" t="s">
        <v>163</v>
      </c>
      <c r="D90" s="121">
        <v>38</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64</v>
      </c>
      <c r="B91" s="120" t="s">
        <v>233</v>
      </c>
      <c r="C91" s="90" t="s">
        <v>163</v>
      </c>
      <c r="D91" s="124">
        <v>20</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65</v>
      </c>
      <c r="B92" s="123" t="s">
        <v>234</v>
      </c>
      <c r="C92" s="90" t="s">
        <v>163</v>
      </c>
      <c r="D92" s="124">
        <v>2.7</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66</v>
      </c>
      <c r="B93" s="120" t="s">
        <v>235</v>
      </c>
      <c r="C93" s="89" t="s">
        <v>163</v>
      </c>
      <c r="D93" s="121">
        <v>35.799999999999997</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236</v>
      </c>
      <c r="C94" s="89" t="s">
        <v>163</v>
      </c>
      <c r="D94" s="121">
        <v>35.799999999999997</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90">
        <v>68</v>
      </c>
      <c r="B95" s="120" t="s">
        <v>237</v>
      </c>
      <c r="C95" s="90" t="s">
        <v>163</v>
      </c>
      <c r="D95" s="121">
        <v>35.799999999999997</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89">
        <v>69</v>
      </c>
      <c r="B96" s="120" t="s">
        <v>238</v>
      </c>
      <c r="C96" s="89" t="s">
        <v>163</v>
      </c>
      <c r="D96" s="121">
        <v>95</v>
      </c>
      <c r="E96" s="122"/>
      <c r="F96" s="77"/>
      <c r="G96" s="77"/>
      <c r="H96" s="77"/>
      <c r="I96" s="77"/>
      <c r="J96" s="77">
        <f t="shared" si="6"/>
        <v>0</v>
      </c>
      <c r="K96" s="78">
        <f t="shared" si="11"/>
        <v>0</v>
      </c>
      <c r="L96" s="77">
        <f t="shared" si="7"/>
        <v>0</v>
      </c>
      <c r="M96" s="77">
        <f t="shared" si="8"/>
        <v>0</v>
      </c>
      <c r="N96" s="77">
        <f t="shared" si="9"/>
        <v>0</v>
      </c>
      <c r="O96" s="77">
        <f t="shared" si="10"/>
        <v>0</v>
      </c>
    </row>
    <row r="97" spans="1:16" s="7" customFormat="1" ht="30" x14ac:dyDescent="0.25">
      <c r="A97" s="89">
        <v>70</v>
      </c>
      <c r="B97" s="120" t="s">
        <v>239</v>
      </c>
      <c r="C97" s="90" t="s">
        <v>163</v>
      </c>
      <c r="D97" s="124">
        <v>95</v>
      </c>
      <c r="E97" s="122"/>
      <c r="F97" s="77"/>
      <c r="G97" s="77"/>
      <c r="H97" s="77"/>
      <c r="I97" s="77"/>
      <c r="J97" s="77">
        <f t="shared" si="6"/>
        <v>0</v>
      </c>
      <c r="K97" s="78">
        <f t="shared" si="11"/>
        <v>0</v>
      </c>
      <c r="L97" s="77">
        <f t="shared" si="7"/>
        <v>0</v>
      </c>
      <c r="M97" s="77">
        <f t="shared" si="8"/>
        <v>0</v>
      </c>
      <c r="N97" s="77">
        <f t="shared" si="9"/>
        <v>0</v>
      </c>
      <c r="O97" s="77">
        <f t="shared" si="10"/>
        <v>0</v>
      </c>
    </row>
    <row r="98" spans="1:16" s="7" customFormat="1" ht="30" x14ac:dyDescent="0.25">
      <c r="A98" s="90">
        <v>71</v>
      </c>
      <c r="B98" s="123" t="s">
        <v>240</v>
      </c>
      <c r="C98" s="90" t="s">
        <v>163</v>
      </c>
      <c r="D98" s="124">
        <v>95</v>
      </c>
      <c r="E98" s="125"/>
      <c r="F98" s="125"/>
      <c r="G98" s="77"/>
      <c r="H98" s="77"/>
      <c r="I98" s="77"/>
      <c r="J98" s="77">
        <f t="shared" si="6"/>
        <v>0</v>
      </c>
      <c r="K98" s="78">
        <f t="shared" si="11"/>
        <v>0</v>
      </c>
      <c r="L98" s="77">
        <f t="shared" si="7"/>
        <v>0</v>
      </c>
      <c r="M98" s="77">
        <f t="shared" si="8"/>
        <v>0</v>
      </c>
      <c r="N98" s="77">
        <f t="shared" si="9"/>
        <v>0</v>
      </c>
      <c r="O98" s="77">
        <f t="shared" si="10"/>
        <v>0</v>
      </c>
    </row>
    <row r="99" spans="1:16" s="7" customFormat="1" ht="30" x14ac:dyDescent="0.25">
      <c r="A99" s="89">
        <v>72</v>
      </c>
      <c r="B99" s="123" t="s">
        <v>292</v>
      </c>
      <c r="C99" s="90" t="s">
        <v>163</v>
      </c>
      <c r="D99" s="124">
        <v>1.5</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45" x14ac:dyDescent="0.25">
      <c r="A100" s="89">
        <v>73</v>
      </c>
      <c r="B100" s="120" t="s">
        <v>242</v>
      </c>
      <c r="C100" s="89" t="s">
        <v>163</v>
      </c>
      <c r="D100" s="121">
        <v>4.5</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6" s="7" customFormat="1" ht="45" x14ac:dyDescent="0.25">
      <c r="A101" s="90">
        <v>74</v>
      </c>
      <c r="B101" s="120" t="s">
        <v>243</v>
      </c>
      <c r="C101" s="89" t="s">
        <v>163</v>
      </c>
      <c r="D101" s="121">
        <v>12.7</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15" x14ac:dyDescent="0.25">
      <c r="A102" s="113"/>
      <c r="B102" s="114" t="s">
        <v>244</v>
      </c>
      <c r="C102" s="115"/>
      <c r="D102" s="116"/>
      <c r="E102" s="117"/>
      <c r="F102" s="118"/>
      <c r="G102" s="118"/>
      <c r="H102" s="118"/>
      <c r="I102" s="118"/>
      <c r="J102" s="118"/>
      <c r="K102" s="119"/>
      <c r="L102" s="118"/>
      <c r="M102" s="118"/>
      <c r="N102" s="118"/>
      <c r="O102" s="118"/>
    </row>
    <row r="103" spans="1:16" s="7" customFormat="1" ht="30" x14ac:dyDescent="0.25">
      <c r="A103" s="89">
        <v>75</v>
      </c>
      <c r="B103" s="120" t="s">
        <v>245</v>
      </c>
      <c r="C103" s="89" t="s">
        <v>160</v>
      </c>
      <c r="D103" s="121">
        <v>1</v>
      </c>
      <c r="E103" s="122"/>
      <c r="F103" s="77"/>
      <c r="G103" s="77"/>
      <c r="H103" s="77"/>
      <c r="I103" s="77"/>
      <c r="J103" s="77">
        <f t="shared" si="6"/>
        <v>0</v>
      </c>
      <c r="K103" s="78">
        <f t="shared" si="11"/>
        <v>0</v>
      </c>
      <c r="L103" s="77">
        <f t="shared" si="7"/>
        <v>0</v>
      </c>
      <c r="M103" s="77">
        <f t="shared" si="8"/>
        <v>0</v>
      </c>
      <c r="N103" s="77">
        <f t="shared" si="9"/>
        <v>0</v>
      </c>
      <c r="O103" s="77">
        <f t="shared" si="10"/>
        <v>0</v>
      </c>
    </row>
    <row r="104" spans="1:16" s="7" customFormat="1" ht="15" x14ac:dyDescent="0.25">
      <c r="A104" s="113"/>
      <c r="B104" s="114" t="s">
        <v>246</v>
      </c>
      <c r="C104" s="115"/>
      <c r="D104" s="116"/>
      <c r="E104" s="117"/>
      <c r="F104" s="118"/>
      <c r="G104" s="118"/>
      <c r="H104" s="118"/>
      <c r="I104" s="118"/>
      <c r="J104" s="118"/>
      <c r="K104" s="119"/>
      <c r="L104" s="118"/>
      <c r="M104" s="118"/>
      <c r="N104" s="118"/>
      <c r="O104" s="118"/>
    </row>
    <row r="105" spans="1:16" s="7" customFormat="1" ht="45" x14ac:dyDescent="0.25">
      <c r="A105" s="89">
        <v>76</v>
      </c>
      <c r="B105" s="123" t="s">
        <v>247</v>
      </c>
      <c r="C105" s="90" t="s">
        <v>248</v>
      </c>
      <c r="D105" s="124">
        <v>4.2</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6" s="7" customFormat="1" ht="45" x14ac:dyDescent="0.25">
      <c r="A106" s="90">
        <v>77</v>
      </c>
      <c r="B106" s="123" t="s">
        <v>249</v>
      </c>
      <c r="C106" s="90" t="s">
        <v>248</v>
      </c>
      <c r="D106" s="124">
        <v>4.2</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6" s="7" customFormat="1" ht="15" x14ac:dyDescent="0.25">
      <c r="A107" s="89">
        <v>78</v>
      </c>
      <c r="B107" s="120" t="s">
        <v>250</v>
      </c>
      <c r="C107" s="89" t="s">
        <v>163</v>
      </c>
      <c r="D107" s="121">
        <v>35.799999999999997</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6" s="7" customFormat="1" ht="60" x14ac:dyDescent="0.25">
      <c r="A108" s="89">
        <v>79</v>
      </c>
      <c r="B108" s="120" t="s">
        <v>395</v>
      </c>
      <c r="C108" s="89" t="s">
        <v>163</v>
      </c>
      <c r="D108" s="121">
        <v>3.1</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6" s="7" customFormat="1" ht="30" x14ac:dyDescent="0.25">
      <c r="A109" s="89">
        <v>80</v>
      </c>
      <c r="B109" s="123" t="s">
        <v>397</v>
      </c>
      <c r="C109" s="90" t="s">
        <v>163</v>
      </c>
      <c r="D109" s="124">
        <v>1.9</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92</v>
      </c>
      <c r="B110" s="123"/>
      <c r="C110" s="90"/>
      <c r="D110" s="124"/>
      <c r="E110" s="125"/>
      <c r="F110" s="125"/>
      <c r="G110" s="77"/>
      <c r="H110" s="77"/>
      <c r="I110" s="77"/>
      <c r="J110" s="77">
        <f t="shared" si="6"/>
        <v>0</v>
      </c>
      <c r="K110" s="78">
        <f t="shared" si="11"/>
        <v>0</v>
      </c>
      <c r="L110" s="77">
        <f t="shared" si="7"/>
        <v>0</v>
      </c>
      <c r="M110" s="77">
        <f t="shared" si="8"/>
        <v>0</v>
      </c>
      <c r="N110" s="77">
        <f t="shared" si="9"/>
        <v>0</v>
      </c>
      <c r="O110" s="77">
        <f t="shared" si="10"/>
        <v>0</v>
      </c>
    </row>
    <row r="111" spans="1:16" s="7" customFormat="1" ht="15" hidden="1" x14ac:dyDescent="0.25">
      <c r="A111" s="90">
        <v>93</v>
      </c>
      <c r="B111" s="120"/>
      <c r="C111" s="89"/>
      <c r="D111" s="121"/>
      <c r="E111" s="125"/>
      <c r="F111" s="125"/>
      <c r="G111" s="77"/>
      <c r="H111" s="77"/>
      <c r="I111" s="77"/>
      <c r="J111" s="77">
        <f t="shared" si="6"/>
        <v>0</v>
      </c>
      <c r="K111" s="78">
        <f t="shared" si="11"/>
        <v>0</v>
      </c>
      <c r="L111" s="77">
        <f t="shared" si="7"/>
        <v>0</v>
      </c>
      <c r="M111" s="77">
        <f t="shared" si="8"/>
        <v>0</v>
      </c>
      <c r="N111" s="77">
        <f t="shared" si="9"/>
        <v>0</v>
      </c>
      <c r="O111" s="77">
        <f t="shared" si="10"/>
        <v>0</v>
      </c>
    </row>
    <row r="112" spans="1:16" ht="15" hidden="1" x14ac:dyDescent="0.25">
      <c r="A112" s="89">
        <v>94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6"/>
  <sheetViews>
    <sheetView topLeftCell="A11" workbookViewId="0">
      <selection activeCell="E22" sqref="E22:I12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42</v>
      </c>
      <c r="G7" s="59"/>
      <c r="H7" s="59"/>
      <c r="I7" s="59"/>
      <c r="J7" s="59"/>
      <c r="L7" s="31"/>
      <c r="M7" s="59"/>
      <c r="N7" s="59"/>
      <c r="O7" s="59"/>
    </row>
    <row r="9" spans="1:15" ht="15" x14ac:dyDescent="0.25">
      <c r="B9" s="9" t="s">
        <v>43</v>
      </c>
      <c r="C9" s="7" t="s">
        <v>645</v>
      </c>
      <c r="D9" s="7"/>
      <c r="E9" s="7"/>
      <c r="F9" s="7"/>
      <c r="G9" s="7"/>
      <c r="H9" s="7"/>
      <c r="I9" s="7"/>
      <c r="J9" s="7"/>
      <c r="K9" s="7"/>
      <c r="L9" s="7"/>
      <c r="M9" s="7"/>
      <c r="N9" s="7"/>
      <c r="O9" s="7"/>
    </row>
    <row r="10" spans="1:15" ht="15" x14ac:dyDescent="0.25">
      <c r="B10" s="9" t="s">
        <v>64</v>
      </c>
      <c r="C10" s="7" t="s">
        <v>157</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674</v>
      </c>
      <c r="B14" s="60"/>
      <c r="C14" s="60"/>
      <c r="D14" s="60"/>
      <c r="E14" s="60"/>
      <c r="F14" s="60"/>
      <c r="G14" s="60"/>
      <c r="H14" s="60"/>
      <c r="I14" s="7"/>
      <c r="J14" s="7"/>
      <c r="M14" s="61" t="s">
        <v>44</v>
      </c>
      <c r="N14" s="62">
        <f>O128</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218" t="s">
        <v>47</v>
      </c>
      <c r="B17" s="217" t="s">
        <v>48</v>
      </c>
      <c r="C17" s="218" t="s">
        <v>49</v>
      </c>
      <c r="D17" s="218" t="s">
        <v>50</v>
      </c>
      <c r="E17" s="217" t="s">
        <v>51</v>
      </c>
      <c r="F17" s="217"/>
      <c r="G17" s="217"/>
      <c r="H17" s="217"/>
      <c r="I17" s="217"/>
      <c r="J17" s="217"/>
      <c r="K17" s="217" t="s">
        <v>52</v>
      </c>
      <c r="L17" s="217"/>
      <c r="M17" s="217"/>
      <c r="N17" s="217"/>
      <c r="O17" s="217"/>
    </row>
    <row r="18" spans="1:15"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ht="14.25" thickTop="1" x14ac:dyDescent="0.25">
      <c r="A20" s="69"/>
      <c r="B20" s="70"/>
      <c r="C20" s="71"/>
      <c r="D20" s="71"/>
      <c r="E20" s="72"/>
      <c r="F20" s="72"/>
      <c r="G20" s="72"/>
      <c r="H20" s="72"/>
      <c r="I20" s="72"/>
      <c r="J20" s="72"/>
      <c r="K20" s="72"/>
      <c r="L20" s="72"/>
      <c r="M20" s="72"/>
      <c r="N20" s="72"/>
      <c r="O20" s="72"/>
    </row>
    <row r="21" spans="1:15" s="7" customFormat="1" ht="15" x14ac:dyDescent="0.25">
      <c r="A21" s="113"/>
      <c r="B21" s="114" t="s">
        <v>158</v>
      </c>
      <c r="C21" s="115"/>
      <c r="D21" s="116"/>
      <c r="E21" s="117"/>
      <c r="F21" s="118"/>
      <c r="G21" s="118"/>
      <c r="H21" s="118"/>
      <c r="I21" s="118"/>
      <c r="J21" s="118"/>
      <c r="K21" s="119"/>
      <c r="L21" s="118"/>
      <c r="M21" s="118"/>
      <c r="N21" s="118"/>
      <c r="O21" s="118"/>
    </row>
    <row r="22" spans="1:15" s="7" customFormat="1" ht="30" x14ac:dyDescent="0.25">
      <c r="A22" s="90">
        <v>1</v>
      </c>
      <c r="B22" s="120" t="s">
        <v>159</v>
      </c>
      <c r="C22" s="90" t="s">
        <v>160</v>
      </c>
      <c r="D22" s="121">
        <v>1</v>
      </c>
      <c r="E22" s="122"/>
      <c r="F22" s="77"/>
      <c r="G22" s="77"/>
      <c r="H22" s="77"/>
      <c r="I22" s="77"/>
      <c r="J22" s="77">
        <f t="shared" ref="J22:J40" si="0">I22+H22+G22</f>
        <v>0</v>
      </c>
      <c r="K22" s="78">
        <f>ROUND(D22*E22,1)</f>
        <v>0</v>
      </c>
      <c r="L22" s="77">
        <f t="shared" ref="L22:L40" si="1">ROUND(D22*G22,2)</f>
        <v>0</v>
      </c>
      <c r="M22" s="77">
        <f t="shared" ref="M22:M40" si="2">ROUND(D22*H22,2)</f>
        <v>0</v>
      </c>
      <c r="N22" s="77">
        <f t="shared" ref="N22:N40" si="3">ROUND(D22*I22,2)</f>
        <v>0</v>
      </c>
      <c r="O22" s="77">
        <f t="shared" ref="O22:O40" si="4">N22+M22+L22</f>
        <v>0</v>
      </c>
    </row>
    <row r="23" spans="1:15" s="7" customFormat="1" ht="15" x14ac:dyDescent="0.25">
      <c r="A23" s="113"/>
      <c r="B23" s="114" t="s">
        <v>161</v>
      </c>
      <c r="C23" s="115"/>
      <c r="D23" s="116"/>
      <c r="E23" s="117"/>
      <c r="F23" s="118"/>
      <c r="G23" s="118"/>
      <c r="H23" s="118"/>
      <c r="I23" s="118"/>
      <c r="J23" s="118"/>
      <c r="K23" s="119"/>
      <c r="L23" s="118"/>
      <c r="M23" s="118"/>
      <c r="N23" s="118"/>
      <c r="O23" s="118"/>
    </row>
    <row r="24" spans="1:15" s="7" customFormat="1" ht="30" x14ac:dyDescent="0.25">
      <c r="A24" s="90">
        <v>2</v>
      </c>
      <c r="B24" s="120" t="s">
        <v>162</v>
      </c>
      <c r="C24" s="89" t="s">
        <v>163</v>
      </c>
      <c r="D24" s="124">
        <v>2.8</v>
      </c>
      <c r="E24" s="122"/>
      <c r="F24" s="77"/>
      <c r="G24" s="77"/>
      <c r="H24" s="77"/>
      <c r="I24" s="77"/>
      <c r="J24" s="77">
        <f t="shared" si="0"/>
        <v>0</v>
      </c>
      <c r="K24" s="78">
        <f t="shared" ref="K24:K40" si="5">ROUND(D24*E24,1)</f>
        <v>0</v>
      </c>
      <c r="L24" s="77">
        <f t="shared" si="1"/>
        <v>0</v>
      </c>
      <c r="M24" s="77">
        <f t="shared" si="2"/>
        <v>0</v>
      </c>
      <c r="N24" s="77">
        <f t="shared" si="3"/>
        <v>0</v>
      </c>
      <c r="O24" s="77">
        <f t="shared" si="4"/>
        <v>0</v>
      </c>
    </row>
    <row r="25" spans="1:15" s="7" customFormat="1" ht="15" x14ac:dyDescent="0.25">
      <c r="A25" s="89">
        <v>3</v>
      </c>
      <c r="B25" s="123" t="s">
        <v>164</v>
      </c>
      <c r="C25" s="90" t="s">
        <v>163</v>
      </c>
      <c r="D25" s="124">
        <v>12.600000000000001</v>
      </c>
      <c r="E25" s="122"/>
      <c r="F25" s="77"/>
      <c r="G25" s="77"/>
      <c r="H25" s="77"/>
      <c r="I25" s="77"/>
      <c r="J25" s="77">
        <f t="shared" si="0"/>
        <v>0</v>
      </c>
      <c r="K25" s="78">
        <f t="shared" si="5"/>
        <v>0</v>
      </c>
      <c r="L25" s="77">
        <f t="shared" si="1"/>
        <v>0</v>
      </c>
      <c r="M25" s="77">
        <f t="shared" si="2"/>
        <v>0</v>
      </c>
      <c r="N25" s="77">
        <f t="shared" si="3"/>
        <v>0</v>
      </c>
      <c r="O25" s="77">
        <f t="shared" si="4"/>
        <v>0</v>
      </c>
    </row>
    <row r="26" spans="1:15" s="7" customFormat="1" ht="15" x14ac:dyDescent="0.25">
      <c r="A26" s="90">
        <v>4</v>
      </c>
      <c r="B26" s="120" t="s">
        <v>165</v>
      </c>
      <c r="C26" s="90" t="s">
        <v>163</v>
      </c>
      <c r="D26" s="121">
        <v>17.399999999999999</v>
      </c>
      <c r="E26" s="122"/>
      <c r="F26" s="77"/>
      <c r="G26" s="77"/>
      <c r="H26" s="77"/>
      <c r="I26" s="77"/>
      <c r="J26" s="77">
        <f t="shared" si="0"/>
        <v>0</v>
      </c>
      <c r="K26" s="78">
        <f t="shared" si="5"/>
        <v>0</v>
      </c>
      <c r="L26" s="77">
        <f t="shared" si="1"/>
        <v>0</v>
      </c>
      <c r="M26" s="77">
        <f t="shared" si="2"/>
        <v>0</v>
      </c>
      <c r="N26" s="77">
        <f t="shared" si="3"/>
        <v>0</v>
      </c>
      <c r="O26" s="77">
        <f t="shared" si="4"/>
        <v>0</v>
      </c>
    </row>
    <row r="27" spans="1:15" s="7" customFormat="1" ht="15" x14ac:dyDescent="0.25">
      <c r="A27" s="89">
        <v>5</v>
      </c>
      <c r="B27" s="120" t="s">
        <v>166</v>
      </c>
      <c r="C27" s="90" t="s">
        <v>163</v>
      </c>
      <c r="D27" s="121">
        <v>17.399999999999999</v>
      </c>
      <c r="E27" s="125"/>
      <c r="F27" s="125"/>
      <c r="G27" s="77"/>
      <c r="H27" s="77"/>
      <c r="I27" s="77"/>
      <c r="J27" s="77">
        <f t="shared" si="0"/>
        <v>0</v>
      </c>
      <c r="K27" s="78">
        <f t="shared" si="5"/>
        <v>0</v>
      </c>
      <c r="L27" s="77">
        <f t="shared" si="1"/>
        <v>0</v>
      </c>
      <c r="M27" s="77">
        <f t="shared" si="2"/>
        <v>0</v>
      </c>
      <c r="N27" s="77">
        <f t="shared" si="3"/>
        <v>0</v>
      </c>
      <c r="O27" s="77">
        <f t="shared" si="4"/>
        <v>0</v>
      </c>
    </row>
    <row r="28" spans="1:15" s="7" customFormat="1" ht="15" x14ac:dyDescent="0.25">
      <c r="A28" s="90">
        <v>6</v>
      </c>
      <c r="B28" s="120" t="s">
        <v>167</v>
      </c>
      <c r="C28" s="90" t="s">
        <v>163</v>
      </c>
      <c r="D28" s="121">
        <v>6.2</v>
      </c>
      <c r="E28" s="122"/>
      <c r="F28" s="77"/>
      <c r="G28" s="77"/>
      <c r="H28" s="77"/>
      <c r="I28" s="77"/>
      <c r="J28" s="77">
        <f t="shared" si="0"/>
        <v>0</v>
      </c>
      <c r="K28" s="78">
        <f t="shared" si="5"/>
        <v>0</v>
      </c>
      <c r="L28" s="77">
        <f t="shared" si="1"/>
        <v>0</v>
      </c>
      <c r="M28" s="77">
        <f t="shared" si="2"/>
        <v>0</v>
      </c>
      <c r="N28" s="77">
        <f t="shared" si="3"/>
        <v>0</v>
      </c>
      <c r="O28" s="77">
        <f t="shared" si="4"/>
        <v>0</v>
      </c>
    </row>
    <row r="29" spans="1:15" s="7" customFormat="1" ht="30" x14ac:dyDescent="0.25">
      <c r="A29" s="89">
        <v>7</v>
      </c>
      <c r="B29" s="120" t="s">
        <v>168</v>
      </c>
      <c r="C29" s="90" t="s">
        <v>160</v>
      </c>
      <c r="D29" s="121">
        <v>10</v>
      </c>
      <c r="E29" s="122"/>
      <c r="F29" s="77"/>
      <c r="G29" s="77"/>
      <c r="H29" s="77"/>
      <c r="I29" s="77"/>
      <c r="J29" s="77">
        <f t="shared" si="0"/>
        <v>0</v>
      </c>
      <c r="K29" s="78">
        <f t="shared" si="5"/>
        <v>0</v>
      </c>
      <c r="L29" s="77">
        <f t="shared" si="1"/>
        <v>0</v>
      </c>
      <c r="M29" s="77">
        <f t="shared" si="2"/>
        <v>0</v>
      </c>
      <c r="N29" s="77">
        <f t="shared" si="3"/>
        <v>0</v>
      </c>
      <c r="O29" s="77">
        <f t="shared" si="4"/>
        <v>0</v>
      </c>
    </row>
    <row r="30" spans="1:15" s="7" customFormat="1" ht="15" x14ac:dyDescent="0.25">
      <c r="A30" s="90">
        <v>8</v>
      </c>
      <c r="B30" s="120" t="s">
        <v>169</v>
      </c>
      <c r="C30" s="90" t="s">
        <v>163</v>
      </c>
      <c r="D30" s="124">
        <v>30</v>
      </c>
      <c r="E30" s="122"/>
      <c r="F30" s="77"/>
      <c r="G30" s="77"/>
      <c r="H30" s="77"/>
      <c r="I30" s="77"/>
      <c r="J30" s="77">
        <f t="shared" si="0"/>
        <v>0</v>
      </c>
      <c r="K30" s="78">
        <f t="shared" si="5"/>
        <v>0</v>
      </c>
      <c r="L30" s="77">
        <f t="shared" si="1"/>
        <v>0</v>
      </c>
      <c r="M30" s="77">
        <f t="shared" si="2"/>
        <v>0</v>
      </c>
      <c r="N30" s="77">
        <f t="shared" si="3"/>
        <v>0</v>
      </c>
      <c r="O30" s="77">
        <f t="shared" si="4"/>
        <v>0</v>
      </c>
    </row>
    <row r="31" spans="1:15" s="7" customFormat="1" ht="15" x14ac:dyDescent="0.25">
      <c r="A31" s="89">
        <v>9</v>
      </c>
      <c r="B31" s="123" t="s">
        <v>170</v>
      </c>
      <c r="C31" s="89" t="s">
        <v>171</v>
      </c>
      <c r="D31" s="124">
        <v>40</v>
      </c>
      <c r="E31" s="122"/>
      <c r="F31" s="77"/>
      <c r="G31" s="77"/>
      <c r="H31" s="77"/>
      <c r="I31" s="77"/>
      <c r="J31" s="77">
        <f t="shared" si="0"/>
        <v>0</v>
      </c>
      <c r="K31" s="78">
        <f t="shared" si="5"/>
        <v>0</v>
      </c>
      <c r="L31" s="77">
        <f t="shared" si="1"/>
        <v>0</v>
      </c>
      <c r="M31" s="77">
        <f t="shared" si="2"/>
        <v>0</v>
      </c>
      <c r="N31" s="77">
        <f t="shared" si="3"/>
        <v>0</v>
      </c>
      <c r="O31" s="77">
        <f t="shared" si="4"/>
        <v>0</v>
      </c>
    </row>
    <row r="32" spans="1:15" s="7" customFormat="1" ht="15" x14ac:dyDescent="0.25">
      <c r="A32" s="90">
        <v>10</v>
      </c>
      <c r="B32" s="120" t="s">
        <v>172</v>
      </c>
      <c r="C32" s="89" t="s">
        <v>160</v>
      </c>
      <c r="D32" s="121">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173</v>
      </c>
      <c r="C33" s="90" t="s">
        <v>160</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20" t="s">
        <v>174</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90">
        <v>14</v>
      </c>
      <c r="B36" s="120" t="s">
        <v>176</v>
      </c>
      <c r="C36" s="89" t="s">
        <v>160</v>
      </c>
      <c r="D36" s="121">
        <v>3</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177</v>
      </c>
      <c r="C37" s="90" t="s">
        <v>178</v>
      </c>
      <c r="D37" s="124">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90">
        <v>16</v>
      </c>
      <c r="B38" s="123" t="s">
        <v>179</v>
      </c>
      <c r="C38" s="90" t="s">
        <v>171</v>
      </c>
      <c r="D38" s="124">
        <v>0.5</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0" t="s">
        <v>180</v>
      </c>
      <c r="C39" s="89" t="s">
        <v>181</v>
      </c>
      <c r="D39" s="121">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3"/>
      <c r="B41" s="114" t="s">
        <v>183</v>
      </c>
      <c r="C41" s="115"/>
      <c r="D41" s="116"/>
      <c r="E41" s="117"/>
      <c r="F41" s="118"/>
      <c r="G41" s="118"/>
      <c r="H41" s="118"/>
      <c r="I41" s="118"/>
      <c r="J41" s="118"/>
      <c r="K41" s="119"/>
      <c r="L41" s="118"/>
      <c r="M41" s="118"/>
      <c r="N41" s="118"/>
      <c r="O41" s="118"/>
    </row>
    <row r="42" spans="1:15" s="7" customFormat="1" ht="30" x14ac:dyDescent="0.25">
      <c r="A42" s="90">
        <v>19</v>
      </c>
      <c r="B42" s="120" t="s">
        <v>184</v>
      </c>
      <c r="C42" s="89" t="s">
        <v>160</v>
      </c>
      <c r="D42" s="121">
        <v>2</v>
      </c>
      <c r="E42" s="122"/>
      <c r="F42" s="77"/>
      <c r="G42" s="77"/>
      <c r="H42" s="77"/>
      <c r="I42" s="77"/>
      <c r="J42" s="77">
        <f t="shared" ref="J42:J89" si="6">I42+H42+G42</f>
        <v>0</v>
      </c>
      <c r="K42" s="78">
        <f t="shared" ref="K42:K89" si="7">ROUND(D42*E42,1)</f>
        <v>0</v>
      </c>
      <c r="L42" s="77">
        <f t="shared" ref="L42:L89" si="8">ROUND(D42*G42,2)</f>
        <v>0</v>
      </c>
      <c r="M42" s="77">
        <f t="shared" ref="M42:M89" si="9">ROUND(D42*H42,2)</f>
        <v>0</v>
      </c>
      <c r="N42" s="77">
        <f t="shared" ref="N42:N89" si="10">ROUND(D42*I42,2)</f>
        <v>0</v>
      </c>
      <c r="O42" s="77">
        <f t="shared" ref="O42:O89" si="11">N42+M42+L42</f>
        <v>0</v>
      </c>
    </row>
    <row r="43" spans="1:15" s="7" customFormat="1" ht="60" x14ac:dyDescent="0.25">
      <c r="A43" s="89">
        <v>20</v>
      </c>
      <c r="B43" s="120" t="s">
        <v>185</v>
      </c>
      <c r="C43" s="90" t="s">
        <v>163</v>
      </c>
      <c r="D43" s="124">
        <v>3.6</v>
      </c>
      <c r="E43" s="122"/>
      <c r="F43" s="77"/>
      <c r="G43" s="77"/>
      <c r="H43" s="77"/>
      <c r="I43" s="77"/>
      <c r="J43" s="77">
        <f t="shared" si="6"/>
        <v>0</v>
      </c>
      <c r="K43" s="78">
        <f t="shared" si="7"/>
        <v>0</v>
      </c>
      <c r="L43" s="77">
        <f t="shared" si="8"/>
        <v>0</v>
      </c>
      <c r="M43" s="77">
        <f t="shared" si="9"/>
        <v>0</v>
      </c>
      <c r="N43" s="77">
        <f t="shared" si="10"/>
        <v>0</v>
      </c>
      <c r="O43" s="77">
        <f t="shared" si="11"/>
        <v>0</v>
      </c>
    </row>
    <row r="44" spans="1:15" s="7" customFormat="1" ht="60" x14ac:dyDescent="0.25">
      <c r="A44" s="90">
        <v>21</v>
      </c>
      <c r="B44" s="123" t="s">
        <v>186</v>
      </c>
      <c r="C44" s="90" t="s">
        <v>163</v>
      </c>
      <c r="D44" s="124">
        <v>0.8</v>
      </c>
      <c r="E44" s="125"/>
      <c r="F44" s="125"/>
      <c r="G44" s="77"/>
      <c r="H44" s="77"/>
      <c r="I44" s="77"/>
      <c r="J44" s="77">
        <f t="shared" si="6"/>
        <v>0</v>
      </c>
      <c r="K44" s="78">
        <f t="shared" si="7"/>
        <v>0</v>
      </c>
      <c r="L44" s="77">
        <f t="shared" si="8"/>
        <v>0</v>
      </c>
      <c r="M44" s="77">
        <f t="shared" si="9"/>
        <v>0</v>
      </c>
      <c r="N44" s="77">
        <f t="shared" si="10"/>
        <v>0</v>
      </c>
      <c r="O44" s="77">
        <f t="shared" si="11"/>
        <v>0</v>
      </c>
    </row>
    <row r="45" spans="1:15" s="7" customFormat="1" ht="75" x14ac:dyDescent="0.25">
      <c r="A45" s="89">
        <v>22</v>
      </c>
      <c r="B45" s="120" t="s">
        <v>187</v>
      </c>
      <c r="C45" s="89" t="s">
        <v>160</v>
      </c>
      <c r="D45" s="121">
        <v>1</v>
      </c>
      <c r="E45" s="125"/>
      <c r="F45" s="125"/>
      <c r="G45" s="77"/>
      <c r="H45" s="77"/>
      <c r="I45" s="77"/>
      <c r="J45" s="77">
        <f t="shared" si="6"/>
        <v>0</v>
      </c>
      <c r="K45" s="78">
        <f t="shared" si="7"/>
        <v>0</v>
      </c>
      <c r="L45" s="77">
        <f t="shared" si="8"/>
        <v>0</v>
      </c>
      <c r="M45" s="77">
        <f t="shared" si="9"/>
        <v>0</v>
      </c>
      <c r="N45" s="77">
        <f t="shared" si="10"/>
        <v>0</v>
      </c>
      <c r="O45" s="77">
        <f t="shared" si="11"/>
        <v>0</v>
      </c>
    </row>
    <row r="46" spans="1:15" s="7" customFormat="1" ht="30" x14ac:dyDescent="0.25">
      <c r="A46" s="90">
        <v>23</v>
      </c>
      <c r="B46" s="120" t="s">
        <v>188</v>
      </c>
      <c r="C46" s="89" t="s">
        <v>160</v>
      </c>
      <c r="D46" s="121">
        <v>1</v>
      </c>
      <c r="E46" s="125"/>
      <c r="F46" s="125"/>
      <c r="G46" s="77"/>
      <c r="H46" s="77"/>
      <c r="I46" s="77"/>
      <c r="J46" s="77">
        <f t="shared" si="6"/>
        <v>0</v>
      </c>
      <c r="K46" s="78">
        <f t="shared" si="7"/>
        <v>0</v>
      </c>
      <c r="L46" s="77">
        <f t="shared" si="8"/>
        <v>0</v>
      </c>
      <c r="M46" s="77">
        <f t="shared" si="9"/>
        <v>0</v>
      </c>
      <c r="N46" s="77">
        <f t="shared" si="10"/>
        <v>0</v>
      </c>
      <c r="O46" s="77">
        <f t="shared" si="11"/>
        <v>0</v>
      </c>
    </row>
    <row r="47" spans="1:15" s="7" customFormat="1" ht="15" x14ac:dyDescent="0.25">
      <c r="A47" s="89">
        <v>24</v>
      </c>
      <c r="B47" s="120" t="s">
        <v>189</v>
      </c>
      <c r="C47" s="90" t="s">
        <v>160</v>
      </c>
      <c r="D47" s="121">
        <v>1</v>
      </c>
      <c r="E47" s="125"/>
      <c r="F47" s="125"/>
      <c r="G47" s="77"/>
      <c r="H47" s="77"/>
      <c r="I47" s="77"/>
      <c r="J47" s="77">
        <f t="shared" si="6"/>
        <v>0</v>
      </c>
      <c r="K47" s="78">
        <f t="shared" si="7"/>
        <v>0</v>
      </c>
      <c r="L47" s="77">
        <f t="shared" si="8"/>
        <v>0</v>
      </c>
      <c r="M47" s="77">
        <f t="shared" si="9"/>
        <v>0</v>
      </c>
      <c r="N47" s="77">
        <f t="shared" si="10"/>
        <v>0</v>
      </c>
      <c r="O47" s="77">
        <f t="shared" si="11"/>
        <v>0</v>
      </c>
    </row>
    <row r="48" spans="1:15" s="7" customFormat="1" ht="15" x14ac:dyDescent="0.25">
      <c r="A48" s="90">
        <v>25</v>
      </c>
      <c r="B48" s="120" t="s">
        <v>190</v>
      </c>
      <c r="C48" s="89" t="s">
        <v>160</v>
      </c>
      <c r="D48" s="121">
        <v>1</v>
      </c>
      <c r="E48" s="122"/>
      <c r="F48" s="77"/>
      <c r="G48" s="77"/>
      <c r="H48" s="77"/>
      <c r="I48" s="77"/>
      <c r="J48" s="77">
        <f t="shared" si="6"/>
        <v>0</v>
      </c>
      <c r="K48" s="78">
        <f t="shared" si="7"/>
        <v>0</v>
      </c>
      <c r="L48" s="77">
        <f t="shared" si="8"/>
        <v>0</v>
      </c>
      <c r="M48" s="77">
        <f t="shared" si="9"/>
        <v>0</v>
      </c>
      <c r="N48" s="77">
        <f t="shared" si="10"/>
        <v>0</v>
      </c>
      <c r="O48" s="77">
        <f t="shared" si="11"/>
        <v>0</v>
      </c>
    </row>
    <row r="49" spans="1:15" s="7" customFormat="1" ht="15" x14ac:dyDescent="0.25">
      <c r="A49" s="89">
        <v>26</v>
      </c>
      <c r="B49" s="120" t="s">
        <v>191</v>
      </c>
      <c r="C49" s="90" t="s">
        <v>160</v>
      </c>
      <c r="D49" s="124">
        <v>1</v>
      </c>
      <c r="E49" s="122"/>
      <c r="F49" s="77"/>
      <c r="G49" s="77"/>
      <c r="H49" s="77"/>
      <c r="I49" s="77"/>
      <c r="J49" s="77">
        <f t="shared" si="6"/>
        <v>0</v>
      </c>
      <c r="K49" s="78">
        <f t="shared" si="7"/>
        <v>0</v>
      </c>
      <c r="L49" s="77">
        <f t="shared" si="8"/>
        <v>0</v>
      </c>
      <c r="M49" s="77">
        <f t="shared" si="9"/>
        <v>0</v>
      </c>
      <c r="N49" s="77">
        <f t="shared" si="10"/>
        <v>0</v>
      </c>
      <c r="O49" s="77">
        <f t="shared" si="11"/>
        <v>0</v>
      </c>
    </row>
    <row r="50" spans="1:15" s="7" customFormat="1" ht="15" x14ac:dyDescent="0.25">
      <c r="A50" s="90">
        <v>27</v>
      </c>
      <c r="B50" s="123" t="s">
        <v>192</v>
      </c>
      <c r="C50" s="90" t="s">
        <v>160</v>
      </c>
      <c r="D50" s="124">
        <v>1</v>
      </c>
      <c r="E50" s="125"/>
      <c r="F50" s="125"/>
      <c r="G50" s="77"/>
      <c r="H50" s="77"/>
      <c r="I50" s="77"/>
      <c r="J50" s="77">
        <f t="shared" si="6"/>
        <v>0</v>
      </c>
      <c r="K50" s="78">
        <f t="shared" si="7"/>
        <v>0</v>
      </c>
      <c r="L50" s="77">
        <f t="shared" si="8"/>
        <v>0</v>
      </c>
      <c r="M50" s="77">
        <f t="shared" si="9"/>
        <v>0</v>
      </c>
      <c r="N50" s="77">
        <f t="shared" si="10"/>
        <v>0</v>
      </c>
      <c r="O50" s="77">
        <f t="shared" si="11"/>
        <v>0</v>
      </c>
    </row>
    <row r="51" spans="1:15" s="7" customFormat="1" ht="30" x14ac:dyDescent="0.25">
      <c r="A51" s="89">
        <v>28</v>
      </c>
      <c r="B51" s="120" t="s">
        <v>193</v>
      </c>
      <c r="C51" s="89" t="s">
        <v>163</v>
      </c>
      <c r="D51" s="121">
        <v>2.8</v>
      </c>
      <c r="E51" s="125"/>
      <c r="F51" s="125"/>
      <c r="G51" s="77"/>
      <c r="H51" s="77"/>
      <c r="I51" s="77"/>
      <c r="J51" s="77">
        <f t="shared" si="6"/>
        <v>0</v>
      </c>
      <c r="K51" s="78">
        <f t="shared" si="7"/>
        <v>0</v>
      </c>
      <c r="L51" s="77">
        <f t="shared" si="8"/>
        <v>0</v>
      </c>
      <c r="M51" s="77">
        <f t="shared" si="9"/>
        <v>0</v>
      </c>
      <c r="N51" s="77">
        <f t="shared" si="10"/>
        <v>0</v>
      </c>
      <c r="O51" s="77">
        <f t="shared" si="11"/>
        <v>0</v>
      </c>
    </row>
    <row r="52" spans="1:15" s="7" customFormat="1" ht="60" x14ac:dyDescent="0.25">
      <c r="A52" s="90">
        <v>29</v>
      </c>
      <c r="B52" s="120" t="s">
        <v>194</v>
      </c>
      <c r="C52" s="89" t="s">
        <v>163</v>
      </c>
      <c r="D52" s="121">
        <v>3.3</v>
      </c>
      <c r="E52" s="125"/>
      <c r="F52" s="125"/>
      <c r="G52" s="77"/>
      <c r="H52" s="77"/>
      <c r="I52" s="77"/>
      <c r="J52" s="77">
        <f t="shared" si="6"/>
        <v>0</v>
      </c>
      <c r="K52" s="78">
        <f t="shared" si="7"/>
        <v>0</v>
      </c>
      <c r="L52" s="77">
        <f t="shared" si="8"/>
        <v>0</v>
      </c>
      <c r="M52" s="77">
        <f t="shared" si="9"/>
        <v>0</v>
      </c>
      <c r="N52" s="77">
        <f t="shared" si="10"/>
        <v>0</v>
      </c>
      <c r="O52" s="77">
        <f t="shared" si="11"/>
        <v>0</v>
      </c>
    </row>
    <row r="53" spans="1:15" s="7" customFormat="1" ht="15" x14ac:dyDescent="0.25">
      <c r="A53" s="89">
        <v>30</v>
      </c>
      <c r="B53" s="120" t="s">
        <v>195</v>
      </c>
      <c r="C53" s="90" t="s">
        <v>163</v>
      </c>
      <c r="D53" s="121">
        <v>2.8</v>
      </c>
      <c r="E53" s="125"/>
      <c r="F53" s="125"/>
      <c r="G53" s="77"/>
      <c r="H53" s="77"/>
      <c r="I53" s="77"/>
      <c r="J53" s="77">
        <f t="shared" si="6"/>
        <v>0</v>
      </c>
      <c r="K53" s="78">
        <f t="shared" si="7"/>
        <v>0</v>
      </c>
      <c r="L53" s="77">
        <f t="shared" si="8"/>
        <v>0</v>
      </c>
      <c r="M53" s="77">
        <f t="shared" si="9"/>
        <v>0</v>
      </c>
      <c r="N53" s="77">
        <f t="shared" si="10"/>
        <v>0</v>
      </c>
      <c r="O53" s="77">
        <f t="shared" si="11"/>
        <v>0</v>
      </c>
    </row>
    <row r="54" spans="1:15" s="7" customFormat="1" ht="30" x14ac:dyDescent="0.25">
      <c r="A54" s="90">
        <v>31</v>
      </c>
      <c r="B54" s="120" t="s">
        <v>196</v>
      </c>
      <c r="C54" s="89" t="s">
        <v>163</v>
      </c>
      <c r="D54" s="121">
        <v>17.399999999999999</v>
      </c>
      <c r="E54" s="122"/>
      <c r="F54" s="77"/>
      <c r="G54" s="77"/>
      <c r="H54" s="77"/>
      <c r="I54" s="77"/>
      <c r="J54" s="77">
        <f t="shared" si="6"/>
        <v>0</v>
      </c>
      <c r="K54" s="78">
        <f t="shared" si="7"/>
        <v>0</v>
      </c>
      <c r="L54" s="77">
        <f t="shared" si="8"/>
        <v>0</v>
      </c>
      <c r="M54" s="77">
        <f t="shared" si="9"/>
        <v>0</v>
      </c>
      <c r="N54" s="77">
        <f t="shared" si="10"/>
        <v>0</v>
      </c>
      <c r="O54" s="77">
        <f t="shared" si="11"/>
        <v>0</v>
      </c>
    </row>
    <row r="55" spans="1:15" s="7" customFormat="1" ht="15" x14ac:dyDescent="0.25">
      <c r="A55" s="89">
        <v>32</v>
      </c>
      <c r="B55" s="120" t="s">
        <v>197</v>
      </c>
      <c r="C55" s="90" t="s">
        <v>163</v>
      </c>
      <c r="D55" s="124">
        <v>17.399999999999999</v>
      </c>
      <c r="E55" s="122"/>
      <c r="F55" s="77"/>
      <c r="G55" s="77"/>
      <c r="H55" s="77"/>
      <c r="I55" s="77"/>
      <c r="J55" s="77">
        <f t="shared" si="6"/>
        <v>0</v>
      </c>
      <c r="K55" s="78">
        <f t="shared" si="7"/>
        <v>0</v>
      </c>
      <c r="L55" s="77">
        <f t="shared" si="8"/>
        <v>0</v>
      </c>
      <c r="M55" s="77">
        <f t="shared" si="9"/>
        <v>0</v>
      </c>
      <c r="N55" s="77">
        <f t="shared" si="10"/>
        <v>0</v>
      </c>
      <c r="O55" s="77">
        <f t="shared" si="11"/>
        <v>0</v>
      </c>
    </row>
    <row r="56" spans="1:15" s="7" customFormat="1" ht="45" x14ac:dyDescent="0.25">
      <c r="A56" s="90">
        <v>33</v>
      </c>
      <c r="B56" s="123" t="s">
        <v>198</v>
      </c>
      <c r="C56" s="90" t="s">
        <v>163</v>
      </c>
      <c r="D56" s="124">
        <v>30</v>
      </c>
      <c r="E56" s="125"/>
      <c r="F56" s="125"/>
      <c r="G56" s="77"/>
      <c r="H56" s="77"/>
      <c r="I56" s="77"/>
      <c r="J56" s="77">
        <f t="shared" si="6"/>
        <v>0</v>
      </c>
      <c r="K56" s="78">
        <f t="shared" si="7"/>
        <v>0</v>
      </c>
      <c r="L56" s="77">
        <f t="shared" si="8"/>
        <v>0</v>
      </c>
      <c r="M56" s="77">
        <f t="shared" si="9"/>
        <v>0</v>
      </c>
      <c r="N56" s="77">
        <f t="shared" si="10"/>
        <v>0</v>
      </c>
      <c r="O56" s="77">
        <f t="shared" si="11"/>
        <v>0</v>
      </c>
    </row>
    <row r="57" spans="1:15" s="7" customFormat="1" ht="30" x14ac:dyDescent="0.25">
      <c r="A57" s="89">
        <v>34</v>
      </c>
      <c r="B57" s="120" t="s">
        <v>199</v>
      </c>
      <c r="C57" s="89" t="s">
        <v>160</v>
      </c>
      <c r="D57" s="121">
        <v>2</v>
      </c>
      <c r="E57" s="125"/>
      <c r="F57" s="125"/>
      <c r="G57" s="77"/>
      <c r="H57" s="77"/>
      <c r="I57" s="77"/>
      <c r="J57" s="77">
        <f t="shared" si="6"/>
        <v>0</v>
      </c>
      <c r="K57" s="78">
        <f t="shared" si="7"/>
        <v>0</v>
      </c>
      <c r="L57" s="77">
        <f t="shared" si="8"/>
        <v>0</v>
      </c>
      <c r="M57" s="77">
        <f t="shared" si="9"/>
        <v>0</v>
      </c>
      <c r="N57" s="77">
        <f t="shared" si="10"/>
        <v>0</v>
      </c>
      <c r="O57" s="77">
        <f t="shared" si="11"/>
        <v>0</v>
      </c>
    </row>
    <row r="58" spans="1:15" s="7" customFormat="1" ht="15" x14ac:dyDescent="0.25">
      <c r="A58" s="113"/>
      <c r="B58" s="114" t="s">
        <v>200</v>
      </c>
      <c r="C58" s="115"/>
      <c r="D58" s="116"/>
      <c r="E58" s="117"/>
      <c r="F58" s="118"/>
      <c r="G58" s="118"/>
      <c r="H58" s="118"/>
      <c r="I58" s="118"/>
      <c r="J58" s="118"/>
      <c r="K58" s="119"/>
      <c r="L58" s="118"/>
      <c r="M58" s="118"/>
      <c r="N58" s="118"/>
      <c r="O58" s="118"/>
    </row>
    <row r="59" spans="1:15" s="7" customFormat="1" ht="15" x14ac:dyDescent="0.25">
      <c r="A59" s="89">
        <v>35</v>
      </c>
      <c r="B59" s="120" t="s">
        <v>201</v>
      </c>
      <c r="C59" s="90" t="s">
        <v>160</v>
      </c>
      <c r="D59" s="121">
        <v>2</v>
      </c>
      <c r="E59" s="125"/>
      <c r="F59" s="125"/>
      <c r="G59" s="77"/>
      <c r="H59" s="77"/>
      <c r="I59" s="77"/>
      <c r="J59" s="77">
        <f t="shared" si="6"/>
        <v>0</v>
      </c>
      <c r="K59" s="78">
        <f t="shared" si="7"/>
        <v>0</v>
      </c>
      <c r="L59" s="77">
        <f t="shared" si="8"/>
        <v>0</v>
      </c>
      <c r="M59" s="77">
        <f t="shared" si="9"/>
        <v>0</v>
      </c>
      <c r="N59" s="77">
        <f t="shared" si="10"/>
        <v>0</v>
      </c>
      <c r="O59" s="77">
        <f t="shared" si="11"/>
        <v>0</v>
      </c>
    </row>
    <row r="60" spans="1:15" s="7" customFormat="1" ht="15" x14ac:dyDescent="0.25">
      <c r="A60" s="90">
        <v>36</v>
      </c>
      <c r="B60" s="120" t="s">
        <v>202</v>
      </c>
      <c r="C60" s="89" t="s">
        <v>160</v>
      </c>
      <c r="D60" s="121">
        <v>2</v>
      </c>
      <c r="E60" s="122"/>
      <c r="F60" s="77"/>
      <c r="G60" s="77"/>
      <c r="H60" s="77"/>
      <c r="I60" s="77"/>
      <c r="J60" s="77">
        <f t="shared" si="6"/>
        <v>0</v>
      </c>
      <c r="K60" s="78">
        <f t="shared" si="7"/>
        <v>0</v>
      </c>
      <c r="L60" s="77">
        <f t="shared" si="8"/>
        <v>0</v>
      </c>
      <c r="M60" s="77">
        <f t="shared" si="9"/>
        <v>0</v>
      </c>
      <c r="N60" s="77">
        <f t="shared" si="10"/>
        <v>0</v>
      </c>
      <c r="O60" s="77">
        <f t="shared" si="11"/>
        <v>0</v>
      </c>
    </row>
    <row r="61" spans="1:15" s="7" customFormat="1" ht="30" x14ac:dyDescent="0.25">
      <c r="A61" s="89">
        <v>37</v>
      </c>
      <c r="B61" s="120" t="s">
        <v>203</v>
      </c>
      <c r="C61" s="90" t="s">
        <v>160</v>
      </c>
      <c r="D61" s="124">
        <v>2</v>
      </c>
      <c r="E61" s="122"/>
      <c r="F61" s="77"/>
      <c r="G61" s="77"/>
      <c r="H61" s="77"/>
      <c r="I61" s="77"/>
      <c r="J61" s="77">
        <f t="shared" si="6"/>
        <v>0</v>
      </c>
      <c r="K61" s="78">
        <f t="shared" si="7"/>
        <v>0</v>
      </c>
      <c r="L61" s="77">
        <f t="shared" si="8"/>
        <v>0</v>
      </c>
      <c r="M61" s="77">
        <f t="shared" si="9"/>
        <v>0</v>
      </c>
      <c r="N61" s="77">
        <f t="shared" si="10"/>
        <v>0</v>
      </c>
      <c r="O61" s="77">
        <f t="shared" si="11"/>
        <v>0</v>
      </c>
    </row>
    <row r="62" spans="1:15" s="7" customFormat="1" ht="30" x14ac:dyDescent="0.25">
      <c r="A62" s="90">
        <v>38</v>
      </c>
      <c r="B62" s="123" t="s">
        <v>204</v>
      </c>
      <c r="C62" s="90" t="s">
        <v>160</v>
      </c>
      <c r="D62" s="124">
        <v>5</v>
      </c>
      <c r="E62" s="125"/>
      <c r="F62" s="125"/>
      <c r="G62" s="77"/>
      <c r="H62" s="77"/>
      <c r="I62" s="77"/>
      <c r="J62" s="77">
        <f t="shared" si="6"/>
        <v>0</v>
      </c>
      <c r="K62" s="78">
        <f t="shared" si="7"/>
        <v>0</v>
      </c>
      <c r="L62" s="77">
        <f t="shared" si="8"/>
        <v>0</v>
      </c>
      <c r="M62" s="77">
        <f t="shared" si="9"/>
        <v>0</v>
      </c>
      <c r="N62" s="77">
        <f t="shared" si="10"/>
        <v>0</v>
      </c>
      <c r="O62" s="77">
        <f t="shared" si="11"/>
        <v>0</v>
      </c>
    </row>
    <row r="63" spans="1:15" s="7" customFormat="1" ht="45" x14ac:dyDescent="0.25">
      <c r="A63" s="89">
        <v>39</v>
      </c>
      <c r="B63" s="120" t="s">
        <v>205</v>
      </c>
      <c r="C63" s="89" t="s">
        <v>171</v>
      </c>
      <c r="D63" s="121">
        <v>1</v>
      </c>
      <c r="E63" s="125"/>
      <c r="F63" s="125"/>
      <c r="G63" s="77"/>
      <c r="H63" s="77"/>
      <c r="I63" s="77"/>
      <c r="J63" s="77">
        <f t="shared" si="6"/>
        <v>0</v>
      </c>
      <c r="K63" s="78">
        <f t="shared" si="7"/>
        <v>0</v>
      </c>
      <c r="L63" s="77">
        <f t="shared" si="8"/>
        <v>0</v>
      </c>
      <c r="M63" s="77">
        <f t="shared" si="9"/>
        <v>0</v>
      </c>
      <c r="N63" s="77">
        <f t="shared" si="10"/>
        <v>0</v>
      </c>
      <c r="O63" s="77">
        <f t="shared" si="11"/>
        <v>0</v>
      </c>
    </row>
    <row r="64" spans="1:15" s="7" customFormat="1" ht="15" x14ac:dyDescent="0.25">
      <c r="A64" s="90">
        <v>40</v>
      </c>
      <c r="B64" s="120" t="s">
        <v>206</v>
      </c>
      <c r="C64" s="89" t="s">
        <v>207</v>
      </c>
      <c r="D64" s="121">
        <v>0.08</v>
      </c>
      <c r="E64" s="125"/>
      <c r="F64" s="125"/>
      <c r="G64" s="77"/>
      <c r="H64" s="77"/>
      <c r="I64" s="77"/>
      <c r="J64" s="77">
        <f t="shared" si="6"/>
        <v>0</v>
      </c>
      <c r="K64" s="78">
        <f t="shared" si="7"/>
        <v>0</v>
      </c>
      <c r="L64" s="77">
        <f t="shared" si="8"/>
        <v>0</v>
      </c>
      <c r="M64" s="77">
        <f t="shared" si="9"/>
        <v>0</v>
      </c>
      <c r="N64" s="77">
        <f t="shared" si="10"/>
        <v>0</v>
      </c>
      <c r="O64" s="77">
        <f t="shared" si="11"/>
        <v>0</v>
      </c>
    </row>
    <row r="65" spans="1:15" s="7" customFormat="1" ht="60" x14ac:dyDescent="0.25">
      <c r="A65" s="89">
        <v>41</v>
      </c>
      <c r="B65" s="120" t="s">
        <v>208</v>
      </c>
      <c r="C65" s="90" t="s">
        <v>171</v>
      </c>
      <c r="D65" s="121">
        <v>0.5</v>
      </c>
      <c r="E65" s="125"/>
      <c r="F65" s="125"/>
      <c r="G65" s="77"/>
      <c r="H65" s="77"/>
      <c r="I65" s="77"/>
      <c r="J65" s="77">
        <f t="shared" si="6"/>
        <v>0</v>
      </c>
      <c r="K65" s="78">
        <f t="shared" si="7"/>
        <v>0</v>
      </c>
      <c r="L65" s="77">
        <f t="shared" si="8"/>
        <v>0</v>
      </c>
      <c r="M65" s="77">
        <f t="shared" si="9"/>
        <v>0</v>
      </c>
      <c r="N65" s="77">
        <f t="shared" si="10"/>
        <v>0</v>
      </c>
      <c r="O65" s="77">
        <f t="shared" si="11"/>
        <v>0</v>
      </c>
    </row>
    <row r="66" spans="1:15" s="7" customFormat="1" ht="45" x14ac:dyDescent="0.25">
      <c r="A66" s="90">
        <v>42</v>
      </c>
      <c r="B66" s="120" t="s">
        <v>209</v>
      </c>
      <c r="C66" s="89" t="s">
        <v>160</v>
      </c>
      <c r="D66" s="121">
        <v>1</v>
      </c>
      <c r="E66" s="122"/>
      <c r="F66" s="77"/>
      <c r="G66" s="77"/>
      <c r="H66" s="77"/>
      <c r="I66" s="77"/>
      <c r="J66" s="77">
        <f t="shared" si="6"/>
        <v>0</v>
      </c>
      <c r="K66" s="78">
        <f t="shared" si="7"/>
        <v>0</v>
      </c>
      <c r="L66" s="77">
        <f t="shared" si="8"/>
        <v>0</v>
      </c>
      <c r="M66" s="77">
        <f t="shared" si="9"/>
        <v>0</v>
      </c>
      <c r="N66" s="77">
        <f t="shared" si="10"/>
        <v>0</v>
      </c>
      <c r="O66" s="77">
        <f t="shared" si="11"/>
        <v>0</v>
      </c>
    </row>
    <row r="67" spans="1:15" s="7" customFormat="1" ht="45" x14ac:dyDescent="0.25">
      <c r="A67" s="89">
        <v>43</v>
      </c>
      <c r="B67" s="120" t="s">
        <v>210</v>
      </c>
      <c r="C67" s="90" t="s">
        <v>160</v>
      </c>
      <c r="D67" s="124">
        <v>1</v>
      </c>
      <c r="E67" s="122"/>
      <c r="F67" s="77"/>
      <c r="G67" s="77"/>
      <c r="H67" s="77"/>
      <c r="I67" s="77"/>
      <c r="J67" s="77">
        <f t="shared" si="6"/>
        <v>0</v>
      </c>
      <c r="K67" s="78">
        <f t="shared" si="7"/>
        <v>0</v>
      </c>
      <c r="L67" s="77">
        <f t="shared" si="8"/>
        <v>0</v>
      </c>
      <c r="M67" s="77">
        <f t="shared" si="9"/>
        <v>0</v>
      </c>
      <c r="N67" s="77">
        <f t="shared" si="10"/>
        <v>0</v>
      </c>
      <c r="O67" s="77">
        <f t="shared" si="11"/>
        <v>0</v>
      </c>
    </row>
    <row r="68" spans="1:15" s="7" customFormat="1" ht="45" x14ac:dyDescent="0.25">
      <c r="A68" s="90">
        <v>44</v>
      </c>
      <c r="B68" s="123" t="s">
        <v>211</v>
      </c>
      <c r="C68" s="90" t="s">
        <v>160</v>
      </c>
      <c r="D68" s="124">
        <v>1</v>
      </c>
      <c r="E68" s="125"/>
      <c r="F68" s="125"/>
      <c r="G68" s="77"/>
      <c r="H68" s="77"/>
      <c r="I68" s="77"/>
      <c r="J68" s="77">
        <f t="shared" si="6"/>
        <v>0</v>
      </c>
      <c r="K68" s="78">
        <f t="shared" si="7"/>
        <v>0</v>
      </c>
      <c r="L68" s="77">
        <f t="shared" si="8"/>
        <v>0</v>
      </c>
      <c r="M68" s="77">
        <f t="shared" si="9"/>
        <v>0</v>
      </c>
      <c r="N68" s="77">
        <f t="shared" si="10"/>
        <v>0</v>
      </c>
      <c r="O68" s="77">
        <f t="shared" si="11"/>
        <v>0</v>
      </c>
    </row>
    <row r="69" spans="1:15" s="7" customFormat="1" ht="30" x14ac:dyDescent="0.25">
      <c r="A69" s="89">
        <v>45</v>
      </c>
      <c r="B69" s="120" t="s">
        <v>212</v>
      </c>
      <c r="C69" s="89" t="s">
        <v>160</v>
      </c>
      <c r="D69" s="121">
        <v>1</v>
      </c>
      <c r="E69" s="125"/>
      <c r="F69" s="125"/>
      <c r="G69" s="77"/>
      <c r="H69" s="77"/>
      <c r="I69" s="77"/>
      <c r="J69" s="77">
        <f t="shared" si="6"/>
        <v>0</v>
      </c>
      <c r="K69" s="78">
        <f t="shared" si="7"/>
        <v>0</v>
      </c>
      <c r="L69" s="77">
        <f t="shared" si="8"/>
        <v>0</v>
      </c>
      <c r="M69" s="77">
        <f t="shared" si="9"/>
        <v>0</v>
      </c>
      <c r="N69" s="77">
        <f t="shared" si="10"/>
        <v>0</v>
      </c>
      <c r="O69" s="77">
        <f t="shared" si="11"/>
        <v>0</v>
      </c>
    </row>
    <row r="70" spans="1:15" s="7" customFormat="1" ht="15" x14ac:dyDescent="0.25">
      <c r="A70" s="90">
        <v>46</v>
      </c>
      <c r="B70" s="120" t="s">
        <v>415</v>
      </c>
      <c r="C70" s="89" t="s">
        <v>160</v>
      </c>
      <c r="D70" s="121">
        <v>1</v>
      </c>
      <c r="E70" s="125"/>
      <c r="F70" s="125"/>
      <c r="G70" s="77"/>
      <c r="H70" s="77"/>
      <c r="I70" s="77"/>
      <c r="J70" s="77">
        <f t="shared" si="6"/>
        <v>0</v>
      </c>
      <c r="K70" s="78">
        <f t="shared" si="7"/>
        <v>0</v>
      </c>
      <c r="L70" s="77">
        <f t="shared" si="8"/>
        <v>0</v>
      </c>
      <c r="M70" s="77">
        <f t="shared" si="9"/>
        <v>0</v>
      </c>
      <c r="N70" s="77">
        <f t="shared" si="10"/>
        <v>0</v>
      </c>
      <c r="O70" s="77">
        <f t="shared" si="11"/>
        <v>0</v>
      </c>
    </row>
    <row r="71" spans="1:15" s="7" customFormat="1" ht="15" x14ac:dyDescent="0.25">
      <c r="A71" s="89">
        <v>47</v>
      </c>
      <c r="B71" s="120" t="s">
        <v>214</v>
      </c>
      <c r="C71" s="90" t="s">
        <v>160</v>
      </c>
      <c r="D71" s="121">
        <v>1</v>
      </c>
      <c r="E71" s="125"/>
      <c r="F71" s="125"/>
      <c r="G71" s="77"/>
      <c r="H71" s="77"/>
      <c r="I71" s="77"/>
      <c r="J71" s="77">
        <f t="shared" si="6"/>
        <v>0</v>
      </c>
      <c r="K71" s="78">
        <f t="shared" si="7"/>
        <v>0</v>
      </c>
      <c r="L71" s="77">
        <f t="shared" si="8"/>
        <v>0</v>
      </c>
      <c r="M71" s="77">
        <f t="shared" si="9"/>
        <v>0</v>
      </c>
      <c r="N71" s="77">
        <f t="shared" si="10"/>
        <v>0</v>
      </c>
      <c r="O71" s="77">
        <f t="shared" si="11"/>
        <v>0</v>
      </c>
    </row>
    <row r="72" spans="1:15" s="7" customFormat="1" ht="30" x14ac:dyDescent="0.25">
      <c r="A72" s="90">
        <v>48</v>
      </c>
      <c r="B72" s="120" t="s">
        <v>215</v>
      </c>
      <c r="C72" s="89" t="s">
        <v>160</v>
      </c>
      <c r="D72" s="121">
        <v>2</v>
      </c>
      <c r="E72" s="122"/>
      <c r="F72" s="77"/>
      <c r="G72" s="77"/>
      <c r="H72" s="77"/>
      <c r="I72" s="77"/>
      <c r="J72" s="77">
        <f t="shared" si="6"/>
        <v>0</v>
      </c>
      <c r="K72" s="78">
        <f t="shared" si="7"/>
        <v>0</v>
      </c>
      <c r="L72" s="77">
        <f t="shared" si="8"/>
        <v>0</v>
      </c>
      <c r="M72" s="77">
        <f t="shared" si="9"/>
        <v>0</v>
      </c>
      <c r="N72" s="77">
        <f t="shared" si="10"/>
        <v>0</v>
      </c>
      <c r="O72" s="77">
        <f t="shared" si="11"/>
        <v>0</v>
      </c>
    </row>
    <row r="73" spans="1:15" s="7" customFormat="1" ht="30" x14ac:dyDescent="0.25">
      <c r="A73" s="89">
        <v>49</v>
      </c>
      <c r="B73" s="120" t="s">
        <v>216</v>
      </c>
      <c r="C73" s="90" t="s">
        <v>160</v>
      </c>
      <c r="D73" s="124">
        <v>1</v>
      </c>
      <c r="E73" s="122"/>
      <c r="F73" s="77"/>
      <c r="G73" s="77"/>
      <c r="H73" s="77"/>
      <c r="I73" s="77"/>
      <c r="J73" s="77">
        <f t="shared" si="6"/>
        <v>0</v>
      </c>
      <c r="K73" s="78">
        <f t="shared" si="7"/>
        <v>0</v>
      </c>
      <c r="L73" s="77">
        <f t="shared" si="8"/>
        <v>0</v>
      </c>
      <c r="M73" s="77">
        <f t="shared" si="9"/>
        <v>0</v>
      </c>
      <c r="N73" s="77">
        <f t="shared" si="10"/>
        <v>0</v>
      </c>
      <c r="O73" s="77">
        <f t="shared" si="11"/>
        <v>0</v>
      </c>
    </row>
    <row r="74" spans="1:15" s="7" customFormat="1" ht="15" x14ac:dyDescent="0.25">
      <c r="A74" s="113"/>
      <c r="B74" s="114" t="s">
        <v>217</v>
      </c>
      <c r="C74" s="115"/>
      <c r="D74" s="116"/>
      <c r="E74" s="117"/>
      <c r="F74" s="118"/>
      <c r="G74" s="118"/>
      <c r="H74" s="118"/>
      <c r="I74" s="118"/>
      <c r="J74" s="118"/>
      <c r="K74" s="119"/>
      <c r="L74" s="118"/>
      <c r="M74" s="118"/>
      <c r="N74" s="118"/>
      <c r="O74" s="118"/>
    </row>
    <row r="75" spans="1:15" s="7" customFormat="1" ht="90" x14ac:dyDescent="0.25">
      <c r="A75" s="90">
        <v>50</v>
      </c>
      <c r="B75" s="120" t="s">
        <v>218</v>
      </c>
      <c r="C75" s="89" t="s">
        <v>160</v>
      </c>
      <c r="D75" s="121">
        <v>1</v>
      </c>
      <c r="E75" s="125"/>
      <c r="F75" s="125"/>
      <c r="G75" s="77"/>
      <c r="H75" s="77"/>
      <c r="I75" s="77"/>
      <c r="J75" s="77">
        <f t="shared" si="6"/>
        <v>0</v>
      </c>
      <c r="K75" s="78">
        <f t="shared" si="7"/>
        <v>0</v>
      </c>
      <c r="L75" s="77">
        <f t="shared" si="8"/>
        <v>0</v>
      </c>
      <c r="M75" s="77">
        <f t="shared" si="9"/>
        <v>0</v>
      </c>
      <c r="N75" s="77">
        <f t="shared" si="10"/>
        <v>0</v>
      </c>
      <c r="O75" s="77">
        <f t="shared" si="11"/>
        <v>0</v>
      </c>
    </row>
    <row r="76" spans="1:15" s="7" customFormat="1" ht="45" x14ac:dyDescent="0.25">
      <c r="A76" s="89">
        <v>51</v>
      </c>
      <c r="B76" s="120" t="s">
        <v>219</v>
      </c>
      <c r="C76" s="89" t="s">
        <v>160</v>
      </c>
      <c r="D76" s="121">
        <v>1</v>
      </c>
      <c r="E76" s="125"/>
      <c r="F76" s="125"/>
      <c r="G76" s="77"/>
      <c r="H76" s="77"/>
      <c r="I76" s="77"/>
      <c r="J76" s="77">
        <f t="shared" si="6"/>
        <v>0</v>
      </c>
      <c r="K76" s="78">
        <f t="shared" si="7"/>
        <v>0</v>
      </c>
      <c r="L76" s="77">
        <f t="shared" si="8"/>
        <v>0</v>
      </c>
      <c r="M76" s="77">
        <f t="shared" si="9"/>
        <v>0</v>
      </c>
      <c r="N76" s="77">
        <f t="shared" si="10"/>
        <v>0</v>
      </c>
      <c r="O76" s="77">
        <f t="shared" si="11"/>
        <v>0</v>
      </c>
    </row>
    <row r="77" spans="1:15" s="7" customFormat="1" ht="60" x14ac:dyDescent="0.25">
      <c r="A77" s="90">
        <v>52</v>
      </c>
      <c r="B77" s="120" t="s">
        <v>220</v>
      </c>
      <c r="C77" s="90" t="s">
        <v>160</v>
      </c>
      <c r="D77" s="121">
        <v>1</v>
      </c>
      <c r="E77" s="125"/>
      <c r="F77" s="125"/>
      <c r="G77" s="77"/>
      <c r="H77" s="77"/>
      <c r="I77" s="77"/>
      <c r="J77" s="77">
        <f t="shared" si="6"/>
        <v>0</v>
      </c>
      <c r="K77" s="78">
        <f t="shared" si="7"/>
        <v>0</v>
      </c>
      <c r="L77" s="77">
        <f t="shared" si="8"/>
        <v>0</v>
      </c>
      <c r="M77" s="77">
        <f t="shared" si="9"/>
        <v>0</v>
      </c>
      <c r="N77" s="77">
        <f t="shared" si="10"/>
        <v>0</v>
      </c>
      <c r="O77" s="77">
        <f t="shared" si="11"/>
        <v>0</v>
      </c>
    </row>
    <row r="78" spans="1:15" s="7" customFormat="1" ht="60" x14ac:dyDescent="0.25">
      <c r="A78" s="89">
        <v>53</v>
      </c>
      <c r="B78" s="120" t="s">
        <v>221</v>
      </c>
      <c r="C78" s="89" t="s">
        <v>171</v>
      </c>
      <c r="D78" s="121">
        <v>40</v>
      </c>
      <c r="E78" s="122"/>
      <c r="F78" s="77"/>
      <c r="G78" s="77"/>
      <c r="H78" s="77"/>
      <c r="I78" s="77"/>
      <c r="J78" s="77">
        <f t="shared" si="6"/>
        <v>0</v>
      </c>
      <c r="K78" s="78">
        <f t="shared" si="7"/>
        <v>0</v>
      </c>
      <c r="L78" s="77">
        <f t="shared" si="8"/>
        <v>0</v>
      </c>
      <c r="M78" s="77">
        <f t="shared" si="9"/>
        <v>0</v>
      </c>
      <c r="N78" s="77">
        <f t="shared" si="10"/>
        <v>0</v>
      </c>
      <c r="O78" s="77">
        <f t="shared" si="11"/>
        <v>0</v>
      </c>
    </row>
    <row r="79" spans="1:15" s="7" customFormat="1" ht="30" x14ac:dyDescent="0.25">
      <c r="A79" s="90">
        <v>54</v>
      </c>
      <c r="B79" s="120" t="s">
        <v>222</v>
      </c>
      <c r="C79" s="90" t="s">
        <v>160</v>
      </c>
      <c r="D79" s="124">
        <v>3</v>
      </c>
      <c r="E79" s="122"/>
      <c r="F79" s="77"/>
      <c r="G79" s="77"/>
      <c r="H79" s="77"/>
      <c r="I79" s="77"/>
      <c r="J79" s="77">
        <f t="shared" si="6"/>
        <v>0</v>
      </c>
      <c r="K79" s="78">
        <f t="shared" si="7"/>
        <v>0</v>
      </c>
      <c r="L79" s="77">
        <f t="shared" si="8"/>
        <v>0</v>
      </c>
      <c r="M79" s="77">
        <f t="shared" si="9"/>
        <v>0</v>
      </c>
      <c r="N79" s="77">
        <f t="shared" si="10"/>
        <v>0</v>
      </c>
      <c r="O79" s="77">
        <f t="shared" si="11"/>
        <v>0</v>
      </c>
    </row>
    <row r="80" spans="1:15" s="7" customFormat="1" ht="30" x14ac:dyDescent="0.25">
      <c r="A80" s="89">
        <v>55</v>
      </c>
      <c r="B80" s="123" t="s">
        <v>223</v>
      </c>
      <c r="C80" s="90" t="s">
        <v>160</v>
      </c>
      <c r="D80" s="124">
        <v>8</v>
      </c>
      <c r="E80" s="125"/>
      <c r="F80" s="125"/>
      <c r="G80" s="77"/>
      <c r="H80" s="77"/>
      <c r="I80" s="77"/>
      <c r="J80" s="77">
        <f t="shared" si="6"/>
        <v>0</v>
      </c>
      <c r="K80" s="78">
        <f t="shared" si="7"/>
        <v>0</v>
      </c>
      <c r="L80" s="77">
        <f t="shared" si="8"/>
        <v>0</v>
      </c>
      <c r="M80" s="77">
        <f t="shared" si="9"/>
        <v>0</v>
      </c>
      <c r="N80" s="77">
        <f t="shared" si="10"/>
        <v>0</v>
      </c>
      <c r="O80" s="77">
        <f t="shared" si="11"/>
        <v>0</v>
      </c>
    </row>
    <row r="81" spans="1:15" s="7" customFormat="1" ht="30" x14ac:dyDescent="0.25">
      <c r="A81" s="90">
        <v>56</v>
      </c>
      <c r="B81" s="120" t="s">
        <v>224</v>
      </c>
      <c r="C81" s="89" t="s">
        <v>160</v>
      </c>
      <c r="D81" s="121">
        <v>3</v>
      </c>
      <c r="E81" s="125"/>
      <c r="F81" s="125"/>
      <c r="G81" s="77"/>
      <c r="H81" s="77"/>
      <c r="I81" s="77"/>
      <c r="J81" s="77">
        <f t="shared" si="6"/>
        <v>0</v>
      </c>
      <c r="K81" s="78">
        <f t="shared" si="7"/>
        <v>0</v>
      </c>
      <c r="L81" s="77">
        <f t="shared" si="8"/>
        <v>0</v>
      </c>
      <c r="M81" s="77">
        <f t="shared" si="9"/>
        <v>0</v>
      </c>
      <c r="N81" s="77">
        <f t="shared" si="10"/>
        <v>0</v>
      </c>
      <c r="O81" s="77">
        <f t="shared" si="11"/>
        <v>0</v>
      </c>
    </row>
    <row r="82" spans="1:15" s="7" customFormat="1" ht="15" x14ac:dyDescent="0.25">
      <c r="A82" s="89">
        <v>57</v>
      </c>
      <c r="B82" s="120" t="s">
        <v>225</v>
      </c>
      <c r="C82" s="89" t="s">
        <v>160</v>
      </c>
      <c r="D82" s="121">
        <v>1</v>
      </c>
      <c r="E82" s="125"/>
      <c r="F82" s="125"/>
      <c r="G82" s="77"/>
      <c r="H82" s="77"/>
      <c r="I82" s="77"/>
      <c r="J82" s="77">
        <f t="shared" si="6"/>
        <v>0</v>
      </c>
      <c r="K82" s="78">
        <f t="shared" si="7"/>
        <v>0</v>
      </c>
      <c r="L82" s="77">
        <f t="shared" si="8"/>
        <v>0</v>
      </c>
      <c r="M82" s="77">
        <f t="shared" si="9"/>
        <v>0</v>
      </c>
      <c r="N82" s="77">
        <f t="shared" si="10"/>
        <v>0</v>
      </c>
      <c r="O82" s="77">
        <f t="shared" si="11"/>
        <v>0</v>
      </c>
    </row>
    <row r="83" spans="1:15" s="7" customFormat="1" ht="15" x14ac:dyDescent="0.25">
      <c r="A83" s="90">
        <v>58</v>
      </c>
      <c r="B83" s="120" t="s">
        <v>226</v>
      </c>
      <c r="C83" s="90" t="s">
        <v>160</v>
      </c>
      <c r="D83" s="121">
        <v>1</v>
      </c>
      <c r="E83" s="125"/>
      <c r="F83" s="125"/>
      <c r="G83" s="77"/>
      <c r="H83" s="77"/>
      <c r="I83" s="77"/>
      <c r="J83" s="77">
        <f t="shared" si="6"/>
        <v>0</v>
      </c>
      <c r="K83" s="78">
        <f t="shared" si="7"/>
        <v>0</v>
      </c>
      <c r="L83" s="77">
        <f t="shared" si="8"/>
        <v>0</v>
      </c>
      <c r="M83" s="77">
        <f t="shared" si="9"/>
        <v>0</v>
      </c>
      <c r="N83" s="77">
        <f t="shared" si="10"/>
        <v>0</v>
      </c>
      <c r="O83" s="77">
        <f t="shared" si="11"/>
        <v>0</v>
      </c>
    </row>
    <row r="84" spans="1:15" s="7" customFormat="1" ht="15" x14ac:dyDescent="0.25">
      <c r="A84" s="89">
        <v>59</v>
      </c>
      <c r="B84" s="120" t="s">
        <v>227</v>
      </c>
      <c r="C84" s="89" t="s">
        <v>160</v>
      </c>
      <c r="D84" s="121">
        <v>1</v>
      </c>
      <c r="E84" s="122"/>
      <c r="F84" s="77"/>
      <c r="G84" s="77"/>
      <c r="H84" s="77"/>
      <c r="I84" s="77"/>
      <c r="J84" s="77">
        <f t="shared" si="6"/>
        <v>0</v>
      </c>
      <c r="K84" s="78">
        <f t="shared" si="7"/>
        <v>0</v>
      </c>
      <c r="L84" s="77">
        <f t="shared" si="8"/>
        <v>0</v>
      </c>
      <c r="M84" s="77">
        <f t="shared" si="9"/>
        <v>0</v>
      </c>
      <c r="N84" s="77">
        <f t="shared" si="10"/>
        <v>0</v>
      </c>
      <c r="O84" s="77">
        <f t="shared" si="11"/>
        <v>0</v>
      </c>
    </row>
    <row r="85" spans="1:15" s="7" customFormat="1" ht="15" x14ac:dyDescent="0.25">
      <c r="A85" s="113"/>
      <c r="B85" s="114" t="s">
        <v>229</v>
      </c>
      <c r="C85" s="115"/>
      <c r="D85" s="116"/>
      <c r="E85" s="117"/>
      <c r="F85" s="118"/>
      <c r="G85" s="118"/>
      <c r="H85" s="118"/>
      <c r="I85" s="118"/>
      <c r="J85" s="118"/>
      <c r="K85" s="119"/>
      <c r="L85" s="118"/>
      <c r="M85" s="118"/>
      <c r="N85" s="118"/>
      <c r="O85" s="118"/>
    </row>
    <row r="86" spans="1:15" s="7" customFormat="1" ht="30" x14ac:dyDescent="0.25">
      <c r="A86" s="89">
        <v>60</v>
      </c>
      <c r="B86" s="123" t="s">
        <v>230</v>
      </c>
      <c r="C86" s="90" t="s">
        <v>163</v>
      </c>
      <c r="D86" s="124">
        <v>117</v>
      </c>
      <c r="E86" s="125"/>
      <c r="F86" s="125"/>
      <c r="G86" s="77"/>
      <c r="H86" s="77"/>
      <c r="I86" s="77"/>
      <c r="J86" s="77">
        <f t="shared" si="6"/>
        <v>0</v>
      </c>
      <c r="K86" s="78">
        <f t="shared" si="7"/>
        <v>0</v>
      </c>
      <c r="L86" s="77">
        <f t="shared" si="8"/>
        <v>0</v>
      </c>
      <c r="M86" s="77">
        <f t="shared" si="9"/>
        <v>0</v>
      </c>
      <c r="N86" s="77">
        <f t="shared" si="10"/>
        <v>0</v>
      </c>
      <c r="O86" s="77">
        <f t="shared" si="11"/>
        <v>0</v>
      </c>
    </row>
    <row r="87" spans="1:15" s="7" customFormat="1" ht="30" x14ac:dyDescent="0.25">
      <c r="A87" s="90">
        <v>61</v>
      </c>
      <c r="B87" s="120" t="s">
        <v>231</v>
      </c>
      <c r="C87" s="89" t="s">
        <v>163</v>
      </c>
      <c r="D87" s="121">
        <v>32.799999999999997</v>
      </c>
      <c r="E87" s="125"/>
      <c r="F87" s="125"/>
      <c r="G87" s="77"/>
      <c r="H87" s="77"/>
      <c r="I87" s="77"/>
      <c r="J87" s="77">
        <f t="shared" si="6"/>
        <v>0</v>
      </c>
      <c r="K87" s="78">
        <f t="shared" si="7"/>
        <v>0</v>
      </c>
      <c r="L87" s="77">
        <f t="shared" si="8"/>
        <v>0</v>
      </c>
      <c r="M87" s="77">
        <f t="shared" si="9"/>
        <v>0</v>
      </c>
      <c r="N87" s="77">
        <f t="shared" si="10"/>
        <v>0</v>
      </c>
      <c r="O87" s="77">
        <f t="shared" si="11"/>
        <v>0</v>
      </c>
    </row>
    <row r="88" spans="1:15" s="7" customFormat="1" ht="30" x14ac:dyDescent="0.25">
      <c r="A88" s="89">
        <v>62</v>
      </c>
      <c r="B88" s="120" t="s">
        <v>232</v>
      </c>
      <c r="C88" s="89" t="s">
        <v>163</v>
      </c>
      <c r="D88" s="121">
        <v>34</v>
      </c>
      <c r="E88" s="125"/>
      <c r="F88" s="125"/>
      <c r="G88" s="77"/>
      <c r="H88" s="77"/>
      <c r="I88" s="77"/>
      <c r="J88" s="77">
        <f t="shared" si="6"/>
        <v>0</v>
      </c>
      <c r="K88" s="78">
        <f t="shared" si="7"/>
        <v>0</v>
      </c>
      <c r="L88" s="77">
        <f t="shared" si="8"/>
        <v>0</v>
      </c>
      <c r="M88" s="77">
        <f t="shared" si="9"/>
        <v>0</v>
      </c>
      <c r="N88" s="77">
        <f t="shared" si="10"/>
        <v>0</v>
      </c>
      <c r="O88" s="77">
        <f t="shared" si="11"/>
        <v>0</v>
      </c>
    </row>
    <row r="89" spans="1:15" s="7" customFormat="1" ht="15" x14ac:dyDescent="0.25">
      <c r="A89" s="90">
        <v>63</v>
      </c>
      <c r="B89" s="120" t="s">
        <v>233</v>
      </c>
      <c r="C89" s="90" t="s">
        <v>163</v>
      </c>
      <c r="D89" s="121">
        <v>20</v>
      </c>
      <c r="E89" s="125"/>
      <c r="F89" s="125"/>
      <c r="G89" s="77"/>
      <c r="H89" s="77"/>
      <c r="I89" s="77"/>
      <c r="J89" s="77">
        <f t="shared" si="6"/>
        <v>0</v>
      </c>
      <c r="K89" s="78">
        <f t="shared" si="7"/>
        <v>0</v>
      </c>
      <c r="L89" s="77">
        <f t="shared" si="8"/>
        <v>0</v>
      </c>
      <c r="M89" s="77">
        <f t="shared" si="9"/>
        <v>0</v>
      </c>
      <c r="N89" s="77">
        <f t="shared" si="10"/>
        <v>0</v>
      </c>
      <c r="O89" s="77">
        <f t="shared" si="11"/>
        <v>0</v>
      </c>
    </row>
    <row r="90" spans="1:15" s="7" customFormat="1" ht="30" x14ac:dyDescent="0.25">
      <c r="A90" s="89">
        <v>64</v>
      </c>
      <c r="B90" s="120" t="s">
        <v>234</v>
      </c>
      <c r="C90" s="89" t="s">
        <v>163</v>
      </c>
      <c r="D90" s="121">
        <v>2.2000000000000002</v>
      </c>
      <c r="E90" s="122"/>
      <c r="F90" s="77"/>
      <c r="G90" s="77"/>
      <c r="H90" s="77"/>
      <c r="I90" s="77"/>
      <c r="J90" s="77">
        <f t="shared" ref="J90:J98" si="12">I90+H90+G90</f>
        <v>0</v>
      </c>
      <c r="K90" s="78">
        <f t="shared" ref="K90:K98" si="13">ROUND(D90*E90,1)</f>
        <v>0</v>
      </c>
      <c r="L90" s="77">
        <f t="shared" ref="L90:L98" si="14">ROUND(D90*G90,2)</f>
        <v>0</v>
      </c>
      <c r="M90" s="77">
        <f t="shared" ref="M90:M98" si="15">ROUND(D90*H90,2)</f>
        <v>0</v>
      </c>
      <c r="N90" s="77">
        <f t="shared" ref="N90:N98" si="16">ROUND(D90*I90,2)</f>
        <v>0</v>
      </c>
      <c r="O90" s="77">
        <f t="shared" ref="O90:O98" si="17">N90+M90+L90</f>
        <v>0</v>
      </c>
    </row>
    <row r="91" spans="1:15" s="7" customFormat="1" ht="15" x14ac:dyDescent="0.25">
      <c r="A91" s="90">
        <v>65</v>
      </c>
      <c r="B91" s="120" t="s">
        <v>235</v>
      </c>
      <c r="C91" s="90" t="s">
        <v>163</v>
      </c>
      <c r="D91" s="124">
        <v>32.799999999999997</v>
      </c>
      <c r="E91" s="122"/>
      <c r="F91" s="77"/>
      <c r="G91" s="77"/>
      <c r="H91" s="77"/>
      <c r="I91" s="77"/>
      <c r="J91" s="77">
        <f t="shared" si="12"/>
        <v>0</v>
      </c>
      <c r="K91" s="78">
        <f t="shared" si="13"/>
        <v>0</v>
      </c>
      <c r="L91" s="77">
        <f t="shared" si="14"/>
        <v>0</v>
      </c>
      <c r="M91" s="77">
        <f t="shared" si="15"/>
        <v>0</v>
      </c>
      <c r="N91" s="77">
        <f t="shared" si="16"/>
        <v>0</v>
      </c>
      <c r="O91" s="77">
        <f t="shared" si="17"/>
        <v>0</v>
      </c>
    </row>
    <row r="92" spans="1:15" s="7" customFormat="1" ht="30" x14ac:dyDescent="0.25">
      <c r="A92" s="89">
        <v>66</v>
      </c>
      <c r="B92" s="123" t="s">
        <v>236</v>
      </c>
      <c r="C92" s="90" t="s">
        <v>163</v>
      </c>
      <c r="D92" s="124">
        <v>32.799999999999997</v>
      </c>
      <c r="E92" s="125"/>
      <c r="F92" s="125"/>
      <c r="G92" s="77"/>
      <c r="H92" s="77"/>
      <c r="I92" s="77"/>
      <c r="J92" s="77">
        <f t="shared" si="12"/>
        <v>0</v>
      </c>
      <c r="K92" s="78">
        <f t="shared" si="13"/>
        <v>0</v>
      </c>
      <c r="L92" s="77">
        <f t="shared" si="14"/>
        <v>0</v>
      </c>
      <c r="M92" s="77">
        <f t="shared" si="15"/>
        <v>0</v>
      </c>
      <c r="N92" s="77">
        <f t="shared" si="16"/>
        <v>0</v>
      </c>
      <c r="O92" s="77">
        <f t="shared" si="17"/>
        <v>0</v>
      </c>
    </row>
    <row r="93" spans="1:15" s="7" customFormat="1" ht="15" x14ac:dyDescent="0.25">
      <c r="A93" s="90">
        <v>67</v>
      </c>
      <c r="B93" s="120" t="s">
        <v>237</v>
      </c>
      <c r="C93" s="89" t="s">
        <v>163</v>
      </c>
      <c r="D93" s="121">
        <v>32.799999999999997</v>
      </c>
      <c r="E93" s="125"/>
      <c r="F93" s="125"/>
      <c r="G93" s="77"/>
      <c r="H93" s="77"/>
      <c r="I93" s="77"/>
      <c r="J93" s="77">
        <f t="shared" si="12"/>
        <v>0</v>
      </c>
      <c r="K93" s="78">
        <f t="shared" si="13"/>
        <v>0</v>
      </c>
      <c r="L93" s="77">
        <f t="shared" si="14"/>
        <v>0</v>
      </c>
      <c r="M93" s="77">
        <f t="shared" si="15"/>
        <v>0</v>
      </c>
      <c r="N93" s="77">
        <f t="shared" si="16"/>
        <v>0</v>
      </c>
      <c r="O93" s="77">
        <f t="shared" si="17"/>
        <v>0</v>
      </c>
    </row>
    <row r="94" spans="1:15" s="7" customFormat="1" ht="15" x14ac:dyDescent="0.25">
      <c r="A94" s="89">
        <v>68</v>
      </c>
      <c r="B94" s="120" t="s">
        <v>238</v>
      </c>
      <c r="C94" s="89" t="s">
        <v>163</v>
      </c>
      <c r="D94" s="121">
        <v>84</v>
      </c>
      <c r="E94" s="125"/>
      <c r="F94" s="125"/>
      <c r="G94" s="77"/>
      <c r="H94" s="77"/>
      <c r="I94" s="77"/>
      <c r="J94" s="77">
        <f t="shared" si="12"/>
        <v>0</v>
      </c>
      <c r="K94" s="78">
        <f t="shared" si="13"/>
        <v>0</v>
      </c>
      <c r="L94" s="77">
        <f t="shared" si="14"/>
        <v>0</v>
      </c>
      <c r="M94" s="77">
        <f t="shared" si="15"/>
        <v>0</v>
      </c>
      <c r="N94" s="77">
        <f t="shared" si="16"/>
        <v>0</v>
      </c>
      <c r="O94" s="77">
        <f t="shared" si="17"/>
        <v>0</v>
      </c>
    </row>
    <row r="95" spans="1:15" s="7" customFormat="1" ht="30" x14ac:dyDescent="0.25">
      <c r="A95" s="90">
        <v>69</v>
      </c>
      <c r="B95" s="120" t="s">
        <v>239</v>
      </c>
      <c r="C95" s="90" t="s">
        <v>163</v>
      </c>
      <c r="D95" s="121">
        <v>84</v>
      </c>
      <c r="E95" s="125"/>
      <c r="F95" s="125"/>
      <c r="G95" s="77"/>
      <c r="H95" s="77"/>
      <c r="I95" s="77"/>
      <c r="J95" s="77">
        <f t="shared" si="12"/>
        <v>0</v>
      </c>
      <c r="K95" s="78">
        <f t="shared" si="13"/>
        <v>0</v>
      </c>
      <c r="L95" s="77">
        <f t="shared" si="14"/>
        <v>0</v>
      </c>
      <c r="M95" s="77">
        <f t="shared" si="15"/>
        <v>0</v>
      </c>
      <c r="N95" s="77">
        <f t="shared" si="16"/>
        <v>0</v>
      </c>
      <c r="O95" s="77">
        <f t="shared" si="17"/>
        <v>0</v>
      </c>
    </row>
    <row r="96" spans="1:15" s="7" customFormat="1" ht="30" x14ac:dyDescent="0.25">
      <c r="A96" s="89">
        <v>70</v>
      </c>
      <c r="B96" s="120" t="s">
        <v>240</v>
      </c>
      <c r="C96" s="89" t="s">
        <v>163</v>
      </c>
      <c r="D96" s="121">
        <v>84</v>
      </c>
      <c r="E96" s="122"/>
      <c r="F96" s="77"/>
      <c r="G96" s="77"/>
      <c r="H96" s="77"/>
      <c r="I96" s="77"/>
      <c r="J96" s="77">
        <f t="shared" si="12"/>
        <v>0</v>
      </c>
      <c r="K96" s="78">
        <f t="shared" si="13"/>
        <v>0</v>
      </c>
      <c r="L96" s="77">
        <f t="shared" si="14"/>
        <v>0</v>
      </c>
      <c r="M96" s="77">
        <f t="shared" si="15"/>
        <v>0</v>
      </c>
      <c r="N96" s="77">
        <f t="shared" si="16"/>
        <v>0</v>
      </c>
      <c r="O96" s="77">
        <f t="shared" si="17"/>
        <v>0</v>
      </c>
    </row>
    <row r="97" spans="1:15" s="7" customFormat="1" ht="15" x14ac:dyDescent="0.25">
      <c r="A97" s="90">
        <v>71</v>
      </c>
      <c r="B97" s="120" t="s">
        <v>241</v>
      </c>
      <c r="C97" s="90" t="s">
        <v>163</v>
      </c>
      <c r="D97" s="124">
        <v>3</v>
      </c>
      <c r="E97" s="122"/>
      <c r="F97" s="77"/>
      <c r="G97" s="77"/>
      <c r="H97" s="77"/>
      <c r="I97" s="77"/>
      <c r="J97" s="77">
        <f t="shared" si="12"/>
        <v>0</v>
      </c>
      <c r="K97" s="78">
        <f t="shared" si="13"/>
        <v>0</v>
      </c>
      <c r="L97" s="77">
        <f t="shared" si="14"/>
        <v>0</v>
      </c>
      <c r="M97" s="77">
        <f t="shared" si="15"/>
        <v>0</v>
      </c>
      <c r="N97" s="77">
        <f t="shared" si="16"/>
        <v>0</v>
      </c>
      <c r="O97" s="77">
        <f t="shared" si="17"/>
        <v>0</v>
      </c>
    </row>
    <row r="98" spans="1:15" s="7" customFormat="1" ht="45" x14ac:dyDescent="0.25">
      <c r="A98" s="89">
        <v>72</v>
      </c>
      <c r="B98" s="123" t="s">
        <v>242</v>
      </c>
      <c r="C98" s="90" t="s">
        <v>163</v>
      </c>
      <c r="D98" s="124">
        <v>4.5</v>
      </c>
      <c r="E98" s="125"/>
      <c r="F98" s="125"/>
      <c r="G98" s="77"/>
      <c r="H98" s="77"/>
      <c r="I98" s="77"/>
      <c r="J98" s="77">
        <f t="shared" si="12"/>
        <v>0</v>
      </c>
      <c r="K98" s="78">
        <f t="shared" si="13"/>
        <v>0</v>
      </c>
      <c r="L98" s="77">
        <f t="shared" si="14"/>
        <v>0</v>
      </c>
      <c r="M98" s="77">
        <f t="shared" si="15"/>
        <v>0</v>
      </c>
      <c r="N98" s="77">
        <f t="shared" si="16"/>
        <v>0</v>
      </c>
      <c r="O98" s="77">
        <f t="shared" si="17"/>
        <v>0</v>
      </c>
    </row>
    <row r="99" spans="1:15" s="7" customFormat="1" ht="45" x14ac:dyDescent="0.25">
      <c r="A99" s="90">
        <v>73</v>
      </c>
      <c r="B99" s="123" t="s">
        <v>243</v>
      </c>
      <c r="C99" s="90" t="s">
        <v>163</v>
      </c>
      <c r="D99" s="124">
        <v>12.8</v>
      </c>
      <c r="E99" s="125"/>
      <c r="F99" s="125"/>
      <c r="G99" s="77"/>
      <c r="H99" s="77"/>
      <c r="I99" s="77"/>
      <c r="J99" s="77">
        <f t="shared" ref="J99:J116" si="18">I99+H99+G99</f>
        <v>0</v>
      </c>
      <c r="K99" s="78">
        <f t="shared" ref="K99:K116" si="19">ROUND(D99*E99,1)</f>
        <v>0</v>
      </c>
      <c r="L99" s="77">
        <f t="shared" ref="L99:L116" si="20">ROUND(D99*G99,2)</f>
        <v>0</v>
      </c>
      <c r="M99" s="77">
        <f t="shared" ref="M99:M116" si="21">ROUND(D99*H99,2)</f>
        <v>0</v>
      </c>
      <c r="N99" s="77">
        <f t="shared" ref="N99:N116" si="22">ROUND(D99*I99,2)</f>
        <v>0</v>
      </c>
      <c r="O99" s="77">
        <f t="shared" ref="O99:O116" si="23">N99+M99+L99</f>
        <v>0</v>
      </c>
    </row>
    <row r="100" spans="1:15" s="7" customFormat="1" ht="15" x14ac:dyDescent="0.25">
      <c r="A100" s="113"/>
      <c r="B100" s="114" t="s">
        <v>244</v>
      </c>
      <c r="C100" s="115"/>
      <c r="D100" s="116"/>
      <c r="E100" s="117"/>
      <c r="F100" s="118"/>
      <c r="G100" s="118"/>
      <c r="H100" s="118"/>
      <c r="I100" s="118"/>
      <c r="J100" s="118"/>
      <c r="K100" s="119"/>
      <c r="L100" s="118"/>
      <c r="M100" s="118"/>
      <c r="N100" s="118"/>
      <c r="O100" s="118"/>
    </row>
    <row r="101" spans="1:15" s="7" customFormat="1" ht="30" x14ac:dyDescent="0.25">
      <c r="A101" s="89">
        <v>74</v>
      </c>
      <c r="B101" s="120" t="s">
        <v>245</v>
      </c>
      <c r="C101" s="89" t="s">
        <v>160</v>
      </c>
      <c r="D101" s="121">
        <v>1</v>
      </c>
      <c r="E101" s="125"/>
      <c r="F101" s="125"/>
      <c r="G101" s="77"/>
      <c r="H101" s="77"/>
      <c r="I101" s="77"/>
      <c r="J101" s="77">
        <f t="shared" si="18"/>
        <v>0</v>
      </c>
      <c r="K101" s="78">
        <f t="shared" si="19"/>
        <v>0</v>
      </c>
      <c r="L101" s="77">
        <f t="shared" si="20"/>
        <v>0</v>
      </c>
      <c r="M101" s="77">
        <f t="shared" si="21"/>
        <v>0</v>
      </c>
      <c r="N101" s="77">
        <f t="shared" si="22"/>
        <v>0</v>
      </c>
      <c r="O101" s="77">
        <f t="shared" si="23"/>
        <v>0</v>
      </c>
    </row>
    <row r="102" spans="1:15" s="7" customFormat="1" ht="15" x14ac:dyDescent="0.25">
      <c r="A102" s="113"/>
      <c r="B102" s="114" t="s">
        <v>246</v>
      </c>
      <c r="C102" s="115"/>
      <c r="D102" s="116"/>
      <c r="E102" s="117"/>
      <c r="F102" s="118"/>
      <c r="G102" s="118"/>
      <c r="H102" s="118"/>
      <c r="I102" s="118"/>
      <c r="J102" s="118"/>
      <c r="K102" s="119"/>
      <c r="L102" s="118"/>
      <c r="M102" s="118"/>
      <c r="N102" s="118"/>
      <c r="O102" s="118"/>
    </row>
    <row r="103" spans="1:15" s="7" customFormat="1" ht="45" x14ac:dyDescent="0.25">
      <c r="A103" s="90">
        <v>75</v>
      </c>
      <c r="B103" s="120" t="s">
        <v>247</v>
      </c>
      <c r="C103" s="89" t="s">
        <v>248</v>
      </c>
      <c r="D103" s="121">
        <v>6.9</v>
      </c>
      <c r="E103" s="122"/>
      <c r="F103" s="77"/>
      <c r="G103" s="77"/>
      <c r="H103" s="77"/>
      <c r="I103" s="77"/>
      <c r="J103" s="77">
        <f t="shared" si="18"/>
        <v>0</v>
      </c>
      <c r="K103" s="78">
        <f t="shared" si="19"/>
        <v>0</v>
      </c>
      <c r="L103" s="77">
        <f t="shared" si="20"/>
        <v>0</v>
      </c>
      <c r="M103" s="77">
        <f t="shared" si="21"/>
        <v>0</v>
      </c>
      <c r="N103" s="77">
        <f t="shared" si="22"/>
        <v>0</v>
      </c>
      <c r="O103" s="77">
        <f t="shared" si="23"/>
        <v>0</v>
      </c>
    </row>
    <row r="104" spans="1:15" s="7" customFormat="1" ht="45" x14ac:dyDescent="0.25">
      <c r="A104" s="89">
        <v>76</v>
      </c>
      <c r="B104" s="120" t="s">
        <v>249</v>
      </c>
      <c r="C104" s="90" t="s">
        <v>248</v>
      </c>
      <c r="D104" s="124">
        <v>6.9</v>
      </c>
      <c r="E104" s="122"/>
      <c r="F104" s="77"/>
      <c r="G104" s="77"/>
      <c r="H104" s="77"/>
      <c r="I104" s="77"/>
      <c r="J104" s="77">
        <f t="shared" si="18"/>
        <v>0</v>
      </c>
      <c r="K104" s="78">
        <f t="shared" si="19"/>
        <v>0</v>
      </c>
      <c r="L104" s="77">
        <f t="shared" si="20"/>
        <v>0</v>
      </c>
      <c r="M104" s="77">
        <f t="shared" si="21"/>
        <v>0</v>
      </c>
      <c r="N104" s="77">
        <f t="shared" si="22"/>
        <v>0</v>
      </c>
      <c r="O104" s="77">
        <f t="shared" si="23"/>
        <v>0</v>
      </c>
    </row>
    <row r="105" spans="1:15" s="7" customFormat="1" ht="15" x14ac:dyDescent="0.25">
      <c r="A105" s="90">
        <v>77</v>
      </c>
      <c r="B105" s="123" t="s">
        <v>250</v>
      </c>
      <c r="C105" s="90" t="s">
        <v>163</v>
      </c>
      <c r="D105" s="124">
        <v>32.799999999999997</v>
      </c>
      <c r="E105" s="125"/>
      <c r="F105" s="125"/>
      <c r="G105" s="77"/>
      <c r="H105" s="77"/>
      <c r="I105" s="77"/>
      <c r="J105" s="77">
        <f t="shared" si="18"/>
        <v>0</v>
      </c>
      <c r="K105" s="78">
        <f t="shared" si="19"/>
        <v>0</v>
      </c>
      <c r="L105" s="77">
        <f t="shared" si="20"/>
        <v>0</v>
      </c>
      <c r="M105" s="77">
        <f t="shared" si="21"/>
        <v>0</v>
      </c>
      <c r="N105" s="77">
        <f t="shared" si="22"/>
        <v>0</v>
      </c>
      <c r="O105" s="77">
        <f t="shared" si="23"/>
        <v>0</v>
      </c>
    </row>
    <row r="106" spans="1:15" s="7" customFormat="1" ht="45" x14ac:dyDescent="0.25">
      <c r="A106" s="89">
        <v>78</v>
      </c>
      <c r="B106" s="123" t="s">
        <v>251</v>
      </c>
      <c r="C106" s="90" t="s">
        <v>160</v>
      </c>
      <c r="D106" s="124">
        <v>3</v>
      </c>
      <c r="E106" s="125"/>
      <c r="F106" s="125"/>
      <c r="G106" s="77"/>
      <c r="H106" s="77"/>
      <c r="I106" s="77"/>
      <c r="J106" s="77">
        <f t="shared" si="18"/>
        <v>0</v>
      </c>
      <c r="K106" s="78">
        <f t="shared" si="19"/>
        <v>0</v>
      </c>
      <c r="L106" s="77">
        <f t="shared" si="20"/>
        <v>0</v>
      </c>
      <c r="M106" s="77">
        <f t="shared" si="21"/>
        <v>0</v>
      </c>
      <c r="N106" s="77">
        <f t="shared" si="22"/>
        <v>0</v>
      </c>
      <c r="O106" s="77">
        <f t="shared" si="23"/>
        <v>0</v>
      </c>
    </row>
    <row r="107" spans="1:15" s="7" customFormat="1" ht="15" hidden="1" x14ac:dyDescent="0.25">
      <c r="A107" s="90">
        <v>81</v>
      </c>
      <c r="B107" s="130"/>
      <c r="C107" s="131"/>
      <c r="D107" s="132"/>
      <c r="E107" s="129"/>
      <c r="F107" s="129"/>
      <c r="G107" s="77"/>
      <c r="H107" s="77"/>
      <c r="I107" s="77"/>
      <c r="J107" s="77">
        <f t="shared" si="18"/>
        <v>0</v>
      </c>
      <c r="K107" s="78">
        <f t="shared" si="19"/>
        <v>0</v>
      </c>
      <c r="L107" s="77">
        <f t="shared" si="20"/>
        <v>0</v>
      </c>
      <c r="M107" s="77">
        <f t="shared" si="21"/>
        <v>0</v>
      </c>
      <c r="N107" s="77">
        <f t="shared" si="22"/>
        <v>0</v>
      </c>
      <c r="O107" s="77">
        <f t="shared" si="23"/>
        <v>0</v>
      </c>
    </row>
    <row r="108" spans="1:15" s="7" customFormat="1" ht="15" hidden="1" x14ac:dyDescent="0.25">
      <c r="A108" s="89">
        <v>82</v>
      </c>
      <c r="B108" s="130"/>
      <c r="C108" s="131"/>
      <c r="D108" s="132"/>
      <c r="E108" s="129"/>
      <c r="F108" s="129"/>
      <c r="G108" s="77"/>
      <c r="H108" s="77"/>
      <c r="I108" s="77"/>
      <c r="J108" s="77">
        <f t="shared" si="18"/>
        <v>0</v>
      </c>
      <c r="K108" s="78">
        <f t="shared" si="19"/>
        <v>0</v>
      </c>
      <c r="L108" s="77">
        <f t="shared" si="20"/>
        <v>0</v>
      </c>
      <c r="M108" s="77">
        <f t="shared" si="21"/>
        <v>0</v>
      </c>
      <c r="N108" s="77">
        <f t="shared" si="22"/>
        <v>0</v>
      </c>
      <c r="O108" s="77">
        <f t="shared" si="23"/>
        <v>0</v>
      </c>
    </row>
    <row r="109" spans="1:15" s="7" customFormat="1" ht="15" hidden="1" x14ac:dyDescent="0.25">
      <c r="A109" s="90">
        <v>83</v>
      </c>
      <c r="B109" s="120"/>
      <c r="C109" s="89"/>
      <c r="D109" s="121"/>
      <c r="E109" s="125"/>
      <c r="F109" s="125"/>
      <c r="G109" s="77"/>
      <c r="H109" s="77"/>
      <c r="I109" s="77"/>
      <c r="J109" s="77">
        <f t="shared" ref="J109:J114" si="24">I109+H109+G109</f>
        <v>0</v>
      </c>
      <c r="K109" s="78">
        <f t="shared" ref="K109:K114" si="25">ROUND(D109*E109,1)</f>
        <v>0</v>
      </c>
      <c r="L109" s="77">
        <f t="shared" ref="L109:L114" si="26">ROUND(D109*G109,2)</f>
        <v>0</v>
      </c>
      <c r="M109" s="77">
        <f t="shared" ref="M109:M114" si="27">ROUND(D109*H109,2)</f>
        <v>0</v>
      </c>
      <c r="N109" s="77">
        <f t="shared" ref="N109:N114" si="28">ROUND(D109*I109,2)</f>
        <v>0</v>
      </c>
      <c r="O109" s="77">
        <f t="shared" ref="O109:O114" si="29">N109+M109+L109</f>
        <v>0</v>
      </c>
    </row>
    <row r="110" spans="1:15" s="7" customFormat="1" ht="15" hidden="1" x14ac:dyDescent="0.25">
      <c r="A110" s="89">
        <v>84</v>
      </c>
      <c r="B110" s="120"/>
      <c r="C110" s="89"/>
      <c r="D110" s="121"/>
      <c r="E110" s="125"/>
      <c r="F110" s="125"/>
      <c r="G110" s="77"/>
      <c r="H110" s="77"/>
      <c r="I110" s="77"/>
      <c r="J110" s="77">
        <f t="shared" si="24"/>
        <v>0</v>
      </c>
      <c r="K110" s="78">
        <f t="shared" si="25"/>
        <v>0</v>
      </c>
      <c r="L110" s="77">
        <f t="shared" si="26"/>
        <v>0</v>
      </c>
      <c r="M110" s="77">
        <f t="shared" si="27"/>
        <v>0</v>
      </c>
      <c r="N110" s="77">
        <f t="shared" si="28"/>
        <v>0</v>
      </c>
      <c r="O110" s="77">
        <f t="shared" si="29"/>
        <v>0</v>
      </c>
    </row>
    <row r="111" spans="1:15" s="7" customFormat="1" ht="15" hidden="1" x14ac:dyDescent="0.25">
      <c r="A111" s="89">
        <v>85</v>
      </c>
      <c r="B111" s="123"/>
      <c r="C111" s="90"/>
      <c r="D111" s="124"/>
      <c r="E111" s="125"/>
      <c r="F111" s="125"/>
      <c r="G111" s="77"/>
      <c r="H111" s="77"/>
      <c r="I111" s="77"/>
      <c r="J111" s="77">
        <f t="shared" si="24"/>
        <v>0</v>
      </c>
      <c r="K111" s="78">
        <f t="shared" si="25"/>
        <v>0</v>
      </c>
      <c r="L111" s="77">
        <f t="shared" si="26"/>
        <v>0</v>
      </c>
      <c r="M111" s="77">
        <f t="shared" si="27"/>
        <v>0</v>
      </c>
      <c r="N111" s="77">
        <f t="shared" si="28"/>
        <v>0</v>
      </c>
      <c r="O111" s="77">
        <f t="shared" si="29"/>
        <v>0</v>
      </c>
    </row>
    <row r="112" spans="1:15" s="7" customFormat="1" ht="15" hidden="1" x14ac:dyDescent="0.25">
      <c r="A112" s="89">
        <v>86</v>
      </c>
      <c r="B112" s="123"/>
      <c r="C112" s="90"/>
      <c r="D112" s="124"/>
      <c r="E112" s="125"/>
      <c r="F112" s="125"/>
      <c r="G112" s="77"/>
      <c r="H112" s="77"/>
      <c r="I112" s="77"/>
      <c r="J112" s="77">
        <f t="shared" si="24"/>
        <v>0</v>
      </c>
      <c r="K112" s="78">
        <f t="shared" si="25"/>
        <v>0</v>
      </c>
      <c r="L112" s="77">
        <f t="shared" si="26"/>
        <v>0</v>
      </c>
      <c r="M112" s="77">
        <f t="shared" si="27"/>
        <v>0</v>
      </c>
      <c r="N112" s="77">
        <f t="shared" si="28"/>
        <v>0</v>
      </c>
      <c r="O112" s="77">
        <f t="shared" si="29"/>
        <v>0</v>
      </c>
    </row>
    <row r="113" spans="1:15" s="7" customFormat="1" ht="15" hidden="1" x14ac:dyDescent="0.25">
      <c r="A113" s="90">
        <v>87</v>
      </c>
      <c r="B113" s="130"/>
      <c r="C113" s="131"/>
      <c r="D113" s="132"/>
      <c r="E113" s="129"/>
      <c r="F113" s="129"/>
      <c r="G113" s="77"/>
      <c r="H113" s="77"/>
      <c r="I113" s="77"/>
      <c r="J113" s="77">
        <f t="shared" si="24"/>
        <v>0</v>
      </c>
      <c r="K113" s="78">
        <f t="shared" si="25"/>
        <v>0</v>
      </c>
      <c r="L113" s="77">
        <f t="shared" si="26"/>
        <v>0</v>
      </c>
      <c r="M113" s="77">
        <f t="shared" si="27"/>
        <v>0</v>
      </c>
      <c r="N113" s="77">
        <f t="shared" si="28"/>
        <v>0</v>
      </c>
      <c r="O113" s="77">
        <f t="shared" si="29"/>
        <v>0</v>
      </c>
    </row>
    <row r="114" spans="1:15" s="7" customFormat="1" ht="15" hidden="1" x14ac:dyDescent="0.25">
      <c r="A114" s="89">
        <v>88</v>
      </c>
      <c r="B114" s="130"/>
      <c r="C114" s="131"/>
      <c r="D114" s="132"/>
      <c r="E114" s="129"/>
      <c r="F114" s="129"/>
      <c r="G114" s="77"/>
      <c r="H114" s="77"/>
      <c r="I114" s="77"/>
      <c r="J114" s="77">
        <f t="shared" si="24"/>
        <v>0</v>
      </c>
      <c r="K114" s="78">
        <f t="shared" si="25"/>
        <v>0</v>
      </c>
      <c r="L114" s="77">
        <f t="shared" si="26"/>
        <v>0</v>
      </c>
      <c r="M114" s="77">
        <f t="shared" si="27"/>
        <v>0</v>
      </c>
      <c r="N114" s="77">
        <f t="shared" si="28"/>
        <v>0</v>
      </c>
      <c r="O114" s="77">
        <f t="shared" si="29"/>
        <v>0</v>
      </c>
    </row>
    <row r="115" spans="1:15" s="7" customFormat="1" ht="15" hidden="1" x14ac:dyDescent="0.25">
      <c r="A115" s="90">
        <v>89</v>
      </c>
      <c r="B115" s="120"/>
      <c r="C115" s="89"/>
      <c r="D115" s="121"/>
      <c r="E115" s="125"/>
      <c r="F115" s="125"/>
      <c r="G115" s="77"/>
      <c r="H115" s="77"/>
      <c r="I115" s="77"/>
      <c r="J115" s="77">
        <f t="shared" si="18"/>
        <v>0</v>
      </c>
      <c r="K115" s="78">
        <f t="shared" si="19"/>
        <v>0</v>
      </c>
      <c r="L115" s="77">
        <f t="shared" si="20"/>
        <v>0</v>
      </c>
      <c r="M115" s="77">
        <f t="shared" si="21"/>
        <v>0</v>
      </c>
      <c r="N115" s="77">
        <f t="shared" si="22"/>
        <v>0</v>
      </c>
      <c r="O115" s="77">
        <f t="shared" si="23"/>
        <v>0</v>
      </c>
    </row>
    <row r="116" spans="1:15" s="7" customFormat="1" ht="15" hidden="1" x14ac:dyDescent="0.25">
      <c r="A116" s="89">
        <v>90</v>
      </c>
      <c r="B116" s="120"/>
      <c r="C116" s="89"/>
      <c r="D116" s="121"/>
      <c r="E116" s="125"/>
      <c r="F116" s="125"/>
      <c r="G116" s="77"/>
      <c r="H116" s="77"/>
      <c r="I116" s="77"/>
      <c r="J116" s="77">
        <f t="shared" si="18"/>
        <v>0</v>
      </c>
      <c r="K116" s="78">
        <f t="shared" si="19"/>
        <v>0</v>
      </c>
      <c r="L116" s="77">
        <f t="shared" si="20"/>
        <v>0</v>
      </c>
      <c r="M116" s="77">
        <f t="shared" si="21"/>
        <v>0</v>
      </c>
      <c r="N116" s="77">
        <f t="shared" si="22"/>
        <v>0</v>
      </c>
      <c r="O116" s="77">
        <f t="shared" si="23"/>
        <v>0</v>
      </c>
    </row>
    <row r="117" spans="1:15" s="7" customFormat="1" ht="15" hidden="1" x14ac:dyDescent="0.25">
      <c r="A117" s="89">
        <v>91</v>
      </c>
      <c r="B117" s="123"/>
      <c r="C117" s="90"/>
      <c r="D117" s="124"/>
      <c r="E117" s="125"/>
      <c r="F117" s="125"/>
      <c r="G117" s="77"/>
      <c r="H117" s="77"/>
      <c r="I117" s="77"/>
      <c r="J117" s="77">
        <f t="shared" ref="J117:J126" si="30">I117+H117+G117</f>
        <v>0</v>
      </c>
      <c r="K117" s="78">
        <f t="shared" ref="K117:K126" si="31">ROUND(D117*E117,1)</f>
        <v>0</v>
      </c>
      <c r="L117" s="77">
        <f t="shared" ref="L117:L126" si="32">ROUND(D117*G117,2)</f>
        <v>0</v>
      </c>
      <c r="M117" s="77">
        <f t="shared" ref="M117:M126" si="33">ROUND(D117*H117,2)</f>
        <v>0</v>
      </c>
      <c r="N117" s="77">
        <f t="shared" ref="N117:N126" si="34">ROUND(D117*I117,2)</f>
        <v>0</v>
      </c>
      <c r="O117" s="77">
        <f t="shared" ref="O117:O126" si="35">N117+M117+L117</f>
        <v>0</v>
      </c>
    </row>
    <row r="118" spans="1:15" s="7" customFormat="1" ht="15" hidden="1" x14ac:dyDescent="0.25">
      <c r="A118" s="89">
        <v>92</v>
      </c>
      <c r="B118" s="123"/>
      <c r="C118" s="90"/>
      <c r="D118" s="124"/>
      <c r="E118" s="125"/>
      <c r="F118" s="125"/>
      <c r="G118" s="77"/>
      <c r="H118" s="77"/>
      <c r="I118" s="77"/>
      <c r="J118" s="77">
        <f t="shared" si="30"/>
        <v>0</v>
      </c>
      <c r="K118" s="78">
        <f t="shared" si="31"/>
        <v>0</v>
      </c>
      <c r="L118" s="77">
        <f t="shared" si="32"/>
        <v>0</v>
      </c>
      <c r="M118" s="77">
        <f t="shared" si="33"/>
        <v>0</v>
      </c>
      <c r="N118" s="77">
        <f t="shared" si="34"/>
        <v>0</v>
      </c>
      <c r="O118" s="77">
        <f t="shared" si="35"/>
        <v>0</v>
      </c>
    </row>
    <row r="119" spans="1:15" s="112" customFormat="1" ht="15" hidden="1" x14ac:dyDescent="0.25">
      <c r="A119" s="90">
        <v>93</v>
      </c>
      <c r="B119" s="130"/>
      <c r="C119" s="131"/>
      <c r="D119" s="132"/>
      <c r="E119" s="129"/>
      <c r="F119" s="129"/>
      <c r="G119" s="77"/>
      <c r="H119" s="77"/>
      <c r="I119" s="77"/>
      <c r="J119" s="77">
        <f t="shared" si="30"/>
        <v>0</v>
      </c>
      <c r="K119" s="78">
        <f t="shared" si="31"/>
        <v>0</v>
      </c>
      <c r="L119" s="77">
        <f t="shared" si="32"/>
        <v>0</v>
      </c>
      <c r="M119" s="77">
        <f t="shared" si="33"/>
        <v>0</v>
      </c>
      <c r="N119" s="77">
        <f t="shared" si="34"/>
        <v>0</v>
      </c>
      <c r="O119" s="77">
        <f t="shared" si="35"/>
        <v>0</v>
      </c>
    </row>
    <row r="120" spans="1:15" s="112" customFormat="1" ht="15" hidden="1" x14ac:dyDescent="0.25">
      <c r="A120" s="89">
        <v>94</v>
      </c>
      <c r="B120" s="130"/>
      <c r="C120" s="131"/>
      <c r="D120" s="132"/>
      <c r="E120" s="129"/>
      <c r="F120" s="129"/>
      <c r="G120" s="77"/>
      <c r="H120" s="77"/>
      <c r="I120" s="77"/>
      <c r="J120" s="77">
        <f t="shared" si="30"/>
        <v>0</v>
      </c>
      <c r="K120" s="78">
        <f t="shared" si="31"/>
        <v>0</v>
      </c>
      <c r="L120" s="77">
        <f t="shared" si="32"/>
        <v>0</v>
      </c>
      <c r="M120" s="77">
        <f t="shared" si="33"/>
        <v>0</v>
      </c>
      <c r="N120" s="77">
        <f t="shared" si="34"/>
        <v>0</v>
      </c>
      <c r="O120" s="77">
        <f t="shared" si="35"/>
        <v>0</v>
      </c>
    </row>
    <row r="121" spans="1:15" s="112" customFormat="1" ht="15" hidden="1" x14ac:dyDescent="0.25">
      <c r="A121" s="89">
        <v>95</v>
      </c>
      <c r="B121" s="126"/>
      <c r="C121" s="127"/>
      <c r="D121" s="128"/>
      <c r="E121" s="129"/>
      <c r="F121" s="129"/>
      <c r="G121" s="77"/>
      <c r="H121" s="77"/>
      <c r="I121" s="77"/>
      <c r="J121" s="77">
        <f t="shared" si="30"/>
        <v>0</v>
      </c>
      <c r="K121" s="78">
        <f t="shared" si="31"/>
        <v>0</v>
      </c>
      <c r="L121" s="77">
        <f t="shared" si="32"/>
        <v>0</v>
      </c>
      <c r="M121" s="77">
        <f t="shared" si="33"/>
        <v>0</v>
      </c>
      <c r="N121" s="77">
        <f t="shared" si="34"/>
        <v>0</v>
      </c>
      <c r="O121" s="77">
        <f t="shared" si="35"/>
        <v>0</v>
      </c>
    </row>
    <row r="122" spans="1:15" s="112" customFormat="1" ht="15" hidden="1" x14ac:dyDescent="0.25">
      <c r="A122" s="89">
        <v>96</v>
      </c>
      <c r="B122" s="126"/>
      <c r="C122" s="127"/>
      <c r="D122" s="128"/>
      <c r="E122" s="129"/>
      <c r="F122" s="129"/>
      <c r="G122" s="77"/>
      <c r="H122" s="77"/>
      <c r="I122" s="77"/>
      <c r="J122" s="77">
        <f t="shared" si="30"/>
        <v>0</v>
      </c>
      <c r="K122" s="78">
        <f t="shared" si="31"/>
        <v>0</v>
      </c>
      <c r="L122" s="77">
        <f t="shared" si="32"/>
        <v>0</v>
      </c>
      <c r="M122" s="77">
        <f t="shared" si="33"/>
        <v>0</v>
      </c>
      <c r="N122" s="77">
        <f t="shared" si="34"/>
        <v>0</v>
      </c>
      <c r="O122" s="77">
        <f t="shared" si="35"/>
        <v>0</v>
      </c>
    </row>
    <row r="123" spans="1:15" s="112" customFormat="1" ht="15" hidden="1" x14ac:dyDescent="0.25">
      <c r="A123" s="90">
        <v>97</v>
      </c>
      <c r="B123" s="130"/>
      <c r="C123" s="131"/>
      <c r="D123" s="132"/>
      <c r="E123" s="129"/>
      <c r="F123" s="129"/>
      <c r="G123" s="77"/>
      <c r="H123" s="77"/>
      <c r="I123" s="77"/>
      <c r="J123" s="77">
        <f t="shared" si="30"/>
        <v>0</v>
      </c>
      <c r="K123" s="78">
        <f t="shared" si="31"/>
        <v>0</v>
      </c>
      <c r="L123" s="77">
        <f t="shared" si="32"/>
        <v>0</v>
      </c>
      <c r="M123" s="77">
        <f t="shared" si="33"/>
        <v>0</v>
      </c>
      <c r="N123" s="77">
        <f t="shared" si="34"/>
        <v>0</v>
      </c>
      <c r="O123" s="77">
        <f t="shared" si="35"/>
        <v>0</v>
      </c>
    </row>
    <row r="124" spans="1:15" s="112" customFormat="1" ht="15" hidden="1" x14ac:dyDescent="0.25">
      <c r="A124" s="89">
        <v>98</v>
      </c>
      <c r="B124" s="130"/>
      <c r="C124" s="131"/>
      <c r="D124" s="132"/>
      <c r="E124" s="129"/>
      <c r="F124" s="129"/>
      <c r="G124" s="77"/>
      <c r="H124" s="77"/>
      <c r="I124" s="77"/>
      <c r="J124" s="77">
        <f t="shared" si="30"/>
        <v>0</v>
      </c>
      <c r="K124" s="78">
        <f t="shared" si="31"/>
        <v>0</v>
      </c>
      <c r="L124" s="77">
        <f t="shared" si="32"/>
        <v>0</v>
      </c>
      <c r="M124" s="77">
        <f t="shared" si="33"/>
        <v>0</v>
      </c>
      <c r="N124" s="77">
        <f t="shared" si="34"/>
        <v>0</v>
      </c>
      <c r="O124" s="77">
        <f t="shared" si="35"/>
        <v>0</v>
      </c>
    </row>
    <row r="125" spans="1:15" s="112" customFormat="1" ht="15" hidden="1" x14ac:dyDescent="0.25">
      <c r="A125" s="89">
        <v>99</v>
      </c>
      <c r="B125" s="126"/>
      <c r="C125" s="127"/>
      <c r="D125" s="128"/>
      <c r="E125" s="129"/>
      <c r="F125" s="129"/>
      <c r="G125" s="77"/>
      <c r="H125" s="77"/>
      <c r="I125" s="77"/>
      <c r="J125" s="77">
        <f t="shared" si="30"/>
        <v>0</v>
      </c>
      <c r="K125" s="78">
        <f t="shared" si="31"/>
        <v>0</v>
      </c>
      <c r="L125" s="77">
        <f t="shared" si="32"/>
        <v>0</v>
      </c>
      <c r="M125" s="77">
        <f t="shared" si="33"/>
        <v>0</v>
      </c>
      <c r="N125" s="77">
        <f t="shared" si="34"/>
        <v>0</v>
      </c>
      <c r="O125" s="77">
        <f t="shared" si="35"/>
        <v>0</v>
      </c>
    </row>
    <row r="126" spans="1:15" s="112" customFormat="1" ht="15" hidden="1" x14ac:dyDescent="0.25">
      <c r="A126" s="89">
        <v>100</v>
      </c>
      <c r="B126" s="126"/>
      <c r="C126" s="127"/>
      <c r="D126" s="128"/>
      <c r="E126" s="129"/>
      <c r="F126" s="129"/>
      <c r="G126" s="77">
        <f t="shared" ref="G126" si="36">ROUND(E126*F126,2)</f>
        <v>0</v>
      </c>
      <c r="H126" s="77"/>
      <c r="I126" s="77"/>
      <c r="J126" s="77">
        <f t="shared" si="30"/>
        <v>0</v>
      </c>
      <c r="K126" s="78">
        <f t="shared" si="31"/>
        <v>0</v>
      </c>
      <c r="L126" s="77">
        <f t="shared" si="32"/>
        <v>0</v>
      </c>
      <c r="M126" s="77">
        <f t="shared" si="33"/>
        <v>0</v>
      </c>
      <c r="N126" s="77">
        <f t="shared" si="34"/>
        <v>0</v>
      </c>
      <c r="O126" s="77">
        <f t="shared" si="35"/>
        <v>0</v>
      </c>
    </row>
    <row r="127" spans="1:15" s="112" customFormat="1" ht="15" x14ac:dyDescent="0.25">
      <c r="A127" s="133"/>
      <c r="B127" s="134"/>
      <c r="C127" s="135"/>
      <c r="D127" s="132"/>
      <c r="E127" s="129"/>
      <c r="F127" s="129"/>
      <c r="G127" s="129"/>
      <c r="H127" s="129"/>
      <c r="I127" s="129"/>
      <c r="J127" s="129"/>
      <c r="K127" s="136"/>
      <c r="L127" s="129"/>
      <c r="M127" s="129"/>
      <c r="N127" s="129"/>
      <c r="O127" s="77"/>
    </row>
    <row r="128" spans="1:15" s="112" customFormat="1" ht="15.75" customHeight="1" x14ac:dyDescent="0.25">
      <c r="A128" s="214" t="s">
        <v>63</v>
      </c>
      <c r="B128" s="215"/>
      <c r="C128" s="215"/>
      <c r="D128" s="215"/>
      <c r="E128" s="215"/>
      <c r="F128" s="215"/>
      <c r="G128" s="215"/>
      <c r="H128" s="215"/>
      <c r="I128" s="215"/>
      <c r="J128" s="216"/>
      <c r="K128" s="87">
        <f>SUM(K21:K127)</f>
        <v>0</v>
      </c>
      <c r="L128" s="88">
        <f>SUM(L21:L127)</f>
        <v>0</v>
      </c>
      <c r="M128" s="88">
        <f>SUM(M21:M127)</f>
        <v>0</v>
      </c>
      <c r="N128" s="88">
        <f>SUM(N21:N127)</f>
        <v>0</v>
      </c>
      <c r="O128" s="88">
        <f>SUM(O21:O127)</f>
        <v>0</v>
      </c>
    </row>
    <row r="129" spans="1:15" ht="15" x14ac:dyDescent="0.25">
      <c r="B129" s="7"/>
      <c r="C129" s="7"/>
      <c r="D129" s="7"/>
      <c r="E129" s="7"/>
      <c r="F129" s="7"/>
      <c r="G129" s="7"/>
      <c r="H129" s="7"/>
      <c r="I129" s="7"/>
      <c r="J129" s="7"/>
      <c r="K129" s="7"/>
      <c r="L129" s="7"/>
      <c r="M129" s="7"/>
      <c r="N129" s="7"/>
      <c r="O129" s="7"/>
    </row>
    <row r="130" spans="1:15" ht="15" x14ac:dyDescent="0.25">
      <c r="A130" s="7"/>
      <c r="B130" s="25" t="s">
        <v>19</v>
      </c>
      <c r="C130" s="7"/>
      <c r="D130" s="7"/>
      <c r="E130" s="7"/>
      <c r="F130" s="7"/>
      <c r="G130" s="7"/>
      <c r="H130" s="7"/>
      <c r="I130" s="7"/>
      <c r="J130" s="7"/>
      <c r="K130" s="7"/>
      <c r="L130" s="7"/>
      <c r="M130" s="7"/>
      <c r="N130" s="7"/>
      <c r="O130" s="7"/>
    </row>
    <row r="131" spans="1:15" ht="15" x14ac:dyDescent="0.25">
      <c r="A131" s="7"/>
      <c r="B131" s="58" t="s">
        <v>20</v>
      </c>
      <c r="C131" s="7"/>
      <c r="D131" s="7"/>
      <c r="E131" s="7"/>
      <c r="F131" s="7"/>
      <c r="G131" s="7"/>
      <c r="H131" s="7"/>
      <c r="I131" s="7"/>
      <c r="J131" s="7"/>
      <c r="K131" s="7"/>
      <c r="L131" s="7"/>
      <c r="M131" s="7"/>
      <c r="N131" s="7"/>
      <c r="O131" s="7"/>
    </row>
    <row r="132" spans="1:15" ht="15" x14ac:dyDescent="0.25">
      <c r="A132" s="7"/>
      <c r="B132" s="7"/>
      <c r="C132" s="7"/>
      <c r="D132" s="7"/>
      <c r="E132" s="7"/>
      <c r="F132" s="7"/>
      <c r="G132" s="7"/>
      <c r="H132" s="7"/>
      <c r="I132" s="7"/>
      <c r="J132" s="7"/>
      <c r="K132" s="7"/>
      <c r="L132" s="7"/>
      <c r="M132" s="7"/>
      <c r="N132" s="7"/>
      <c r="O132" s="7"/>
    </row>
    <row r="133" spans="1:15" ht="15" x14ac:dyDescent="0.25">
      <c r="A133" s="7"/>
      <c r="B133" s="7" t="s">
        <v>22</v>
      </c>
      <c r="C133" s="7"/>
      <c r="D133" s="7"/>
      <c r="E133" s="7"/>
      <c r="F133" s="7"/>
      <c r="G133" s="7"/>
      <c r="H133" s="7"/>
      <c r="I133" s="7"/>
      <c r="J133" s="7"/>
      <c r="K133" s="7"/>
      <c r="L133" s="7"/>
      <c r="M133" s="7"/>
      <c r="N133" s="7"/>
      <c r="O133" s="7"/>
    </row>
    <row r="134" spans="1:15" ht="15" x14ac:dyDescent="0.25">
      <c r="A134" s="7"/>
      <c r="B134" s="58" t="s">
        <v>40</v>
      </c>
      <c r="C134" s="7"/>
      <c r="D134" s="7"/>
      <c r="E134" s="7"/>
      <c r="F134" s="7"/>
      <c r="G134" s="7"/>
      <c r="H134" s="7"/>
      <c r="I134" s="7"/>
      <c r="J134" s="7"/>
      <c r="K134" s="7"/>
      <c r="L134" s="7"/>
      <c r="M134" s="7"/>
      <c r="N134" s="7"/>
      <c r="O134" s="7"/>
    </row>
    <row r="135" spans="1:15" ht="15" x14ac:dyDescent="0.25">
      <c r="A135" s="7"/>
      <c r="B135" s="7"/>
      <c r="C135" s="7"/>
      <c r="D135" s="7"/>
      <c r="E135" s="7"/>
      <c r="F135" s="7"/>
      <c r="G135" s="7"/>
      <c r="H135" s="7"/>
      <c r="I135" s="7"/>
      <c r="J135" s="7"/>
      <c r="K135" s="7"/>
      <c r="L135" s="7"/>
      <c r="M135" s="7"/>
      <c r="N135" s="7"/>
      <c r="O135" s="7"/>
    </row>
    <row r="136" spans="1:15" ht="15" x14ac:dyDescent="0.25">
      <c r="A136" s="7"/>
    </row>
  </sheetData>
  <mergeCells count="7">
    <mergeCell ref="A128:J128"/>
    <mergeCell ref="K17:O17"/>
    <mergeCell ref="A17:A18"/>
    <mergeCell ref="B17:B18"/>
    <mergeCell ref="C17:C18"/>
    <mergeCell ref="D17:D18"/>
    <mergeCell ref="E17:J1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28"/>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101</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552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2.5</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89">
        <v>2</v>
      </c>
      <c r="B23" s="120" t="s">
        <v>252</v>
      </c>
      <c r="C23" s="89" t="s">
        <v>163</v>
      </c>
      <c r="D23" s="121">
        <v>26.6</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3</v>
      </c>
      <c r="B24" s="123" t="s">
        <v>254</v>
      </c>
      <c r="C24" s="89" t="s">
        <v>163</v>
      </c>
      <c r="D24" s="124">
        <v>4.7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255</v>
      </c>
      <c r="C25" s="89" t="s">
        <v>163</v>
      </c>
      <c r="D25" s="124">
        <v>3.15</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553</v>
      </c>
      <c r="C26" s="90" t="s">
        <v>256</v>
      </c>
      <c r="D26" s="124">
        <v>4</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258</v>
      </c>
      <c r="C27" s="90" t="s">
        <v>163</v>
      </c>
      <c r="D27" s="121">
        <v>9</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259</v>
      </c>
      <c r="C28" s="90" t="s">
        <v>171</v>
      </c>
      <c r="D28" s="121">
        <v>40</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20" t="s">
        <v>172</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173</v>
      </c>
      <c r="C30" s="90" t="s">
        <v>256</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3</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5</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182</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20" t="s">
        <v>534</v>
      </c>
      <c r="C36" s="89" t="s">
        <v>163</v>
      </c>
      <c r="D36" s="121">
        <v>26.6</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379</v>
      </c>
      <c r="C37" s="115"/>
      <c r="D37" s="116"/>
      <c r="E37" s="117"/>
      <c r="F37" s="118"/>
      <c r="G37" s="118"/>
      <c r="H37" s="118"/>
      <c r="I37" s="118"/>
      <c r="J37" s="118"/>
      <c r="K37" s="119"/>
      <c r="L37" s="118"/>
      <c r="M37" s="118"/>
      <c r="N37" s="118"/>
      <c r="O37" s="118"/>
    </row>
    <row r="38" spans="1:15" s="7" customFormat="1" ht="15" x14ac:dyDescent="0.25">
      <c r="A38" s="90">
        <v>16</v>
      </c>
      <c r="B38" s="120" t="s">
        <v>554</v>
      </c>
      <c r="C38" s="90" t="s">
        <v>256</v>
      </c>
      <c r="D38" s="124">
        <v>1</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555</v>
      </c>
      <c r="C39" s="90" t="s">
        <v>163</v>
      </c>
      <c r="D39" s="124">
        <v>3.4</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75" x14ac:dyDescent="0.25">
      <c r="A40" s="89">
        <v>18</v>
      </c>
      <c r="B40" s="120" t="s">
        <v>556</v>
      </c>
      <c r="C40" s="89" t="s">
        <v>163</v>
      </c>
      <c r="D40" s="121">
        <v>5.4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90">
        <v>19</v>
      </c>
      <c r="B41" s="120" t="s">
        <v>423</v>
      </c>
      <c r="C41" s="89" t="s">
        <v>163</v>
      </c>
      <c r="D41" s="121">
        <v>3.7</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20</v>
      </c>
      <c r="B42" s="120" t="s">
        <v>425</v>
      </c>
      <c r="C42" s="90" t="s">
        <v>160</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183</v>
      </c>
      <c r="C43" s="115"/>
      <c r="D43" s="116"/>
      <c r="E43" s="117"/>
      <c r="F43" s="118"/>
      <c r="G43" s="118"/>
      <c r="H43" s="118"/>
      <c r="I43" s="118"/>
      <c r="J43" s="118"/>
      <c r="K43" s="119"/>
      <c r="L43" s="118"/>
      <c r="M43" s="118"/>
      <c r="N43" s="118"/>
      <c r="O43" s="118"/>
    </row>
    <row r="44" spans="1:15" s="7" customFormat="1" ht="30" x14ac:dyDescent="0.25">
      <c r="A44" s="89">
        <v>21</v>
      </c>
      <c r="B44" s="120" t="s">
        <v>431</v>
      </c>
      <c r="C44" s="90" t="s">
        <v>163</v>
      </c>
      <c r="D44" s="124">
        <v>2.5</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90">
        <v>22</v>
      </c>
      <c r="B45" s="123" t="s">
        <v>432</v>
      </c>
      <c r="C45" s="90" t="s">
        <v>163</v>
      </c>
      <c r="D45" s="124">
        <v>3.1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23</v>
      </c>
      <c r="B46" s="120" t="s">
        <v>195</v>
      </c>
      <c r="C46" s="89" t="s">
        <v>163</v>
      </c>
      <c r="D46" s="121">
        <v>2.5</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80" x14ac:dyDescent="0.25">
      <c r="A47" s="89">
        <v>24</v>
      </c>
      <c r="B47" s="120" t="s">
        <v>261</v>
      </c>
      <c r="C47" s="89" t="s">
        <v>163</v>
      </c>
      <c r="D47" s="121">
        <v>4.7</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89">
        <v>25</v>
      </c>
      <c r="B48" s="120" t="s">
        <v>185</v>
      </c>
      <c r="C48" s="90" t="s">
        <v>163</v>
      </c>
      <c r="D48" s="121">
        <v>3.6</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20" t="s">
        <v>262</v>
      </c>
      <c r="C49" s="89" t="s">
        <v>256</v>
      </c>
      <c r="D49" s="121">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75" x14ac:dyDescent="0.25">
      <c r="A50" s="89">
        <v>27</v>
      </c>
      <c r="B50" s="120" t="s">
        <v>263</v>
      </c>
      <c r="C50" s="90" t="s">
        <v>256</v>
      </c>
      <c r="D50" s="124">
        <v>1</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23" t="s">
        <v>265</v>
      </c>
      <c r="C51" s="90" t="s">
        <v>163</v>
      </c>
      <c r="D51" s="124">
        <v>26.6</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29</v>
      </c>
      <c r="B52" s="120" t="s">
        <v>199</v>
      </c>
      <c r="C52" s="89" t="s">
        <v>181</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90">
        <v>30</v>
      </c>
      <c r="B53" s="120" t="s">
        <v>266</v>
      </c>
      <c r="C53" s="89" t="s">
        <v>181</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3"/>
      <c r="B54" s="114" t="s">
        <v>267</v>
      </c>
      <c r="C54" s="115"/>
      <c r="D54" s="116"/>
      <c r="E54" s="117"/>
      <c r="F54" s="118"/>
      <c r="G54" s="118"/>
      <c r="H54" s="118"/>
      <c r="I54" s="118"/>
      <c r="J54" s="118"/>
      <c r="K54" s="119"/>
      <c r="L54" s="118"/>
      <c r="M54" s="118"/>
      <c r="N54" s="118"/>
      <c r="O54" s="118"/>
    </row>
    <row r="55" spans="1:15" s="7" customFormat="1" ht="15" x14ac:dyDescent="0.25">
      <c r="A55" s="89">
        <v>31</v>
      </c>
      <c r="B55" s="120" t="s">
        <v>201</v>
      </c>
      <c r="C55" s="89" t="s">
        <v>181</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32</v>
      </c>
      <c r="B56" s="120" t="s">
        <v>273</v>
      </c>
      <c r="C56" s="90" t="s">
        <v>181</v>
      </c>
      <c r="D56" s="124">
        <v>2</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23" t="s">
        <v>203</v>
      </c>
      <c r="C57" s="90" t="s">
        <v>181</v>
      </c>
      <c r="D57" s="124">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34</v>
      </c>
      <c r="B58" s="120" t="s">
        <v>274</v>
      </c>
      <c r="C58" s="89" t="s">
        <v>160</v>
      </c>
      <c r="D58" s="121">
        <v>5</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20" t="s">
        <v>268</v>
      </c>
      <c r="C59" s="89" t="s">
        <v>171</v>
      </c>
      <c r="D59" s="121">
        <v>6</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36</v>
      </c>
      <c r="B60" s="120" t="s">
        <v>206</v>
      </c>
      <c r="C60" s="90" t="s">
        <v>207</v>
      </c>
      <c r="D60" s="121">
        <v>0.06</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89">
        <v>37</v>
      </c>
      <c r="B61" s="120" t="s">
        <v>208</v>
      </c>
      <c r="C61" s="89" t="s">
        <v>171</v>
      </c>
      <c r="D61" s="121">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20" t="s">
        <v>438</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3" t="s">
        <v>535</v>
      </c>
      <c r="C63" s="90" t="s">
        <v>256</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89">
        <v>40</v>
      </c>
      <c r="B64" s="120" t="s">
        <v>482</v>
      </c>
      <c r="C64" s="89" t="s">
        <v>256</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20" t="s">
        <v>271</v>
      </c>
      <c r="C65" s="89" t="s">
        <v>256</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42</v>
      </c>
      <c r="B66" s="120" t="s">
        <v>467</v>
      </c>
      <c r="C66" s="90" t="s">
        <v>256</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20" t="s">
        <v>275</v>
      </c>
      <c r="C67" s="89" t="s">
        <v>256</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276</v>
      </c>
      <c r="C68" s="90" t="s">
        <v>256</v>
      </c>
      <c r="D68" s="124">
        <v>2</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13"/>
      <c r="B69" s="114" t="s">
        <v>217</v>
      </c>
      <c r="C69" s="115"/>
      <c r="D69" s="116"/>
      <c r="E69" s="117"/>
      <c r="F69" s="118"/>
      <c r="G69" s="118"/>
      <c r="H69" s="118"/>
      <c r="I69" s="118"/>
      <c r="J69" s="118"/>
      <c r="K69" s="119"/>
      <c r="L69" s="118"/>
      <c r="M69" s="118"/>
      <c r="N69" s="118"/>
      <c r="O69" s="118"/>
    </row>
    <row r="70" spans="1:15" s="7" customFormat="1" ht="105" x14ac:dyDescent="0.25">
      <c r="A70" s="89">
        <v>45</v>
      </c>
      <c r="B70" s="159" t="s">
        <v>500</v>
      </c>
      <c r="C70" s="90" t="s">
        <v>256</v>
      </c>
      <c r="D70" s="124">
        <v>1</v>
      </c>
      <c r="E70" s="122"/>
      <c r="F70" s="77"/>
      <c r="G70" s="77"/>
      <c r="H70" s="77"/>
      <c r="I70" s="77"/>
      <c r="J70" s="77">
        <f>I70+H70+G70</f>
        <v>0</v>
      </c>
      <c r="K70" s="78">
        <f>ROUND(D70*E70,1)</f>
        <v>0</v>
      </c>
      <c r="L70" s="77">
        <f>ROUND(D70*G70,2)</f>
        <v>0</v>
      </c>
      <c r="M70" s="77">
        <f>ROUND(D70*H70,2)</f>
        <v>0</v>
      </c>
      <c r="N70" s="77">
        <f>ROUND(D70*I70,2)</f>
        <v>0</v>
      </c>
      <c r="O70" s="77">
        <f>N70+M70+L70</f>
        <v>0</v>
      </c>
    </row>
    <row r="71" spans="1:15" s="7" customFormat="1" ht="60" x14ac:dyDescent="0.25">
      <c r="A71" s="89">
        <v>46</v>
      </c>
      <c r="B71" s="120" t="s">
        <v>277</v>
      </c>
      <c r="C71" s="89" t="s">
        <v>171</v>
      </c>
      <c r="D71" s="121">
        <v>40</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89">
        <v>47</v>
      </c>
      <c r="B72" s="120" t="s">
        <v>278</v>
      </c>
      <c r="C72" s="89" t="s">
        <v>181</v>
      </c>
      <c r="D72" s="121">
        <v>3</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45" x14ac:dyDescent="0.25">
      <c r="A73" s="89">
        <v>48</v>
      </c>
      <c r="B73" s="120" t="s">
        <v>279</v>
      </c>
      <c r="C73" s="90" t="s">
        <v>181</v>
      </c>
      <c r="D73" s="121">
        <v>7</v>
      </c>
      <c r="E73" s="125"/>
      <c r="F73" s="125"/>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20" t="s">
        <v>280</v>
      </c>
      <c r="C74" s="89" t="s">
        <v>181</v>
      </c>
      <c r="D74" s="121">
        <v>4</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89">
        <v>50</v>
      </c>
      <c r="B75" s="123" t="s">
        <v>219</v>
      </c>
      <c r="C75" s="90" t="s">
        <v>160</v>
      </c>
      <c r="D75" s="124">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60" x14ac:dyDescent="0.25">
      <c r="A76" s="89">
        <v>51</v>
      </c>
      <c r="B76" s="120" t="s">
        <v>220</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282</v>
      </c>
      <c r="C77" s="90" t="s">
        <v>256</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283</v>
      </c>
      <c r="C78" s="89" t="s">
        <v>256</v>
      </c>
      <c r="D78" s="121">
        <v>1</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113"/>
      <c r="B79" s="114" t="s">
        <v>229</v>
      </c>
      <c r="C79" s="115"/>
      <c r="D79" s="116"/>
      <c r="E79" s="117"/>
      <c r="F79" s="118"/>
      <c r="G79" s="118"/>
      <c r="H79" s="118"/>
      <c r="I79" s="118"/>
      <c r="J79" s="118"/>
      <c r="K79" s="119"/>
      <c r="L79" s="118"/>
      <c r="M79" s="118"/>
      <c r="N79" s="118"/>
      <c r="O79" s="118"/>
    </row>
    <row r="80" spans="1:15" s="7" customFormat="1" ht="30" x14ac:dyDescent="0.25">
      <c r="A80" s="89">
        <v>54</v>
      </c>
      <c r="B80" s="123" t="s">
        <v>230</v>
      </c>
      <c r="C80" s="90" t="s">
        <v>163</v>
      </c>
      <c r="D80" s="124">
        <v>106</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55</v>
      </c>
      <c r="B81" s="120" t="s">
        <v>284</v>
      </c>
      <c r="C81" s="89" t="s">
        <v>163</v>
      </c>
      <c r="D81" s="121">
        <v>29.1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56</v>
      </c>
      <c r="B82" s="120" t="s">
        <v>285</v>
      </c>
      <c r="C82" s="89" t="s">
        <v>163</v>
      </c>
      <c r="D82" s="121">
        <v>31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57</v>
      </c>
      <c r="B83" s="120" t="s">
        <v>233</v>
      </c>
      <c r="C83" s="90" t="s">
        <v>163</v>
      </c>
      <c r="D83" s="121">
        <v>15</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58</v>
      </c>
      <c r="B84" s="120" t="s">
        <v>286</v>
      </c>
      <c r="C84" s="89" t="s">
        <v>163</v>
      </c>
      <c r="D84" s="121">
        <v>1.9</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89">
        <v>59</v>
      </c>
      <c r="B85" s="120" t="s">
        <v>288</v>
      </c>
      <c r="C85" s="89" t="s">
        <v>163</v>
      </c>
      <c r="D85" s="121">
        <v>29.1</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30" x14ac:dyDescent="0.25">
      <c r="A86" s="89">
        <v>60</v>
      </c>
      <c r="B86" s="120" t="s">
        <v>289</v>
      </c>
      <c r="C86" s="90" t="s">
        <v>163</v>
      </c>
      <c r="D86" s="124">
        <v>29.1</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15" x14ac:dyDescent="0.25">
      <c r="A87" s="89">
        <v>61</v>
      </c>
      <c r="B87" s="123" t="s">
        <v>237</v>
      </c>
      <c r="C87" s="90" t="s">
        <v>163</v>
      </c>
      <c r="D87" s="124">
        <v>29.1</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15" x14ac:dyDescent="0.25">
      <c r="A88" s="89">
        <v>62</v>
      </c>
      <c r="B88" s="120" t="s">
        <v>290</v>
      </c>
      <c r="C88" s="89" t="s">
        <v>163</v>
      </c>
      <c r="D88" s="121">
        <v>77</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63</v>
      </c>
      <c r="B89" s="120" t="s">
        <v>291</v>
      </c>
      <c r="C89" s="89" t="s">
        <v>163</v>
      </c>
      <c r="D89" s="121">
        <v>77</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64</v>
      </c>
      <c r="B90" s="120" t="s">
        <v>240</v>
      </c>
      <c r="C90" s="90" t="s">
        <v>163</v>
      </c>
      <c r="D90" s="121">
        <v>77</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65</v>
      </c>
      <c r="B91" s="120" t="s">
        <v>292</v>
      </c>
      <c r="C91" s="89" t="s">
        <v>163</v>
      </c>
      <c r="D91" s="121">
        <v>1.5</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45" x14ac:dyDescent="0.25">
      <c r="A92" s="89">
        <v>66</v>
      </c>
      <c r="B92" s="120" t="s">
        <v>242</v>
      </c>
      <c r="C92" s="90" t="s">
        <v>163</v>
      </c>
      <c r="D92" s="124">
        <v>4.5</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67</v>
      </c>
      <c r="B93" s="123" t="s">
        <v>243</v>
      </c>
      <c r="C93" s="90" t="s">
        <v>163</v>
      </c>
      <c r="D93" s="124">
        <v>12.7</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113"/>
      <c r="B94" s="114" t="s">
        <v>293</v>
      </c>
      <c r="C94" s="115"/>
      <c r="D94" s="116"/>
      <c r="E94" s="117"/>
      <c r="F94" s="118"/>
      <c r="G94" s="118"/>
      <c r="H94" s="118"/>
      <c r="I94" s="118"/>
      <c r="J94" s="118"/>
      <c r="K94" s="119"/>
      <c r="L94" s="118"/>
      <c r="M94" s="118"/>
      <c r="N94" s="118"/>
      <c r="O94" s="118"/>
    </row>
    <row r="95" spans="1:15" s="7" customFormat="1" ht="15" x14ac:dyDescent="0.25">
      <c r="A95" s="89">
        <v>68</v>
      </c>
      <c r="B95" s="120" t="s">
        <v>443</v>
      </c>
      <c r="C95" s="89" t="s">
        <v>299</v>
      </c>
      <c r="D95" s="121">
        <v>1</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69</v>
      </c>
      <c r="B96" s="120" t="s">
        <v>444</v>
      </c>
      <c r="C96" s="90" t="s">
        <v>256</v>
      </c>
      <c r="D96" s="121">
        <v>2</v>
      </c>
      <c r="E96" s="125"/>
      <c r="F96" s="125"/>
      <c r="G96" s="77"/>
      <c r="H96" s="77"/>
      <c r="I96" s="77"/>
      <c r="J96" s="77">
        <f t="shared" si="6"/>
        <v>0</v>
      </c>
      <c r="K96" s="78">
        <f t="shared" si="11"/>
        <v>0</v>
      </c>
      <c r="L96" s="77">
        <f t="shared" si="7"/>
        <v>0</v>
      </c>
      <c r="M96" s="77">
        <f t="shared" si="8"/>
        <v>0</v>
      </c>
      <c r="N96" s="77">
        <f t="shared" si="9"/>
        <v>0</v>
      </c>
      <c r="O96" s="77">
        <f t="shared" si="10"/>
        <v>0</v>
      </c>
    </row>
    <row r="97" spans="1:16" s="7" customFormat="1" ht="45" x14ac:dyDescent="0.25">
      <c r="A97" s="89">
        <v>70</v>
      </c>
      <c r="B97" s="120" t="s">
        <v>445</v>
      </c>
      <c r="C97" s="89" t="s">
        <v>256</v>
      </c>
      <c r="D97" s="121">
        <v>2</v>
      </c>
      <c r="E97" s="122"/>
      <c r="F97" s="77"/>
      <c r="G97" s="77"/>
      <c r="H97" s="77"/>
      <c r="I97" s="77"/>
      <c r="J97" s="77">
        <f t="shared" si="6"/>
        <v>0</v>
      </c>
      <c r="K97" s="78">
        <f t="shared" si="11"/>
        <v>0</v>
      </c>
      <c r="L97" s="77">
        <f t="shared" si="7"/>
        <v>0</v>
      </c>
      <c r="M97" s="77">
        <f t="shared" si="8"/>
        <v>0</v>
      </c>
      <c r="N97" s="77">
        <f t="shared" si="9"/>
        <v>0</v>
      </c>
      <c r="O97" s="77">
        <f t="shared" si="10"/>
        <v>0</v>
      </c>
    </row>
    <row r="98" spans="1:16" s="7" customFormat="1" ht="15" x14ac:dyDescent="0.25">
      <c r="A98" s="89">
        <v>71</v>
      </c>
      <c r="B98" s="120" t="s">
        <v>446</v>
      </c>
      <c r="C98" s="90" t="s">
        <v>181</v>
      </c>
      <c r="D98" s="124">
        <v>2</v>
      </c>
      <c r="E98" s="122"/>
      <c r="F98" s="77"/>
      <c r="G98" s="77"/>
      <c r="H98" s="77"/>
      <c r="I98" s="77"/>
      <c r="J98" s="77">
        <f t="shared" si="6"/>
        <v>0</v>
      </c>
      <c r="K98" s="78">
        <f t="shared" si="11"/>
        <v>0</v>
      </c>
      <c r="L98" s="77">
        <f t="shared" si="7"/>
        <v>0</v>
      </c>
      <c r="M98" s="77">
        <f t="shared" si="8"/>
        <v>0</v>
      </c>
      <c r="N98" s="77">
        <f t="shared" si="9"/>
        <v>0</v>
      </c>
      <c r="O98" s="77">
        <f t="shared" si="10"/>
        <v>0</v>
      </c>
    </row>
    <row r="99" spans="1:16" s="7" customFormat="1" ht="45" x14ac:dyDescent="0.25">
      <c r="A99" s="89">
        <v>72</v>
      </c>
      <c r="B99" s="123" t="s">
        <v>447</v>
      </c>
      <c r="C99" s="90" t="s">
        <v>171</v>
      </c>
      <c r="D99" s="124">
        <v>3</v>
      </c>
      <c r="E99" s="125"/>
      <c r="F99" s="125"/>
      <c r="G99" s="77"/>
      <c r="H99" s="77"/>
      <c r="I99" s="77"/>
      <c r="J99" s="77">
        <f t="shared" si="6"/>
        <v>0</v>
      </c>
      <c r="K99" s="78">
        <f t="shared" si="11"/>
        <v>0</v>
      </c>
      <c r="L99" s="77">
        <f t="shared" si="7"/>
        <v>0</v>
      </c>
      <c r="M99" s="77">
        <f t="shared" si="8"/>
        <v>0</v>
      </c>
      <c r="N99" s="77">
        <f t="shared" si="9"/>
        <v>0</v>
      </c>
      <c r="O99" s="77">
        <f t="shared" si="10"/>
        <v>0</v>
      </c>
    </row>
    <row r="100" spans="1:16" s="7" customFormat="1" ht="15" x14ac:dyDescent="0.25">
      <c r="A100" s="113"/>
      <c r="B100" s="114" t="s">
        <v>244</v>
      </c>
      <c r="C100" s="115"/>
      <c r="D100" s="116"/>
      <c r="E100" s="117"/>
      <c r="F100" s="118"/>
      <c r="G100" s="118"/>
      <c r="H100" s="118"/>
      <c r="I100" s="118"/>
      <c r="J100" s="118"/>
      <c r="K100" s="119"/>
      <c r="L100" s="118"/>
      <c r="M100" s="118"/>
      <c r="N100" s="118"/>
      <c r="O100" s="118"/>
    </row>
    <row r="101" spans="1:16" s="7" customFormat="1" ht="30" x14ac:dyDescent="0.25">
      <c r="A101" s="89">
        <v>73</v>
      </c>
      <c r="B101" s="120" t="s">
        <v>295</v>
      </c>
      <c r="C101" s="89" t="s">
        <v>256</v>
      </c>
      <c r="D101" s="121">
        <v>1</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6" s="7" customFormat="1" ht="15" x14ac:dyDescent="0.25">
      <c r="A102" s="113"/>
      <c r="B102" s="114" t="s">
        <v>246</v>
      </c>
      <c r="C102" s="115"/>
      <c r="D102" s="116"/>
      <c r="E102" s="117"/>
      <c r="F102" s="118"/>
      <c r="G102" s="118"/>
      <c r="H102" s="118"/>
      <c r="I102" s="118"/>
      <c r="J102" s="118"/>
      <c r="K102" s="119"/>
      <c r="L102" s="118"/>
      <c r="M102" s="118"/>
      <c r="N102" s="118"/>
      <c r="O102" s="118"/>
    </row>
    <row r="103" spans="1:16" s="7" customFormat="1" ht="45" x14ac:dyDescent="0.25">
      <c r="A103" s="89">
        <v>74</v>
      </c>
      <c r="B103" s="120" t="s">
        <v>247</v>
      </c>
      <c r="C103" s="90" t="s">
        <v>248</v>
      </c>
      <c r="D103" s="121">
        <v>5.0999999999999996</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6" s="7" customFormat="1" ht="45" x14ac:dyDescent="0.25">
      <c r="A104" s="89">
        <v>75</v>
      </c>
      <c r="B104" s="120" t="s">
        <v>249</v>
      </c>
      <c r="C104" s="89" t="s">
        <v>248</v>
      </c>
      <c r="D104" s="121">
        <v>5.0999999999999996</v>
      </c>
      <c r="E104" s="122"/>
      <c r="F104" s="77"/>
      <c r="G104" s="77"/>
      <c r="H104" s="77"/>
      <c r="I104" s="77"/>
      <c r="J104" s="77">
        <f t="shared" si="6"/>
        <v>0</v>
      </c>
      <c r="K104" s="78">
        <f t="shared" si="11"/>
        <v>0</v>
      </c>
      <c r="L104" s="77">
        <f t="shared" si="7"/>
        <v>0</v>
      </c>
      <c r="M104" s="77">
        <f t="shared" si="8"/>
        <v>0</v>
      </c>
      <c r="N104" s="77">
        <f t="shared" si="9"/>
        <v>0</v>
      </c>
      <c r="O104" s="77">
        <f t="shared" si="10"/>
        <v>0</v>
      </c>
    </row>
    <row r="105" spans="1:16" s="7" customFormat="1" ht="15" x14ac:dyDescent="0.25">
      <c r="A105" s="89">
        <v>76</v>
      </c>
      <c r="B105" s="120" t="s">
        <v>296</v>
      </c>
      <c r="C105" s="90" t="s">
        <v>248</v>
      </c>
      <c r="D105" s="124">
        <v>59.1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6" s="7" customFormat="1" ht="30" x14ac:dyDescent="0.25">
      <c r="A106" s="89">
        <v>77</v>
      </c>
      <c r="B106" s="123" t="s">
        <v>297</v>
      </c>
      <c r="C106" s="90" t="s">
        <v>181</v>
      </c>
      <c r="D106" s="124">
        <v>1</v>
      </c>
      <c r="E106" s="125"/>
      <c r="F106" s="125"/>
      <c r="G106" s="77"/>
      <c r="H106" s="77"/>
      <c r="I106" s="77"/>
      <c r="J106" s="77">
        <f t="shared" si="6"/>
        <v>0</v>
      </c>
      <c r="K106" s="78">
        <f t="shared" si="11"/>
        <v>0</v>
      </c>
      <c r="L106" s="77">
        <f t="shared" si="7"/>
        <v>0</v>
      </c>
      <c r="M106" s="77">
        <f t="shared" si="8"/>
        <v>0</v>
      </c>
      <c r="N106" s="77">
        <f t="shared" si="9"/>
        <v>0</v>
      </c>
      <c r="O106" s="77">
        <f t="shared" si="10"/>
        <v>0</v>
      </c>
    </row>
    <row r="107" spans="1:16" s="7" customFormat="1" ht="30" x14ac:dyDescent="0.25">
      <c r="A107" s="89">
        <v>78</v>
      </c>
      <c r="B107" s="123" t="s">
        <v>159</v>
      </c>
      <c r="C107" s="90" t="s">
        <v>299</v>
      </c>
      <c r="D107" s="124">
        <v>1</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6" s="7" customFormat="1" ht="60" x14ac:dyDescent="0.25">
      <c r="A108" s="89">
        <v>79</v>
      </c>
      <c r="B108" s="120" t="s">
        <v>452</v>
      </c>
      <c r="C108" s="89" t="s">
        <v>299</v>
      </c>
      <c r="D108" s="121">
        <v>1</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6" s="7" customFormat="1" ht="15" hidden="1" x14ac:dyDescent="0.25">
      <c r="A109" s="89">
        <v>91</v>
      </c>
      <c r="B109" s="123"/>
      <c r="C109" s="90"/>
      <c r="D109" s="124"/>
      <c r="E109" s="125"/>
      <c r="F109" s="125"/>
      <c r="G109" s="77"/>
      <c r="H109" s="77"/>
      <c r="I109" s="77"/>
      <c r="J109" s="77">
        <f t="shared" si="6"/>
        <v>0</v>
      </c>
      <c r="K109" s="78">
        <f t="shared" si="11"/>
        <v>0</v>
      </c>
      <c r="L109" s="77">
        <f t="shared" si="7"/>
        <v>0</v>
      </c>
      <c r="M109" s="77">
        <f t="shared" si="8"/>
        <v>0</v>
      </c>
      <c r="N109" s="77">
        <f t="shared" si="9"/>
        <v>0</v>
      </c>
      <c r="O109" s="77">
        <f t="shared" si="10"/>
        <v>0</v>
      </c>
    </row>
    <row r="110" spans="1:16" s="7" customFormat="1" ht="15" hidden="1" x14ac:dyDescent="0.25">
      <c r="A110" s="89">
        <v>92</v>
      </c>
      <c r="B110" s="123"/>
      <c r="C110" s="90"/>
      <c r="D110" s="124"/>
      <c r="E110" s="125"/>
      <c r="F110" s="125"/>
      <c r="G110" s="77"/>
      <c r="H110" s="77"/>
      <c r="I110" s="77"/>
      <c r="J110" s="77">
        <f t="shared" si="6"/>
        <v>0</v>
      </c>
      <c r="K110" s="78">
        <f t="shared" si="11"/>
        <v>0</v>
      </c>
      <c r="L110" s="77">
        <f t="shared" si="7"/>
        <v>0</v>
      </c>
      <c r="M110" s="77">
        <f t="shared" si="8"/>
        <v>0</v>
      </c>
      <c r="N110" s="77">
        <f t="shared" si="9"/>
        <v>0</v>
      </c>
      <c r="O110" s="77">
        <f t="shared" si="10"/>
        <v>0</v>
      </c>
    </row>
    <row r="111" spans="1:16" ht="15" hidden="1" x14ac:dyDescent="0.25">
      <c r="A111" s="90">
        <v>93</v>
      </c>
      <c r="B111" s="79"/>
      <c r="C111" s="81"/>
      <c r="D111" s="80"/>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94</v>
      </c>
      <c r="B112" s="79"/>
      <c r="C112" s="81"/>
      <c r="D112" s="80"/>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89">
        <v>95</v>
      </c>
      <c r="B113" s="73"/>
      <c r="C113" s="74"/>
      <c r="D113" s="75"/>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ref="G117:G118" si="12">ROUND(E117*F117,2)</f>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129"/>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100</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557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113"/>
      <c r="B23" s="114" t="s">
        <v>161</v>
      </c>
      <c r="C23" s="115"/>
      <c r="D23" s="116"/>
      <c r="E23" s="117"/>
      <c r="F23" s="118"/>
      <c r="G23" s="118"/>
      <c r="H23" s="118"/>
      <c r="I23" s="118"/>
      <c r="J23" s="118"/>
      <c r="K23" s="119"/>
      <c r="L23" s="118"/>
      <c r="M23" s="118"/>
      <c r="N23" s="118"/>
      <c r="O23" s="118"/>
    </row>
    <row r="24" spans="1:16" s="7" customFormat="1" ht="30" x14ac:dyDescent="0.25">
      <c r="A24" s="89">
        <v>2</v>
      </c>
      <c r="B24" s="123" t="s">
        <v>162</v>
      </c>
      <c r="C24" s="89" t="s">
        <v>163</v>
      </c>
      <c r="D24" s="124">
        <v>2.2999999999999998</v>
      </c>
      <c r="E24" s="122"/>
      <c r="F24" s="77"/>
      <c r="G24" s="77"/>
      <c r="H24" s="77"/>
      <c r="I24" s="77"/>
      <c r="J24" s="77">
        <f t="shared" si="0"/>
        <v>0</v>
      </c>
      <c r="K24" s="78">
        <f t="shared" ref="K24:K85" si="5">ROUND(D24*E24,1)</f>
        <v>0</v>
      </c>
      <c r="L24" s="77">
        <f t="shared" si="1"/>
        <v>0</v>
      </c>
      <c r="M24" s="77">
        <f t="shared" si="2"/>
        <v>0</v>
      </c>
      <c r="N24" s="77">
        <f t="shared" si="3"/>
        <v>0</v>
      </c>
      <c r="O24" s="77">
        <f t="shared" si="4"/>
        <v>0</v>
      </c>
    </row>
    <row r="25" spans="1:16" s="7" customFormat="1" ht="15" x14ac:dyDescent="0.25">
      <c r="A25" s="89">
        <v>3</v>
      </c>
      <c r="B25" s="120" t="s">
        <v>164</v>
      </c>
      <c r="C25" s="89" t="s">
        <v>163</v>
      </c>
      <c r="D25" s="124">
        <v>38.5</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90">
        <v>4</v>
      </c>
      <c r="B26" s="123" t="s">
        <v>254</v>
      </c>
      <c r="C26" s="90" t="s">
        <v>163</v>
      </c>
      <c r="D26" s="124">
        <v>7.5</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20" t="s">
        <v>167</v>
      </c>
      <c r="C27" s="90" t="s">
        <v>163</v>
      </c>
      <c r="D27" s="121">
        <v>12.6</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89">
        <v>6</v>
      </c>
      <c r="B28" s="120" t="s">
        <v>376</v>
      </c>
      <c r="C28" s="90" t="s">
        <v>160</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20" t="s">
        <v>257</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170</v>
      </c>
      <c r="C30" s="90" t="s">
        <v>171</v>
      </c>
      <c r="D30" s="121">
        <v>60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0" t="s">
        <v>172</v>
      </c>
      <c r="C31" s="90"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23" t="s">
        <v>475</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174</v>
      </c>
      <c r="C33" s="89"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175</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90">
        <v>13</v>
      </c>
      <c r="B35" s="120" t="s">
        <v>176</v>
      </c>
      <c r="C35" s="89" t="s">
        <v>160</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177</v>
      </c>
      <c r="C36" s="89" t="s">
        <v>178</v>
      </c>
      <c r="D36" s="121">
        <v>9</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179</v>
      </c>
      <c r="C37" s="89" t="s">
        <v>171</v>
      </c>
      <c r="D37" s="121">
        <v>5</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20" t="s">
        <v>180</v>
      </c>
      <c r="C38" s="90" t="s">
        <v>181</v>
      </c>
      <c r="D38" s="124">
        <v>2</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3" t="s">
        <v>182</v>
      </c>
      <c r="C39" s="90" t="s">
        <v>160</v>
      </c>
      <c r="D39" s="124">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3"/>
      <c r="B40" s="114" t="s">
        <v>183</v>
      </c>
      <c r="C40" s="115"/>
      <c r="D40" s="116"/>
      <c r="E40" s="117"/>
      <c r="F40" s="118"/>
      <c r="G40" s="118"/>
      <c r="H40" s="118"/>
      <c r="I40" s="118"/>
      <c r="J40" s="118"/>
      <c r="K40" s="119"/>
      <c r="L40" s="118"/>
      <c r="M40" s="118"/>
      <c r="N40" s="118"/>
      <c r="O40" s="118"/>
    </row>
    <row r="41" spans="1:15" s="7" customFormat="1" ht="225" x14ac:dyDescent="0.25">
      <c r="A41" s="89">
        <v>18</v>
      </c>
      <c r="B41" s="120" t="s">
        <v>499</v>
      </c>
      <c r="C41" s="89" t="s">
        <v>163</v>
      </c>
      <c r="D41" s="121">
        <v>7.5</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60" x14ac:dyDescent="0.25">
      <c r="A42" s="90">
        <v>19</v>
      </c>
      <c r="B42" s="120" t="s">
        <v>545</v>
      </c>
      <c r="C42" s="90" t="s">
        <v>256</v>
      </c>
      <c r="D42" s="121">
        <v>4</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20</v>
      </c>
      <c r="B43" s="120" t="s">
        <v>421</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75" x14ac:dyDescent="0.25">
      <c r="A44" s="90">
        <v>21</v>
      </c>
      <c r="B44" s="120" t="s">
        <v>187</v>
      </c>
      <c r="C44" s="90" t="s">
        <v>160</v>
      </c>
      <c r="D44" s="124">
        <v>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22</v>
      </c>
      <c r="B45" s="123" t="s">
        <v>188</v>
      </c>
      <c r="C45" s="90" t="s">
        <v>160</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20" t="s">
        <v>480</v>
      </c>
      <c r="C46" s="89" t="s">
        <v>163</v>
      </c>
      <c r="D46" s="121">
        <v>2.2999999999999998</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60" x14ac:dyDescent="0.25">
      <c r="A47" s="89">
        <v>24</v>
      </c>
      <c r="B47" s="120" t="s">
        <v>194</v>
      </c>
      <c r="C47" s="89" t="s">
        <v>163</v>
      </c>
      <c r="D47" s="121">
        <v>2.8</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25</v>
      </c>
      <c r="B48" s="120" t="s">
        <v>195</v>
      </c>
      <c r="C48" s="90" t="s">
        <v>163</v>
      </c>
      <c r="D48" s="121">
        <v>2.2999999999999998</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89">
        <v>26</v>
      </c>
      <c r="B49" s="120" t="s">
        <v>198</v>
      </c>
      <c r="C49" s="89" t="s">
        <v>163</v>
      </c>
      <c r="D49" s="121">
        <v>38.5</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90">
        <v>27</v>
      </c>
      <c r="B50" s="120" t="s">
        <v>400</v>
      </c>
      <c r="C50" s="90" t="s">
        <v>160</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28</v>
      </c>
      <c r="B51" s="123" t="s">
        <v>426</v>
      </c>
      <c r="C51" s="90" t="s">
        <v>160</v>
      </c>
      <c r="D51" s="124">
        <v>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3"/>
      <c r="B52" s="114" t="s">
        <v>200</v>
      </c>
      <c r="C52" s="115"/>
      <c r="D52" s="116"/>
      <c r="E52" s="117"/>
      <c r="F52" s="118"/>
      <c r="G52" s="118"/>
      <c r="H52" s="118"/>
      <c r="I52" s="118"/>
      <c r="J52" s="118"/>
      <c r="K52" s="119"/>
      <c r="L52" s="118"/>
      <c r="M52" s="118"/>
      <c r="N52" s="118"/>
      <c r="O52" s="118"/>
    </row>
    <row r="53" spans="1:15" s="7" customFormat="1" ht="15" x14ac:dyDescent="0.25">
      <c r="A53" s="90">
        <v>29</v>
      </c>
      <c r="B53" s="120" t="s">
        <v>201</v>
      </c>
      <c r="C53" s="89" t="s">
        <v>160</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30</v>
      </c>
      <c r="B54" s="120" t="s">
        <v>202</v>
      </c>
      <c r="C54" s="90" t="s">
        <v>160</v>
      </c>
      <c r="D54" s="121">
        <v>2</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31</v>
      </c>
      <c r="B55" s="120" t="s">
        <v>203</v>
      </c>
      <c r="C55" s="89" t="s">
        <v>160</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32</v>
      </c>
      <c r="B56" s="120" t="s">
        <v>204</v>
      </c>
      <c r="C56" s="90" t="s">
        <v>160</v>
      </c>
      <c r="D56" s="124">
        <v>4</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90">
        <v>33</v>
      </c>
      <c r="B57" s="123" t="s">
        <v>205</v>
      </c>
      <c r="C57" s="90" t="s">
        <v>171</v>
      </c>
      <c r="D57" s="124">
        <v>9</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34</v>
      </c>
      <c r="B58" s="120" t="s">
        <v>384</v>
      </c>
      <c r="C58" s="89" t="s">
        <v>207</v>
      </c>
      <c r="D58" s="121">
        <v>0.09</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60" x14ac:dyDescent="0.25">
      <c r="A59" s="90">
        <v>35</v>
      </c>
      <c r="B59" s="120" t="s">
        <v>208</v>
      </c>
      <c r="C59" s="89" t="s">
        <v>171</v>
      </c>
      <c r="D59" s="121">
        <v>5</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45" x14ac:dyDescent="0.25">
      <c r="A60" s="90">
        <v>36</v>
      </c>
      <c r="B60" s="120" t="s">
        <v>209</v>
      </c>
      <c r="C60" s="90" t="s">
        <v>160</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37</v>
      </c>
      <c r="B61" s="120" t="s">
        <v>211</v>
      </c>
      <c r="C61" s="89" t="s">
        <v>160</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20" t="s">
        <v>271</v>
      </c>
      <c r="C62" s="90" t="s">
        <v>160</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90">
        <v>39</v>
      </c>
      <c r="B63" s="123" t="s">
        <v>415</v>
      </c>
      <c r="C63" s="90" t="s">
        <v>160</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90">
        <v>40</v>
      </c>
      <c r="B64" s="120" t="s">
        <v>214</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90">
        <v>41</v>
      </c>
      <c r="B65" s="120" t="s">
        <v>215</v>
      </c>
      <c r="C65" s="89" t="s">
        <v>160</v>
      </c>
      <c r="D65" s="121">
        <v>2</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42</v>
      </c>
      <c r="B66" s="120" t="s">
        <v>216</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113"/>
      <c r="B67" s="114" t="s">
        <v>217</v>
      </c>
      <c r="C67" s="115"/>
      <c r="D67" s="116"/>
      <c r="E67" s="117"/>
      <c r="F67" s="118"/>
      <c r="G67" s="118"/>
      <c r="H67" s="118"/>
      <c r="I67" s="118"/>
      <c r="J67" s="118"/>
      <c r="K67" s="119"/>
      <c r="L67" s="118"/>
      <c r="M67" s="118"/>
      <c r="N67" s="118"/>
      <c r="O67" s="118"/>
    </row>
    <row r="68" spans="1:15" s="7" customFormat="1" ht="90" x14ac:dyDescent="0.25">
      <c r="A68" s="90">
        <v>43</v>
      </c>
      <c r="B68" s="120" t="s">
        <v>558</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90">
        <v>44</v>
      </c>
      <c r="B69" s="123" t="s">
        <v>219</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90">
        <v>45</v>
      </c>
      <c r="B70" s="120" t="s">
        <v>220</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60" x14ac:dyDescent="0.25">
      <c r="A71" s="90">
        <v>46</v>
      </c>
      <c r="B71" s="120" t="s">
        <v>484</v>
      </c>
      <c r="C71" s="90" t="s">
        <v>171</v>
      </c>
      <c r="D71" s="121">
        <v>60</v>
      </c>
      <c r="E71" s="160"/>
      <c r="F71" s="160"/>
      <c r="G71" s="160"/>
      <c r="H71" s="160"/>
      <c r="I71" s="160"/>
      <c r="J71" s="160">
        <f t="shared" si="0"/>
        <v>0</v>
      </c>
      <c r="K71" s="160">
        <f t="shared" ref="K71" si="6">ROUND(D71*E71,2)</f>
        <v>0</v>
      </c>
      <c r="L71" s="160">
        <f t="shared" ref="L71" si="7">ROUND(G71*D71,2)</f>
        <v>0</v>
      </c>
      <c r="M71" s="160">
        <f t="shared" si="2"/>
        <v>0</v>
      </c>
      <c r="N71" s="160">
        <f t="shared" ref="N71" si="8">ROUND(I71*D71,2)</f>
        <v>0</v>
      </c>
      <c r="O71" s="160">
        <f t="shared" ref="O71" si="9">SUM(L71:N71)</f>
        <v>0</v>
      </c>
    </row>
    <row r="72" spans="1:15" s="7" customFormat="1" ht="30" x14ac:dyDescent="0.25">
      <c r="A72" s="90">
        <v>47</v>
      </c>
      <c r="B72" s="120" t="s">
        <v>222</v>
      </c>
      <c r="C72" s="89" t="s">
        <v>160</v>
      </c>
      <c r="D72" s="121">
        <v>5</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90">
        <v>48</v>
      </c>
      <c r="B73" s="120" t="s">
        <v>223</v>
      </c>
      <c r="C73" s="90" t="s">
        <v>160</v>
      </c>
      <c r="D73" s="124">
        <v>11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90">
        <v>49</v>
      </c>
      <c r="B74" s="123" t="s">
        <v>224</v>
      </c>
      <c r="C74" s="90" t="s">
        <v>160</v>
      </c>
      <c r="D74" s="124">
        <v>5</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90">
        <v>50</v>
      </c>
      <c r="B75" s="120" t="s">
        <v>225</v>
      </c>
      <c r="C75" s="89"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51</v>
      </c>
      <c r="B76" s="120" t="s">
        <v>226</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90">
        <v>52</v>
      </c>
      <c r="B77" s="120" t="s">
        <v>227</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113"/>
      <c r="B78" s="114" t="s">
        <v>229</v>
      </c>
      <c r="C78" s="115"/>
      <c r="D78" s="116"/>
      <c r="E78" s="117"/>
      <c r="F78" s="118"/>
      <c r="G78" s="118"/>
      <c r="H78" s="118"/>
      <c r="I78" s="118"/>
      <c r="J78" s="118"/>
      <c r="K78" s="119"/>
      <c r="L78" s="118"/>
      <c r="M78" s="118"/>
      <c r="N78" s="118"/>
      <c r="O78" s="118"/>
    </row>
    <row r="79" spans="1:15" s="7" customFormat="1" ht="30" x14ac:dyDescent="0.25">
      <c r="A79" s="90">
        <v>53</v>
      </c>
      <c r="B79" s="120" t="s">
        <v>230</v>
      </c>
      <c r="C79" s="90" t="s">
        <v>163</v>
      </c>
      <c r="D79" s="124">
        <v>165</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90">
        <v>54</v>
      </c>
      <c r="B80" s="123" t="s">
        <v>231</v>
      </c>
      <c r="C80" s="90" t="s">
        <v>163</v>
      </c>
      <c r="D80" s="124">
        <v>40.799999999999997</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90">
        <v>55</v>
      </c>
      <c r="B81" s="120" t="s">
        <v>232</v>
      </c>
      <c r="C81" s="89" t="s">
        <v>163</v>
      </c>
      <c r="D81" s="121">
        <v>50</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90">
        <v>56</v>
      </c>
      <c r="B82" s="120" t="s">
        <v>233</v>
      </c>
      <c r="C82" s="89" t="s">
        <v>163</v>
      </c>
      <c r="D82" s="121">
        <v>63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90">
        <v>57</v>
      </c>
      <c r="B83" s="120" t="s">
        <v>234</v>
      </c>
      <c r="C83" s="90" t="s">
        <v>163</v>
      </c>
      <c r="D83" s="121">
        <v>5.7</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90">
        <v>58</v>
      </c>
      <c r="B84" s="120" t="s">
        <v>235</v>
      </c>
      <c r="C84" s="89" t="s">
        <v>163</v>
      </c>
      <c r="D84" s="121">
        <v>40.799999999999997</v>
      </c>
      <c r="E84" s="122"/>
      <c r="F84" s="77"/>
      <c r="G84" s="77"/>
      <c r="H84" s="77"/>
      <c r="I84" s="77"/>
      <c r="J84" s="77">
        <f t="shared" ref="J84:J119" si="10">I84+H84+G84</f>
        <v>0</v>
      </c>
      <c r="K84" s="78">
        <f t="shared" si="5"/>
        <v>0</v>
      </c>
      <c r="L84" s="77">
        <f t="shared" ref="L84:L119" si="11">ROUND(D84*G84,2)</f>
        <v>0</v>
      </c>
      <c r="M84" s="77">
        <f t="shared" ref="M84:M119" si="12">ROUND(D84*H84,2)</f>
        <v>0</v>
      </c>
      <c r="N84" s="77">
        <f t="shared" ref="N84:N119" si="13">ROUND(D84*I84,2)</f>
        <v>0</v>
      </c>
      <c r="O84" s="77">
        <f t="shared" ref="O84:O119" si="14">N84+M84+L84</f>
        <v>0</v>
      </c>
    </row>
    <row r="85" spans="1:15" s="7" customFormat="1" ht="30" x14ac:dyDescent="0.25">
      <c r="A85" s="90">
        <v>59</v>
      </c>
      <c r="B85" s="120" t="s">
        <v>236</v>
      </c>
      <c r="C85" s="89" t="s">
        <v>163</v>
      </c>
      <c r="D85" s="121">
        <v>40.799999999999997</v>
      </c>
      <c r="E85" s="122"/>
      <c r="F85" s="77"/>
      <c r="G85" s="77"/>
      <c r="H85" s="77"/>
      <c r="I85" s="77"/>
      <c r="J85" s="77">
        <f t="shared" si="10"/>
        <v>0</v>
      </c>
      <c r="K85" s="78">
        <f t="shared" si="5"/>
        <v>0</v>
      </c>
      <c r="L85" s="77">
        <f t="shared" si="11"/>
        <v>0</v>
      </c>
      <c r="M85" s="77">
        <f t="shared" si="12"/>
        <v>0</v>
      </c>
      <c r="N85" s="77">
        <f t="shared" si="13"/>
        <v>0</v>
      </c>
      <c r="O85" s="77">
        <f t="shared" si="14"/>
        <v>0</v>
      </c>
    </row>
    <row r="86" spans="1:15" s="7" customFormat="1" ht="30" x14ac:dyDescent="0.25">
      <c r="A86" s="90">
        <v>60</v>
      </c>
      <c r="B86" s="120" t="s">
        <v>392</v>
      </c>
      <c r="C86" s="90" t="s">
        <v>163</v>
      </c>
      <c r="D86" s="124">
        <v>40.799999999999997</v>
      </c>
      <c r="E86" s="122"/>
      <c r="F86" s="77"/>
      <c r="G86" s="77"/>
      <c r="H86" s="77"/>
      <c r="I86" s="77"/>
      <c r="J86" s="77">
        <f t="shared" si="10"/>
        <v>0</v>
      </c>
      <c r="K86" s="78">
        <f t="shared" ref="K86:K119" si="15">ROUND(D86*E86,1)</f>
        <v>0</v>
      </c>
      <c r="L86" s="77">
        <f t="shared" si="11"/>
        <v>0</v>
      </c>
      <c r="M86" s="77">
        <f t="shared" si="12"/>
        <v>0</v>
      </c>
      <c r="N86" s="77">
        <f t="shared" si="13"/>
        <v>0</v>
      </c>
      <c r="O86" s="77">
        <f t="shared" si="14"/>
        <v>0</v>
      </c>
    </row>
    <row r="87" spans="1:15" s="7" customFormat="1" ht="15" x14ac:dyDescent="0.25">
      <c r="A87" s="90">
        <v>61</v>
      </c>
      <c r="B87" s="123" t="s">
        <v>238</v>
      </c>
      <c r="C87" s="90" t="s">
        <v>163</v>
      </c>
      <c r="D87" s="124">
        <v>124</v>
      </c>
      <c r="E87" s="125"/>
      <c r="F87" s="125"/>
      <c r="G87" s="77"/>
      <c r="H87" s="77"/>
      <c r="I87" s="77"/>
      <c r="J87" s="77">
        <f t="shared" si="10"/>
        <v>0</v>
      </c>
      <c r="K87" s="78">
        <f t="shared" si="15"/>
        <v>0</v>
      </c>
      <c r="L87" s="77">
        <f t="shared" si="11"/>
        <v>0</v>
      </c>
      <c r="M87" s="77">
        <f t="shared" si="12"/>
        <v>0</v>
      </c>
      <c r="N87" s="77">
        <f t="shared" si="13"/>
        <v>0</v>
      </c>
      <c r="O87" s="77">
        <f t="shared" si="14"/>
        <v>0</v>
      </c>
    </row>
    <row r="88" spans="1:15" s="7" customFormat="1" ht="30" x14ac:dyDescent="0.25">
      <c r="A88" s="90">
        <v>62</v>
      </c>
      <c r="B88" s="120" t="s">
        <v>239</v>
      </c>
      <c r="C88" s="89" t="s">
        <v>163</v>
      </c>
      <c r="D88" s="121">
        <v>124</v>
      </c>
      <c r="E88" s="125"/>
      <c r="F88" s="125"/>
      <c r="G88" s="77"/>
      <c r="H88" s="77"/>
      <c r="I88" s="77"/>
      <c r="J88" s="77">
        <f t="shared" si="10"/>
        <v>0</v>
      </c>
      <c r="K88" s="78">
        <f t="shared" si="15"/>
        <v>0</v>
      </c>
      <c r="L88" s="77">
        <f t="shared" si="11"/>
        <v>0</v>
      </c>
      <c r="M88" s="77">
        <f t="shared" si="12"/>
        <v>0</v>
      </c>
      <c r="N88" s="77">
        <f t="shared" si="13"/>
        <v>0</v>
      </c>
      <c r="O88" s="77">
        <f t="shared" si="14"/>
        <v>0</v>
      </c>
    </row>
    <row r="89" spans="1:15" s="7" customFormat="1" ht="30" x14ac:dyDescent="0.25">
      <c r="A89" s="90">
        <v>63</v>
      </c>
      <c r="B89" s="120" t="s">
        <v>393</v>
      </c>
      <c r="C89" s="89" t="s">
        <v>163</v>
      </c>
      <c r="D89" s="121">
        <v>124</v>
      </c>
      <c r="E89" s="125"/>
      <c r="F89" s="125"/>
      <c r="G89" s="77"/>
      <c r="H89" s="77"/>
      <c r="I89" s="77"/>
      <c r="J89" s="77">
        <f t="shared" si="10"/>
        <v>0</v>
      </c>
      <c r="K89" s="78">
        <f t="shared" si="15"/>
        <v>0</v>
      </c>
      <c r="L89" s="77">
        <f t="shared" si="11"/>
        <v>0</v>
      </c>
      <c r="M89" s="77">
        <f t="shared" si="12"/>
        <v>0</v>
      </c>
      <c r="N89" s="77">
        <f t="shared" si="13"/>
        <v>0</v>
      </c>
      <c r="O89" s="77">
        <f t="shared" si="14"/>
        <v>0</v>
      </c>
    </row>
    <row r="90" spans="1:15" s="7" customFormat="1" ht="30" x14ac:dyDescent="0.25">
      <c r="A90" s="90">
        <v>64</v>
      </c>
      <c r="B90" s="120" t="s">
        <v>292</v>
      </c>
      <c r="C90" s="90" t="s">
        <v>163</v>
      </c>
      <c r="D90" s="121">
        <v>8</v>
      </c>
      <c r="E90" s="125"/>
      <c r="F90" s="125"/>
      <c r="G90" s="77"/>
      <c r="H90" s="77"/>
      <c r="I90" s="77"/>
      <c r="J90" s="77">
        <f t="shared" si="10"/>
        <v>0</v>
      </c>
      <c r="K90" s="78">
        <f t="shared" si="15"/>
        <v>0</v>
      </c>
      <c r="L90" s="77">
        <f t="shared" si="11"/>
        <v>0</v>
      </c>
      <c r="M90" s="77">
        <f t="shared" si="12"/>
        <v>0</v>
      </c>
      <c r="N90" s="77">
        <f t="shared" si="13"/>
        <v>0</v>
      </c>
      <c r="O90" s="77">
        <f t="shared" si="14"/>
        <v>0</v>
      </c>
    </row>
    <row r="91" spans="1:15" s="7" customFormat="1" ht="45" x14ac:dyDescent="0.25">
      <c r="A91" s="90">
        <v>65</v>
      </c>
      <c r="B91" s="120" t="s">
        <v>242</v>
      </c>
      <c r="C91" s="89" t="s">
        <v>163</v>
      </c>
      <c r="D91" s="121">
        <v>4.5</v>
      </c>
      <c r="E91" s="122"/>
      <c r="F91" s="77"/>
      <c r="G91" s="77"/>
      <c r="H91" s="77"/>
      <c r="I91" s="77"/>
      <c r="J91" s="77">
        <f t="shared" si="10"/>
        <v>0</v>
      </c>
      <c r="K91" s="78">
        <f t="shared" si="15"/>
        <v>0</v>
      </c>
      <c r="L91" s="77">
        <f t="shared" si="11"/>
        <v>0</v>
      </c>
      <c r="M91" s="77">
        <f t="shared" si="12"/>
        <v>0</v>
      </c>
      <c r="N91" s="77">
        <f t="shared" si="13"/>
        <v>0</v>
      </c>
      <c r="O91" s="77">
        <f t="shared" si="14"/>
        <v>0</v>
      </c>
    </row>
    <row r="92" spans="1:15" s="7" customFormat="1" ht="45" x14ac:dyDescent="0.25">
      <c r="A92" s="90">
        <v>66</v>
      </c>
      <c r="B92" s="120" t="s">
        <v>243</v>
      </c>
      <c r="C92" s="90" t="s">
        <v>163</v>
      </c>
      <c r="D92" s="124">
        <v>12.1</v>
      </c>
      <c r="E92" s="122"/>
      <c r="F92" s="77"/>
      <c r="G92" s="77"/>
      <c r="H92" s="77"/>
      <c r="I92" s="77"/>
      <c r="J92" s="77">
        <f t="shared" si="10"/>
        <v>0</v>
      </c>
      <c r="K92" s="78">
        <f t="shared" si="15"/>
        <v>0</v>
      </c>
      <c r="L92" s="77">
        <f t="shared" si="11"/>
        <v>0</v>
      </c>
      <c r="M92" s="77">
        <f t="shared" si="12"/>
        <v>0</v>
      </c>
      <c r="N92" s="77">
        <f t="shared" si="13"/>
        <v>0</v>
      </c>
      <c r="O92" s="77">
        <f t="shared" si="14"/>
        <v>0</v>
      </c>
    </row>
    <row r="93" spans="1:15" s="7" customFormat="1" ht="15" x14ac:dyDescent="0.25">
      <c r="A93" s="113"/>
      <c r="B93" s="114" t="s">
        <v>244</v>
      </c>
      <c r="C93" s="115"/>
      <c r="D93" s="116"/>
      <c r="E93" s="117"/>
      <c r="F93" s="118"/>
      <c r="G93" s="118"/>
      <c r="H93" s="118"/>
      <c r="I93" s="118"/>
      <c r="J93" s="118"/>
      <c r="K93" s="119"/>
      <c r="L93" s="118"/>
      <c r="M93" s="118"/>
      <c r="N93" s="118"/>
      <c r="O93" s="118"/>
    </row>
    <row r="94" spans="1:15" s="7" customFormat="1" ht="30" x14ac:dyDescent="0.25">
      <c r="A94" s="90">
        <v>67</v>
      </c>
      <c r="B94" s="120" t="s">
        <v>245</v>
      </c>
      <c r="C94" s="89" t="s">
        <v>160</v>
      </c>
      <c r="D94" s="121">
        <v>1</v>
      </c>
      <c r="E94" s="125"/>
      <c r="F94" s="125"/>
      <c r="G94" s="77"/>
      <c r="H94" s="77"/>
      <c r="I94" s="77"/>
      <c r="J94" s="77">
        <f t="shared" si="10"/>
        <v>0</v>
      </c>
      <c r="K94" s="78">
        <f t="shared" si="15"/>
        <v>0</v>
      </c>
      <c r="L94" s="77">
        <f t="shared" si="11"/>
        <v>0</v>
      </c>
      <c r="M94" s="77">
        <f t="shared" si="12"/>
        <v>0</v>
      </c>
      <c r="N94" s="77">
        <f t="shared" si="13"/>
        <v>0</v>
      </c>
      <c r="O94" s="77">
        <f t="shared" si="14"/>
        <v>0</v>
      </c>
    </row>
    <row r="95" spans="1:15" s="7" customFormat="1" ht="15" x14ac:dyDescent="0.25">
      <c r="A95" s="113"/>
      <c r="B95" s="114" t="s">
        <v>246</v>
      </c>
      <c r="C95" s="115"/>
      <c r="D95" s="116"/>
      <c r="E95" s="117"/>
      <c r="F95" s="118"/>
      <c r="G95" s="118"/>
      <c r="H95" s="118"/>
      <c r="I95" s="118"/>
      <c r="J95" s="118"/>
      <c r="K95" s="119"/>
      <c r="L95" s="118"/>
      <c r="M95" s="118"/>
      <c r="N95" s="118"/>
      <c r="O95" s="118"/>
    </row>
    <row r="96" spans="1:15" s="7" customFormat="1" ht="45" x14ac:dyDescent="0.25">
      <c r="A96" s="90">
        <v>68</v>
      </c>
      <c r="B96" s="120" t="s">
        <v>247</v>
      </c>
      <c r="C96" s="90" t="s">
        <v>248</v>
      </c>
      <c r="D96" s="121">
        <v>4.7</v>
      </c>
      <c r="E96" s="125"/>
      <c r="F96" s="125"/>
      <c r="G96" s="77"/>
      <c r="H96" s="77"/>
      <c r="I96" s="77"/>
      <c r="J96" s="77">
        <f t="shared" si="10"/>
        <v>0</v>
      </c>
      <c r="K96" s="78">
        <f t="shared" si="15"/>
        <v>0</v>
      </c>
      <c r="L96" s="77">
        <f t="shared" si="11"/>
        <v>0</v>
      </c>
      <c r="M96" s="77">
        <f t="shared" si="12"/>
        <v>0</v>
      </c>
      <c r="N96" s="77">
        <f t="shared" si="13"/>
        <v>0</v>
      </c>
      <c r="O96" s="77">
        <f t="shared" si="14"/>
        <v>0</v>
      </c>
    </row>
    <row r="97" spans="1:16" s="7" customFormat="1" ht="45" x14ac:dyDescent="0.25">
      <c r="A97" s="90">
        <v>69</v>
      </c>
      <c r="B97" s="120" t="s">
        <v>249</v>
      </c>
      <c r="C97" s="89" t="s">
        <v>248</v>
      </c>
      <c r="D97" s="121">
        <v>4.7</v>
      </c>
      <c r="E97" s="122"/>
      <c r="F97" s="77"/>
      <c r="G97" s="77"/>
      <c r="H97" s="77"/>
      <c r="I97" s="77"/>
      <c r="J97" s="77">
        <f t="shared" si="10"/>
        <v>0</v>
      </c>
      <c r="K97" s="78">
        <f t="shared" si="15"/>
        <v>0</v>
      </c>
      <c r="L97" s="77">
        <f t="shared" si="11"/>
        <v>0</v>
      </c>
      <c r="M97" s="77">
        <f t="shared" si="12"/>
        <v>0</v>
      </c>
      <c r="N97" s="77">
        <f t="shared" si="13"/>
        <v>0</v>
      </c>
      <c r="O97" s="77">
        <f t="shared" si="14"/>
        <v>0</v>
      </c>
    </row>
    <row r="98" spans="1:16" s="7" customFormat="1" ht="15" x14ac:dyDescent="0.25">
      <c r="A98" s="90">
        <v>70</v>
      </c>
      <c r="B98" s="120" t="s">
        <v>250</v>
      </c>
      <c r="C98" s="90" t="s">
        <v>163</v>
      </c>
      <c r="D98" s="124">
        <v>40.799999999999997</v>
      </c>
      <c r="E98" s="122"/>
      <c r="F98" s="77"/>
      <c r="G98" s="77"/>
      <c r="H98" s="77"/>
      <c r="I98" s="77"/>
      <c r="J98" s="77">
        <f t="shared" si="10"/>
        <v>0</v>
      </c>
      <c r="K98" s="78">
        <f t="shared" si="15"/>
        <v>0</v>
      </c>
      <c r="L98" s="77">
        <f t="shared" si="11"/>
        <v>0</v>
      </c>
      <c r="M98" s="77">
        <f t="shared" si="12"/>
        <v>0</v>
      </c>
      <c r="N98" s="77">
        <f t="shared" si="13"/>
        <v>0</v>
      </c>
      <c r="O98" s="77">
        <f t="shared" si="14"/>
        <v>0</v>
      </c>
    </row>
    <row r="99" spans="1:16" s="7" customFormat="1" ht="15" hidden="1" x14ac:dyDescent="0.25">
      <c r="A99" s="89">
        <v>80</v>
      </c>
      <c r="B99" s="123"/>
      <c r="C99" s="90"/>
      <c r="D99" s="124"/>
      <c r="E99" s="125"/>
      <c r="F99" s="125"/>
      <c r="G99" s="77"/>
      <c r="H99" s="77"/>
      <c r="I99" s="77"/>
      <c r="J99" s="77">
        <f t="shared" si="10"/>
        <v>0</v>
      </c>
      <c r="K99" s="78">
        <f t="shared" si="15"/>
        <v>0</v>
      </c>
      <c r="L99" s="77">
        <f t="shared" si="11"/>
        <v>0</v>
      </c>
      <c r="M99" s="77">
        <f t="shared" si="12"/>
        <v>0</v>
      </c>
      <c r="N99" s="77">
        <f t="shared" si="13"/>
        <v>0</v>
      </c>
      <c r="O99" s="77">
        <f t="shared" si="14"/>
        <v>0</v>
      </c>
    </row>
    <row r="100" spans="1:16" s="7" customFormat="1" ht="15" hidden="1" x14ac:dyDescent="0.25">
      <c r="A100" s="89">
        <v>81</v>
      </c>
      <c r="B100" s="123"/>
      <c r="C100" s="90"/>
      <c r="D100" s="124"/>
      <c r="E100" s="125"/>
      <c r="F100" s="125"/>
      <c r="G100" s="77"/>
      <c r="H100" s="77"/>
      <c r="I100" s="77"/>
      <c r="J100" s="77">
        <f t="shared" si="10"/>
        <v>0</v>
      </c>
      <c r="K100" s="78">
        <f t="shared" si="15"/>
        <v>0</v>
      </c>
      <c r="L100" s="77">
        <f t="shared" si="11"/>
        <v>0</v>
      </c>
      <c r="M100" s="77">
        <f t="shared" si="12"/>
        <v>0</v>
      </c>
      <c r="N100" s="77">
        <f t="shared" si="13"/>
        <v>0</v>
      </c>
      <c r="O100" s="77">
        <f t="shared" si="14"/>
        <v>0</v>
      </c>
    </row>
    <row r="101" spans="1:16" s="7" customFormat="1" ht="15" hidden="1" x14ac:dyDescent="0.25">
      <c r="A101" s="90">
        <v>82</v>
      </c>
      <c r="B101" s="120"/>
      <c r="C101" s="89"/>
      <c r="D101" s="121"/>
      <c r="E101" s="125"/>
      <c r="F101" s="125"/>
      <c r="G101" s="77"/>
      <c r="H101" s="77"/>
      <c r="I101" s="77"/>
      <c r="J101" s="77">
        <f t="shared" si="10"/>
        <v>0</v>
      </c>
      <c r="K101" s="78">
        <f t="shared" si="15"/>
        <v>0</v>
      </c>
      <c r="L101" s="77">
        <f t="shared" si="11"/>
        <v>0</v>
      </c>
      <c r="M101" s="77">
        <f t="shared" si="12"/>
        <v>0</v>
      </c>
      <c r="N101" s="77">
        <f t="shared" si="13"/>
        <v>0</v>
      </c>
      <c r="O101" s="77">
        <f t="shared" si="14"/>
        <v>0</v>
      </c>
    </row>
    <row r="102" spans="1:16" s="7" customFormat="1" ht="15" hidden="1" x14ac:dyDescent="0.25">
      <c r="A102" s="89">
        <v>83</v>
      </c>
      <c r="B102" s="120"/>
      <c r="C102" s="89"/>
      <c r="D102" s="121"/>
      <c r="E102" s="125"/>
      <c r="F102" s="125"/>
      <c r="G102" s="77"/>
      <c r="H102" s="77"/>
      <c r="I102" s="77"/>
      <c r="J102" s="77">
        <f t="shared" si="10"/>
        <v>0</v>
      </c>
      <c r="K102" s="78">
        <f t="shared" si="15"/>
        <v>0</v>
      </c>
      <c r="L102" s="77">
        <f t="shared" si="11"/>
        <v>0</v>
      </c>
      <c r="M102" s="77">
        <f t="shared" si="12"/>
        <v>0</v>
      </c>
      <c r="N102" s="77">
        <f t="shared" si="13"/>
        <v>0</v>
      </c>
      <c r="O102" s="77">
        <f t="shared" si="14"/>
        <v>0</v>
      </c>
    </row>
    <row r="103" spans="1:16" s="7" customFormat="1" ht="15" hidden="1" x14ac:dyDescent="0.25">
      <c r="A103" s="89">
        <v>84</v>
      </c>
      <c r="B103" s="120"/>
      <c r="C103" s="90"/>
      <c r="D103" s="121"/>
      <c r="E103" s="125"/>
      <c r="F103" s="125"/>
      <c r="G103" s="77"/>
      <c r="H103" s="77"/>
      <c r="I103" s="77"/>
      <c r="J103" s="77">
        <f t="shared" si="10"/>
        <v>0</v>
      </c>
      <c r="K103" s="78">
        <f t="shared" si="15"/>
        <v>0</v>
      </c>
      <c r="L103" s="77">
        <f t="shared" si="11"/>
        <v>0</v>
      </c>
      <c r="M103" s="77">
        <f t="shared" si="12"/>
        <v>0</v>
      </c>
      <c r="N103" s="77">
        <f t="shared" si="13"/>
        <v>0</v>
      </c>
      <c r="O103" s="77">
        <f t="shared" si="14"/>
        <v>0</v>
      </c>
    </row>
    <row r="104" spans="1:16" ht="15" hidden="1" x14ac:dyDescent="0.25">
      <c r="A104" s="90">
        <v>85</v>
      </c>
      <c r="B104" s="79"/>
      <c r="C104" s="81"/>
      <c r="D104" s="80"/>
      <c r="E104" s="76"/>
      <c r="F104" s="77"/>
      <c r="G104" s="77"/>
      <c r="H104" s="77"/>
      <c r="I104" s="77"/>
      <c r="J104" s="77">
        <f t="shared" si="10"/>
        <v>0</v>
      </c>
      <c r="K104" s="78">
        <f t="shared" si="15"/>
        <v>0</v>
      </c>
      <c r="L104" s="77">
        <f t="shared" si="11"/>
        <v>0</v>
      </c>
      <c r="M104" s="77">
        <f t="shared" si="12"/>
        <v>0</v>
      </c>
      <c r="N104" s="77">
        <f t="shared" si="13"/>
        <v>0</v>
      </c>
      <c r="O104" s="77">
        <f t="shared" si="14"/>
        <v>0</v>
      </c>
      <c r="P104" s="7"/>
    </row>
    <row r="105" spans="1:16" ht="15" hidden="1" x14ac:dyDescent="0.25">
      <c r="A105" s="89">
        <v>86</v>
      </c>
      <c r="B105" s="79"/>
      <c r="C105" s="74"/>
      <c r="D105" s="75"/>
      <c r="E105" s="76"/>
      <c r="F105" s="77"/>
      <c r="G105" s="77"/>
      <c r="H105" s="77"/>
      <c r="I105" s="77"/>
      <c r="J105" s="77">
        <f t="shared" si="10"/>
        <v>0</v>
      </c>
      <c r="K105" s="78">
        <f t="shared" si="15"/>
        <v>0</v>
      </c>
      <c r="L105" s="77">
        <f t="shared" si="11"/>
        <v>0</v>
      </c>
      <c r="M105" s="77">
        <f t="shared" si="12"/>
        <v>0</v>
      </c>
      <c r="N105" s="77">
        <f t="shared" si="13"/>
        <v>0</v>
      </c>
      <c r="O105" s="77">
        <f t="shared" si="14"/>
        <v>0</v>
      </c>
      <c r="P105" s="7"/>
    </row>
    <row r="106" spans="1:16" ht="15" hidden="1" x14ac:dyDescent="0.25">
      <c r="A106" s="89">
        <v>87</v>
      </c>
      <c r="B106" s="73"/>
      <c r="C106" s="74"/>
      <c r="D106" s="75"/>
      <c r="E106" s="82"/>
      <c r="F106" s="82"/>
      <c r="G106" s="77"/>
      <c r="H106" s="77"/>
      <c r="I106" s="77"/>
      <c r="J106" s="77">
        <f t="shared" si="10"/>
        <v>0</v>
      </c>
      <c r="K106" s="78">
        <f t="shared" si="15"/>
        <v>0</v>
      </c>
      <c r="L106" s="77">
        <f t="shared" si="11"/>
        <v>0</v>
      </c>
      <c r="M106" s="77">
        <f t="shared" si="12"/>
        <v>0</v>
      </c>
      <c r="N106" s="77">
        <f t="shared" si="13"/>
        <v>0</v>
      </c>
      <c r="O106" s="77">
        <f t="shared" si="14"/>
        <v>0</v>
      </c>
      <c r="P106" s="7"/>
    </row>
    <row r="107" spans="1:16" ht="15" hidden="1" x14ac:dyDescent="0.25">
      <c r="A107" s="89">
        <v>88</v>
      </c>
      <c r="B107" s="73"/>
      <c r="C107" s="74"/>
      <c r="D107" s="75"/>
      <c r="E107" s="82"/>
      <c r="F107" s="82"/>
      <c r="G107" s="77"/>
      <c r="H107" s="77"/>
      <c r="I107" s="77"/>
      <c r="J107" s="77">
        <f t="shared" si="10"/>
        <v>0</v>
      </c>
      <c r="K107" s="78">
        <f t="shared" si="15"/>
        <v>0</v>
      </c>
      <c r="L107" s="77">
        <f t="shared" si="11"/>
        <v>0</v>
      </c>
      <c r="M107" s="77">
        <f t="shared" si="12"/>
        <v>0</v>
      </c>
      <c r="N107" s="77">
        <f t="shared" si="13"/>
        <v>0</v>
      </c>
      <c r="O107" s="77">
        <f t="shared" si="14"/>
        <v>0</v>
      </c>
      <c r="P107" s="7"/>
    </row>
    <row r="108" spans="1:16" ht="15" hidden="1" x14ac:dyDescent="0.25">
      <c r="A108" s="90">
        <v>89</v>
      </c>
      <c r="B108" s="79"/>
      <c r="C108" s="81"/>
      <c r="D108" s="80"/>
      <c r="E108" s="82"/>
      <c r="F108" s="82"/>
      <c r="G108" s="77"/>
      <c r="H108" s="77"/>
      <c r="I108" s="77"/>
      <c r="J108" s="77">
        <f t="shared" si="10"/>
        <v>0</v>
      </c>
      <c r="K108" s="78">
        <f t="shared" si="15"/>
        <v>0</v>
      </c>
      <c r="L108" s="77">
        <f t="shared" si="11"/>
        <v>0</v>
      </c>
      <c r="M108" s="77">
        <f t="shared" si="12"/>
        <v>0</v>
      </c>
      <c r="N108" s="77">
        <f t="shared" si="13"/>
        <v>0</v>
      </c>
      <c r="O108" s="77">
        <f t="shared" si="14"/>
        <v>0</v>
      </c>
      <c r="P108" s="7"/>
    </row>
    <row r="109" spans="1:16" ht="15" hidden="1" x14ac:dyDescent="0.25">
      <c r="A109" s="89">
        <v>90</v>
      </c>
      <c r="B109" s="79"/>
      <c r="C109" s="81"/>
      <c r="D109" s="80"/>
      <c r="E109" s="82"/>
      <c r="F109" s="82"/>
      <c r="G109" s="77"/>
      <c r="H109" s="77"/>
      <c r="I109" s="77"/>
      <c r="J109" s="77">
        <f t="shared" si="10"/>
        <v>0</v>
      </c>
      <c r="K109" s="78">
        <f t="shared" si="15"/>
        <v>0</v>
      </c>
      <c r="L109" s="77">
        <f t="shared" si="11"/>
        <v>0</v>
      </c>
      <c r="M109" s="77">
        <f t="shared" si="12"/>
        <v>0</v>
      </c>
      <c r="N109" s="77">
        <f t="shared" si="13"/>
        <v>0</v>
      </c>
      <c r="O109" s="77">
        <f t="shared" si="14"/>
        <v>0</v>
      </c>
      <c r="P109" s="7"/>
    </row>
    <row r="110" spans="1:16" ht="15" hidden="1" x14ac:dyDescent="0.25">
      <c r="A110" s="89">
        <v>91</v>
      </c>
      <c r="B110" s="73"/>
      <c r="C110" s="74"/>
      <c r="D110" s="75"/>
      <c r="E110" s="82"/>
      <c r="F110" s="82"/>
      <c r="G110" s="77"/>
      <c r="H110" s="77"/>
      <c r="I110" s="77"/>
      <c r="J110" s="77">
        <f t="shared" si="10"/>
        <v>0</v>
      </c>
      <c r="K110" s="78">
        <f t="shared" si="15"/>
        <v>0</v>
      </c>
      <c r="L110" s="77">
        <f t="shared" si="11"/>
        <v>0</v>
      </c>
      <c r="M110" s="77">
        <f t="shared" si="12"/>
        <v>0</v>
      </c>
      <c r="N110" s="77">
        <f t="shared" si="13"/>
        <v>0</v>
      </c>
      <c r="O110" s="77">
        <f t="shared" si="14"/>
        <v>0</v>
      </c>
      <c r="P110" s="7"/>
    </row>
    <row r="111" spans="1:16" ht="15" hidden="1" x14ac:dyDescent="0.25">
      <c r="A111" s="89">
        <v>92</v>
      </c>
      <c r="B111" s="73"/>
      <c r="C111" s="74"/>
      <c r="D111" s="75"/>
      <c r="E111" s="82"/>
      <c r="F111" s="82"/>
      <c r="G111" s="77"/>
      <c r="H111" s="77"/>
      <c r="I111" s="77"/>
      <c r="J111" s="77">
        <f t="shared" si="10"/>
        <v>0</v>
      </c>
      <c r="K111" s="78">
        <f t="shared" si="15"/>
        <v>0</v>
      </c>
      <c r="L111" s="77">
        <f t="shared" si="11"/>
        <v>0</v>
      </c>
      <c r="M111" s="77">
        <f t="shared" si="12"/>
        <v>0</v>
      </c>
      <c r="N111" s="77">
        <f t="shared" si="13"/>
        <v>0</v>
      </c>
      <c r="O111" s="77">
        <f t="shared" si="14"/>
        <v>0</v>
      </c>
      <c r="P111" s="7"/>
    </row>
    <row r="112" spans="1:16" ht="15" hidden="1" x14ac:dyDescent="0.25">
      <c r="A112" s="90">
        <v>93</v>
      </c>
      <c r="B112" s="79"/>
      <c r="C112" s="81"/>
      <c r="D112" s="80"/>
      <c r="E112" s="82"/>
      <c r="F112" s="82"/>
      <c r="G112" s="77"/>
      <c r="H112" s="77"/>
      <c r="I112" s="77"/>
      <c r="J112" s="77">
        <f t="shared" si="10"/>
        <v>0</v>
      </c>
      <c r="K112" s="78">
        <f t="shared" si="15"/>
        <v>0</v>
      </c>
      <c r="L112" s="77">
        <f t="shared" si="11"/>
        <v>0</v>
      </c>
      <c r="M112" s="77">
        <f t="shared" si="12"/>
        <v>0</v>
      </c>
      <c r="N112" s="77">
        <f t="shared" si="13"/>
        <v>0</v>
      </c>
      <c r="O112" s="77">
        <f t="shared" si="14"/>
        <v>0</v>
      </c>
      <c r="P112" s="7"/>
    </row>
    <row r="113" spans="1:16" ht="15" hidden="1" x14ac:dyDescent="0.25">
      <c r="A113" s="89">
        <v>94</v>
      </c>
      <c r="B113" s="79"/>
      <c r="C113" s="81"/>
      <c r="D113" s="80"/>
      <c r="E113" s="82"/>
      <c r="F113" s="82"/>
      <c r="G113" s="77"/>
      <c r="H113" s="77"/>
      <c r="I113" s="77"/>
      <c r="J113" s="77">
        <f t="shared" si="10"/>
        <v>0</v>
      </c>
      <c r="K113" s="78">
        <f t="shared" si="15"/>
        <v>0</v>
      </c>
      <c r="L113" s="77">
        <f t="shared" si="11"/>
        <v>0</v>
      </c>
      <c r="M113" s="77">
        <f t="shared" si="12"/>
        <v>0</v>
      </c>
      <c r="N113" s="77">
        <f t="shared" si="13"/>
        <v>0</v>
      </c>
      <c r="O113" s="77">
        <f t="shared" si="14"/>
        <v>0</v>
      </c>
      <c r="P113" s="7"/>
    </row>
    <row r="114" spans="1:16" ht="15" hidden="1" x14ac:dyDescent="0.25">
      <c r="A114" s="89">
        <v>95</v>
      </c>
      <c r="B114" s="73"/>
      <c r="C114" s="74"/>
      <c r="D114" s="75"/>
      <c r="E114" s="82"/>
      <c r="F114" s="82"/>
      <c r="G114" s="77"/>
      <c r="H114" s="77"/>
      <c r="I114" s="77"/>
      <c r="J114" s="77">
        <f t="shared" si="10"/>
        <v>0</v>
      </c>
      <c r="K114" s="78">
        <f t="shared" si="15"/>
        <v>0</v>
      </c>
      <c r="L114" s="77">
        <f t="shared" si="11"/>
        <v>0</v>
      </c>
      <c r="M114" s="77">
        <f t="shared" si="12"/>
        <v>0</v>
      </c>
      <c r="N114" s="77">
        <f t="shared" si="13"/>
        <v>0</v>
      </c>
      <c r="O114" s="77">
        <f t="shared" si="14"/>
        <v>0</v>
      </c>
      <c r="P114" s="7"/>
    </row>
    <row r="115" spans="1:16" ht="15" hidden="1" x14ac:dyDescent="0.25">
      <c r="A115" s="89">
        <v>96</v>
      </c>
      <c r="B115" s="73"/>
      <c r="C115" s="74"/>
      <c r="D115" s="75"/>
      <c r="E115" s="82"/>
      <c r="F115" s="82"/>
      <c r="G115" s="77"/>
      <c r="H115" s="77"/>
      <c r="I115" s="77"/>
      <c r="J115" s="77">
        <f t="shared" si="10"/>
        <v>0</v>
      </c>
      <c r="K115" s="78">
        <f t="shared" si="15"/>
        <v>0</v>
      </c>
      <c r="L115" s="77">
        <f t="shared" si="11"/>
        <v>0</v>
      </c>
      <c r="M115" s="77">
        <f t="shared" si="12"/>
        <v>0</v>
      </c>
      <c r="N115" s="77">
        <f t="shared" si="13"/>
        <v>0</v>
      </c>
      <c r="O115" s="77">
        <f t="shared" si="14"/>
        <v>0</v>
      </c>
      <c r="P115" s="7"/>
    </row>
    <row r="116" spans="1:16" ht="15" hidden="1" x14ac:dyDescent="0.25">
      <c r="A116" s="90">
        <v>97</v>
      </c>
      <c r="B116" s="79"/>
      <c r="C116" s="81"/>
      <c r="D116" s="80"/>
      <c r="E116" s="82"/>
      <c r="F116" s="82"/>
      <c r="G116" s="77"/>
      <c r="H116" s="77"/>
      <c r="I116" s="77"/>
      <c r="J116" s="77">
        <f t="shared" si="10"/>
        <v>0</v>
      </c>
      <c r="K116" s="78">
        <f t="shared" si="15"/>
        <v>0</v>
      </c>
      <c r="L116" s="77">
        <f t="shared" si="11"/>
        <v>0</v>
      </c>
      <c r="M116" s="77">
        <f t="shared" si="12"/>
        <v>0</v>
      </c>
      <c r="N116" s="77">
        <f t="shared" si="13"/>
        <v>0</v>
      </c>
      <c r="O116" s="77">
        <f t="shared" si="14"/>
        <v>0</v>
      </c>
      <c r="P116" s="7"/>
    </row>
    <row r="117" spans="1:16" ht="15" hidden="1" x14ac:dyDescent="0.25">
      <c r="A117" s="89">
        <v>98</v>
      </c>
      <c r="B117" s="79"/>
      <c r="C117" s="81"/>
      <c r="D117" s="80"/>
      <c r="E117" s="82"/>
      <c r="F117" s="82"/>
      <c r="G117" s="77"/>
      <c r="H117" s="77"/>
      <c r="I117" s="77"/>
      <c r="J117" s="77">
        <f t="shared" si="10"/>
        <v>0</v>
      </c>
      <c r="K117" s="78">
        <f t="shared" si="15"/>
        <v>0</v>
      </c>
      <c r="L117" s="77">
        <f t="shared" si="11"/>
        <v>0</v>
      </c>
      <c r="M117" s="77">
        <f t="shared" si="12"/>
        <v>0</v>
      </c>
      <c r="N117" s="77">
        <f t="shared" si="13"/>
        <v>0</v>
      </c>
      <c r="O117" s="77">
        <f t="shared" si="14"/>
        <v>0</v>
      </c>
      <c r="P117" s="7"/>
    </row>
    <row r="118" spans="1:16" ht="15" hidden="1" x14ac:dyDescent="0.25">
      <c r="A118" s="89">
        <v>99</v>
      </c>
      <c r="B118" s="73"/>
      <c r="C118" s="74"/>
      <c r="D118" s="75"/>
      <c r="E118" s="82"/>
      <c r="F118" s="82"/>
      <c r="G118" s="77"/>
      <c r="H118" s="77"/>
      <c r="I118" s="77"/>
      <c r="J118" s="77">
        <f t="shared" si="10"/>
        <v>0</v>
      </c>
      <c r="K118" s="78">
        <f t="shared" si="15"/>
        <v>0</v>
      </c>
      <c r="L118" s="77">
        <f t="shared" si="11"/>
        <v>0</v>
      </c>
      <c r="M118" s="77">
        <f t="shared" si="12"/>
        <v>0</v>
      </c>
      <c r="N118" s="77">
        <f t="shared" si="13"/>
        <v>0</v>
      </c>
      <c r="O118" s="77">
        <f t="shared" si="14"/>
        <v>0</v>
      </c>
      <c r="P118" s="7"/>
    </row>
    <row r="119" spans="1:16" ht="15" hidden="1" x14ac:dyDescent="0.25">
      <c r="A119" s="89">
        <v>100</v>
      </c>
      <c r="B119" s="73"/>
      <c r="C119" s="74"/>
      <c r="D119" s="75"/>
      <c r="E119" s="82"/>
      <c r="F119" s="82"/>
      <c r="G119" s="77">
        <f t="shared" ref="G119" si="16">ROUND(E119*F119,2)</f>
        <v>0</v>
      </c>
      <c r="H119" s="77"/>
      <c r="I119" s="77"/>
      <c r="J119" s="77">
        <f t="shared" si="10"/>
        <v>0</v>
      </c>
      <c r="K119" s="78">
        <f t="shared" si="15"/>
        <v>0</v>
      </c>
      <c r="L119" s="77">
        <f t="shared" si="11"/>
        <v>0</v>
      </c>
      <c r="M119" s="77">
        <f t="shared" si="12"/>
        <v>0</v>
      </c>
      <c r="N119" s="77">
        <f t="shared" si="13"/>
        <v>0</v>
      </c>
      <c r="O119" s="77">
        <f t="shared" si="14"/>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99</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559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560</v>
      </c>
      <c r="C22" s="90" t="s">
        <v>163</v>
      </c>
      <c r="D22" s="121">
        <v>14.5</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20" t="s">
        <v>561</v>
      </c>
      <c r="C23" s="89" t="s">
        <v>163</v>
      </c>
      <c r="D23" s="121">
        <v>1.6</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562</v>
      </c>
      <c r="C24" s="89" t="s">
        <v>256</v>
      </c>
      <c r="D24" s="124">
        <v>2</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563</v>
      </c>
      <c r="C25" s="89" t="s">
        <v>163</v>
      </c>
      <c r="D25" s="124">
        <v>2</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23" t="s">
        <v>172</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173</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176</v>
      </c>
      <c r="C28" s="90" t="s">
        <v>181</v>
      </c>
      <c r="D28" s="121">
        <v>2</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378</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113"/>
      <c r="B30" s="114" t="s">
        <v>183</v>
      </c>
      <c r="C30" s="115"/>
      <c r="D30" s="116"/>
      <c r="E30" s="117"/>
      <c r="F30" s="118"/>
      <c r="G30" s="118"/>
      <c r="H30" s="118"/>
      <c r="I30" s="118"/>
      <c r="J30" s="118"/>
      <c r="K30" s="119"/>
      <c r="L30" s="118"/>
      <c r="M30" s="118"/>
      <c r="N30" s="118"/>
      <c r="O30" s="118"/>
    </row>
    <row r="31" spans="1:16" s="7" customFormat="1" ht="30" x14ac:dyDescent="0.25">
      <c r="A31" s="89">
        <v>9</v>
      </c>
      <c r="B31" s="120" t="s">
        <v>514</v>
      </c>
      <c r="C31" s="90" t="s">
        <v>163</v>
      </c>
      <c r="D31" s="124">
        <v>8.1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75" x14ac:dyDescent="0.25">
      <c r="A32" s="90">
        <v>10</v>
      </c>
      <c r="B32" s="123" t="s">
        <v>263</v>
      </c>
      <c r="C32" s="89" t="s">
        <v>256</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45" x14ac:dyDescent="0.25">
      <c r="A33" s="89">
        <v>11</v>
      </c>
      <c r="B33" s="120" t="s">
        <v>265</v>
      </c>
      <c r="C33" s="89" t="s">
        <v>163</v>
      </c>
      <c r="D33" s="121">
        <v>14.5</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424</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90">
        <v>13</v>
      </c>
      <c r="B35" s="120" t="s">
        <v>199</v>
      </c>
      <c r="C35" s="89" t="s">
        <v>181</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266</v>
      </c>
      <c r="C36" s="89" t="s">
        <v>181</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267</v>
      </c>
      <c r="C37" s="115"/>
      <c r="D37" s="116"/>
      <c r="E37" s="117"/>
      <c r="F37" s="118"/>
      <c r="G37" s="118"/>
      <c r="H37" s="118"/>
      <c r="I37" s="118"/>
      <c r="J37" s="118"/>
      <c r="K37" s="119"/>
      <c r="L37" s="118"/>
      <c r="M37" s="118"/>
      <c r="N37" s="118"/>
      <c r="O37" s="118"/>
    </row>
    <row r="38" spans="1:15" s="7" customFormat="1" ht="15" x14ac:dyDescent="0.25">
      <c r="A38" s="89">
        <v>15</v>
      </c>
      <c r="B38" s="120" t="s">
        <v>201</v>
      </c>
      <c r="C38" s="90" t="s">
        <v>181</v>
      </c>
      <c r="D38" s="124">
        <v>2</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90">
        <v>16</v>
      </c>
      <c r="B39" s="123" t="s">
        <v>273</v>
      </c>
      <c r="C39" s="90" t="s">
        <v>181</v>
      </c>
      <c r="D39" s="124">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17</v>
      </c>
      <c r="B40" s="120" t="s">
        <v>203</v>
      </c>
      <c r="C40" s="89" t="s">
        <v>181</v>
      </c>
      <c r="D40" s="121">
        <v>2</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18</v>
      </c>
      <c r="B41" s="120" t="s">
        <v>274</v>
      </c>
      <c r="C41" s="89" t="s">
        <v>160</v>
      </c>
      <c r="D41" s="121">
        <v>5</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19</v>
      </c>
      <c r="B42" s="120" t="s">
        <v>206</v>
      </c>
      <c r="C42" s="90" t="s">
        <v>207</v>
      </c>
      <c r="D42" s="121">
        <v>7.0000000000000007E-2</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90">
        <v>20</v>
      </c>
      <c r="B43" s="120" t="s">
        <v>438</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21</v>
      </c>
      <c r="B44" s="120" t="s">
        <v>211</v>
      </c>
      <c r="C44" s="90" t="s">
        <v>256</v>
      </c>
      <c r="D44" s="124">
        <v>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22</v>
      </c>
      <c r="B45" s="123" t="s">
        <v>275</v>
      </c>
      <c r="C45" s="90" t="s">
        <v>256</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23</v>
      </c>
      <c r="B46" s="120" t="s">
        <v>276</v>
      </c>
      <c r="C46" s="89" t="s">
        <v>256</v>
      </c>
      <c r="D46" s="121">
        <v>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90">
        <v>24</v>
      </c>
      <c r="B47" s="120" t="s">
        <v>387</v>
      </c>
      <c r="C47" s="89" t="s">
        <v>160</v>
      </c>
      <c r="D47" s="121">
        <v>5</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20" t="s">
        <v>388</v>
      </c>
      <c r="C48" s="90" t="s">
        <v>160</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113"/>
      <c r="B49" s="114" t="s">
        <v>217</v>
      </c>
      <c r="C49" s="115"/>
      <c r="D49" s="116"/>
      <c r="E49" s="117"/>
      <c r="F49" s="118"/>
      <c r="G49" s="118"/>
      <c r="H49" s="118"/>
      <c r="I49" s="118"/>
      <c r="J49" s="118"/>
      <c r="K49" s="119"/>
      <c r="L49" s="118"/>
      <c r="M49" s="118"/>
      <c r="N49" s="118"/>
      <c r="O49" s="118"/>
    </row>
    <row r="50" spans="1:15" s="7" customFormat="1" ht="60" x14ac:dyDescent="0.25">
      <c r="A50" s="89">
        <v>26</v>
      </c>
      <c r="B50" s="159" t="s">
        <v>228</v>
      </c>
      <c r="C50" s="160" t="s">
        <v>160</v>
      </c>
      <c r="D50" s="161">
        <v>1</v>
      </c>
      <c r="E50" s="160"/>
      <c r="F50" s="160"/>
      <c r="G50" s="160"/>
      <c r="H50" s="160"/>
      <c r="I50" s="160"/>
      <c r="J50" s="160">
        <f t="shared" ref="J50:J51" si="6">I50+H50+G50</f>
        <v>0</v>
      </c>
      <c r="K50" s="160">
        <f t="shared" ref="K50:K51" si="7">ROUND(D50*E50,2)</f>
        <v>0</v>
      </c>
      <c r="L50" s="160">
        <f t="shared" ref="L50:L51" si="8">ROUND(G50*D50,2)</f>
        <v>0</v>
      </c>
      <c r="M50" s="160">
        <f t="shared" ref="M50:M51" si="9">ROUND(D50*H50,2)</f>
        <v>0</v>
      </c>
      <c r="N50" s="160">
        <f t="shared" ref="N50:N51" si="10">ROUND(I50*D50,2)</f>
        <v>0</v>
      </c>
      <c r="O50" s="160">
        <f t="shared" ref="O50:O51" si="11">SUM(L50:N50)</f>
        <v>0</v>
      </c>
    </row>
    <row r="51" spans="1:15" s="7" customFormat="1" ht="105" x14ac:dyDescent="0.25">
      <c r="A51" s="89">
        <v>27</v>
      </c>
      <c r="B51" s="159" t="s">
        <v>568</v>
      </c>
      <c r="C51" s="160" t="s">
        <v>160</v>
      </c>
      <c r="D51" s="161">
        <v>1</v>
      </c>
      <c r="E51" s="160"/>
      <c r="F51" s="160"/>
      <c r="G51" s="160"/>
      <c r="H51" s="160"/>
      <c r="I51" s="160"/>
      <c r="J51" s="160">
        <f t="shared" si="6"/>
        <v>0</v>
      </c>
      <c r="K51" s="160">
        <f t="shared" si="7"/>
        <v>0</v>
      </c>
      <c r="L51" s="160">
        <f t="shared" si="8"/>
        <v>0</v>
      </c>
      <c r="M51" s="160">
        <f t="shared" si="9"/>
        <v>0</v>
      </c>
      <c r="N51" s="160">
        <f t="shared" si="10"/>
        <v>0</v>
      </c>
      <c r="O51" s="160">
        <f t="shared" si="11"/>
        <v>0</v>
      </c>
    </row>
    <row r="52" spans="1:15" s="7" customFormat="1" ht="45" x14ac:dyDescent="0.25">
      <c r="A52" s="90">
        <v>28</v>
      </c>
      <c r="B52" s="120" t="s">
        <v>219</v>
      </c>
      <c r="C52" s="89" t="s">
        <v>160</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60" x14ac:dyDescent="0.25">
      <c r="A53" s="89">
        <v>29</v>
      </c>
      <c r="B53" s="120" t="s">
        <v>220</v>
      </c>
      <c r="C53" s="89"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60" x14ac:dyDescent="0.25">
      <c r="A54" s="90">
        <v>30</v>
      </c>
      <c r="B54" s="120" t="s">
        <v>441</v>
      </c>
      <c r="C54" s="90" t="s">
        <v>171</v>
      </c>
      <c r="D54" s="121">
        <v>15</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89">
        <v>31</v>
      </c>
      <c r="B55" s="120" t="s">
        <v>277</v>
      </c>
      <c r="C55" s="89" t="s">
        <v>171</v>
      </c>
      <c r="D55" s="121">
        <v>20</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90">
        <v>32</v>
      </c>
      <c r="B56" s="120" t="s">
        <v>278</v>
      </c>
      <c r="C56" s="90" t="s">
        <v>181</v>
      </c>
      <c r="D56" s="124">
        <v>4</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33</v>
      </c>
      <c r="B57" s="123" t="s">
        <v>279</v>
      </c>
      <c r="C57" s="90" t="s">
        <v>181</v>
      </c>
      <c r="D57" s="124">
        <v>7</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34</v>
      </c>
      <c r="B58" s="120" t="s">
        <v>280</v>
      </c>
      <c r="C58" s="89" t="s">
        <v>181</v>
      </c>
      <c r="D58" s="121">
        <v>4</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35</v>
      </c>
      <c r="B59" s="120" t="s">
        <v>282</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90">
        <v>36</v>
      </c>
      <c r="B60" s="120" t="s">
        <v>283</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13"/>
      <c r="B61" s="114" t="s">
        <v>229</v>
      </c>
      <c r="C61" s="115"/>
      <c r="D61" s="116"/>
      <c r="E61" s="117"/>
      <c r="F61" s="118"/>
      <c r="G61" s="118"/>
      <c r="H61" s="118"/>
      <c r="I61" s="118"/>
      <c r="J61" s="118"/>
      <c r="K61" s="119"/>
      <c r="L61" s="118"/>
      <c r="M61" s="118"/>
      <c r="N61" s="118"/>
      <c r="O61" s="118"/>
    </row>
    <row r="62" spans="1:15" s="7" customFormat="1" ht="30" x14ac:dyDescent="0.25">
      <c r="A62" s="89">
        <v>37</v>
      </c>
      <c r="B62" s="120" t="s">
        <v>230</v>
      </c>
      <c r="C62" s="90" t="s">
        <v>163</v>
      </c>
      <c r="D62" s="124">
        <v>163</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90">
        <v>38</v>
      </c>
      <c r="B63" s="123" t="s">
        <v>284</v>
      </c>
      <c r="C63" s="90" t="s">
        <v>163</v>
      </c>
      <c r="D63" s="124">
        <v>3</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39</v>
      </c>
      <c r="B64" s="120" t="s">
        <v>285</v>
      </c>
      <c r="C64" s="89" t="s">
        <v>163</v>
      </c>
      <c r="D64" s="121">
        <v>50</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40</v>
      </c>
      <c r="B65" s="120" t="s">
        <v>564</v>
      </c>
      <c r="C65" s="89" t="s">
        <v>163</v>
      </c>
      <c r="D65" s="121">
        <v>30</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41</v>
      </c>
      <c r="B66" s="120" t="s">
        <v>233</v>
      </c>
      <c r="C66" s="90" t="s">
        <v>163</v>
      </c>
      <c r="D66" s="121">
        <v>5</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42</v>
      </c>
      <c r="B67" s="120" t="s">
        <v>286</v>
      </c>
      <c r="C67" s="89" t="s">
        <v>163</v>
      </c>
      <c r="D67" s="121">
        <v>1.5</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89">
        <v>43</v>
      </c>
      <c r="B68" s="120" t="s">
        <v>288</v>
      </c>
      <c r="C68" s="90" t="s">
        <v>163</v>
      </c>
      <c r="D68" s="124">
        <v>43.6</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90">
        <v>44</v>
      </c>
      <c r="B69" s="123" t="s">
        <v>289</v>
      </c>
      <c r="C69" s="90" t="s">
        <v>163</v>
      </c>
      <c r="D69" s="124">
        <v>43.6</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45</v>
      </c>
      <c r="B70" s="120" t="s">
        <v>237</v>
      </c>
      <c r="C70" s="89" t="s">
        <v>163</v>
      </c>
      <c r="D70" s="121">
        <v>43.6</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290</v>
      </c>
      <c r="C71" s="89" t="s">
        <v>163</v>
      </c>
      <c r="D71" s="121">
        <v>120</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47</v>
      </c>
      <c r="B72" s="120" t="s">
        <v>291</v>
      </c>
      <c r="C72" s="90" t="s">
        <v>163</v>
      </c>
      <c r="D72" s="121">
        <v>120</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20" t="s">
        <v>240</v>
      </c>
      <c r="C73" s="89" t="s">
        <v>163</v>
      </c>
      <c r="D73" s="121">
        <v>120</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89">
        <v>49</v>
      </c>
      <c r="B74" s="120" t="s">
        <v>442</v>
      </c>
      <c r="C74" s="90" t="s">
        <v>163</v>
      </c>
      <c r="D74" s="124">
        <v>8.1</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90">
        <v>50</v>
      </c>
      <c r="B75" s="123" t="s">
        <v>292</v>
      </c>
      <c r="C75" s="90" t="s">
        <v>163</v>
      </c>
      <c r="D75" s="124">
        <v>2</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89">
        <v>51</v>
      </c>
      <c r="B76" s="120" t="s">
        <v>242</v>
      </c>
      <c r="C76" s="89" t="s">
        <v>163</v>
      </c>
      <c r="D76" s="121">
        <v>4.5</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60" x14ac:dyDescent="0.25">
      <c r="A77" s="89">
        <v>52</v>
      </c>
      <c r="B77" s="120" t="s">
        <v>565</v>
      </c>
      <c r="C77" s="89" t="s">
        <v>163</v>
      </c>
      <c r="D77" s="121">
        <v>1.7</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113"/>
      <c r="B78" s="114" t="s">
        <v>293</v>
      </c>
      <c r="C78" s="115"/>
      <c r="D78" s="116"/>
      <c r="E78" s="117"/>
      <c r="F78" s="118"/>
      <c r="G78" s="118"/>
      <c r="H78" s="118"/>
      <c r="I78" s="118"/>
      <c r="J78" s="118"/>
      <c r="K78" s="119"/>
      <c r="L78" s="118"/>
      <c r="M78" s="118"/>
      <c r="N78" s="118"/>
      <c r="O78" s="118"/>
    </row>
    <row r="79" spans="1:15" s="7" customFormat="1" ht="15" x14ac:dyDescent="0.25">
      <c r="A79" s="90">
        <v>53</v>
      </c>
      <c r="B79" s="120" t="s">
        <v>443</v>
      </c>
      <c r="C79" s="89" t="s">
        <v>299</v>
      </c>
      <c r="D79" s="121">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54</v>
      </c>
      <c r="B80" s="120" t="s">
        <v>517</v>
      </c>
      <c r="C80" s="90" t="s">
        <v>256</v>
      </c>
      <c r="D80" s="124">
        <v>3</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45" x14ac:dyDescent="0.25">
      <c r="A81" s="89">
        <v>55</v>
      </c>
      <c r="B81" s="123" t="s">
        <v>445</v>
      </c>
      <c r="C81" s="90" t="s">
        <v>256</v>
      </c>
      <c r="D81" s="124">
        <v>2</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56</v>
      </c>
      <c r="B82" s="120" t="s">
        <v>294</v>
      </c>
      <c r="C82" s="89" t="s">
        <v>256</v>
      </c>
      <c r="D82" s="121">
        <v>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89">
        <v>57</v>
      </c>
      <c r="B83" s="120" t="s">
        <v>446</v>
      </c>
      <c r="C83" s="89" t="s">
        <v>181</v>
      </c>
      <c r="D83" s="121">
        <v>2</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58</v>
      </c>
      <c r="B84" s="120" t="s">
        <v>447</v>
      </c>
      <c r="C84" s="90" t="s">
        <v>171</v>
      </c>
      <c r="D84" s="121">
        <v>3</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113"/>
      <c r="B85" s="114" t="s">
        <v>244</v>
      </c>
      <c r="C85" s="115"/>
      <c r="D85" s="116"/>
      <c r="E85" s="117"/>
      <c r="F85" s="118"/>
      <c r="G85" s="118"/>
      <c r="H85" s="118"/>
      <c r="I85" s="118"/>
      <c r="J85" s="118"/>
      <c r="K85" s="119"/>
      <c r="L85" s="118"/>
      <c r="M85" s="118"/>
      <c r="N85" s="118"/>
      <c r="O85" s="118"/>
    </row>
    <row r="86" spans="1:15" s="7" customFormat="1" ht="30" x14ac:dyDescent="0.25">
      <c r="A86" s="90">
        <v>59</v>
      </c>
      <c r="B86" s="120" t="s">
        <v>566</v>
      </c>
      <c r="C86" s="89" t="s">
        <v>256</v>
      </c>
      <c r="D86" s="121">
        <v>1</v>
      </c>
      <c r="E86" s="122"/>
      <c r="F86" s="77"/>
      <c r="G86" s="77"/>
      <c r="H86" s="77"/>
      <c r="I86" s="77"/>
      <c r="J86" s="77">
        <f t="shared" ref="J86:J119" si="12">I86+H86+G86</f>
        <v>0</v>
      </c>
      <c r="K86" s="78">
        <f t="shared" si="5"/>
        <v>0</v>
      </c>
      <c r="L86" s="77">
        <f t="shared" ref="L86:L119" si="13">ROUND(D86*G86,2)</f>
        <v>0</v>
      </c>
      <c r="M86" s="77">
        <f t="shared" ref="M86:M119" si="14">ROUND(D86*H86,2)</f>
        <v>0</v>
      </c>
      <c r="N86" s="77">
        <f t="shared" ref="N86:N119" si="15">ROUND(D86*I86,2)</f>
        <v>0</v>
      </c>
      <c r="O86" s="77">
        <f t="shared" ref="O86:O119" si="16">N86+M86+L86</f>
        <v>0</v>
      </c>
    </row>
    <row r="87" spans="1:15" s="7" customFormat="1" ht="15" x14ac:dyDescent="0.25">
      <c r="A87" s="113"/>
      <c r="B87" s="114" t="s">
        <v>246</v>
      </c>
      <c r="C87" s="115"/>
      <c r="D87" s="116"/>
      <c r="E87" s="117"/>
      <c r="F87" s="118"/>
      <c r="G87" s="118"/>
      <c r="H87" s="118"/>
      <c r="I87" s="118"/>
      <c r="J87" s="118"/>
      <c r="K87" s="119"/>
      <c r="L87" s="118"/>
      <c r="M87" s="118"/>
      <c r="N87" s="118"/>
      <c r="O87" s="118"/>
    </row>
    <row r="88" spans="1:15" s="7" customFormat="1" ht="45" x14ac:dyDescent="0.25">
      <c r="A88" s="89">
        <v>60</v>
      </c>
      <c r="B88" s="123" t="s">
        <v>247</v>
      </c>
      <c r="C88" s="90" t="s">
        <v>248</v>
      </c>
      <c r="D88" s="124">
        <v>1.8</v>
      </c>
      <c r="E88" s="125"/>
      <c r="F88" s="125"/>
      <c r="G88" s="77"/>
      <c r="H88" s="77"/>
      <c r="I88" s="77"/>
      <c r="J88" s="77">
        <f t="shared" si="12"/>
        <v>0</v>
      </c>
      <c r="K88" s="78">
        <f t="shared" ref="K88:K119" si="17">ROUND(D88*E88,1)</f>
        <v>0</v>
      </c>
      <c r="L88" s="77">
        <f t="shared" si="13"/>
        <v>0</v>
      </c>
      <c r="M88" s="77">
        <f t="shared" si="14"/>
        <v>0</v>
      </c>
      <c r="N88" s="77">
        <f t="shared" si="15"/>
        <v>0</v>
      </c>
      <c r="O88" s="77">
        <f t="shared" si="16"/>
        <v>0</v>
      </c>
    </row>
    <row r="89" spans="1:15" s="7" customFormat="1" ht="45" x14ac:dyDescent="0.25">
      <c r="A89" s="89">
        <v>61</v>
      </c>
      <c r="B89" s="120" t="s">
        <v>249</v>
      </c>
      <c r="C89" s="89" t="s">
        <v>248</v>
      </c>
      <c r="D89" s="121">
        <v>1.8</v>
      </c>
      <c r="E89" s="125"/>
      <c r="F89" s="125"/>
      <c r="G89" s="77"/>
      <c r="H89" s="77"/>
      <c r="I89" s="77"/>
      <c r="J89" s="77">
        <f t="shared" si="12"/>
        <v>0</v>
      </c>
      <c r="K89" s="78">
        <f t="shared" si="17"/>
        <v>0</v>
      </c>
      <c r="L89" s="77">
        <f t="shared" si="13"/>
        <v>0</v>
      </c>
      <c r="M89" s="77">
        <f t="shared" si="14"/>
        <v>0</v>
      </c>
      <c r="N89" s="77">
        <f t="shared" si="15"/>
        <v>0</v>
      </c>
      <c r="O89" s="77">
        <f t="shared" si="16"/>
        <v>0</v>
      </c>
    </row>
    <row r="90" spans="1:15" s="7" customFormat="1" ht="15" x14ac:dyDescent="0.25">
      <c r="A90" s="90">
        <v>62</v>
      </c>
      <c r="B90" s="120" t="s">
        <v>296</v>
      </c>
      <c r="C90" s="89" t="s">
        <v>248</v>
      </c>
      <c r="D90" s="121">
        <v>35.5</v>
      </c>
      <c r="E90" s="125"/>
      <c r="F90" s="125"/>
      <c r="G90" s="77"/>
      <c r="H90" s="77"/>
      <c r="I90" s="77"/>
      <c r="J90" s="77">
        <f t="shared" si="12"/>
        <v>0</v>
      </c>
      <c r="K90" s="78">
        <f t="shared" si="17"/>
        <v>0</v>
      </c>
      <c r="L90" s="77">
        <f t="shared" si="13"/>
        <v>0</v>
      </c>
      <c r="M90" s="77">
        <f t="shared" si="14"/>
        <v>0</v>
      </c>
      <c r="N90" s="77">
        <f t="shared" si="15"/>
        <v>0</v>
      </c>
      <c r="O90" s="77">
        <f t="shared" si="16"/>
        <v>0</v>
      </c>
    </row>
    <row r="91" spans="1:15" s="7" customFormat="1" ht="60" x14ac:dyDescent="0.25">
      <c r="A91" s="89">
        <v>63</v>
      </c>
      <c r="B91" s="120" t="s">
        <v>448</v>
      </c>
      <c r="C91" s="90" t="s">
        <v>163</v>
      </c>
      <c r="D91" s="121">
        <v>5.7</v>
      </c>
      <c r="E91" s="125"/>
      <c r="F91" s="125"/>
      <c r="G91" s="77"/>
      <c r="H91" s="77"/>
      <c r="I91" s="77"/>
      <c r="J91" s="77">
        <f t="shared" si="12"/>
        <v>0</v>
      </c>
      <c r="K91" s="78">
        <f t="shared" si="17"/>
        <v>0</v>
      </c>
      <c r="L91" s="77">
        <f t="shared" si="13"/>
        <v>0</v>
      </c>
      <c r="M91" s="77">
        <f t="shared" si="14"/>
        <v>0</v>
      </c>
      <c r="N91" s="77">
        <f t="shared" si="15"/>
        <v>0</v>
      </c>
      <c r="O91" s="77">
        <f t="shared" si="16"/>
        <v>0</v>
      </c>
    </row>
    <row r="92" spans="1:15" s="7" customFormat="1" ht="30" x14ac:dyDescent="0.25">
      <c r="A92" s="89">
        <v>64</v>
      </c>
      <c r="B92" s="120" t="s">
        <v>449</v>
      </c>
      <c r="C92" s="89" t="s">
        <v>450</v>
      </c>
      <c r="D92" s="121">
        <v>2</v>
      </c>
      <c r="E92" s="122"/>
      <c r="F92" s="77"/>
      <c r="G92" s="77"/>
      <c r="H92" s="77"/>
      <c r="I92" s="77"/>
      <c r="J92" s="77">
        <f t="shared" si="12"/>
        <v>0</v>
      </c>
      <c r="K92" s="78">
        <f t="shared" si="17"/>
        <v>0</v>
      </c>
      <c r="L92" s="77">
        <f t="shared" si="13"/>
        <v>0</v>
      </c>
      <c r="M92" s="77">
        <f t="shared" si="14"/>
        <v>0</v>
      </c>
      <c r="N92" s="77">
        <f t="shared" si="15"/>
        <v>0</v>
      </c>
      <c r="O92" s="77">
        <f t="shared" si="16"/>
        <v>0</v>
      </c>
    </row>
    <row r="93" spans="1:15" s="7" customFormat="1" ht="30" x14ac:dyDescent="0.25">
      <c r="A93" s="90">
        <v>65</v>
      </c>
      <c r="B93" s="120" t="s">
        <v>297</v>
      </c>
      <c r="C93" s="90" t="s">
        <v>181</v>
      </c>
      <c r="D93" s="124">
        <v>3</v>
      </c>
      <c r="E93" s="122"/>
      <c r="F93" s="77"/>
      <c r="G93" s="77"/>
      <c r="H93" s="77"/>
      <c r="I93" s="77"/>
      <c r="J93" s="77">
        <f t="shared" si="12"/>
        <v>0</v>
      </c>
      <c r="K93" s="78">
        <f t="shared" si="17"/>
        <v>0</v>
      </c>
      <c r="L93" s="77">
        <f t="shared" si="13"/>
        <v>0</v>
      </c>
      <c r="M93" s="77">
        <f t="shared" si="14"/>
        <v>0</v>
      </c>
      <c r="N93" s="77">
        <f t="shared" si="15"/>
        <v>0</v>
      </c>
      <c r="O93" s="77">
        <f t="shared" si="16"/>
        <v>0</v>
      </c>
    </row>
    <row r="94" spans="1:15" s="7" customFormat="1" ht="45" x14ac:dyDescent="0.25">
      <c r="A94" s="89">
        <v>66</v>
      </c>
      <c r="B94" s="123" t="s">
        <v>298</v>
      </c>
      <c r="C94" s="90" t="s">
        <v>163</v>
      </c>
      <c r="D94" s="124">
        <v>3.2</v>
      </c>
      <c r="E94" s="125"/>
      <c r="F94" s="125"/>
      <c r="G94" s="77"/>
      <c r="H94" s="77"/>
      <c r="I94" s="77"/>
      <c r="J94" s="77">
        <f t="shared" si="12"/>
        <v>0</v>
      </c>
      <c r="K94" s="78">
        <f t="shared" si="17"/>
        <v>0</v>
      </c>
      <c r="L94" s="77">
        <f t="shared" si="13"/>
        <v>0</v>
      </c>
      <c r="M94" s="77">
        <f t="shared" si="14"/>
        <v>0</v>
      </c>
      <c r="N94" s="77">
        <f t="shared" si="15"/>
        <v>0</v>
      </c>
      <c r="O94" s="77">
        <f t="shared" si="16"/>
        <v>0</v>
      </c>
    </row>
    <row r="95" spans="1:15" s="7" customFormat="1" ht="30" x14ac:dyDescent="0.25">
      <c r="A95" s="89">
        <v>67</v>
      </c>
      <c r="B95" s="120" t="s">
        <v>396</v>
      </c>
      <c r="C95" s="89" t="s">
        <v>163</v>
      </c>
      <c r="D95" s="121">
        <v>12</v>
      </c>
      <c r="E95" s="125"/>
      <c r="F95" s="125"/>
      <c r="G95" s="77"/>
      <c r="H95" s="77"/>
      <c r="I95" s="77"/>
      <c r="J95" s="77">
        <f t="shared" si="12"/>
        <v>0</v>
      </c>
      <c r="K95" s="78">
        <f t="shared" si="17"/>
        <v>0</v>
      </c>
      <c r="L95" s="77">
        <f t="shared" si="13"/>
        <v>0</v>
      </c>
      <c r="M95" s="77">
        <f t="shared" si="14"/>
        <v>0</v>
      </c>
      <c r="N95" s="77">
        <f t="shared" si="15"/>
        <v>0</v>
      </c>
      <c r="O95" s="77">
        <f t="shared" si="16"/>
        <v>0</v>
      </c>
    </row>
    <row r="96" spans="1:15" s="7" customFormat="1" ht="30" x14ac:dyDescent="0.25">
      <c r="A96" s="90">
        <v>68</v>
      </c>
      <c r="B96" s="120" t="s">
        <v>567</v>
      </c>
      <c r="C96" s="89" t="s">
        <v>163</v>
      </c>
      <c r="D96" s="121">
        <v>4.5</v>
      </c>
      <c r="E96" s="125"/>
      <c r="F96" s="125"/>
      <c r="G96" s="77"/>
      <c r="H96" s="77"/>
      <c r="I96" s="77"/>
      <c r="J96" s="77">
        <f t="shared" si="12"/>
        <v>0</v>
      </c>
      <c r="K96" s="78">
        <f t="shared" si="17"/>
        <v>0</v>
      </c>
      <c r="L96" s="77">
        <f t="shared" si="13"/>
        <v>0</v>
      </c>
      <c r="M96" s="77">
        <f t="shared" si="14"/>
        <v>0</v>
      </c>
      <c r="N96" s="77">
        <f t="shared" si="15"/>
        <v>0</v>
      </c>
      <c r="O96" s="77">
        <f t="shared" si="16"/>
        <v>0</v>
      </c>
    </row>
    <row r="97" spans="1:16" s="7" customFormat="1" ht="30" x14ac:dyDescent="0.25">
      <c r="A97" s="89">
        <v>69</v>
      </c>
      <c r="B97" s="120" t="s">
        <v>159</v>
      </c>
      <c r="C97" s="90" t="s">
        <v>299</v>
      </c>
      <c r="D97" s="121">
        <v>1</v>
      </c>
      <c r="E97" s="125"/>
      <c r="F97" s="125"/>
      <c r="G97" s="77"/>
      <c r="H97" s="77"/>
      <c r="I97" s="77"/>
      <c r="J97" s="77">
        <f t="shared" si="12"/>
        <v>0</v>
      </c>
      <c r="K97" s="78">
        <f t="shared" si="17"/>
        <v>0</v>
      </c>
      <c r="L97" s="77">
        <f t="shared" si="13"/>
        <v>0</v>
      </c>
      <c r="M97" s="77">
        <f t="shared" si="14"/>
        <v>0</v>
      </c>
      <c r="N97" s="77">
        <f t="shared" si="15"/>
        <v>0</v>
      </c>
      <c r="O97" s="77">
        <f t="shared" si="16"/>
        <v>0</v>
      </c>
    </row>
    <row r="98" spans="1:16" s="7" customFormat="1" ht="60" x14ac:dyDescent="0.25">
      <c r="A98" s="89">
        <v>70</v>
      </c>
      <c r="B98" s="120" t="s">
        <v>452</v>
      </c>
      <c r="C98" s="89" t="s">
        <v>299</v>
      </c>
      <c r="D98" s="121">
        <v>1</v>
      </c>
      <c r="E98" s="122"/>
      <c r="F98" s="77"/>
      <c r="G98" s="77"/>
      <c r="H98" s="77"/>
      <c r="I98" s="77"/>
      <c r="J98" s="77">
        <f t="shared" si="12"/>
        <v>0</v>
      </c>
      <c r="K98" s="78">
        <f t="shared" si="17"/>
        <v>0</v>
      </c>
      <c r="L98" s="77">
        <f t="shared" si="13"/>
        <v>0</v>
      </c>
      <c r="M98" s="77">
        <f t="shared" si="14"/>
        <v>0</v>
      </c>
      <c r="N98" s="77">
        <f t="shared" si="15"/>
        <v>0</v>
      </c>
      <c r="O98" s="77">
        <f t="shared" si="16"/>
        <v>0</v>
      </c>
    </row>
    <row r="99" spans="1:16" s="7" customFormat="1" ht="15" hidden="1" x14ac:dyDescent="0.25">
      <c r="A99" s="89">
        <v>80</v>
      </c>
      <c r="B99" s="123"/>
      <c r="C99" s="90"/>
      <c r="D99" s="124"/>
      <c r="E99" s="125"/>
      <c r="F99" s="125"/>
      <c r="G99" s="77"/>
      <c r="H99" s="77"/>
      <c r="I99" s="77"/>
      <c r="J99" s="77">
        <f t="shared" si="12"/>
        <v>0</v>
      </c>
      <c r="K99" s="78">
        <f t="shared" si="17"/>
        <v>0</v>
      </c>
      <c r="L99" s="77">
        <f t="shared" si="13"/>
        <v>0</v>
      </c>
      <c r="M99" s="77">
        <f t="shared" si="14"/>
        <v>0</v>
      </c>
      <c r="N99" s="77">
        <f t="shared" si="15"/>
        <v>0</v>
      </c>
      <c r="O99" s="77">
        <f t="shared" si="16"/>
        <v>0</v>
      </c>
    </row>
    <row r="100" spans="1:16" s="7" customFormat="1" ht="15" hidden="1" x14ac:dyDescent="0.25">
      <c r="A100" s="89">
        <v>81</v>
      </c>
      <c r="B100" s="123"/>
      <c r="C100" s="90"/>
      <c r="D100" s="124"/>
      <c r="E100" s="125"/>
      <c r="F100" s="125"/>
      <c r="G100" s="77"/>
      <c r="H100" s="77"/>
      <c r="I100" s="77"/>
      <c r="J100" s="77">
        <f t="shared" si="12"/>
        <v>0</v>
      </c>
      <c r="K100" s="78">
        <f t="shared" si="17"/>
        <v>0</v>
      </c>
      <c r="L100" s="77">
        <f t="shared" si="13"/>
        <v>0</v>
      </c>
      <c r="M100" s="77">
        <f t="shared" si="14"/>
        <v>0</v>
      </c>
      <c r="N100" s="77">
        <f t="shared" si="15"/>
        <v>0</v>
      </c>
      <c r="O100" s="77">
        <f t="shared" si="16"/>
        <v>0</v>
      </c>
    </row>
    <row r="101" spans="1:16" s="7" customFormat="1" ht="15" hidden="1" x14ac:dyDescent="0.25">
      <c r="A101" s="90">
        <v>82</v>
      </c>
      <c r="B101" s="120"/>
      <c r="C101" s="89"/>
      <c r="D101" s="121"/>
      <c r="E101" s="125"/>
      <c r="F101" s="125"/>
      <c r="G101" s="77"/>
      <c r="H101" s="77"/>
      <c r="I101" s="77"/>
      <c r="J101" s="77">
        <f t="shared" si="12"/>
        <v>0</v>
      </c>
      <c r="K101" s="78">
        <f t="shared" si="17"/>
        <v>0</v>
      </c>
      <c r="L101" s="77">
        <f t="shared" si="13"/>
        <v>0</v>
      </c>
      <c r="M101" s="77">
        <f t="shared" si="14"/>
        <v>0</v>
      </c>
      <c r="N101" s="77">
        <f t="shared" si="15"/>
        <v>0</v>
      </c>
      <c r="O101" s="77">
        <f t="shared" si="16"/>
        <v>0</v>
      </c>
    </row>
    <row r="102" spans="1:16" ht="15" hidden="1" x14ac:dyDescent="0.25">
      <c r="A102" s="89">
        <v>83</v>
      </c>
      <c r="B102" s="79"/>
      <c r="C102" s="81"/>
      <c r="D102" s="80"/>
      <c r="E102" s="82"/>
      <c r="F102" s="82"/>
      <c r="G102" s="77"/>
      <c r="H102" s="77"/>
      <c r="I102" s="77"/>
      <c r="J102" s="77">
        <f t="shared" si="12"/>
        <v>0</v>
      </c>
      <c r="K102" s="78">
        <f t="shared" si="17"/>
        <v>0</v>
      </c>
      <c r="L102" s="77">
        <f t="shared" si="13"/>
        <v>0</v>
      </c>
      <c r="M102" s="77">
        <f t="shared" si="14"/>
        <v>0</v>
      </c>
      <c r="N102" s="77">
        <f t="shared" si="15"/>
        <v>0</v>
      </c>
      <c r="O102" s="77">
        <f t="shared" si="16"/>
        <v>0</v>
      </c>
      <c r="P102" s="7"/>
    </row>
    <row r="103" spans="1:16" ht="15" hidden="1" x14ac:dyDescent="0.25">
      <c r="A103" s="89">
        <v>84</v>
      </c>
      <c r="B103" s="79"/>
      <c r="C103" s="74"/>
      <c r="D103" s="80"/>
      <c r="E103" s="82"/>
      <c r="F103" s="82"/>
      <c r="G103" s="77"/>
      <c r="H103" s="77"/>
      <c r="I103" s="77"/>
      <c r="J103" s="77">
        <f t="shared" si="12"/>
        <v>0</v>
      </c>
      <c r="K103" s="78">
        <f t="shared" si="17"/>
        <v>0</v>
      </c>
      <c r="L103" s="77">
        <f t="shared" si="13"/>
        <v>0</v>
      </c>
      <c r="M103" s="77">
        <f t="shared" si="14"/>
        <v>0</v>
      </c>
      <c r="N103" s="77">
        <f t="shared" si="15"/>
        <v>0</v>
      </c>
      <c r="O103" s="77">
        <f t="shared" si="16"/>
        <v>0</v>
      </c>
      <c r="P103" s="7"/>
    </row>
    <row r="104" spans="1:16" ht="15" hidden="1" x14ac:dyDescent="0.25">
      <c r="A104" s="90">
        <v>85</v>
      </c>
      <c r="B104" s="79"/>
      <c r="C104" s="81"/>
      <c r="D104" s="80"/>
      <c r="E104" s="76"/>
      <c r="F104" s="77"/>
      <c r="G104" s="77"/>
      <c r="H104" s="77"/>
      <c r="I104" s="77"/>
      <c r="J104" s="77">
        <f t="shared" si="12"/>
        <v>0</v>
      </c>
      <c r="K104" s="78">
        <f t="shared" si="17"/>
        <v>0</v>
      </c>
      <c r="L104" s="77">
        <f t="shared" si="13"/>
        <v>0</v>
      </c>
      <c r="M104" s="77">
        <f t="shared" si="14"/>
        <v>0</v>
      </c>
      <c r="N104" s="77">
        <f t="shared" si="15"/>
        <v>0</v>
      </c>
      <c r="O104" s="77">
        <f t="shared" si="16"/>
        <v>0</v>
      </c>
      <c r="P104" s="7"/>
    </row>
    <row r="105" spans="1:16" ht="15" hidden="1" x14ac:dyDescent="0.25">
      <c r="A105" s="89">
        <v>86</v>
      </c>
      <c r="B105" s="79"/>
      <c r="C105" s="74"/>
      <c r="D105" s="75"/>
      <c r="E105" s="76"/>
      <c r="F105" s="77"/>
      <c r="G105" s="77"/>
      <c r="H105" s="77"/>
      <c r="I105" s="77"/>
      <c r="J105" s="77">
        <f t="shared" si="12"/>
        <v>0</v>
      </c>
      <c r="K105" s="78">
        <f t="shared" si="17"/>
        <v>0</v>
      </c>
      <c r="L105" s="77">
        <f t="shared" si="13"/>
        <v>0</v>
      </c>
      <c r="M105" s="77">
        <f t="shared" si="14"/>
        <v>0</v>
      </c>
      <c r="N105" s="77">
        <f t="shared" si="15"/>
        <v>0</v>
      </c>
      <c r="O105" s="77">
        <f t="shared" si="16"/>
        <v>0</v>
      </c>
      <c r="P105" s="7"/>
    </row>
    <row r="106" spans="1:16" ht="15" hidden="1" x14ac:dyDescent="0.25">
      <c r="A106" s="89">
        <v>87</v>
      </c>
      <c r="B106" s="73"/>
      <c r="C106" s="74"/>
      <c r="D106" s="75"/>
      <c r="E106" s="82"/>
      <c r="F106" s="82"/>
      <c r="G106" s="77"/>
      <c r="H106" s="77"/>
      <c r="I106" s="77"/>
      <c r="J106" s="77">
        <f t="shared" si="12"/>
        <v>0</v>
      </c>
      <c r="K106" s="78">
        <f t="shared" si="17"/>
        <v>0</v>
      </c>
      <c r="L106" s="77">
        <f t="shared" si="13"/>
        <v>0</v>
      </c>
      <c r="M106" s="77">
        <f t="shared" si="14"/>
        <v>0</v>
      </c>
      <c r="N106" s="77">
        <f t="shared" si="15"/>
        <v>0</v>
      </c>
      <c r="O106" s="77">
        <f t="shared" si="16"/>
        <v>0</v>
      </c>
      <c r="P106" s="7"/>
    </row>
    <row r="107" spans="1:16" ht="15" hidden="1" x14ac:dyDescent="0.25">
      <c r="A107" s="89">
        <v>88</v>
      </c>
      <c r="B107" s="73"/>
      <c r="C107" s="74"/>
      <c r="D107" s="75"/>
      <c r="E107" s="82"/>
      <c r="F107" s="82"/>
      <c r="G107" s="77"/>
      <c r="H107" s="77"/>
      <c r="I107" s="77"/>
      <c r="J107" s="77">
        <f t="shared" si="12"/>
        <v>0</v>
      </c>
      <c r="K107" s="78">
        <f t="shared" si="17"/>
        <v>0</v>
      </c>
      <c r="L107" s="77">
        <f t="shared" si="13"/>
        <v>0</v>
      </c>
      <c r="M107" s="77">
        <f t="shared" si="14"/>
        <v>0</v>
      </c>
      <c r="N107" s="77">
        <f t="shared" si="15"/>
        <v>0</v>
      </c>
      <c r="O107" s="77">
        <f t="shared" si="16"/>
        <v>0</v>
      </c>
      <c r="P107" s="7"/>
    </row>
    <row r="108" spans="1:16" ht="15" hidden="1" x14ac:dyDescent="0.25">
      <c r="A108" s="90">
        <v>89</v>
      </c>
      <c r="B108" s="79"/>
      <c r="C108" s="81"/>
      <c r="D108" s="80"/>
      <c r="E108" s="82"/>
      <c r="F108" s="82"/>
      <c r="G108" s="77"/>
      <c r="H108" s="77"/>
      <c r="I108" s="77"/>
      <c r="J108" s="77">
        <f t="shared" si="12"/>
        <v>0</v>
      </c>
      <c r="K108" s="78">
        <f t="shared" si="17"/>
        <v>0</v>
      </c>
      <c r="L108" s="77">
        <f t="shared" si="13"/>
        <v>0</v>
      </c>
      <c r="M108" s="77">
        <f t="shared" si="14"/>
        <v>0</v>
      </c>
      <c r="N108" s="77">
        <f t="shared" si="15"/>
        <v>0</v>
      </c>
      <c r="O108" s="77">
        <f t="shared" si="16"/>
        <v>0</v>
      </c>
      <c r="P108" s="7"/>
    </row>
    <row r="109" spans="1:16" ht="15" hidden="1" x14ac:dyDescent="0.25">
      <c r="A109" s="89">
        <v>90</v>
      </c>
      <c r="B109" s="79"/>
      <c r="C109" s="81"/>
      <c r="D109" s="80"/>
      <c r="E109" s="82"/>
      <c r="F109" s="82"/>
      <c r="G109" s="77"/>
      <c r="H109" s="77"/>
      <c r="I109" s="77"/>
      <c r="J109" s="77">
        <f t="shared" si="12"/>
        <v>0</v>
      </c>
      <c r="K109" s="78">
        <f t="shared" si="17"/>
        <v>0</v>
      </c>
      <c r="L109" s="77">
        <f t="shared" si="13"/>
        <v>0</v>
      </c>
      <c r="M109" s="77">
        <f t="shared" si="14"/>
        <v>0</v>
      </c>
      <c r="N109" s="77">
        <f t="shared" si="15"/>
        <v>0</v>
      </c>
      <c r="O109" s="77">
        <f t="shared" si="16"/>
        <v>0</v>
      </c>
      <c r="P109" s="7"/>
    </row>
    <row r="110" spans="1:16" ht="15" hidden="1" x14ac:dyDescent="0.25">
      <c r="A110" s="89">
        <v>91</v>
      </c>
      <c r="B110" s="73"/>
      <c r="C110" s="74"/>
      <c r="D110" s="75"/>
      <c r="E110" s="82"/>
      <c r="F110" s="82"/>
      <c r="G110" s="77"/>
      <c r="H110" s="77"/>
      <c r="I110" s="77"/>
      <c r="J110" s="77">
        <f t="shared" si="12"/>
        <v>0</v>
      </c>
      <c r="K110" s="78">
        <f t="shared" si="17"/>
        <v>0</v>
      </c>
      <c r="L110" s="77">
        <f t="shared" si="13"/>
        <v>0</v>
      </c>
      <c r="M110" s="77">
        <f t="shared" si="14"/>
        <v>0</v>
      </c>
      <c r="N110" s="77">
        <f t="shared" si="15"/>
        <v>0</v>
      </c>
      <c r="O110" s="77">
        <f t="shared" si="16"/>
        <v>0</v>
      </c>
      <c r="P110" s="7"/>
    </row>
    <row r="111" spans="1:16" ht="15" hidden="1" x14ac:dyDescent="0.25">
      <c r="A111" s="89">
        <v>92</v>
      </c>
      <c r="B111" s="73"/>
      <c r="C111" s="74"/>
      <c r="D111" s="75"/>
      <c r="E111" s="82"/>
      <c r="F111" s="82"/>
      <c r="G111" s="77"/>
      <c r="H111" s="77"/>
      <c r="I111" s="77"/>
      <c r="J111" s="77">
        <f t="shared" si="12"/>
        <v>0</v>
      </c>
      <c r="K111" s="78">
        <f t="shared" si="17"/>
        <v>0</v>
      </c>
      <c r="L111" s="77">
        <f t="shared" si="13"/>
        <v>0</v>
      </c>
      <c r="M111" s="77">
        <f t="shared" si="14"/>
        <v>0</v>
      </c>
      <c r="N111" s="77">
        <f t="shared" si="15"/>
        <v>0</v>
      </c>
      <c r="O111" s="77">
        <f t="shared" si="16"/>
        <v>0</v>
      </c>
      <c r="P111" s="7"/>
    </row>
    <row r="112" spans="1:16" ht="15" hidden="1" x14ac:dyDescent="0.25">
      <c r="A112" s="90">
        <v>93</v>
      </c>
      <c r="B112" s="79"/>
      <c r="C112" s="81"/>
      <c r="D112" s="80"/>
      <c r="E112" s="82"/>
      <c r="F112" s="82"/>
      <c r="G112" s="77"/>
      <c r="H112" s="77"/>
      <c r="I112" s="77"/>
      <c r="J112" s="77">
        <f t="shared" si="12"/>
        <v>0</v>
      </c>
      <c r="K112" s="78">
        <f t="shared" si="17"/>
        <v>0</v>
      </c>
      <c r="L112" s="77">
        <f t="shared" si="13"/>
        <v>0</v>
      </c>
      <c r="M112" s="77">
        <f t="shared" si="14"/>
        <v>0</v>
      </c>
      <c r="N112" s="77">
        <f t="shared" si="15"/>
        <v>0</v>
      </c>
      <c r="O112" s="77">
        <f t="shared" si="16"/>
        <v>0</v>
      </c>
      <c r="P112" s="7"/>
    </row>
    <row r="113" spans="1:16" ht="15" hidden="1" x14ac:dyDescent="0.25">
      <c r="A113" s="89">
        <v>94</v>
      </c>
      <c r="B113" s="79"/>
      <c r="C113" s="81"/>
      <c r="D113" s="80"/>
      <c r="E113" s="82"/>
      <c r="F113" s="82"/>
      <c r="G113" s="77"/>
      <c r="H113" s="77"/>
      <c r="I113" s="77"/>
      <c r="J113" s="77">
        <f t="shared" si="12"/>
        <v>0</v>
      </c>
      <c r="K113" s="78">
        <f t="shared" si="17"/>
        <v>0</v>
      </c>
      <c r="L113" s="77">
        <f t="shared" si="13"/>
        <v>0</v>
      </c>
      <c r="M113" s="77">
        <f t="shared" si="14"/>
        <v>0</v>
      </c>
      <c r="N113" s="77">
        <f t="shared" si="15"/>
        <v>0</v>
      </c>
      <c r="O113" s="77">
        <f t="shared" si="16"/>
        <v>0</v>
      </c>
      <c r="P113" s="7"/>
    </row>
    <row r="114" spans="1:16" ht="15" hidden="1" x14ac:dyDescent="0.25">
      <c r="A114" s="89">
        <v>95</v>
      </c>
      <c r="B114" s="73"/>
      <c r="C114" s="74"/>
      <c r="D114" s="75"/>
      <c r="E114" s="82"/>
      <c r="F114" s="82"/>
      <c r="G114" s="77"/>
      <c r="H114" s="77"/>
      <c r="I114" s="77"/>
      <c r="J114" s="77">
        <f t="shared" si="12"/>
        <v>0</v>
      </c>
      <c r="K114" s="78">
        <f t="shared" si="17"/>
        <v>0</v>
      </c>
      <c r="L114" s="77">
        <f t="shared" si="13"/>
        <v>0</v>
      </c>
      <c r="M114" s="77">
        <f t="shared" si="14"/>
        <v>0</v>
      </c>
      <c r="N114" s="77">
        <f t="shared" si="15"/>
        <v>0</v>
      </c>
      <c r="O114" s="77">
        <f t="shared" si="16"/>
        <v>0</v>
      </c>
      <c r="P114" s="7"/>
    </row>
    <row r="115" spans="1:16" ht="15" hidden="1" x14ac:dyDescent="0.25">
      <c r="A115" s="89">
        <v>96</v>
      </c>
      <c r="B115" s="73"/>
      <c r="C115" s="74"/>
      <c r="D115" s="75"/>
      <c r="E115" s="82"/>
      <c r="F115" s="82"/>
      <c r="G115" s="77"/>
      <c r="H115" s="77"/>
      <c r="I115" s="77"/>
      <c r="J115" s="77">
        <f t="shared" si="12"/>
        <v>0</v>
      </c>
      <c r="K115" s="78">
        <f t="shared" si="17"/>
        <v>0</v>
      </c>
      <c r="L115" s="77">
        <f t="shared" si="13"/>
        <v>0</v>
      </c>
      <c r="M115" s="77">
        <f t="shared" si="14"/>
        <v>0</v>
      </c>
      <c r="N115" s="77">
        <f t="shared" si="15"/>
        <v>0</v>
      </c>
      <c r="O115" s="77">
        <f t="shared" si="16"/>
        <v>0</v>
      </c>
      <c r="P115" s="7"/>
    </row>
    <row r="116" spans="1:16" ht="15" hidden="1" x14ac:dyDescent="0.25">
      <c r="A116" s="90">
        <v>97</v>
      </c>
      <c r="B116" s="79"/>
      <c r="C116" s="81"/>
      <c r="D116" s="80"/>
      <c r="E116" s="82"/>
      <c r="F116" s="82"/>
      <c r="G116" s="77"/>
      <c r="H116" s="77"/>
      <c r="I116" s="77"/>
      <c r="J116" s="77">
        <f t="shared" si="12"/>
        <v>0</v>
      </c>
      <c r="K116" s="78">
        <f t="shared" si="17"/>
        <v>0</v>
      </c>
      <c r="L116" s="77">
        <f t="shared" si="13"/>
        <v>0</v>
      </c>
      <c r="M116" s="77">
        <f t="shared" si="14"/>
        <v>0</v>
      </c>
      <c r="N116" s="77">
        <f t="shared" si="15"/>
        <v>0</v>
      </c>
      <c r="O116" s="77">
        <f t="shared" si="16"/>
        <v>0</v>
      </c>
      <c r="P116" s="7"/>
    </row>
    <row r="117" spans="1:16" ht="15" hidden="1" x14ac:dyDescent="0.25">
      <c r="A117" s="89">
        <v>98</v>
      </c>
      <c r="B117" s="79"/>
      <c r="C117" s="81"/>
      <c r="D117" s="80"/>
      <c r="E117" s="82"/>
      <c r="F117" s="82"/>
      <c r="G117" s="77"/>
      <c r="H117" s="77"/>
      <c r="I117" s="77"/>
      <c r="J117" s="77">
        <f t="shared" si="12"/>
        <v>0</v>
      </c>
      <c r="K117" s="78">
        <f t="shared" si="17"/>
        <v>0</v>
      </c>
      <c r="L117" s="77">
        <f t="shared" si="13"/>
        <v>0</v>
      </c>
      <c r="M117" s="77">
        <f t="shared" si="14"/>
        <v>0</v>
      </c>
      <c r="N117" s="77">
        <f t="shared" si="15"/>
        <v>0</v>
      </c>
      <c r="O117" s="77">
        <f t="shared" si="16"/>
        <v>0</v>
      </c>
      <c r="P117" s="7"/>
    </row>
    <row r="118" spans="1:16" ht="15" hidden="1" x14ac:dyDescent="0.25">
      <c r="A118" s="89">
        <v>99</v>
      </c>
      <c r="B118" s="73"/>
      <c r="C118" s="74"/>
      <c r="D118" s="75"/>
      <c r="E118" s="82"/>
      <c r="F118" s="82"/>
      <c r="G118" s="77">
        <f t="shared" ref="G118:G119" si="18">ROUND(E118*F118,2)</f>
        <v>0</v>
      </c>
      <c r="H118" s="77"/>
      <c r="I118" s="77"/>
      <c r="J118" s="77">
        <f t="shared" si="12"/>
        <v>0</v>
      </c>
      <c r="K118" s="78">
        <f t="shared" si="17"/>
        <v>0</v>
      </c>
      <c r="L118" s="77">
        <f t="shared" si="13"/>
        <v>0</v>
      </c>
      <c r="M118" s="77">
        <f t="shared" si="14"/>
        <v>0</v>
      </c>
      <c r="N118" s="77">
        <f t="shared" si="15"/>
        <v>0</v>
      </c>
      <c r="O118" s="77">
        <f t="shared" si="16"/>
        <v>0</v>
      </c>
      <c r="P118" s="7"/>
    </row>
    <row r="119" spans="1:16" ht="15" hidden="1" x14ac:dyDescent="0.25">
      <c r="A119" s="89">
        <v>100</v>
      </c>
      <c r="B119" s="73"/>
      <c r="C119" s="74"/>
      <c r="D119" s="75"/>
      <c r="E119" s="82"/>
      <c r="F119" s="82"/>
      <c r="G119" s="77">
        <f t="shared" si="18"/>
        <v>0</v>
      </c>
      <c r="H119" s="77"/>
      <c r="I119" s="77"/>
      <c r="J119" s="77">
        <f t="shared" si="12"/>
        <v>0</v>
      </c>
      <c r="K119" s="78">
        <f t="shared" si="17"/>
        <v>0</v>
      </c>
      <c r="L119" s="77">
        <f t="shared" si="13"/>
        <v>0</v>
      </c>
      <c r="M119" s="77">
        <f t="shared" si="14"/>
        <v>0</v>
      </c>
      <c r="N119" s="77">
        <f t="shared" si="15"/>
        <v>0</v>
      </c>
      <c r="O119" s="77">
        <f t="shared" si="16"/>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29"/>
  <sheetViews>
    <sheetView topLeftCell="A12" workbookViewId="0">
      <selection activeCell="E22" sqref="E22:I10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126</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569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s="7" customFormat="1" ht="30" x14ac:dyDescent="0.25">
      <c r="A22" s="90">
        <v>1</v>
      </c>
      <c r="B22" s="120" t="s">
        <v>162</v>
      </c>
      <c r="C22" s="90" t="s">
        <v>163</v>
      </c>
      <c r="D22" s="121">
        <v>3.3</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15" x14ac:dyDescent="0.25">
      <c r="A23" s="89">
        <v>2</v>
      </c>
      <c r="B23" s="120" t="s">
        <v>252</v>
      </c>
      <c r="C23" s="89" t="s">
        <v>163</v>
      </c>
      <c r="D23" s="121">
        <v>33.299999999999997</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254</v>
      </c>
      <c r="C24" s="89" t="s">
        <v>163</v>
      </c>
      <c r="D24" s="124">
        <v>6.5</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255</v>
      </c>
      <c r="C25" s="89" t="s">
        <v>163</v>
      </c>
      <c r="D25" s="124">
        <v>1.9</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168</v>
      </c>
      <c r="C26" s="90" t="s">
        <v>256</v>
      </c>
      <c r="D26" s="124">
        <v>2</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40</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6</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13"/>
      <c r="B35" s="114" t="s">
        <v>183</v>
      </c>
      <c r="C35" s="115"/>
      <c r="D35" s="116"/>
      <c r="E35" s="117"/>
      <c r="F35" s="118"/>
      <c r="G35" s="118"/>
      <c r="H35" s="118"/>
      <c r="I35" s="118"/>
      <c r="J35" s="118"/>
      <c r="K35" s="119"/>
      <c r="L35" s="118"/>
      <c r="M35" s="118"/>
      <c r="N35" s="118"/>
      <c r="O35" s="118"/>
    </row>
    <row r="36" spans="1:15" s="7" customFormat="1" ht="30" x14ac:dyDescent="0.25">
      <c r="A36" s="89">
        <v>14</v>
      </c>
      <c r="B36" s="120" t="s">
        <v>431</v>
      </c>
      <c r="C36" s="89" t="s">
        <v>163</v>
      </c>
      <c r="D36" s="121">
        <v>24</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432</v>
      </c>
      <c r="C37" s="89" t="s">
        <v>163</v>
      </c>
      <c r="D37" s="121">
        <v>3.9</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20" t="s">
        <v>195</v>
      </c>
      <c r="C38" s="90" t="s">
        <v>163</v>
      </c>
      <c r="D38" s="124">
        <v>3.3</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80" x14ac:dyDescent="0.25">
      <c r="A39" s="89">
        <v>17</v>
      </c>
      <c r="B39" s="123" t="s">
        <v>261</v>
      </c>
      <c r="C39" s="90" t="s">
        <v>163</v>
      </c>
      <c r="D39" s="124">
        <v>6.5</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75" x14ac:dyDescent="0.25">
      <c r="A40" s="89">
        <v>18</v>
      </c>
      <c r="B40" s="120" t="s">
        <v>263</v>
      </c>
      <c r="C40" s="89" t="s">
        <v>256</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19</v>
      </c>
      <c r="B41" s="120" t="s">
        <v>189</v>
      </c>
      <c r="C41" s="89" t="s">
        <v>450</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20</v>
      </c>
      <c r="B42" s="120" t="s">
        <v>435</v>
      </c>
      <c r="C42" s="90" t="s">
        <v>181</v>
      </c>
      <c r="D42" s="121">
        <v>3</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89">
        <v>21</v>
      </c>
      <c r="B43" s="120" t="s">
        <v>265</v>
      </c>
      <c r="C43" s="89" t="s">
        <v>163</v>
      </c>
      <c r="D43" s="121">
        <v>33.299999999999997</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22</v>
      </c>
      <c r="B44" s="120" t="s">
        <v>424</v>
      </c>
      <c r="C44" s="90" t="s">
        <v>181</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23</v>
      </c>
      <c r="B45" s="123" t="s">
        <v>199</v>
      </c>
      <c r="C45" s="90" t="s">
        <v>181</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24</v>
      </c>
      <c r="B46" s="120" t="s">
        <v>266</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3"/>
      <c r="B47" s="114" t="s">
        <v>267</v>
      </c>
      <c r="C47" s="115"/>
      <c r="D47" s="116"/>
      <c r="E47" s="117"/>
      <c r="F47" s="118"/>
      <c r="G47" s="118"/>
      <c r="H47" s="118"/>
      <c r="I47" s="118"/>
      <c r="J47" s="118"/>
      <c r="K47" s="119"/>
      <c r="L47" s="118"/>
      <c r="M47" s="118"/>
      <c r="N47" s="118"/>
      <c r="O47" s="118"/>
    </row>
    <row r="48" spans="1:15" s="7" customFormat="1" ht="15" x14ac:dyDescent="0.25">
      <c r="A48" s="89">
        <v>25</v>
      </c>
      <c r="B48" s="120" t="s">
        <v>201</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26</v>
      </c>
      <c r="B49" s="120" t="s">
        <v>273</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0" t="s">
        <v>203</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274</v>
      </c>
      <c r="C51" s="90" t="s">
        <v>160</v>
      </c>
      <c r="D51" s="124">
        <v>5</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29</v>
      </c>
      <c r="B52" s="120" t="s">
        <v>268</v>
      </c>
      <c r="C52" s="89" t="s">
        <v>171</v>
      </c>
      <c r="D52" s="121">
        <v>6</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30</v>
      </c>
      <c r="B53" s="120" t="s">
        <v>206</v>
      </c>
      <c r="C53" s="89" t="s">
        <v>207</v>
      </c>
      <c r="D53" s="121">
        <v>0.06</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60" x14ac:dyDescent="0.25">
      <c r="A54" s="89">
        <v>31</v>
      </c>
      <c r="B54" s="120" t="s">
        <v>208</v>
      </c>
      <c r="C54" s="90" t="s">
        <v>171</v>
      </c>
      <c r="D54" s="121">
        <v>2</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32</v>
      </c>
      <c r="B55" s="120" t="s">
        <v>438</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535</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211</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89">
        <v>35</v>
      </c>
      <c r="B58" s="120" t="s">
        <v>271</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467</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37</v>
      </c>
      <c r="B60" s="120" t="s">
        <v>275</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38</v>
      </c>
      <c r="B61" s="120" t="s">
        <v>276</v>
      </c>
      <c r="C61" s="89" t="s">
        <v>256</v>
      </c>
      <c r="D61" s="121">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13"/>
      <c r="B62" s="114" t="s">
        <v>217</v>
      </c>
      <c r="C62" s="115"/>
      <c r="D62" s="116"/>
      <c r="E62" s="117"/>
      <c r="F62" s="118"/>
      <c r="G62" s="118"/>
      <c r="H62" s="118"/>
      <c r="I62" s="118"/>
      <c r="J62" s="118"/>
      <c r="K62" s="119"/>
      <c r="L62" s="118"/>
      <c r="M62" s="118"/>
      <c r="N62" s="118"/>
      <c r="O62" s="118"/>
    </row>
    <row r="63" spans="1:15" s="7" customFormat="1" ht="105" x14ac:dyDescent="0.25">
      <c r="A63" s="89">
        <v>39</v>
      </c>
      <c r="B63" s="159" t="s">
        <v>568</v>
      </c>
      <c r="C63" s="160" t="s">
        <v>160</v>
      </c>
      <c r="D63" s="161">
        <v>1</v>
      </c>
      <c r="E63" s="160"/>
      <c r="F63" s="160"/>
      <c r="G63" s="160"/>
      <c r="H63" s="160"/>
      <c r="I63" s="160"/>
      <c r="J63" s="160">
        <f t="shared" ref="J63" si="6">I63+H63+G63</f>
        <v>0</v>
      </c>
      <c r="K63" s="160">
        <f t="shared" ref="K63" si="7">ROUND(D63*E63,2)</f>
        <v>0</v>
      </c>
      <c r="L63" s="160">
        <f t="shared" ref="L63" si="8">ROUND(G63*D63,2)</f>
        <v>0</v>
      </c>
      <c r="M63" s="160">
        <f t="shared" ref="M63" si="9">ROUND(D63*H63,2)</f>
        <v>0</v>
      </c>
      <c r="N63" s="160">
        <f t="shared" ref="N63" si="10">ROUND(I63*D63,2)</f>
        <v>0</v>
      </c>
      <c r="O63" s="160">
        <f t="shared" ref="O63" si="11">SUM(L63:N63)</f>
        <v>0</v>
      </c>
    </row>
    <row r="64" spans="1:15" s="7" customFormat="1" ht="45" x14ac:dyDescent="0.25">
      <c r="A64" s="89">
        <v>40</v>
      </c>
      <c r="B64" s="120" t="s">
        <v>219</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20" t="s">
        <v>220</v>
      </c>
      <c r="C65" s="89" t="s">
        <v>160</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60" x14ac:dyDescent="0.25">
      <c r="A66" s="89">
        <v>42</v>
      </c>
      <c r="B66" s="120" t="s">
        <v>441</v>
      </c>
      <c r="C66" s="90" t="s">
        <v>171</v>
      </c>
      <c r="D66" s="121">
        <v>15</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60" x14ac:dyDescent="0.25">
      <c r="A67" s="89">
        <v>43</v>
      </c>
      <c r="B67" s="120" t="s">
        <v>277</v>
      </c>
      <c r="C67" s="89" t="s">
        <v>171</v>
      </c>
      <c r="D67" s="121">
        <v>40</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278</v>
      </c>
      <c r="C68" s="90" t="s">
        <v>181</v>
      </c>
      <c r="D68" s="124">
        <v>4</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45</v>
      </c>
      <c r="B69" s="123" t="s">
        <v>279</v>
      </c>
      <c r="C69" s="90" t="s">
        <v>181</v>
      </c>
      <c r="D69" s="124">
        <v>7</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20" t="s">
        <v>280</v>
      </c>
      <c r="C70" s="89" t="s">
        <v>181</v>
      </c>
      <c r="D70" s="121">
        <v>4</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282</v>
      </c>
      <c r="C71" s="89"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48</v>
      </c>
      <c r="B72" s="120" t="s">
        <v>283</v>
      </c>
      <c r="C72" s="90" t="s">
        <v>256</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13"/>
      <c r="B73" s="114" t="s">
        <v>229</v>
      </c>
      <c r="C73" s="115"/>
      <c r="D73" s="116"/>
      <c r="E73" s="117"/>
      <c r="F73" s="118"/>
      <c r="G73" s="118"/>
      <c r="H73" s="118"/>
      <c r="I73" s="118"/>
      <c r="J73" s="118"/>
      <c r="K73" s="119"/>
      <c r="L73" s="118"/>
      <c r="M73" s="118"/>
      <c r="N73" s="118"/>
      <c r="O73" s="118"/>
    </row>
    <row r="74" spans="1:15" s="7" customFormat="1" ht="30" x14ac:dyDescent="0.25">
      <c r="A74" s="89">
        <v>49</v>
      </c>
      <c r="B74" s="120" t="s">
        <v>230</v>
      </c>
      <c r="C74" s="90" t="s">
        <v>163</v>
      </c>
      <c r="D74" s="124">
        <v>167</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23" t="s">
        <v>284</v>
      </c>
      <c r="C75" s="90" t="s">
        <v>163</v>
      </c>
      <c r="D75" s="124">
        <v>3</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285</v>
      </c>
      <c r="C76" s="89" t="s">
        <v>163</v>
      </c>
      <c r="D76" s="121">
        <v>13</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233</v>
      </c>
      <c r="C77" s="89" t="s">
        <v>163</v>
      </c>
      <c r="D77" s="121">
        <v>17</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286</v>
      </c>
      <c r="C78" s="90" t="s">
        <v>163</v>
      </c>
      <c r="D78" s="121">
        <v>1.6</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288</v>
      </c>
      <c r="C79" s="89" t="s">
        <v>163</v>
      </c>
      <c r="D79" s="121">
        <v>36.6</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0" t="s">
        <v>289</v>
      </c>
      <c r="C80" s="90" t="s">
        <v>163</v>
      </c>
      <c r="D80" s="124">
        <v>36.6</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237</v>
      </c>
      <c r="C81" s="90" t="s">
        <v>163</v>
      </c>
      <c r="D81" s="124">
        <v>36.6</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20" t="s">
        <v>290</v>
      </c>
      <c r="C82" s="89" t="s">
        <v>163</v>
      </c>
      <c r="D82" s="121">
        <v>123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291</v>
      </c>
      <c r="C83" s="89" t="s">
        <v>163</v>
      </c>
      <c r="D83" s="121">
        <v>123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240</v>
      </c>
      <c r="C84" s="90" t="s">
        <v>163</v>
      </c>
      <c r="D84" s="121">
        <v>123</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20" t="s">
        <v>516</v>
      </c>
      <c r="C85" s="89" t="s">
        <v>163</v>
      </c>
      <c r="D85" s="121">
        <v>8.4</v>
      </c>
      <c r="E85" s="122"/>
      <c r="F85" s="77"/>
      <c r="G85" s="77"/>
      <c r="H85" s="77"/>
      <c r="I85" s="77"/>
      <c r="J85" s="77">
        <f t="shared" ref="J85:J119" si="12">I85+H85+G85</f>
        <v>0</v>
      </c>
      <c r="K85" s="78">
        <f t="shared" si="5"/>
        <v>0</v>
      </c>
      <c r="L85" s="77">
        <f t="shared" ref="L85:L119" si="13">ROUND(D85*G85,2)</f>
        <v>0</v>
      </c>
      <c r="M85" s="77">
        <f t="shared" ref="M85:M119" si="14">ROUND(D85*H85,2)</f>
        <v>0</v>
      </c>
      <c r="N85" s="77">
        <f t="shared" ref="N85:N119" si="15">ROUND(D85*I85,2)</f>
        <v>0</v>
      </c>
      <c r="O85" s="77">
        <f t="shared" ref="O85:O119" si="16">N85+M85+L85</f>
        <v>0</v>
      </c>
    </row>
    <row r="86" spans="1:15" s="7" customFormat="1" ht="15" x14ac:dyDescent="0.25">
      <c r="A86" s="89">
        <v>61</v>
      </c>
      <c r="B86" s="120" t="s">
        <v>570</v>
      </c>
      <c r="C86" s="89" t="s">
        <v>163</v>
      </c>
      <c r="D86" s="121">
        <v>15.5</v>
      </c>
      <c r="E86" s="122"/>
      <c r="F86" s="77"/>
      <c r="G86" s="77"/>
      <c r="H86" s="77"/>
      <c r="I86" s="77"/>
      <c r="J86" s="77">
        <f t="shared" si="12"/>
        <v>0</v>
      </c>
      <c r="K86" s="78">
        <f t="shared" si="5"/>
        <v>0</v>
      </c>
      <c r="L86" s="77">
        <f t="shared" si="13"/>
        <v>0</v>
      </c>
      <c r="M86" s="77">
        <f t="shared" si="14"/>
        <v>0</v>
      </c>
      <c r="N86" s="77">
        <f t="shared" si="15"/>
        <v>0</v>
      </c>
      <c r="O86" s="77">
        <f t="shared" si="16"/>
        <v>0</v>
      </c>
    </row>
    <row r="87" spans="1:15" s="7" customFormat="1" ht="30" x14ac:dyDescent="0.25">
      <c r="A87" s="89">
        <v>62</v>
      </c>
      <c r="B87" s="120" t="s">
        <v>292</v>
      </c>
      <c r="C87" s="90" t="s">
        <v>163</v>
      </c>
      <c r="D87" s="124">
        <v>1.5</v>
      </c>
      <c r="E87" s="122"/>
      <c r="F87" s="77"/>
      <c r="G87" s="77"/>
      <c r="H87" s="77"/>
      <c r="I87" s="77"/>
      <c r="J87" s="77">
        <f t="shared" si="12"/>
        <v>0</v>
      </c>
      <c r="K87" s="78">
        <f t="shared" ref="K87:K119" si="17">ROUND(D87*E87,1)</f>
        <v>0</v>
      </c>
      <c r="L87" s="77">
        <f t="shared" si="13"/>
        <v>0</v>
      </c>
      <c r="M87" s="77">
        <f t="shared" si="14"/>
        <v>0</v>
      </c>
      <c r="N87" s="77">
        <f t="shared" si="15"/>
        <v>0</v>
      </c>
      <c r="O87" s="77">
        <f t="shared" si="16"/>
        <v>0</v>
      </c>
    </row>
    <row r="88" spans="1:15" s="7" customFormat="1" ht="45" x14ac:dyDescent="0.25">
      <c r="A88" s="89">
        <v>63</v>
      </c>
      <c r="B88" s="123" t="s">
        <v>242</v>
      </c>
      <c r="C88" s="90" t="s">
        <v>163</v>
      </c>
      <c r="D88" s="124">
        <v>4.5</v>
      </c>
      <c r="E88" s="125"/>
      <c r="F88" s="125"/>
      <c r="G88" s="77"/>
      <c r="H88" s="77"/>
      <c r="I88" s="77"/>
      <c r="J88" s="77">
        <f t="shared" si="12"/>
        <v>0</v>
      </c>
      <c r="K88" s="78">
        <f t="shared" si="17"/>
        <v>0</v>
      </c>
      <c r="L88" s="77">
        <f t="shared" si="13"/>
        <v>0</v>
      </c>
      <c r="M88" s="77">
        <f t="shared" si="14"/>
        <v>0</v>
      </c>
      <c r="N88" s="77">
        <f t="shared" si="15"/>
        <v>0</v>
      </c>
      <c r="O88" s="77">
        <f t="shared" si="16"/>
        <v>0</v>
      </c>
    </row>
    <row r="89" spans="1:15" s="7" customFormat="1" ht="45" x14ac:dyDescent="0.25">
      <c r="A89" s="89">
        <v>64</v>
      </c>
      <c r="B89" s="120" t="s">
        <v>243</v>
      </c>
      <c r="C89" s="89" t="s">
        <v>163</v>
      </c>
      <c r="D89" s="121">
        <v>13.9</v>
      </c>
      <c r="E89" s="125"/>
      <c r="F89" s="125"/>
      <c r="G89" s="77"/>
      <c r="H89" s="77"/>
      <c r="I89" s="77"/>
      <c r="J89" s="77">
        <f t="shared" si="12"/>
        <v>0</v>
      </c>
      <c r="K89" s="78">
        <f t="shared" si="17"/>
        <v>0</v>
      </c>
      <c r="L89" s="77">
        <f t="shared" si="13"/>
        <v>0</v>
      </c>
      <c r="M89" s="77">
        <f t="shared" si="14"/>
        <v>0</v>
      </c>
      <c r="N89" s="77">
        <f t="shared" si="15"/>
        <v>0</v>
      </c>
      <c r="O89" s="77">
        <f t="shared" si="16"/>
        <v>0</v>
      </c>
    </row>
    <row r="90" spans="1:15" s="7" customFormat="1" ht="15" x14ac:dyDescent="0.25">
      <c r="A90" s="113"/>
      <c r="B90" s="114" t="s">
        <v>293</v>
      </c>
      <c r="C90" s="115"/>
      <c r="D90" s="116"/>
      <c r="E90" s="117"/>
      <c r="F90" s="118"/>
      <c r="G90" s="118"/>
      <c r="H90" s="118"/>
      <c r="I90" s="118"/>
      <c r="J90" s="118"/>
      <c r="K90" s="119"/>
      <c r="L90" s="118"/>
      <c r="M90" s="118"/>
      <c r="N90" s="118"/>
      <c r="O90" s="118"/>
    </row>
    <row r="91" spans="1:15" s="7" customFormat="1" ht="15" x14ac:dyDescent="0.25">
      <c r="A91" s="89">
        <v>65</v>
      </c>
      <c r="B91" s="120" t="s">
        <v>443</v>
      </c>
      <c r="C91" s="90" t="s">
        <v>299</v>
      </c>
      <c r="D91" s="121">
        <v>1</v>
      </c>
      <c r="E91" s="125"/>
      <c r="F91" s="125"/>
      <c r="G91" s="77"/>
      <c r="H91" s="77"/>
      <c r="I91" s="77"/>
      <c r="J91" s="77">
        <f t="shared" si="12"/>
        <v>0</v>
      </c>
      <c r="K91" s="78">
        <f t="shared" si="17"/>
        <v>0</v>
      </c>
      <c r="L91" s="77">
        <f t="shared" si="13"/>
        <v>0</v>
      </c>
      <c r="M91" s="77">
        <f t="shared" si="14"/>
        <v>0</v>
      </c>
      <c r="N91" s="77">
        <f t="shared" si="15"/>
        <v>0</v>
      </c>
      <c r="O91" s="77">
        <f t="shared" si="16"/>
        <v>0</v>
      </c>
    </row>
    <row r="92" spans="1:15" s="7" customFormat="1" ht="30" x14ac:dyDescent="0.25">
      <c r="A92" s="89">
        <v>66</v>
      </c>
      <c r="B92" s="120" t="s">
        <v>444</v>
      </c>
      <c r="C92" s="89" t="s">
        <v>256</v>
      </c>
      <c r="D92" s="121">
        <v>2</v>
      </c>
      <c r="E92" s="122"/>
      <c r="F92" s="77"/>
      <c r="G92" s="77"/>
      <c r="H92" s="77"/>
      <c r="I92" s="77"/>
      <c r="J92" s="77">
        <f t="shared" si="12"/>
        <v>0</v>
      </c>
      <c r="K92" s="78">
        <f t="shared" si="17"/>
        <v>0</v>
      </c>
      <c r="L92" s="77">
        <f t="shared" si="13"/>
        <v>0</v>
      </c>
      <c r="M92" s="77">
        <f t="shared" si="14"/>
        <v>0</v>
      </c>
      <c r="N92" s="77">
        <f t="shared" si="15"/>
        <v>0</v>
      </c>
      <c r="O92" s="77">
        <f t="shared" si="16"/>
        <v>0</v>
      </c>
    </row>
    <row r="93" spans="1:15" s="7" customFormat="1" ht="45" x14ac:dyDescent="0.25">
      <c r="A93" s="89">
        <v>67</v>
      </c>
      <c r="B93" s="120" t="s">
        <v>445</v>
      </c>
      <c r="C93" s="90" t="s">
        <v>256</v>
      </c>
      <c r="D93" s="124">
        <v>2</v>
      </c>
      <c r="E93" s="122"/>
      <c r="F93" s="77"/>
      <c r="G93" s="77"/>
      <c r="H93" s="77"/>
      <c r="I93" s="77"/>
      <c r="J93" s="77">
        <f t="shared" si="12"/>
        <v>0</v>
      </c>
      <c r="K93" s="78">
        <f t="shared" si="17"/>
        <v>0</v>
      </c>
      <c r="L93" s="77">
        <f t="shared" si="13"/>
        <v>0</v>
      </c>
      <c r="M93" s="77">
        <f t="shared" si="14"/>
        <v>0</v>
      </c>
      <c r="N93" s="77">
        <f t="shared" si="15"/>
        <v>0</v>
      </c>
      <c r="O93" s="77">
        <f t="shared" si="16"/>
        <v>0</v>
      </c>
    </row>
    <row r="94" spans="1:15" s="7" customFormat="1" ht="15" x14ac:dyDescent="0.25">
      <c r="A94" s="89">
        <v>68</v>
      </c>
      <c r="B94" s="123" t="s">
        <v>446</v>
      </c>
      <c r="C94" s="90" t="s">
        <v>181</v>
      </c>
      <c r="D94" s="124">
        <v>2</v>
      </c>
      <c r="E94" s="125"/>
      <c r="F94" s="125"/>
      <c r="G94" s="77"/>
      <c r="H94" s="77"/>
      <c r="I94" s="77"/>
      <c r="J94" s="77">
        <f t="shared" si="12"/>
        <v>0</v>
      </c>
      <c r="K94" s="78">
        <f t="shared" si="17"/>
        <v>0</v>
      </c>
      <c r="L94" s="77">
        <f t="shared" si="13"/>
        <v>0</v>
      </c>
      <c r="M94" s="77">
        <f t="shared" si="14"/>
        <v>0</v>
      </c>
      <c r="N94" s="77">
        <f t="shared" si="15"/>
        <v>0</v>
      </c>
      <c r="O94" s="77">
        <f t="shared" si="16"/>
        <v>0</v>
      </c>
    </row>
    <row r="95" spans="1:15" s="7" customFormat="1" ht="45" x14ac:dyDescent="0.25">
      <c r="A95" s="89">
        <v>69</v>
      </c>
      <c r="B95" s="120" t="s">
        <v>447</v>
      </c>
      <c r="C95" s="89" t="s">
        <v>171</v>
      </c>
      <c r="D95" s="121">
        <v>3</v>
      </c>
      <c r="E95" s="125"/>
      <c r="F95" s="125"/>
      <c r="G95" s="77"/>
      <c r="H95" s="77"/>
      <c r="I95" s="77"/>
      <c r="J95" s="77">
        <f t="shared" si="12"/>
        <v>0</v>
      </c>
      <c r="K95" s="78">
        <f t="shared" si="17"/>
        <v>0</v>
      </c>
      <c r="L95" s="77">
        <f t="shared" si="13"/>
        <v>0</v>
      </c>
      <c r="M95" s="77">
        <f t="shared" si="14"/>
        <v>0</v>
      </c>
      <c r="N95" s="77">
        <f t="shared" si="15"/>
        <v>0</v>
      </c>
      <c r="O95" s="77">
        <f t="shared" si="16"/>
        <v>0</v>
      </c>
    </row>
    <row r="96" spans="1:15" s="7" customFormat="1" ht="15" x14ac:dyDescent="0.25">
      <c r="A96" s="113"/>
      <c r="B96" s="114" t="s">
        <v>244</v>
      </c>
      <c r="C96" s="115"/>
      <c r="D96" s="116"/>
      <c r="E96" s="117"/>
      <c r="F96" s="118"/>
      <c r="G96" s="118"/>
      <c r="H96" s="118"/>
      <c r="I96" s="118"/>
      <c r="J96" s="118"/>
      <c r="K96" s="119"/>
      <c r="L96" s="118"/>
      <c r="M96" s="118"/>
      <c r="N96" s="118"/>
      <c r="O96" s="118"/>
    </row>
    <row r="97" spans="1:16" s="7" customFormat="1" ht="30" x14ac:dyDescent="0.25">
      <c r="A97" s="89">
        <v>70</v>
      </c>
      <c r="B97" s="120" t="s">
        <v>672</v>
      </c>
      <c r="C97" s="90" t="s">
        <v>256</v>
      </c>
      <c r="D97" s="121">
        <v>1</v>
      </c>
      <c r="E97" s="125"/>
      <c r="F97" s="125"/>
      <c r="G97" s="77"/>
      <c r="H97" s="77"/>
      <c r="I97" s="77"/>
      <c r="J97" s="77">
        <f t="shared" si="12"/>
        <v>0</v>
      </c>
      <c r="K97" s="78">
        <f t="shared" si="17"/>
        <v>0</v>
      </c>
      <c r="L97" s="77">
        <f t="shared" si="13"/>
        <v>0</v>
      </c>
      <c r="M97" s="77">
        <f t="shared" si="14"/>
        <v>0</v>
      </c>
      <c r="N97" s="77">
        <f t="shared" si="15"/>
        <v>0</v>
      </c>
      <c r="O97" s="77">
        <f t="shared" si="16"/>
        <v>0</v>
      </c>
    </row>
    <row r="98" spans="1:16" s="7" customFormat="1" ht="15" x14ac:dyDescent="0.25">
      <c r="A98" s="113"/>
      <c r="B98" s="114" t="s">
        <v>246</v>
      </c>
      <c r="C98" s="115"/>
      <c r="D98" s="116"/>
      <c r="E98" s="117"/>
      <c r="F98" s="118"/>
      <c r="G98" s="118"/>
      <c r="H98" s="118"/>
      <c r="I98" s="118"/>
      <c r="J98" s="118"/>
      <c r="K98" s="119"/>
      <c r="L98" s="118"/>
      <c r="M98" s="118"/>
      <c r="N98" s="118"/>
      <c r="O98" s="118"/>
    </row>
    <row r="99" spans="1:16" s="7" customFormat="1" ht="45" x14ac:dyDescent="0.25">
      <c r="A99" s="89">
        <v>71</v>
      </c>
      <c r="B99" s="120" t="s">
        <v>247</v>
      </c>
      <c r="C99" s="90" t="s">
        <v>248</v>
      </c>
      <c r="D99" s="124">
        <v>3.5</v>
      </c>
      <c r="E99" s="122"/>
      <c r="F99" s="77"/>
      <c r="G99" s="77"/>
      <c r="H99" s="77"/>
      <c r="I99" s="77"/>
      <c r="J99" s="77">
        <f t="shared" si="12"/>
        <v>0</v>
      </c>
      <c r="K99" s="78">
        <f t="shared" si="17"/>
        <v>0</v>
      </c>
      <c r="L99" s="77">
        <f t="shared" si="13"/>
        <v>0</v>
      </c>
      <c r="M99" s="77">
        <f t="shared" si="14"/>
        <v>0</v>
      </c>
      <c r="N99" s="77">
        <f t="shared" si="15"/>
        <v>0</v>
      </c>
      <c r="O99" s="77">
        <f t="shared" si="16"/>
        <v>0</v>
      </c>
    </row>
    <row r="100" spans="1:16" s="7" customFormat="1" ht="45" x14ac:dyDescent="0.25">
      <c r="A100" s="89">
        <v>72</v>
      </c>
      <c r="B100" s="123" t="s">
        <v>249</v>
      </c>
      <c r="C100" s="90" t="s">
        <v>248</v>
      </c>
      <c r="D100" s="124">
        <v>3.5</v>
      </c>
      <c r="E100" s="125"/>
      <c r="F100" s="125"/>
      <c r="G100" s="77"/>
      <c r="H100" s="77"/>
      <c r="I100" s="77"/>
      <c r="J100" s="77">
        <f t="shared" si="12"/>
        <v>0</v>
      </c>
      <c r="K100" s="78">
        <f t="shared" si="17"/>
        <v>0</v>
      </c>
      <c r="L100" s="77">
        <f t="shared" si="13"/>
        <v>0</v>
      </c>
      <c r="M100" s="77">
        <f t="shared" si="14"/>
        <v>0</v>
      </c>
      <c r="N100" s="77">
        <f t="shared" si="15"/>
        <v>0</v>
      </c>
      <c r="O100" s="77">
        <f t="shared" si="16"/>
        <v>0</v>
      </c>
    </row>
    <row r="101" spans="1:16" s="7" customFormat="1" ht="15" x14ac:dyDescent="0.25">
      <c r="A101" s="89">
        <v>73</v>
      </c>
      <c r="B101" s="123" t="s">
        <v>296</v>
      </c>
      <c r="C101" s="90" t="s">
        <v>248</v>
      </c>
      <c r="D101" s="124">
        <v>36.6</v>
      </c>
      <c r="E101" s="125"/>
      <c r="F101" s="125"/>
      <c r="G101" s="77"/>
      <c r="H101" s="77"/>
      <c r="I101" s="77"/>
      <c r="J101" s="77">
        <f t="shared" si="12"/>
        <v>0</v>
      </c>
      <c r="K101" s="78">
        <f t="shared" si="17"/>
        <v>0</v>
      </c>
      <c r="L101" s="77">
        <f t="shared" si="13"/>
        <v>0</v>
      </c>
      <c r="M101" s="77">
        <f t="shared" si="14"/>
        <v>0</v>
      </c>
      <c r="N101" s="77">
        <f t="shared" si="15"/>
        <v>0</v>
      </c>
      <c r="O101" s="77">
        <f t="shared" si="16"/>
        <v>0</v>
      </c>
    </row>
    <row r="102" spans="1:16" s="7" customFormat="1" ht="30" x14ac:dyDescent="0.25">
      <c r="A102" s="89">
        <v>74</v>
      </c>
      <c r="B102" s="120" t="s">
        <v>159</v>
      </c>
      <c r="C102" s="89" t="s">
        <v>299</v>
      </c>
      <c r="D102" s="121">
        <v>1</v>
      </c>
      <c r="E102" s="125"/>
      <c r="F102" s="125"/>
      <c r="G102" s="77"/>
      <c r="H102" s="77"/>
      <c r="I102" s="77"/>
      <c r="J102" s="77">
        <f t="shared" si="12"/>
        <v>0</v>
      </c>
      <c r="K102" s="78">
        <f t="shared" si="17"/>
        <v>0</v>
      </c>
      <c r="L102" s="77">
        <f t="shared" si="13"/>
        <v>0</v>
      </c>
      <c r="M102" s="77">
        <f t="shared" si="14"/>
        <v>0</v>
      </c>
      <c r="N102" s="77">
        <f t="shared" si="15"/>
        <v>0</v>
      </c>
      <c r="O102" s="77">
        <f t="shared" si="16"/>
        <v>0</v>
      </c>
    </row>
    <row r="103" spans="1:16" s="7" customFormat="1" ht="60" x14ac:dyDescent="0.25">
      <c r="A103" s="89">
        <v>77</v>
      </c>
      <c r="B103" s="120" t="s">
        <v>452</v>
      </c>
      <c r="C103" s="89" t="s">
        <v>299</v>
      </c>
      <c r="D103" s="121">
        <v>1</v>
      </c>
      <c r="E103" s="125"/>
      <c r="F103" s="125"/>
      <c r="G103" s="77"/>
      <c r="H103" s="77"/>
      <c r="I103" s="77"/>
      <c r="J103" s="77">
        <f t="shared" si="12"/>
        <v>0</v>
      </c>
      <c r="K103" s="78">
        <f t="shared" si="17"/>
        <v>0</v>
      </c>
      <c r="L103" s="77">
        <f t="shared" si="13"/>
        <v>0</v>
      </c>
      <c r="M103" s="77">
        <f t="shared" si="14"/>
        <v>0</v>
      </c>
      <c r="N103" s="77">
        <f t="shared" si="15"/>
        <v>0</v>
      </c>
      <c r="O103" s="77">
        <f t="shared" si="16"/>
        <v>0</v>
      </c>
    </row>
    <row r="104" spans="1:16" s="7" customFormat="1" ht="15" hidden="1" x14ac:dyDescent="0.25">
      <c r="A104" s="90">
        <v>85</v>
      </c>
      <c r="B104" s="120"/>
      <c r="C104" s="89"/>
      <c r="D104" s="121"/>
      <c r="E104" s="122"/>
      <c r="F104" s="77"/>
      <c r="G104" s="77">
        <f t="shared" ref="G104:G119" si="18">ROUND(E104*F104,2)</f>
        <v>0</v>
      </c>
      <c r="H104" s="77"/>
      <c r="I104" s="77"/>
      <c r="J104" s="77">
        <f t="shared" si="12"/>
        <v>0</v>
      </c>
      <c r="K104" s="78">
        <f t="shared" si="17"/>
        <v>0</v>
      </c>
      <c r="L104" s="77">
        <f t="shared" si="13"/>
        <v>0</v>
      </c>
      <c r="M104" s="77">
        <f t="shared" si="14"/>
        <v>0</v>
      </c>
      <c r="N104" s="77">
        <f t="shared" si="15"/>
        <v>0</v>
      </c>
      <c r="O104" s="77">
        <f t="shared" si="16"/>
        <v>0</v>
      </c>
    </row>
    <row r="105" spans="1:16" s="7" customFormat="1" ht="15" hidden="1" x14ac:dyDescent="0.25">
      <c r="A105" s="89">
        <v>86</v>
      </c>
      <c r="B105" s="120"/>
      <c r="C105" s="90"/>
      <c r="D105" s="124"/>
      <c r="E105" s="122"/>
      <c r="F105" s="77"/>
      <c r="G105" s="77">
        <f t="shared" si="18"/>
        <v>0</v>
      </c>
      <c r="H105" s="77"/>
      <c r="I105" s="77"/>
      <c r="J105" s="77">
        <f t="shared" si="12"/>
        <v>0</v>
      </c>
      <c r="K105" s="78">
        <f t="shared" si="17"/>
        <v>0</v>
      </c>
      <c r="L105" s="77">
        <f t="shared" si="13"/>
        <v>0</v>
      </c>
      <c r="M105" s="77">
        <f t="shared" si="14"/>
        <v>0</v>
      </c>
      <c r="N105" s="77">
        <f t="shared" si="15"/>
        <v>0</v>
      </c>
      <c r="O105" s="77">
        <f t="shared" si="16"/>
        <v>0</v>
      </c>
    </row>
    <row r="106" spans="1:16" s="7" customFormat="1" ht="15" hidden="1" x14ac:dyDescent="0.25">
      <c r="A106" s="89">
        <v>87</v>
      </c>
      <c r="B106" s="123"/>
      <c r="C106" s="90"/>
      <c r="D106" s="124"/>
      <c r="E106" s="125"/>
      <c r="F106" s="125"/>
      <c r="G106" s="77">
        <f t="shared" si="18"/>
        <v>0</v>
      </c>
      <c r="H106" s="77"/>
      <c r="I106" s="77"/>
      <c r="J106" s="77">
        <f t="shared" si="12"/>
        <v>0</v>
      </c>
      <c r="K106" s="78">
        <f t="shared" si="17"/>
        <v>0</v>
      </c>
      <c r="L106" s="77">
        <f t="shared" si="13"/>
        <v>0</v>
      </c>
      <c r="M106" s="77">
        <f t="shared" si="14"/>
        <v>0</v>
      </c>
      <c r="N106" s="77">
        <f t="shared" si="15"/>
        <v>0</v>
      </c>
      <c r="O106" s="77">
        <f t="shared" si="16"/>
        <v>0</v>
      </c>
    </row>
    <row r="107" spans="1:16" ht="15" hidden="1" x14ac:dyDescent="0.25">
      <c r="A107" s="89">
        <v>88</v>
      </c>
      <c r="B107" s="73"/>
      <c r="C107" s="74"/>
      <c r="D107" s="75"/>
      <c r="E107" s="82"/>
      <c r="F107" s="82"/>
      <c r="G107" s="77">
        <f t="shared" si="18"/>
        <v>0</v>
      </c>
      <c r="H107" s="77"/>
      <c r="I107" s="77"/>
      <c r="J107" s="77">
        <f t="shared" si="12"/>
        <v>0</v>
      </c>
      <c r="K107" s="78">
        <f t="shared" si="17"/>
        <v>0</v>
      </c>
      <c r="L107" s="77">
        <f t="shared" si="13"/>
        <v>0</v>
      </c>
      <c r="M107" s="77">
        <f t="shared" si="14"/>
        <v>0</v>
      </c>
      <c r="N107" s="77">
        <f t="shared" si="15"/>
        <v>0</v>
      </c>
      <c r="O107" s="77">
        <f t="shared" si="16"/>
        <v>0</v>
      </c>
      <c r="P107" s="7"/>
    </row>
    <row r="108" spans="1:16" ht="15" hidden="1" x14ac:dyDescent="0.25">
      <c r="A108" s="90">
        <v>89</v>
      </c>
      <c r="B108" s="79"/>
      <c r="C108" s="81"/>
      <c r="D108" s="80"/>
      <c r="E108" s="82"/>
      <c r="F108" s="82"/>
      <c r="G108" s="77">
        <f t="shared" si="18"/>
        <v>0</v>
      </c>
      <c r="H108" s="77"/>
      <c r="I108" s="77"/>
      <c r="J108" s="77">
        <f t="shared" si="12"/>
        <v>0</v>
      </c>
      <c r="K108" s="78">
        <f t="shared" si="17"/>
        <v>0</v>
      </c>
      <c r="L108" s="77">
        <f t="shared" si="13"/>
        <v>0</v>
      </c>
      <c r="M108" s="77">
        <f t="shared" si="14"/>
        <v>0</v>
      </c>
      <c r="N108" s="77">
        <f t="shared" si="15"/>
        <v>0</v>
      </c>
      <c r="O108" s="77">
        <f t="shared" si="16"/>
        <v>0</v>
      </c>
      <c r="P108" s="7"/>
    </row>
    <row r="109" spans="1:16" ht="15" hidden="1" x14ac:dyDescent="0.25">
      <c r="A109" s="89">
        <v>90</v>
      </c>
      <c r="B109" s="79"/>
      <c r="C109" s="81"/>
      <c r="D109" s="80"/>
      <c r="E109" s="82"/>
      <c r="F109" s="82"/>
      <c r="G109" s="77">
        <f t="shared" si="18"/>
        <v>0</v>
      </c>
      <c r="H109" s="77"/>
      <c r="I109" s="77"/>
      <c r="J109" s="77">
        <f t="shared" si="12"/>
        <v>0</v>
      </c>
      <c r="K109" s="78">
        <f t="shared" si="17"/>
        <v>0</v>
      </c>
      <c r="L109" s="77">
        <f t="shared" si="13"/>
        <v>0</v>
      </c>
      <c r="M109" s="77">
        <f t="shared" si="14"/>
        <v>0</v>
      </c>
      <c r="N109" s="77">
        <f t="shared" si="15"/>
        <v>0</v>
      </c>
      <c r="O109" s="77">
        <f t="shared" si="16"/>
        <v>0</v>
      </c>
      <c r="P109" s="7"/>
    </row>
    <row r="110" spans="1:16" ht="15" hidden="1" x14ac:dyDescent="0.25">
      <c r="A110" s="89">
        <v>91</v>
      </c>
      <c r="B110" s="73"/>
      <c r="C110" s="74"/>
      <c r="D110" s="75"/>
      <c r="E110" s="82"/>
      <c r="F110" s="82"/>
      <c r="G110" s="77">
        <f t="shared" si="18"/>
        <v>0</v>
      </c>
      <c r="H110" s="77"/>
      <c r="I110" s="77"/>
      <c r="J110" s="77">
        <f t="shared" si="12"/>
        <v>0</v>
      </c>
      <c r="K110" s="78">
        <f t="shared" si="17"/>
        <v>0</v>
      </c>
      <c r="L110" s="77">
        <f t="shared" si="13"/>
        <v>0</v>
      </c>
      <c r="M110" s="77">
        <f t="shared" si="14"/>
        <v>0</v>
      </c>
      <c r="N110" s="77">
        <f t="shared" si="15"/>
        <v>0</v>
      </c>
      <c r="O110" s="77">
        <f t="shared" si="16"/>
        <v>0</v>
      </c>
      <c r="P110" s="7"/>
    </row>
    <row r="111" spans="1:16" ht="15" hidden="1" x14ac:dyDescent="0.25">
      <c r="A111" s="89">
        <v>92</v>
      </c>
      <c r="B111" s="73"/>
      <c r="C111" s="74"/>
      <c r="D111" s="75"/>
      <c r="E111" s="82"/>
      <c r="F111" s="82"/>
      <c r="G111" s="77">
        <f t="shared" si="18"/>
        <v>0</v>
      </c>
      <c r="H111" s="77"/>
      <c r="I111" s="77"/>
      <c r="J111" s="77">
        <f t="shared" si="12"/>
        <v>0</v>
      </c>
      <c r="K111" s="78">
        <f t="shared" si="17"/>
        <v>0</v>
      </c>
      <c r="L111" s="77">
        <f t="shared" si="13"/>
        <v>0</v>
      </c>
      <c r="M111" s="77">
        <f t="shared" si="14"/>
        <v>0</v>
      </c>
      <c r="N111" s="77">
        <f t="shared" si="15"/>
        <v>0</v>
      </c>
      <c r="O111" s="77">
        <f t="shared" si="16"/>
        <v>0</v>
      </c>
      <c r="P111" s="7"/>
    </row>
    <row r="112" spans="1:16" ht="15" hidden="1" x14ac:dyDescent="0.25">
      <c r="A112" s="90">
        <v>93</v>
      </c>
      <c r="B112" s="79"/>
      <c r="C112" s="81"/>
      <c r="D112" s="80"/>
      <c r="E112" s="82"/>
      <c r="F112" s="82"/>
      <c r="G112" s="77">
        <f t="shared" si="18"/>
        <v>0</v>
      </c>
      <c r="H112" s="77"/>
      <c r="I112" s="77"/>
      <c r="J112" s="77">
        <f t="shared" si="12"/>
        <v>0</v>
      </c>
      <c r="K112" s="78">
        <f t="shared" si="17"/>
        <v>0</v>
      </c>
      <c r="L112" s="77">
        <f t="shared" si="13"/>
        <v>0</v>
      </c>
      <c r="M112" s="77">
        <f t="shared" si="14"/>
        <v>0</v>
      </c>
      <c r="N112" s="77">
        <f t="shared" si="15"/>
        <v>0</v>
      </c>
      <c r="O112" s="77">
        <f t="shared" si="16"/>
        <v>0</v>
      </c>
      <c r="P112" s="7"/>
    </row>
    <row r="113" spans="1:16" ht="15" hidden="1" x14ac:dyDescent="0.25">
      <c r="A113" s="89">
        <v>94</v>
      </c>
      <c r="B113" s="79"/>
      <c r="C113" s="81"/>
      <c r="D113" s="80"/>
      <c r="E113" s="82"/>
      <c r="F113" s="82"/>
      <c r="G113" s="77">
        <f t="shared" si="18"/>
        <v>0</v>
      </c>
      <c r="H113" s="77"/>
      <c r="I113" s="77"/>
      <c r="J113" s="77">
        <f t="shared" si="12"/>
        <v>0</v>
      </c>
      <c r="K113" s="78">
        <f t="shared" si="17"/>
        <v>0</v>
      </c>
      <c r="L113" s="77">
        <f t="shared" si="13"/>
        <v>0</v>
      </c>
      <c r="M113" s="77">
        <f t="shared" si="14"/>
        <v>0</v>
      </c>
      <c r="N113" s="77">
        <f t="shared" si="15"/>
        <v>0</v>
      </c>
      <c r="O113" s="77">
        <f t="shared" si="16"/>
        <v>0</v>
      </c>
      <c r="P113" s="7"/>
    </row>
    <row r="114" spans="1:16" ht="15" hidden="1" x14ac:dyDescent="0.25">
      <c r="A114" s="89">
        <v>95</v>
      </c>
      <c r="B114" s="73"/>
      <c r="C114" s="74"/>
      <c r="D114" s="75"/>
      <c r="E114" s="82"/>
      <c r="F114" s="82"/>
      <c r="G114" s="77">
        <f t="shared" si="18"/>
        <v>0</v>
      </c>
      <c r="H114" s="77"/>
      <c r="I114" s="77"/>
      <c r="J114" s="77">
        <f t="shared" si="12"/>
        <v>0</v>
      </c>
      <c r="K114" s="78">
        <f t="shared" si="17"/>
        <v>0</v>
      </c>
      <c r="L114" s="77">
        <f t="shared" si="13"/>
        <v>0</v>
      </c>
      <c r="M114" s="77">
        <f t="shared" si="14"/>
        <v>0</v>
      </c>
      <c r="N114" s="77">
        <f t="shared" si="15"/>
        <v>0</v>
      </c>
      <c r="O114" s="77">
        <f t="shared" si="16"/>
        <v>0</v>
      </c>
      <c r="P114" s="7"/>
    </row>
    <row r="115" spans="1:16" ht="15" hidden="1" x14ac:dyDescent="0.25">
      <c r="A115" s="89">
        <v>96</v>
      </c>
      <c r="B115" s="73"/>
      <c r="C115" s="74"/>
      <c r="D115" s="75"/>
      <c r="E115" s="82"/>
      <c r="F115" s="82"/>
      <c r="G115" s="77">
        <f t="shared" si="18"/>
        <v>0</v>
      </c>
      <c r="H115" s="77"/>
      <c r="I115" s="77"/>
      <c r="J115" s="77">
        <f t="shared" si="12"/>
        <v>0</v>
      </c>
      <c r="K115" s="78">
        <f t="shared" si="17"/>
        <v>0</v>
      </c>
      <c r="L115" s="77">
        <f t="shared" si="13"/>
        <v>0</v>
      </c>
      <c r="M115" s="77">
        <f t="shared" si="14"/>
        <v>0</v>
      </c>
      <c r="N115" s="77">
        <f t="shared" si="15"/>
        <v>0</v>
      </c>
      <c r="O115" s="77">
        <f t="shared" si="16"/>
        <v>0</v>
      </c>
      <c r="P115" s="7"/>
    </row>
    <row r="116" spans="1:16" ht="15" hidden="1" x14ac:dyDescent="0.25">
      <c r="A116" s="90">
        <v>97</v>
      </c>
      <c r="B116" s="79"/>
      <c r="C116" s="81"/>
      <c r="D116" s="80"/>
      <c r="E116" s="82"/>
      <c r="F116" s="82"/>
      <c r="G116" s="77">
        <f t="shared" si="18"/>
        <v>0</v>
      </c>
      <c r="H116" s="77"/>
      <c r="I116" s="77"/>
      <c r="J116" s="77">
        <f t="shared" si="12"/>
        <v>0</v>
      </c>
      <c r="K116" s="78">
        <f t="shared" si="17"/>
        <v>0</v>
      </c>
      <c r="L116" s="77">
        <f t="shared" si="13"/>
        <v>0</v>
      </c>
      <c r="M116" s="77">
        <f t="shared" si="14"/>
        <v>0</v>
      </c>
      <c r="N116" s="77">
        <f t="shared" si="15"/>
        <v>0</v>
      </c>
      <c r="O116" s="77">
        <f t="shared" si="16"/>
        <v>0</v>
      </c>
      <c r="P116" s="7"/>
    </row>
    <row r="117" spans="1:16" ht="15" hidden="1" x14ac:dyDescent="0.25">
      <c r="A117" s="89">
        <v>98</v>
      </c>
      <c r="B117" s="79"/>
      <c r="C117" s="81"/>
      <c r="D117" s="80"/>
      <c r="E117" s="82"/>
      <c r="F117" s="82"/>
      <c r="G117" s="77">
        <f t="shared" si="18"/>
        <v>0</v>
      </c>
      <c r="H117" s="77"/>
      <c r="I117" s="77"/>
      <c r="J117" s="77">
        <f t="shared" si="12"/>
        <v>0</v>
      </c>
      <c r="K117" s="78">
        <f t="shared" si="17"/>
        <v>0</v>
      </c>
      <c r="L117" s="77">
        <f t="shared" si="13"/>
        <v>0</v>
      </c>
      <c r="M117" s="77">
        <f t="shared" si="14"/>
        <v>0</v>
      </c>
      <c r="N117" s="77">
        <f t="shared" si="15"/>
        <v>0</v>
      </c>
      <c r="O117" s="77">
        <f t="shared" si="16"/>
        <v>0</v>
      </c>
      <c r="P117" s="7"/>
    </row>
    <row r="118" spans="1:16" ht="15" hidden="1" x14ac:dyDescent="0.25">
      <c r="A118" s="89">
        <v>99</v>
      </c>
      <c r="B118" s="73"/>
      <c r="C118" s="74"/>
      <c r="D118" s="75"/>
      <c r="E118" s="82"/>
      <c r="F118" s="82"/>
      <c r="G118" s="77">
        <f t="shared" si="18"/>
        <v>0</v>
      </c>
      <c r="H118" s="77"/>
      <c r="I118" s="77"/>
      <c r="J118" s="77">
        <f t="shared" si="12"/>
        <v>0</v>
      </c>
      <c r="K118" s="78">
        <f t="shared" si="17"/>
        <v>0</v>
      </c>
      <c r="L118" s="77">
        <f t="shared" si="13"/>
        <v>0</v>
      </c>
      <c r="M118" s="77">
        <f t="shared" si="14"/>
        <v>0</v>
      </c>
      <c r="N118" s="77">
        <f t="shared" si="15"/>
        <v>0</v>
      </c>
      <c r="O118" s="77">
        <f t="shared" si="16"/>
        <v>0</v>
      </c>
      <c r="P118" s="7"/>
    </row>
    <row r="119" spans="1:16" ht="15" hidden="1" x14ac:dyDescent="0.25">
      <c r="A119" s="89">
        <v>100</v>
      </c>
      <c r="B119" s="73"/>
      <c r="C119" s="74"/>
      <c r="D119" s="75"/>
      <c r="E119" s="82"/>
      <c r="F119" s="82"/>
      <c r="G119" s="77">
        <f t="shared" si="18"/>
        <v>0</v>
      </c>
      <c r="H119" s="77"/>
      <c r="I119" s="77"/>
      <c r="J119" s="77">
        <f t="shared" si="12"/>
        <v>0</v>
      </c>
      <c r="K119" s="78">
        <f t="shared" si="17"/>
        <v>0</v>
      </c>
      <c r="L119" s="77">
        <f t="shared" si="13"/>
        <v>0</v>
      </c>
      <c r="M119" s="77">
        <f t="shared" si="14"/>
        <v>0</v>
      </c>
      <c r="N119" s="77">
        <f t="shared" si="15"/>
        <v>0</v>
      </c>
      <c r="O119" s="77">
        <f t="shared" si="16"/>
        <v>0</v>
      </c>
      <c r="P119" s="7"/>
    </row>
    <row r="120" spans="1:16" ht="15.75" x14ac:dyDescent="0.25">
      <c r="A120" s="85"/>
      <c r="B120" s="83"/>
      <c r="C120" s="84"/>
      <c r="D120" s="80"/>
      <c r="E120" s="82"/>
      <c r="F120" s="82"/>
      <c r="G120" s="82"/>
      <c r="H120" s="82"/>
      <c r="I120" s="82"/>
      <c r="J120" s="82"/>
      <c r="K120" s="86"/>
      <c r="L120" s="82"/>
      <c r="M120" s="82"/>
      <c r="N120" s="82"/>
      <c r="O120" s="77"/>
      <c r="P120" s="7"/>
    </row>
    <row r="121" spans="1:16" ht="15.75" customHeight="1" x14ac:dyDescent="0.25">
      <c r="A121" s="214" t="s">
        <v>63</v>
      </c>
      <c r="B121" s="215"/>
      <c r="C121" s="215"/>
      <c r="D121" s="215"/>
      <c r="E121" s="215"/>
      <c r="F121" s="215"/>
      <c r="G121" s="215"/>
      <c r="H121" s="215"/>
      <c r="I121" s="215"/>
      <c r="J121" s="216"/>
      <c r="K121" s="87">
        <f>SUM(K21:K120)</f>
        <v>0</v>
      </c>
      <c r="L121" s="88">
        <f>SUM(L21:L120)</f>
        <v>0</v>
      </c>
      <c r="M121" s="88">
        <f>SUM(M21:M120)</f>
        <v>0</v>
      </c>
      <c r="N121" s="88">
        <f>SUM(N21:N120)</f>
        <v>0</v>
      </c>
      <c r="O121" s="8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28"/>
  <sheetViews>
    <sheetView topLeftCell="A12" workbookViewId="0">
      <selection activeCell="E22" sqref="E22:I11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127</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571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O120</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60" x14ac:dyDescent="0.25">
      <c r="A22" s="90">
        <v>1</v>
      </c>
      <c r="B22" s="120" t="s">
        <v>452</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30" x14ac:dyDescent="0.25">
      <c r="A23" s="89">
        <v>2</v>
      </c>
      <c r="B23" s="120" t="s">
        <v>159</v>
      </c>
      <c r="C23" s="89" t="s">
        <v>160</v>
      </c>
      <c r="D23" s="121">
        <v>1</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15" x14ac:dyDescent="0.25">
      <c r="A24" s="113"/>
      <c r="B24" s="114" t="s">
        <v>161</v>
      </c>
      <c r="C24" s="115"/>
      <c r="D24" s="116"/>
      <c r="E24" s="117"/>
      <c r="F24" s="118"/>
      <c r="G24" s="118"/>
      <c r="H24" s="118"/>
      <c r="I24" s="118"/>
      <c r="J24" s="118"/>
      <c r="K24" s="119"/>
      <c r="L24" s="118"/>
      <c r="M24" s="118"/>
      <c r="N24" s="118"/>
      <c r="O24" s="118"/>
    </row>
    <row r="25" spans="1:16" s="7" customFormat="1" ht="30" x14ac:dyDescent="0.25">
      <c r="A25" s="89">
        <v>3</v>
      </c>
      <c r="B25" s="123" t="s">
        <v>162</v>
      </c>
      <c r="C25" s="90" t="s">
        <v>163</v>
      </c>
      <c r="D25" s="124">
        <v>3.2</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20" t="s">
        <v>164</v>
      </c>
      <c r="C26" s="90" t="s">
        <v>163</v>
      </c>
      <c r="D26" s="121">
        <v>40.9</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5</v>
      </c>
      <c r="B27" s="120" t="s">
        <v>254</v>
      </c>
      <c r="C27" s="90" t="s">
        <v>163</v>
      </c>
      <c r="D27" s="121">
        <v>2.2999999999999998</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89">
        <v>6</v>
      </c>
      <c r="B28" s="120" t="s">
        <v>572</v>
      </c>
      <c r="C28" s="90" t="s">
        <v>160</v>
      </c>
      <c r="D28" s="121">
        <v>2</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90">
        <v>7</v>
      </c>
      <c r="B29" s="120" t="s">
        <v>258</v>
      </c>
      <c r="C29" s="90" t="s">
        <v>163</v>
      </c>
      <c r="D29" s="121">
        <v>0.6</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8</v>
      </c>
      <c r="B30" s="120" t="s">
        <v>170</v>
      </c>
      <c r="C30" s="90" t="s">
        <v>171</v>
      </c>
      <c r="D30" s="124">
        <v>40</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89">
        <v>9</v>
      </c>
      <c r="B31" s="123" t="s">
        <v>172</v>
      </c>
      <c r="C31" s="89"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90">
        <v>10</v>
      </c>
      <c r="B32" s="120" t="s">
        <v>173</v>
      </c>
      <c r="C32" s="89" t="s">
        <v>160</v>
      </c>
      <c r="D32" s="121">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174</v>
      </c>
      <c r="C33" s="90" t="s">
        <v>160</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89">
        <v>12</v>
      </c>
      <c r="B34" s="120" t="s">
        <v>175</v>
      </c>
      <c r="C34" s="89"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90">
        <v>13</v>
      </c>
      <c r="B35" s="120" t="s">
        <v>176</v>
      </c>
      <c r="C35" s="89" t="s">
        <v>160</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14</v>
      </c>
      <c r="B36" s="120" t="s">
        <v>177</v>
      </c>
      <c r="C36" s="89" t="s">
        <v>178</v>
      </c>
      <c r="D36" s="121">
        <v>6</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15</v>
      </c>
      <c r="B37" s="120" t="s">
        <v>179</v>
      </c>
      <c r="C37" s="90" t="s">
        <v>171</v>
      </c>
      <c r="D37" s="124">
        <v>3</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16</v>
      </c>
      <c r="B38" s="123" t="s">
        <v>180</v>
      </c>
      <c r="C38" s="90" t="s">
        <v>181</v>
      </c>
      <c r="D38" s="124">
        <v>2</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17</v>
      </c>
      <c r="B39" s="120" t="s">
        <v>378</v>
      </c>
      <c r="C39" s="89" t="s">
        <v>160</v>
      </c>
      <c r="D39" s="121">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113"/>
      <c r="B40" s="114" t="s">
        <v>183</v>
      </c>
      <c r="C40" s="115"/>
      <c r="D40" s="116"/>
      <c r="E40" s="117"/>
      <c r="F40" s="118"/>
      <c r="G40" s="118"/>
      <c r="H40" s="118"/>
      <c r="I40" s="118"/>
      <c r="J40" s="118"/>
      <c r="K40" s="119"/>
      <c r="L40" s="118"/>
      <c r="M40" s="118"/>
      <c r="N40" s="118"/>
      <c r="O40" s="118"/>
    </row>
    <row r="41" spans="1:15" s="7" customFormat="1" ht="165" x14ac:dyDescent="0.25">
      <c r="A41" s="89">
        <v>18</v>
      </c>
      <c r="B41" s="120" t="s">
        <v>573</v>
      </c>
      <c r="C41" s="90" t="s">
        <v>163</v>
      </c>
      <c r="D41" s="121">
        <v>2.2999999999999998</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90">
        <v>19</v>
      </c>
      <c r="B42" s="120" t="s">
        <v>184</v>
      </c>
      <c r="C42" s="89" t="s">
        <v>160</v>
      </c>
      <c r="D42" s="121">
        <v>1</v>
      </c>
      <c r="E42" s="122"/>
      <c r="F42" s="77"/>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20</v>
      </c>
      <c r="B43" s="120" t="s">
        <v>188</v>
      </c>
      <c r="C43" s="90" t="s">
        <v>160</v>
      </c>
      <c r="D43" s="124">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90">
        <v>21</v>
      </c>
      <c r="B44" s="123" t="s">
        <v>189</v>
      </c>
      <c r="C44" s="90" t="s">
        <v>160</v>
      </c>
      <c r="D44" s="124">
        <v>1</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22</v>
      </c>
      <c r="B45" s="120" t="s">
        <v>190</v>
      </c>
      <c r="C45" s="89" t="s">
        <v>160</v>
      </c>
      <c r="D45" s="121">
        <v>3</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23</v>
      </c>
      <c r="B46" s="120" t="s">
        <v>457</v>
      </c>
      <c r="C46" s="89" t="s">
        <v>163</v>
      </c>
      <c r="D46" s="121">
        <v>8.6</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24</v>
      </c>
      <c r="B47" s="120" t="s">
        <v>193</v>
      </c>
      <c r="C47" s="90" t="s">
        <v>163</v>
      </c>
      <c r="D47" s="121">
        <v>3.2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90">
        <v>25</v>
      </c>
      <c r="B48" s="120" t="s">
        <v>194</v>
      </c>
      <c r="C48" s="89" t="s">
        <v>163</v>
      </c>
      <c r="D48" s="121">
        <v>3.7</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26</v>
      </c>
      <c r="B49" s="120" t="s">
        <v>195</v>
      </c>
      <c r="C49" s="90" t="s">
        <v>163</v>
      </c>
      <c r="D49" s="124">
        <v>3.2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90">
        <v>27</v>
      </c>
      <c r="B50" s="123" t="s">
        <v>198</v>
      </c>
      <c r="C50" s="90" t="s">
        <v>163</v>
      </c>
      <c r="D50" s="124">
        <v>32.299999999999997</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0" t="s">
        <v>199</v>
      </c>
      <c r="C51" s="89" t="s">
        <v>160</v>
      </c>
      <c r="D51" s="121">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3"/>
      <c r="B52" s="114" t="s">
        <v>293</v>
      </c>
      <c r="C52" s="115"/>
      <c r="D52" s="116"/>
      <c r="E52" s="117"/>
      <c r="F52" s="118"/>
      <c r="G52" s="118"/>
      <c r="H52" s="118"/>
      <c r="I52" s="118"/>
      <c r="J52" s="118"/>
      <c r="K52" s="119"/>
      <c r="L52" s="118"/>
      <c r="M52" s="118"/>
      <c r="N52" s="118"/>
      <c r="O52" s="118"/>
    </row>
    <row r="53" spans="1:15" s="7" customFormat="1" ht="15" x14ac:dyDescent="0.25">
      <c r="A53" s="90">
        <v>29</v>
      </c>
      <c r="B53" s="120" t="s">
        <v>443</v>
      </c>
      <c r="C53" s="90"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30" x14ac:dyDescent="0.25">
      <c r="A54" s="89">
        <v>30</v>
      </c>
      <c r="B54" s="120" t="s">
        <v>444</v>
      </c>
      <c r="C54" s="89" t="s">
        <v>160</v>
      </c>
      <c r="D54" s="121">
        <v>2</v>
      </c>
      <c r="E54" s="122"/>
      <c r="F54" s="77"/>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31</v>
      </c>
      <c r="B55" s="120" t="s">
        <v>458</v>
      </c>
      <c r="C55" s="90" t="s">
        <v>160</v>
      </c>
      <c r="D55" s="124">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32</v>
      </c>
      <c r="B56" s="123" t="s">
        <v>446</v>
      </c>
      <c r="C56" s="90" t="s">
        <v>160</v>
      </c>
      <c r="D56" s="124">
        <v>2</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90">
        <v>33</v>
      </c>
      <c r="B57" s="120" t="s">
        <v>447</v>
      </c>
      <c r="C57" s="89" t="s">
        <v>171</v>
      </c>
      <c r="D57" s="121">
        <v>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113"/>
      <c r="B58" s="114" t="s">
        <v>200</v>
      </c>
      <c r="C58" s="115"/>
      <c r="D58" s="116"/>
      <c r="E58" s="117"/>
      <c r="F58" s="118"/>
      <c r="G58" s="118"/>
      <c r="H58" s="118"/>
      <c r="I58" s="118"/>
      <c r="J58" s="118"/>
      <c r="K58" s="119"/>
      <c r="L58" s="118"/>
      <c r="M58" s="118"/>
      <c r="N58" s="118"/>
      <c r="O58" s="118"/>
    </row>
    <row r="59" spans="1:15" s="7" customFormat="1" ht="15" x14ac:dyDescent="0.25">
      <c r="A59" s="89">
        <v>34</v>
      </c>
      <c r="B59" s="120" t="s">
        <v>201</v>
      </c>
      <c r="C59" s="90" t="s">
        <v>160</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90">
        <v>35</v>
      </c>
      <c r="B60" s="120" t="s">
        <v>202</v>
      </c>
      <c r="C60" s="89" t="s">
        <v>160</v>
      </c>
      <c r="D60" s="121">
        <v>2</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89">
        <v>36</v>
      </c>
      <c r="B61" s="120" t="s">
        <v>203</v>
      </c>
      <c r="C61" s="90" t="s">
        <v>160</v>
      </c>
      <c r="D61" s="124">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90">
        <v>37</v>
      </c>
      <c r="B62" s="123" t="s">
        <v>204</v>
      </c>
      <c r="C62" s="90" t="s">
        <v>160</v>
      </c>
      <c r="D62" s="124">
        <v>5</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38</v>
      </c>
      <c r="B63" s="120" t="s">
        <v>205</v>
      </c>
      <c r="C63" s="89" t="s">
        <v>171</v>
      </c>
      <c r="D63" s="121">
        <v>6</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89">
        <v>39</v>
      </c>
      <c r="B64" s="120" t="s">
        <v>206</v>
      </c>
      <c r="C64" s="89" t="s">
        <v>207</v>
      </c>
      <c r="D64" s="121">
        <v>0.06</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90">
        <v>40</v>
      </c>
      <c r="B65" s="120" t="s">
        <v>208</v>
      </c>
      <c r="C65" s="90" t="s">
        <v>171</v>
      </c>
      <c r="D65" s="121">
        <v>3</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41</v>
      </c>
      <c r="B66" s="120" t="s">
        <v>209</v>
      </c>
      <c r="C66" s="89" t="s">
        <v>160</v>
      </c>
      <c r="D66" s="121">
        <v>1</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90">
        <v>42</v>
      </c>
      <c r="B67" s="120" t="s">
        <v>210</v>
      </c>
      <c r="C67" s="90" t="s">
        <v>160</v>
      </c>
      <c r="D67" s="124">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43</v>
      </c>
      <c r="B68" s="123" t="s">
        <v>211</v>
      </c>
      <c r="C68" s="90" t="s">
        <v>160</v>
      </c>
      <c r="D68" s="124">
        <v>1</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44</v>
      </c>
      <c r="B69" s="120" t="s">
        <v>212</v>
      </c>
      <c r="C69" s="89" t="s">
        <v>160</v>
      </c>
      <c r="D69" s="121">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90">
        <v>45</v>
      </c>
      <c r="B70" s="120" t="s">
        <v>415</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214</v>
      </c>
      <c r="C71" s="90"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47</v>
      </c>
      <c r="B72" s="120" t="s">
        <v>215</v>
      </c>
      <c r="C72" s="89" t="s">
        <v>160</v>
      </c>
      <c r="D72" s="121">
        <v>2</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48</v>
      </c>
      <c r="B73" s="120" t="s">
        <v>216</v>
      </c>
      <c r="C73" s="90" t="s">
        <v>160</v>
      </c>
      <c r="D73" s="124">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113"/>
      <c r="B74" s="114" t="s">
        <v>217</v>
      </c>
      <c r="C74" s="115"/>
      <c r="D74" s="116"/>
      <c r="E74" s="117"/>
      <c r="F74" s="118"/>
      <c r="G74" s="118"/>
      <c r="H74" s="118"/>
      <c r="I74" s="118"/>
      <c r="J74" s="118"/>
      <c r="K74" s="119"/>
      <c r="L74" s="118"/>
      <c r="M74" s="118"/>
      <c r="N74" s="118"/>
      <c r="O74" s="118"/>
    </row>
    <row r="75" spans="1:15" s="7" customFormat="1" ht="105" x14ac:dyDescent="0.25">
      <c r="A75" s="89">
        <v>49</v>
      </c>
      <c r="B75" s="120" t="s">
        <v>574</v>
      </c>
      <c r="C75" s="89" t="s">
        <v>160</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90">
        <v>50</v>
      </c>
      <c r="B76" s="120" t="s">
        <v>219</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60" x14ac:dyDescent="0.25">
      <c r="A77" s="89">
        <v>51</v>
      </c>
      <c r="B77" s="120" t="s">
        <v>220</v>
      </c>
      <c r="C77" s="90" t="s">
        <v>160</v>
      </c>
      <c r="D77" s="121">
        <v>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60" x14ac:dyDescent="0.25">
      <c r="A78" s="89">
        <v>52</v>
      </c>
      <c r="B78" s="120" t="s">
        <v>441</v>
      </c>
      <c r="C78" s="89" t="s">
        <v>171</v>
      </c>
      <c r="D78" s="121">
        <v>10</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60" x14ac:dyDescent="0.25">
      <c r="A79" s="90">
        <v>53</v>
      </c>
      <c r="B79" s="120" t="s">
        <v>221</v>
      </c>
      <c r="C79" s="90" t="s">
        <v>171</v>
      </c>
      <c r="D79" s="124">
        <v>30</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54</v>
      </c>
      <c r="B80" s="123" t="s">
        <v>222</v>
      </c>
      <c r="C80" s="90" t="s">
        <v>160</v>
      </c>
      <c r="D80" s="124">
        <v>4</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30" x14ac:dyDescent="0.25">
      <c r="A81" s="89">
        <v>55</v>
      </c>
      <c r="B81" s="120" t="s">
        <v>223</v>
      </c>
      <c r="C81" s="89" t="s">
        <v>160</v>
      </c>
      <c r="D81" s="121">
        <v>7</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90">
        <v>56</v>
      </c>
      <c r="B82" s="120" t="s">
        <v>389</v>
      </c>
      <c r="C82" s="89" t="s">
        <v>160</v>
      </c>
      <c r="D82" s="121">
        <v>2</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57</v>
      </c>
      <c r="B83" s="120" t="s">
        <v>224</v>
      </c>
      <c r="C83" s="90" t="s">
        <v>160</v>
      </c>
      <c r="D83" s="121">
        <v>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89">
        <v>58</v>
      </c>
      <c r="B84" s="120" t="s">
        <v>225</v>
      </c>
      <c r="C84" s="89" t="s">
        <v>160</v>
      </c>
      <c r="D84" s="121">
        <v>1</v>
      </c>
      <c r="E84" s="122"/>
      <c r="F84" s="77"/>
      <c r="G84" s="77"/>
      <c r="H84" s="77"/>
      <c r="I84" s="77"/>
      <c r="J84" s="77">
        <f t="shared" ref="J84:J118" si="6">I84+H84+G84</f>
        <v>0</v>
      </c>
      <c r="K84" s="78">
        <f t="shared" si="5"/>
        <v>0</v>
      </c>
      <c r="L84" s="77">
        <f t="shared" ref="L84:L118" si="7">ROUND(D84*G84,2)</f>
        <v>0</v>
      </c>
      <c r="M84" s="77">
        <f t="shared" ref="M84:M118" si="8">ROUND(D84*H84,2)</f>
        <v>0</v>
      </c>
      <c r="N84" s="77">
        <f t="shared" ref="N84:N118" si="9">ROUND(D84*I84,2)</f>
        <v>0</v>
      </c>
      <c r="O84" s="77">
        <f t="shared" ref="O84:O118" si="10">N84+M84+L84</f>
        <v>0</v>
      </c>
    </row>
    <row r="85" spans="1:15" s="7" customFormat="1" ht="15" x14ac:dyDescent="0.25">
      <c r="A85" s="90">
        <v>59</v>
      </c>
      <c r="B85" s="120" t="s">
        <v>226</v>
      </c>
      <c r="C85" s="89" t="s">
        <v>160</v>
      </c>
      <c r="D85" s="121">
        <v>1</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15" x14ac:dyDescent="0.25">
      <c r="A86" s="90">
        <v>60</v>
      </c>
      <c r="B86" s="120" t="s">
        <v>227</v>
      </c>
      <c r="C86" s="90" t="s">
        <v>160</v>
      </c>
      <c r="D86" s="124">
        <v>1</v>
      </c>
      <c r="E86" s="122"/>
      <c r="F86" s="77"/>
      <c r="G86" s="77"/>
      <c r="H86" s="77"/>
      <c r="I86" s="77"/>
      <c r="J86" s="77">
        <f t="shared" si="6"/>
        <v>0</v>
      </c>
      <c r="K86" s="78">
        <f t="shared" ref="K86:K118" si="11">ROUND(D86*E86,1)</f>
        <v>0</v>
      </c>
      <c r="L86" s="77">
        <f t="shared" si="7"/>
        <v>0</v>
      </c>
      <c r="M86" s="77">
        <f t="shared" si="8"/>
        <v>0</v>
      </c>
      <c r="N86" s="77">
        <f t="shared" si="9"/>
        <v>0</v>
      </c>
      <c r="O86" s="77">
        <f t="shared" si="10"/>
        <v>0</v>
      </c>
    </row>
    <row r="87" spans="1:15" s="7" customFormat="1" ht="15" x14ac:dyDescent="0.25">
      <c r="A87" s="113"/>
      <c r="B87" s="114" t="s">
        <v>229</v>
      </c>
      <c r="C87" s="115"/>
      <c r="D87" s="116"/>
      <c r="E87" s="117"/>
      <c r="F87" s="118"/>
      <c r="G87" s="118"/>
      <c r="H87" s="118"/>
      <c r="I87" s="118"/>
      <c r="J87" s="118"/>
      <c r="K87" s="119"/>
      <c r="L87" s="118"/>
      <c r="M87" s="118"/>
      <c r="N87" s="118"/>
      <c r="O87" s="118"/>
    </row>
    <row r="88" spans="1:15" s="7" customFormat="1" ht="30" x14ac:dyDescent="0.25">
      <c r="A88" s="89">
        <v>61</v>
      </c>
      <c r="B88" s="120" t="s">
        <v>230</v>
      </c>
      <c r="C88" s="89" t="s">
        <v>163</v>
      </c>
      <c r="D88" s="121">
        <v>159</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89">
        <v>62</v>
      </c>
      <c r="B89" s="120" t="s">
        <v>231</v>
      </c>
      <c r="C89" s="90" t="s">
        <v>163</v>
      </c>
      <c r="D89" s="121">
        <v>35.5</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90">
        <v>63</v>
      </c>
      <c r="B90" s="120" t="s">
        <v>232</v>
      </c>
      <c r="C90" s="89" t="s">
        <v>163</v>
      </c>
      <c r="D90" s="121">
        <v>36</v>
      </c>
      <c r="E90" s="122"/>
      <c r="F90" s="77"/>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64</v>
      </c>
      <c r="B91" s="120" t="s">
        <v>233</v>
      </c>
      <c r="C91" s="90" t="s">
        <v>163</v>
      </c>
      <c r="D91" s="124">
        <v>30</v>
      </c>
      <c r="E91" s="122"/>
      <c r="F91" s="77"/>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65</v>
      </c>
      <c r="B92" s="123" t="s">
        <v>234</v>
      </c>
      <c r="C92" s="90" t="s">
        <v>163</v>
      </c>
      <c r="D92" s="124">
        <v>1.1000000000000001</v>
      </c>
      <c r="E92" s="125"/>
      <c r="F92" s="125"/>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90">
        <v>66</v>
      </c>
      <c r="B93" s="120" t="s">
        <v>235</v>
      </c>
      <c r="C93" s="89" t="s">
        <v>163</v>
      </c>
      <c r="D93" s="121">
        <v>44.1</v>
      </c>
      <c r="E93" s="125"/>
      <c r="F93" s="125"/>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67</v>
      </c>
      <c r="B94" s="120" t="s">
        <v>236</v>
      </c>
      <c r="C94" s="89" t="s">
        <v>163</v>
      </c>
      <c r="D94" s="121">
        <v>44.1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68</v>
      </c>
      <c r="B95" s="120" t="s">
        <v>237</v>
      </c>
      <c r="C95" s="90" t="s">
        <v>163</v>
      </c>
      <c r="D95" s="121">
        <v>44.1</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90">
        <v>69</v>
      </c>
      <c r="B96" s="120" t="s">
        <v>238</v>
      </c>
      <c r="C96" s="89" t="s">
        <v>163</v>
      </c>
      <c r="D96" s="121">
        <v>115</v>
      </c>
      <c r="E96" s="122"/>
      <c r="F96" s="77"/>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89">
        <v>70</v>
      </c>
      <c r="B97" s="120" t="s">
        <v>239</v>
      </c>
      <c r="C97" s="90" t="s">
        <v>163</v>
      </c>
      <c r="D97" s="124">
        <v>115</v>
      </c>
      <c r="E97" s="122"/>
      <c r="F97" s="77"/>
      <c r="G97" s="77"/>
      <c r="H97" s="77"/>
      <c r="I97" s="77"/>
      <c r="J97" s="77">
        <f t="shared" si="6"/>
        <v>0</v>
      </c>
      <c r="K97" s="78">
        <f t="shared" si="11"/>
        <v>0</v>
      </c>
      <c r="L97" s="77">
        <f t="shared" si="7"/>
        <v>0</v>
      </c>
      <c r="M97" s="77">
        <f t="shared" si="8"/>
        <v>0</v>
      </c>
      <c r="N97" s="77">
        <f t="shared" si="9"/>
        <v>0</v>
      </c>
      <c r="O97" s="77">
        <f t="shared" si="10"/>
        <v>0</v>
      </c>
    </row>
    <row r="98" spans="1:15" s="7" customFormat="1" ht="30" x14ac:dyDescent="0.25">
      <c r="A98" s="89">
        <v>71</v>
      </c>
      <c r="B98" s="123" t="s">
        <v>240</v>
      </c>
      <c r="C98" s="90" t="s">
        <v>163</v>
      </c>
      <c r="D98" s="124">
        <v>115</v>
      </c>
      <c r="E98" s="125"/>
      <c r="F98" s="125"/>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90">
        <v>72</v>
      </c>
      <c r="B99" s="123" t="s">
        <v>461</v>
      </c>
      <c r="C99" s="90" t="s">
        <v>163</v>
      </c>
      <c r="D99" s="124">
        <v>8.6</v>
      </c>
      <c r="E99" s="125"/>
      <c r="F99" s="125"/>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89">
        <v>73</v>
      </c>
      <c r="B100" s="120" t="s">
        <v>241</v>
      </c>
      <c r="C100" s="89" t="s">
        <v>163</v>
      </c>
      <c r="D100" s="121">
        <v>10.9</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30" x14ac:dyDescent="0.25">
      <c r="A101" s="89">
        <v>74</v>
      </c>
      <c r="B101" s="120" t="s">
        <v>292</v>
      </c>
      <c r="C101" s="89" t="s">
        <v>163</v>
      </c>
      <c r="D101" s="121">
        <v>1.5</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90">
        <v>75</v>
      </c>
      <c r="B102" s="120" t="s">
        <v>242</v>
      </c>
      <c r="C102" s="90" t="s">
        <v>163</v>
      </c>
      <c r="D102" s="121">
        <v>4.5</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45" x14ac:dyDescent="0.25">
      <c r="A103" s="89">
        <v>76</v>
      </c>
      <c r="B103" s="120" t="s">
        <v>243</v>
      </c>
      <c r="C103" s="89" t="s">
        <v>163</v>
      </c>
      <c r="D103" s="121">
        <v>13.7</v>
      </c>
      <c r="E103" s="122"/>
      <c r="F103" s="77"/>
      <c r="G103" s="77"/>
      <c r="H103" s="77"/>
      <c r="I103" s="77"/>
      <c r="J103" s="77">
        <f t="shared" si="6"/>
        <v>0</v>
      </c>
      <c r="K103" s="78">
        <f t="shared" si="11"/>
        <v>0</v>
      </c>
      <c r="L103" s="77">
        <f t="shared" si="7"/>
        <v>0</v>
      </c>
      <c r="M103" s="77">
        <f t="shared" si="8"/>
        <v>0</v>
      </c>
      <c r="N103" s="77">
        <f t="shared" si="9"/>
        <v>0</v>
      </c>
      <c r="O103" s="77">
        <f t="shared" si="10"/>
        <v>0</v>
      </c>
    </row>
    <row r="104" spans="1:15" s="7" customFormat="1" ht="15" x14ac:dyDescent="0.25">
      <c r="A104" s="113"/>
      <c r="B104" s="114" t="s">
        <v>244</v>
      </c>
      <c r="C104" s="115"/>
      <c r="D104" s="116"/>
      <c r="E104" s="117"/>
      <c r="F104" s="118"/>
      <c r="G104" s="118"/>
      <c r="H104" s="118"/>
      <c r="I104" s="118"/>
      <c r="J104" s="118"/>
      <c r="K104" s="119"/>
      <c r="L104" s="118"/>
      <c r="M104" s="118"/>
      <c r="N104" s="118"/>
      <c r="O104" s="118"/>
    </row>
    <row r="105" spans="1:15" s="7" customFormat="1" ht="30" x14ac:dyDescent="0.25">
      <c r="A105" s="89">
        <v>77</v>
      </c>
      <c r="B105" s="120" t="s">
        <v>672</v>
      </c>
      <c r="C105" s="90" t="s">
        <v>160</v>
      </c>
      <c r="D105" s="124">
        <v>1</v>
      </c>
      <c r="E105" s="125"/>
      <c r="F105" s="125"/>
      <c r="G105" s="77"/>
      <c r="H105" s="77"/>
      <c r="I105" s="77"/>
      <c r="J105" s="77">
        <f t="shared" si="6"/>
        <v>0</v>
      </c>
      <c r="K105" s="78">
        <f t="shared" si="11"/>
        <v>0</v>
      </c>
      <c r="L105" s="77">
        <f t="shared" si="7"/>
        <v>0</v>
      </c>
      <c r="M105" s="77">
        <f t="shared" si="8"/>
        <v>0</v>
      </c>
      <c r="N105" s="77">
        <f t="shared" si="9"/>
        <v>0</v>
      </c>
      <c r="O105" s="77">
        <f t="shared" si="10"/>
        <v>0</v>
      </c>
    </row>
    <row r="106" spans="1:15" s="7" customFormat="1" ht="15" x14ac:dyDescent="0.25">
      <c r="A106" s="113"/>
      <c r="B106" s="114" t="s">
        <v>246</v>
      </c>
      <c r="C106" s="115"/>
      <c r="D106" s="116"/>
      <c r="E106" s="117"/>
      <c r="F106" s="118"/>
      <c r="G106" s="118"/>
      <c r="H106" s="118"/>
      <c r="I106" s="118"/>
      <c r="J106" s="118"/>
      <c r="K106" s="119"/>
      <c r="L106" s="118"/>
      <c r="M106" s="118"/>
      <c r="N106" s="118"/>
      <c r="O106" s="118"/>
    </row>
    <row r="107" spans="1:15" s="7" customFormat="1" ht="45" x14ac:dyDescent="0.25">
      <c r="A107" s="90">
        <v>78</v>
      </c>
      <c r="B107" s="120" t="s">
        <v>247</v>
      </c>
      <c r="C107" s="89" t="s">
        <v>248</v>
      </c>
      <c r="D107" s="121">
        <v>4.5999999999999996</v>
      </c>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45" x14ac:dyDescent="0.25">
      <c r="A108" s="89">
        <v>79</v>
      </c>
      <c r="B108" s="120" t="s">
        <v>249</v>
      </c>
      <c r="C108" s="89" t="s">
        <v>248</v>
      </c>
      <c r="D108" s="121">
        <v>4.5999999999999996</v>
      </c>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x14ac:dyDescent="0.25">
      <c r="A109" s="89">
        <v>80</v>
      </c>
      <c r="B109" s="123" t="s">
        <v>250</v>
      </c>
      <c r="C109" s="90" t="s">
        <v>163</v>
      </c>
      <c r="D109" s="124">
        <v>35.5</v>
      </c>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60" x14ac:dyDescent="0.25">
      <c r="A110" s="90">
        <v>81</v>
      </c>
      <c r="B110" s="123" t="s">
        <v>395</v>
      </c>
      <c r="C110" s="90" t="s">
        <v>163</v>
      </c>
      <c r="D110" s="124">
        <v>3.8</v>
      </c>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45" x14ac:dyDescent="0.25">
      <c r="A111" s="89">
        <v>82</v>
      </c>
      <c r="B111" s="120" t="s">
        <v>251</v>
      </c>
      <c r="C111" s="89" t="s">
        <v>160</v>
      </c>
      <c r="D111" s="121">
        <v>1</v>
      </c>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30" x14ac:dyDescent="0.25">
      <c r="A112" s="89">
        <v>83</v>
      </c>
      <c r="B112" s="120" t="s">
        <v>397</v>
      </c>
      <c r="C112" s="89" t="s">
        <v>163</v>
      </c>
      <c r="D112" s="121">
        <v>1.6</v>
      </c>
      <c r="E112" s="125"/>
      <c r="F112" s="125"/>
      <c r="G112" s="77"/>
      <c r="H112" s="77"/>
      <c r="I112" s="77"/>
      <c r="J112" s="77">
        <f t="shared" si="6"/>
        <v>0</v>
      </c>
      <c r="K112" s="78">
        <f t="shared" si="11"/>
        <v>0</v>
      </c>
      <c r="L112" s="77">
        <f t="shared" si="7"/>
        <v>0</v>
      </c>
      <c r="M112" s="77">
        <f t="shared" si="8"/>
        <v>0</v>
      </c>
      <c r="N112" s="77">
        <f t="shared" si="9"/>
        <v>0</v>
      </c>
      <c r="O112" s="77">
        <f t="shared" si="10"/>
        <v>0</v>
      </c>
    </row>
    <row r="113" spans="1:16" ht="15" hidden="1" x14ac:dyDescent="0.25">
      <c r="A113" s="89">
        <v>95</v>
      </c>
      <c r="B113" s="73"/>
      <c r="C113" s="74"/>
      <c r="D113" s="75"/>
      <c r="E113" s="82"/>
      <c r="F113" s="82"/>
      <c r="G113" s="77">
        <f t="shared" ref="G113:G118" si="12">ROUND(E113*F113,2)</f>
        <v>0</v>
      </c>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96</v>
      </c>
      <c r="B114" s="73"/>
      <c r="C114" s="74"/>
      <c r="D114" s="75"/>
      <c r="E114" s="82"/>
      <c r="F114" s="82"/>
      <c r="G114" s="77">
        <f t="shared" si="12"/>
        <v>0</v>
      </c>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90">
        <v>97</v>
      </c>
      <c r="B115" s="79"/>
      <c r="C115" s="81"/>
      <c r="D115" s="80"/>
      <c r="E115" s="82"/>
      <c r="F115" s="82"/>
      <c r="G115" s="77">
        <f t="shared" si="12"/>
        <v>0</v>
      </c>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98</v>
      </c>
      <c r="B116" s="79"/>
      <c r="C116" s="81"/>
      <c r="D116" s="80"/>
      <c r="E116" s="82"/>
      <c r="F116" s="82"/>
      <c r="G116" s="77">
        <f t="shared" si="12"/>
        <v>0</v>
      </c>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89">
        <v>99</v>
      </c>
      <c r="B117" s="73"/>
      <c r="C117" s="74"/>
      <c r="D117" s="75"/>
      <c r="E117" s="82"/>
      <c r="F117" s="82"/>
      <c r="G117" s="77">
        <f t="shared" si="12"/>
        <v>0</v>
      </c>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100</v>
      </c>
      <c r="B118" s="73"/>
      <c r="C118" s="74"/>
      <c r="D118" s="75"/>
      <c r="E118" s="82"/>
      <c r="F118" s="82"/>
      <c r="G118" s="77">
        <f t="shared" si="12"/>
        <v>0</v>
      </c>
      <c r="H118" s="77"/>
      <c r="I118" s="77"/>
      <c r="J118" s="77">
        <f t="shared" si="6"/>
        <v>0</v>
      </c>
      <c r="K118" s="78">
        <f t="shared" si="11"/>
        <v>0</v>
      </c>
      <c r="L118" s="77">
        <f t="shared" si="7"/>
        <v>0</v>
      </c>
      <c r="M118" s="77">
        <f t="shared" si="8"/>
        <v>0</v>
      </c>
      <c r="N118" s="77">
        <f t="shared" si="9"/>
        <v>0</v>
      </c>
      <c r="O118" s="77">
        <f t="shared" si="10"/>
        <v>0</v>
      </c>
      <c r="P118" s="7"/>
    </row>
    <row r="119" spans="1:16" ht="15.75" x14ac:dyDescent="0.25">
      <c r="A119" s="85"/>
      <c r="B119" s="83"/>
      <c r="C119" s="84"/>
      <c r="D119" s="80"/>
      <c r="E119" s="82"/>
      <c r="F119" s="82"/>
      <c r="G119" s="82"/>
      <c r="H119" s="82"/>
      <c r="I119" s="82"/>
      <c r="J119" s="82"/>
      <c r="K119" s="86"/>
      <c r="L119" s="82"/>
      <c r="M119" s="82"/>
      <c r="N119" s="82"/>
      <c r="O119" s="77"/>
      <c r="P119" s="7"/>
    </row>
    <row r="120" spans="1:16" ht="15.75" customHeight="1" x14ac:dyDescent="0.25">
      <c r="A120" s="214" t="s">
        <v>63</v>
      </c>
      <c r="B120" s="215"/>
      <c r="C120" s="215"/>
      <c r="D120" s="215"/>
      <c r="E120" s="215"/>
      <c r="F120" s="215"/>
      <c r="G120" s="215"/>
      <c r="H120" s="215"/>
      <c r="I120" s="215"/>
      <c r="J120" s="216"/>
      <c r="K120" s="87">
        <f>SUM(K21:K119)</f>
        <v>0</v>
      </c>
      <c r="L120" s="88">
        <f>SUM(L21:L119)</f>
        <v>0</v>
      </c>
      <c r="M120" s="88">
        <f>SUM(M21:M119)</f>
        <v>0</v>
      </c>
      <c r="N120" s="88">
        <f>SUM(N21:N119)</f>
        <v>0</v>
      </c>
      <c r="O120" s="88">
        <f>SUM(O21:O119)</f>
        <v>0</v>
      </c>
      <c r="P120" s="7"/>
    </row>
    <row r="121" spans="1:16" ht="15" x14ac:dyDescent="0.25">
      <c r="B121" s="7"/>
      <c r="C121" s="7"/>
      <c r="D121" s="7"/>
      <c r="E121" s="7"/>
      <c r="F121" s="7"/>
      <c r="G121" s="7"/>
      <c r="H121" s="7"/>
      <c r="I121" s="7"/>
      <c r="J121" s="7"/>
      <c r="K121" s="7"/>
      <c r="L121" s="7"/>
      <c r="M121" s="7"/>
      <c r="N121" s="7"/>
      <c r="O121" s="7"/>
    </row>
    <row r="122" spans="1:16" ht="15" x14ac:dyDescent="0.25">
      <c r="A122" s="7"/>
      <c r="B122" s="25" t="s">
        <v>19</v>
      </c>
      <c r="C122" s="7"/>
      <c r="D122" s="7"/>
      <c r="E122" s="7"/>
      <c r="F122" s="7"/>
      <c r="G122" s="7"/>
      <c r="H122" s="7"/>
      <c r="I122" s="7"/>
      <c r="J122" s="7"/>
      <c r="K122" s="7"/>
      <c r="L122" s="7"/>
      <c r="M122" s="7"/>
      <c r="N122" s="7"/>
      <c r="O122" s="7"/>
      <c r="P122" s="7"/>
    </row>
    <row r="123" spans="1:16" ht="15" x14ac:dyDescent="0.25">
      <c r="A123" s="7"/>
      <c r="B123" s="58" t="s">
        <v>20</v>
      </c>
      <c r="C123" s="7"/>
      <c r="D123" s="7"/>
      <c r="E123" s="7"/>
      <c r="F123" s="7"/>
      <c r="G123" s="7"/>
      <c r="H123" s="7"/>
      <c r="I123" s="7"/>
      <c r="J123" s="7"/>
      <c r="K123" s="7"/>
      <c r="L123" s="7"/>
      <c r="M123" s="7"/>
      <c r="N123" s="7"/>
      <c r="O123" s="7"/>
    </row>
    <row r="124" spans="1:16" ht="15" x14ac:dyDescent="0.25">
      <c r="A124" s="7"/>
      <c r="B124" s="7"/>
      <c r="C124" s="7"/>
      <c r="D124" s="7"/>
      <c r="E124" s="7"/>
      <c r="F124" s="7"/>
      <c r="G124" s="7"/>
      <c r="H124" s="7"/>
      <c r="I124" s="7"/>
      <c r="J124" s="7"/>
      <c r="K124" s="7"/>
      <c r="L124" s="7"/>
      <c r="M124" s="7"/>
      <c r="N124" s="7"/>
      <c r="O124" s="7"/>
    </row>
    <row r="125" spans="1:16" ht="15" x14ac:dyDescent="0.25">
      <c r="A125" s="7"/>
      <c r="B125" s="7" t="s">
        <v>22</v>
      </c>
      <c r="C125" s="7"/>
      <c r="D125" s="7"/>
      <c r="E125" s="7"/>
      <c r="F125" s="7"/>
      <c r="G125" s="7"/>
      <c r="H125" s="7"/>
      <c r="I125" s="7"/>
      <c r="J125" s="7"/>
      <c r="K125" s="7"/>
      <c r="L125" s="7"/>
      <c r="M125" s="7"/>
      <c r="N125" s="7"/>
      <c r="O125" s="7"/>
    </row>
    <row r="126" spans="1:16" ht="15" x14ac:dyDescent="0.25">
      <c r="A126" s="7"/>
      <c r="B126" s="58" t="s">
        <v>40</v>
      </c>
      <c r="C126" s="7"/>
      <c r="D126" s="7"/>
      <c r="E126" s="7"/>
      <c r="F126" s="7"/>
      <c r="G126" s="7"/>
      <c r="H126" s="7"/>
      <c r="I126" s="7"/>
      <c r="J126" s="7"/>
      <c r="K126" s="7"/>
      <c r="L126" s="7"/>
      <c r="M126" s="7"/>
      <c r="N126" s="7"/>
      <c r="O126" s="7"/>
    </row>
    <row r="127" spans="1:16" ht="15" x14ac:dyDescent="0.25">
      <c r="A127" s="7"/>
      <c r="B127" s="7"/>
      <c r="C127" s="7"/>
      <c r="D127" s="7"/>
      <c r="E127" s="7"/>
      <c r="F127" s="7"/>
      <c r="G127" s="7"/>
      <c r="H127" s="7"/>
      <c r="I127" s="7"/>
      <c r="J127" s="7"/>
      <c r="K127" s="7"/>
      <c r="L127" s="7"/>
      <c r="M127" s="7"/>
      <c r="N127" s="7"/>
      <c r="O127" s="7"/>
    </row>
    <row r="128" spans="1:16" ht="15" x14ac:dyDescent="0.25">
      <c r="A128" s="7"/>
    </row>
  </sheetData>
  <mergeCells count="7">
    <mergeCell ref="K17:O17"/>
    <mergeCell ref="A120:J120"/>
    <mergeCell ref="A17:A18"/>
    <mergeCell ref="B17:B18"/>
    <mergeCell ref="C17:C18"/>
    <mergeCell ref="D17:D18"/>
    <mergeCell ref="E17:J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128</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577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ht="60" x14ac:dyDescent="0.25">
      <c r="A22" s="90">
        <v>1</v>
      </c>
      <c r="B22" s="120" t="s">
        <v>452</v>
      </c>
      <c r="C22" s="90" t="s">
        <v>160</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30" x14ac:dyDescent="0.25">
      <c r="A23" s="89">
        <v>2</v>
      </c>
      <c r="B23" s="120" t="s">
        <v>159</v>
      </c>
      <c r="C23" s="89" t="s">
        <v>160</v>
      </c>
      <c r="D23" s="121">
        <v>1</v>
      </c>
      <c r="E23" s="122"/>
      <c r="F23" s="77"/>
      <c r="G23" s="77"/>
      <c r="H23" s="77"/>
      <c r="I23" s="77"/>
      <c r="J23" s="77">
        <f t="shared" si="0"/>
        <v>0</v>
      </c>
      <c r="K23" s="78">
        <f t="shared" ref="K23:K86" si="5">ROUND(D23*E23,1)</f>
        <v>0</v>
      </c>
      <c r="L23" s="77">
        <f t="shared" si="1"/>
        <v>0</v>
      </c>
      <c r="M23" s="77">
        <f t="shared" si="2"/>
        <v>0</v>
      </c>
      <c r="N23" s="77">
        <f t="shared" si="3"/>
        <v>0</v>
      </c>
      <c r="O23" s="77">
        <f t="shared" si="4"/>
        <v>0</v>
      </c>
      <c r="P23" s="7"/>
    </row>
    <row r="24" spans="1:16" ht="105" x14ac:dyDescent="0.25">
      <c r="A24" s="89">
        <v>3</v>
      </c>
      <c r="B24" s="123" t="s">
        <v>579</v>
      </c>
      <c r="C24" s="89" t="s">
        <v>160</v>
      </c>
      <c r="D24" s="124">
        <v>1</v>
      </c>
      <c r="E24" s="122"/>
      <c r="F24" s="77"/>
      <c r="G24" s="77"/>
      <c r="H24" s="77"/>
      <c r="I24" s="77"/>
      <c r="J24" s="77">
        <f t="shared" si="0"/>
        <v>0</v>
      </c>
      <c r="K24" s="78">
        <f t="shared" si="5"/>
        <v>0</v>
      </c>
      <c r="L24" s="77">
        <f t="shared" si="1"/>
        <v>0</v>
      </c>
      <c r="M24" s="77">
        <f t="shared" si="2"/>
        <v>0</v>
      </c>
      <c r="N24" s="77">
        <f t="shared" si="3"/>
        <v>0</v>
      </c>
      <c r="O24" s="77">
        <f t="shared" si="4"/>
        <v>0</v>
      </c>
      <c r="P24" s="7"/>
    </row>
    <row r="25" spans="1:16" s="7" customFormat="1" ht="15" x14ac:dyDescent="0.25">
      <c r="A25" s="113"/>
      <c r="B25" s="114" t="s">
        <v>161</v>
      </c>
      <c r="C25" s="115"/>
      <c r="D25" s="116"/>
      <c r="E25" s="117"/>
      <c r="F25" s="118"/>
      <c r="G25" s="118"/>
      <c r="H25" s="118"/>
      <c r="I25" s="118"/>
      <c r="J25" s="118"/>
      <c r="K25" s="119"/>
      <c r="L25" s="118"/>
      <c r="M25" s="118"/>
      <c r="N25" s="118"/>
      <c r="O25" s="118"/>
    </row>
    <row r="26" spans="1:16" ht="30" x14ac:dyDescent="0.25">
      <c r="A26" s="89">
        <v>4</v>
      </c>
      <c r="B26" s="123" t="s">
        <v>162</v>
      </c>
      <c r="C26" s="90" t="s">
        <v>163</v>
      </c>
      <c r="D26" s="124">
        <v>3.8</v>
      </c>
      <c r="E26" s="122"/>
      <c r="F26" s="77"/>
      <c r="G26" s="77"/>
      <c r="H26" s="77"/>
      <c r="I26" s="77"/>
      <c r="J26" s="77">
        <f t="shared" si="0"/>
        <v>0</v>
      </c>
      <c r="K26" s="78">
        <f t="shared" si="5"/>
        <v>0</v>
      </c>
      <c r="L26" s="77">
        <f t="shared" si="1"/>
        <v>0</v>
      </c>
      <c r="M26" s="77">
        <f t="shared" si="2"/>
        <v>0</v>
      </c>
      <c r="N26" s="77">
        <f t="shared" si="3"/>
        <v>0</v>
      </c>
      <c r="O26" s="77">
        <f t="shared" si="4"/>
        <v>0</v>
      </c>
      <c r="P26" s="7"/>
    </row>
    <row r="27" spans="1:16" ht="15" x14ac:dyDescent="0.25">
      <c r="A27" s="89">
        <v>5</v>
      </c>
      <c r="B27" s="120" t="s">
        <v>164</v>
      </c>
      <c r="C27" s="90" t="s">
        <v>163</v>
      </c>
      <c r="D27" s="121">
        <v>45.3</v>
      </c>
      <c r="E27" s="122"/>
      <c r="F27" s="77"/>
      <c r="G27" s="77"/>
      <c r="H27" s="77"/>
      <c r="I27" s="77"/>
      <c r="J27" s="77">
        <f t="shared" si="0"/>
        <v>0</v>
      </c>
      <c r="K27" s="78">
        <f t="shared" si="5"/>
        <v>0</v>
      </c>
      <c r="L27" s="77">
        <f t="shared" si="1"/>
        <v>0</v>
      </c>
      <c r="M27" s="77">
        <f t="shared" si="2"/>
        <v>0</v>
      </c>
      <c r="N27" s="77">
        <f t="shared" si="3"/>
        <v>0</v>
      </c>
      <c r="O27" s="77">
        <f t="shared" si="4"/>
        <v>0</v>
      </c>
      <c r="P27" s="7"/>
    </row>
    <row r="28" spans="1:16" ht="30" x14ac:dyDescent="0.25">
      <c r="A28" s="90">
        <v>6</v>
      </c>
      <c r="B28" s="120" t="s">
        <v>254</v>
      </c>
      <c r="C28" s="90" t="s">
        <v>163</v>
      </c>
      <c r="D28" s="121">
        <v>8.6</v>
      </c>
      <c r="E28" s="125"/>
      <c r="F28" s="125"/>
      <c r="G28" s="77"/>
      <c r="H28" s="77"/>
      <c r="I28" s="77"/>
      <c r="J28" s="77">
        <f t="shared" si="0"/>
        <v>0</v>
      </c>
      <c r="K28" s="78">
        <f t="shared" si="5"/>
        <v>0</v>
      </c>
      <c r="L28" s="77">
        <f t="shared" si="1"/>
        <v>0</v>
      </c>
      <c r="M28" s="77">
        <f t="shared" si="2"/>
        <v>0</v>
      </c>
      <c r="N28" s="77">
        <f t="shared" si="3"/>
        <v>0</v>
      </c>
      <c r="O28" s="77">
        <f t="shared" si="4"/>
        <v>0</v>
      </c>
      <c r="P28" s="7"/>
    </row>
    <row r="29" spans="1:16" ht="15" x14ac:dyDescent="0.25">
      <c r="A29" s="89">
        <v>7</v>
      </c>
      <c r="B29" s="120" t="s">
        <v>498</v>
      </c>
      <c r="C29" s="90" t="s">
        <v>163</v>
      </c>
      <c r="D29" s="121">
        <v>1.7</v>
      </c>
      <c r="E29" s="122"/>
      <c r="F29" s="77"/>
      <c r="G29" s="77"/>
      <c r="H29" s="77"/>
      <c r="I29" s="77"/>
      <c r="J29" s="77">
        <f t="shared" si="0"/>
        <v>0</v>
      </c>
      <c r="K29" s="78">
        <f t="shared" si="5"/>
        <v>0</v>
      </c>
      <c r="L29" s="77">
        <f t="shared" si="1"/>
        <v>0</v>
      </c>
      <c r="M29" s="77">
        <f t="shared" si="2"/>
        <v>0</v>
      </c>
      <c r="N29" s="77">
        <f t="shared" si="3"/>
        <v>0</v>
      </c>
      <c r="O29" s="77">
        <f t="shared" si="4"/>
        <v>0</v>
      </c>
      <c r="P29" s="7"/>
    </row>
    <row r="30" spans="1:16" ht="15" x14ac:dyDescent="0.25">
      <c r="A30" s="89">
        <v>8</v>
      </c>
      <c r="B30" s="120" t="s">
        <v>376</v>
      </c>
      <c r="C30" s="90" t="s">
        <v>160</v>
      </c>
      <c r="D30" s="121">
        <v>1</v>
      </c>
      <c r="E30" s="122"/>
      <c r="F30" s="77"/>
      <c r="G30" s="77"/>
      <c r="H30" s="77"/>
      <c r="I30" s="77"/>
      <c r="J30" s="77">
        <f t="shared" si="0"/>
        <v>0</v>
      </c>
      <c r="K30" s="78">
        <f t="shared" si="5"/>
        <v>0</v>
      </c>
      <c r="L30" s="77">
        <f t="shared" si="1"/>
        <v>0</v>
      </c>
      <c r="M30" s="77">
        <f t="shared" si="2"/>
        <v>0</v>
      </c>
      <c r="N30" s="77">
        <f t="shared" si="3"/>
        <v>0</v>
      </c>
      <c r="O30" s="77">
        <f t="shared" si="4"/>
        <v>0</v>
      </c>
      <c r="P30" s="7"/>
    </row>
    <row r="31" spans="1:16" ht="30" x14ac:dyDescent="0.25">
      <c r="A31" s="90">
        <v>9</v>
      </c>
      <c r="B31" s="120" t="s">
        <v>258</v>
      </c>
      <c r="C31" s="90" t="s">
        <v>163</v>
      </c>
      <c r="D31" s="124">
        <v>12.1</v>
      </c>
      <c r="E31" s="122"/>
      <c r="F31" s="77"/>
      <c r="G31" s="77"/>
      <c r="H31" s="77"/>
      <c r="I31" s="77"/>
      <c r="J31" s="77">
        <f t="shared" si="0"/>
        <v>0</v>
      </c>
      <c r="K31" s="78">
        <f t="shared" si="5"/>
        <v>0</v>
      </c>
      <c r="L31" s="77">
        <f t="shared" si="1"/>
        <v>0</v>
      </c>
      <c r="M31" s="77">
        <f t="shared" si="2"/>
        <v>0</v>
      </c>
      <c r="N31" s="77">
        <f t="shared" si="3"/>
        <v>0</v>
      </c>
      <c r="O31" s="77">
        <f t="shared" si="4"/>
        <v>0</v>
      </c>
      <c r="P31" s="7"/>
    </row>
    <row r="32" spans="1:16" ht="15" x14ac:dyDescent="0.25">
      <c r="A32" s="89">
        <v>10</v>
      </c>
      <c r="B32" s="123" t="s">
        <v>170</v>
      </c>
      <c r="C32" s="89" t="s">
        <v>171</v>
      </c>
      <c r="D32" s="124">
        <v>60</v>
      </c>
      <c r="E32" s="122"/>
      <c r="F32" s="77"/>
      <c r="G32" s="77"/>
      <c r="H32" s="77"/>
      <c r="I32" s="77"/>
      <c r="J32" s="77">
        <f t="shared" si="0"/>
        <v>0</v>
      </c>
      <c r="K32" s="78">
        <f t="shared" si="5"/>
        <v>0</v>
      </c>
      <c r="L32" s="77">
        <f t="shared" si="1"/>
        <v>0</v>
      </c>
      <c r="M32" s="77">
        <f t="shared" si="2"/>
        <v>0</v>
      </c>
      <c r="N32" s="77">
        <f t="shared" si="3"/>
        <v>0</v>
      </c>
      <c r="O32" s="77">
        <f t="shared" si="4"/>
        <v>0</v>
      </c>
      <c r="P32" s="7"/>
    </row>
    <row r="33" spans="1:16" ht="15" x14ac:dyDescent="0.25">
      <c r="A33" s="89">
        <v>11</v>
      </c>
      <c r="B33" s="120" t="s">
        <v>172</v>
      </c>
      <c r="C33" s="89" t="s">
        <v>160</v>
      </c>
      <c r="D33" s="121">
        <v>1</v>
      </c>
      <c r="E33" s="122"/>
      <c r="F33" s="77"/>
      <c r="G33" s="77"/>
      <c r="H33" s="77"/>
      <c r="I33" s="77"/>
      <c r="J33" s="77">
        <f t="shared" si="0"/>
        <v>0</v>
      </c>
      <c r="K33" s="78">
        <f t="shared" si="5"/>
        <v>0</v>
      </c>
      <c r="L33" s="77">
        <f t="shared" si="1"/>
        <v>0</v>
      </c>
      <c r="M33" s="77">
        <f t="shared" si="2"/>
        <v>0</v>
      </c>
      <c r="N33" s="77">
        <f t="shared" si="3"/>
        <v>0</v>
      </c>
      <c r="O33" s="77">
        <f t="shared" si="4"/>
        <v>0</v>
      </c>
      <c r="P33" s="7"/>
    </row>
    <row r="34" spans="1:16" ht="30" x14ac:dyDescent="0.25">
      <c r="A34" s="90">
        <v>12</v>
      </c>
      <c r="B34" s="120" t="s">
        <v>173</v>
      </c>
      <c r="C34" s="90" t="s">
        <v>160</v>
      </c>
      <c r="D34" s="121">
        <v>2</v>
      </c>
      <c r="E34" s="122"/>
      <c r="F34" s="77"/>
      <c r="G34" s="77"/>
      <c r="H34" s="77"/>
      <c r="I34" s="77"/>
      <c r="J34" s="77">
        <f t="shared" si="0"/>
        <v>0</v>
      </c>
      <c r="K34" s="78">
        <f t="shared" si="5"/>
        <v>0</v>
      </c>
      <c r="L34" s="77">
        <f t="shared" si="1"/>
        <v>0</v>
      </c>
      <c r="M34" s="77">
        <f t="shared" si="2"/>
        <v>0</v>
      </c>
      <c r="N34" s="77">
        <f t="shared" si="3"/>
        <v>0</v>
      </c>
      <c r="O34" s="77">
        <f t="shared" si="4"/>
        <v>0</v>
      </c>
      <c r="P34" s="7"/>
    </row>
    <row r="35" spans="1:16" ht="30" x14ac:dyDescent="0.25">
      <c r="A35" s="89">
        <v>13</v>
      </c>
      <c r="B35" s="120" t="s">
        <v>174</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c r="P35" s="7"/>
    </row>
    <row r="36" spans="1:16"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c r="P36" s="7"/>
    </row>
    <row r="37" spans="1:16" ht="30" x14ac:dyDescent="0.25">
      <c r="A37" s="90">
        <v>15</v>
      </c>
      <c r="B37" s="120" t="s">
        <v>177</v>
      </c>
      <c r="C37" s="89" t="s">
        <v>178</v>
      </c>
      <c r="D37" s="121">
        <v>8</v>
      </c>
      <c r="E37" s="122"/>
      <c r="F37" s="77"/>
      <c r="G37" s="77"/>
      <c r="H37" s="77"/>
      <c r="I37" s="77"/>
      <c r="J37" s="77">
        <f t="shared" si="0"/>
        <v>0</v>
      </c>
      <c r="K37" s="78">
        <f t="shared" si="5"/>
        <v>0</v>
      </c>
      <c r="L37" s="77">
        <f t="shared" si="1"/>
        <v>0</v>
      </c>
      <c r="M37" s="77">
        <f t="shared" si="2"/>
        <v>0</v>
      </c>
      <c r="N37" s="77">
        <f t="shared" si="3"/>
        <v>0</v>
      </c>
      <c r="O37" s="77">
        <f t="shared" si="4"/>
        <v>0</v>
      </c>
      <c r="P37" s="7"/>
    </row>
    <row r="38" spans="1:16" ht="30" x14ac:dyDescent="0.25">
      <c r="A38" s="89">
        <v>16</v>
      </c>
      <c r="B38" s="120" t="s">
        <v>179</v>
      </c>
      <c r="C38" s="90" t="s">
        <v>171</v>
      </c>
      <c r="D38" s="124">
        <v>3</v>
      </c>
      <c r="E38" s="122"/>
      <c r="F38" s="77"/>
      <c r="G38" s="77"/>
      <c r="H38" s="77"/>
      <c r="I38" s="77"/>
      <c r="J38" s="77">
        <f t="shared" si="0"/>
        <v>0</v>
      </c>
      <c r="K38" s="78">
        <f t="shared" si="5"/>
        <v>0</v>
      </c>
      <c r="L38" s="77">
        <f t="shared" si="1"/>
        <v>0</v>
      </c>
      <c r="M38" s="77">
        <f t="shared" si="2"/>
        <v>0</v>
      </c>
      <c r="N38" s="77">
        <f t="shared" si="3"/>
        <v>0</v>
      </c>
      <c r="O38" s="77">
        <f t="shared" si="4"/>
        <v>0</v>
      </c>
      <c r="P38" s="7"/>
    </row>
    <row r="39" spans="1:16" ht="15" x14ac:dyDescent="0.25">
      <c r="A39" s="89">
        <v>17</v>
      </c>
      <c r="B39" s="123" t="s">
        <v>260</v>
      </c>
      <c r="C39" s="90" t="s">
        <v>181</v>
      </c>
      <c r="D39" s="124">
        <v>2</v>
      </c>
      <c r="E39" s="125"/>
      <c r="F39" s="125"/>
      <c r="G39" s="77"/>
      <c r="H39" s="77"/>
      <c r="I39" s="77"/>
      <c r="J39" s="77">
        <f t="shared" si="0"/>
        <v>0</v>
      </c>
      <c r="K39" s="78">
        <f t="shared" si="5"/>
        <v>0</v>
      </c>
      <c r="L39" s="77">
        <f t="shared" si="1"/>
        <v>0</v>
      </c>
      <c r="M39" s="77">
        <f t="shared" si="2"/>
        <v>0</v>
      </c>
      <c r="N39" s="77">
        <f t="shared" si="3"/>
        <v>0</v>
      </c>
      <c r="O39" s="77">
        <f t="shared" si="4"/>
        <v>0</v>
      </c>
      <c r="P39" s="7"/>
    </row>
    <row r="40" spans="1:16" ht="30" x14ac:dyDescent="0.25">
      <c r="A40" s="90">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c r="P40" s="7"/>
    </row>
    <row r="41" spans="1:16" s="7" customFormat="1" ht="15" x14ac:dyDescent="0.25">
      <c r="A41" s="113"/>
      <c r="B41" s="114" t="s">
        <v>183</v>
      </c>
      <c r="C41" s="115"/>
      <c r="D41" s="116"/>
      <c r="E41" s="117"/>
      <c r="F41" s="118"/>
      <c r="G41" s="118"/>
      <c r="H41" s="118"/>
      <c r="I41" s="118"/>
      <c r="J41" s="118"/>
      <c r="K41" s="119"/>
      <c r="L41" s="118"/>
      <c r="M41" s="118"/>
      <c r="N41" s="118"/>
      <c r="O41" s="118"/>
    </row>
    <row r="42" spans="1:16" ht="180" x14ac:dyDescent="0.25">
      <c r="A42" s="89">
        <v>19</v>
      </c>
      <c r="B42" s="120" t="s">
        <v>420</v>
      </c>
      <c r="C42" s="90" t="s">
        <v>163</v>
      </c>
      <c r="D42" s="121">
        <v>8.6</v>
      </c>
      <c r="E42" s="125"/>
      <c r="F42" s="125"/>
      <c r="G42" s="77"/>
      <c r="H42" s="77"/>
      <c r="I42" s="77"/>
      <c r="J42" s="77">
        <f t="shared" si="0"/>
        <v>0</v>
      </c>
      <c r="K42" s="78">
        <f t="shared" si="5"/>
        <v>0</v>
      </c>
      <c r="L42" s="77">
        <f t="shared" si="1"/>
        <v>0</v>
      </c>
      <c r="M42" s="77">
        <f t="shared" si="2"/>
        <v>0</v>
      </c>
      <c r="N42" s="77">
        <f t="shared" si="3"/>
        <v>0</v>
      </c>
      <c r="O42" s="77">
        <f t="shared" si="4"/>
        <v>0</v>
      </c>
      <c r="P42" s="7"/>
    </row>
    <row r="43" spans="1:16" ht="60" x14ac:dyDescent="0.25">
      <c r="A43" s="90">
        <v>20</v>
      </c>
      <c r="B43" s="120" t="s">
        <v>185</v>
      </c>
      <c r="C43" s="89" t="s">
        <v>163</v>
      </c>
      <c r="D43" s="121">
        <v>1.7</v>
      </c>
      <c r="E43" s="122"/>
      <c r="F43" s="77"/>
      <c r="G43" s="77"/>
      <c r="H43" s="77"/>
      <c r="I43" s="77"/>
      <c r="J43" s="77">
        <f t="shared" si="0"/>
        <v>0</v>
      </c>
      <c r="K43" s="78">
        <f t="shared" si="5"/>
        <v>0</v>
      </c>
      <c r="L43" s="77">
        <f t="shared" si="1"/>
        <v>0</v>
      </c>
      <c r="M43" s="77">
        <f t="shared" si="2"/>
        <v>0</v>
      </c>
      <c r="N43" s="77">
        <f t="shared" si="3"/>
        <v>0</v>
      </c>
      <c r="O43" s="77">
        <f t="shared" si="4"/>
        <v>0</v>
      </c>
      <c r="P43" s="7"/>
    </row>
    <row r="44" spans="1:16" ht="15" x14ac:dyDescent="0.25">
      <c r="A44" s="89">
        <v>21</v>
      </c>
      <c r="B44" s="120" t="s">
        <v>190</v>
      </c>
      <c r="C44" s="90" t="s">
        <v>160</v>
      </c>
      <c r="D44" s="124">
        <v>4</v>
      </c>
      <c r="E44" s="122"/>
      <c r="F44" s="77"/>
      <c r="G44" s="77"/>
      <c r="H44" s="77"/>
      <c r="I44" s="77"/>
      <c r="J44" s="77">
        <f t="shared" si="0"/>
        <v>0</v>
      </c>
      <c r="K44" s="78">
        <f t="shared" si="5"/>
        <v>0</v>
      </c>
      <c r="L44" s="77">
        <f t="shared" si="1"/>
        <v>0</v>
      </c>
      <c r="M44" s="77">
        <f t="shared" si="2"/>
        <v>0</v>
      </c>
      <c r="N44" s="77">
        <f t="shared" si="3"/>
        <v>0</v>
      </c>
      <c r="O44" s="77">
        <f t="shared" si="4"/>
        <v>0</v>
      </c>
      <c r="P44" s="7"/>
    </row>
    <row r="45" spans="1:16" ht="30" x14ac:dyDescent="0.25">
      <c r="A45" s="89">
        <v>22</v>
      </c>
      <c r="B45" s="123" t="s">
        <v>188</v>
      </c>
      <c r="C45" s="90" t="s">
        <v>160</v>
      </c>
      <c r="D45" s="124">
        <v>1</v>
      </c>
      <c r="E45" s="125"/>
      <c r="F45" s="125"/>
      <c r="G45" s="77"/>
      <c r="H45" s="77"/>
      <c r="I45" s="77"/>
      <c r="J45" s="77">
        <f t="shared" si="0"/>
        <v>0</v>
      </c>
      <c r="K45" s="78">
        <f t="shared" si="5"/>
        <v>0</v>
      </c>
      <c r="L45" s="77">
        <f t="shared" si="1"/>
        <v>0</v>
      </c>
      <c r="M45" s="77">
        <f t="shared" si="2"/>
        <v>0</v>
      </c>
      <c r="N45" s="77">
        <f t="shared" si="3"/>
        <v>0</v>
      </c>
      <c r="O45" s="77">
        <f t="shared" si="4"/>
        <v>0</v>
      </c>
      <c r="P45" s="7"/>
    </row>
    <row r="46" spans="1:16" ht="75" x14ac:dyDescent="0.25">
      <c r="A46" s="90">
        <v>23</v>
      </c>
      <c r="B46" s="120" t="s">
        <v>187</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c r="P46" s="7"/>
    </row>
    <row r="47" spans="1:16" ht="30" x14ac:dyDescent="0.25">
      <c r="A47" s="89">
        <v>24</v>
      </c>
      <c r="B47" s="120" t="s">
        <v>509</v>
      </c>
      <c r="C47" s="89" t="s">
        <v>163</v>
      </c>
      <c r="D47" s="121">
        <v>6.2</v>
      </c>
      <c r="E47" s="125"/>
      <c r="F47" s="125"/>
      <c r="G47" s="77"/>
      <c r="H47" s="77"/>
      <c r="I47" s="77"/>
      <c r="J47" s="77">
        <f t="shared" si="0"/>
        <v>0</v>
      </c>
      <c r="K47" s="78">
        <f t="shared" si="5"/>
        <v>0</v>
      </c>
      <c r="L47" s="77">
        <f t="shared" si="1"/>
        <v>0</v>
      </c>
      <c r="M47" s="77">
        <f t="shared" si="2"/>
        <v>0</v>
      </c>
      <c r="N47" s="77">
        <f t="shared" si="3"/>
        <v>0</v>
      </c>
      <c r="O47" s="77">
        <f t="shared" si="4"/>
        <v>0</v>
      </c>
      <c r="P47" s="7"/>
    </row>
    <row r="48" spans="1:16" ht="30" x14ac:dyDescent="0.25">
      <c r="A48" s="89">
        <v>25</v>
      </c>
      <c r="B48" s="120" t="s">
        <v>432</v>
      </c>
      <c r="C48" s="90" t="s">
        <v>163</v>
      </c>
      <c r="D48" s="121">
        <v>4.3</v>
      </c>
      <c r="E48" s="125"/>
      <c r="F48" s="125"/>
      <c r="G48" s="77"/>
      <c r="H48" s="77"/>
      <c r="I48" s="77"/>
      <c r="J48" s="77">
        <f t="shared" si="0"/>
        <v>0</v>
      </c>
      <c r="K48" s="78">
        <f t="shared" si="5"/>
        <v>0</v>
      </c>
      <c r="L48" s="77">
        <f t="shared" si="1"/>
        <v>0</v>
      </c>
      <c r="M48" s="77">
        <f t="shared" si="2"/>
        <v>0</v>
      </c>
      <c r="N48" s="77">
        <f t="shared" si="3"/>
        <v>0</v>
      </c>
      <c r="O48" s="77">
        <f t="shared" si="4"/>
        <v>0</v>
      </c>
      <c r="P48" s="7"/>
    </row>
    <row r="49" spans="1:16" ht="15" x14ac:dyDescent="0.25">
      <c r="A49" s="90">
        <v>26</v>
      </c>
      <c r="B49" s="120" t="s">
        <v>195</v>
      </c>
      <c r="C49" s="89" t="s">
        <v>163</v>
      </c>
      <c r="D49" s="121">
        <v>3.8</v>
      </c>
      <c r="E49" s="122"/>
      <c r="F49" s="77"/>
      <c r="G49" s="77"/>
      <c r="H49" s="77"/>
      <c r="I49" s="77"/>
      <c r="J49" s="77">
        <f t="shared" si="0"/>
        <v>0</v>
      </c>
      <c r="K49" s="78">
        <f t="shared" si="5"/>
        <v>0</v>
      </c>
      <c r="L49" s="77">
        <f t="shared" si="1"/>
        <v>0</v>
      </c>
      <c r="M49" s="77">
        <f t="shared" si="2"/>
        <v>0</v>
      </c>
      <c r="N49" s="77">
        <f t="shared" si="3"/>
        <v>0</v>
      </c>
      <c r="O49" s="77">
        <f t="shared" si="4"/>
        <v>0</v>
      </c>
      <c r="P49" s="7"/>
    </row>
    <row r="50" spans="1:16" ht="45" x14ac:dyDescent="0.25">
      <c r="A50" s="89">
        <v>27</v>
      </c>
      <c r="B50" s="120" t="s">
        <v>198</v>
      </c>
      <c r="C50" s="90" t="s">
        <v>163</v>
      </c>
      <c r="D50" s="124">
        <v>45.3</v>
      </c>
      <c r="E50" s="122"/>
      <c r="F50" s="77"/>
      <c r="G50" s="77"/>
      <c r="H50" s="77"/>
      <c r="I50" s="77"/>
      <c r="J50" s="77">
        <f t="shared" si="0"/>
        <v>0</v>
      </c>
      <c r="K50" s="78">
        <f t="shared" si="5"/>
        <v>0</v>
      </c>
      <c r="L50" s="77">
        <f t="shared" si="1"/>
        <v>0</v>
      </c>
      <c r="M50" s="77">
        <f t="shared" si="2"/>
        <v>0</v>
      </c>
      <c r="N50" s="77">
        <f t="shared" si="3"/>
        <v>0</v>
      </c>
      <c r="O50" s="77">
        <f t="shared" si="4"/>
        <v>0</v>
      </c>
      <c r="P50" s="7"/>
    </row>
    <row r="51" spans="1:16" ht="30" x14ac:dyDescent="0.25">
      <c r="A51" s="89">
        <v>28</v>
      </c>
      <c r="B51" s="123" t="s">
        <v>199</v>
      </c>
      <c r="C51" s="90" t="s">
        <v>160</v>
      </c>
      <c r="D51" s="124">
        <v>4</v>
      </c>
      <c r="E51" s="125"/>
      <c r="F51" s="125"/>
      <c r="G51" s="77"/>
      <c r="H51" s="77"/>
      <c r="I51" s="77"/>
      <c r="J51" s="77">
        <f t="shared" si="0"/>
        <v>0</v>
      </c>
      <c r="K51" s="78">
        <f t="shared" si="5"/>
        <v>0</v>
      </c>
      <c r="L51" s="77">
        <f t="shared" si="1"/>
        <v>0</v>
      </c>
      <c r="M51" s="77">
        <f t="shared" si="2"/>
        <v>0</v>
      </c>
      <c r="N51" s="77">
        <f t="shared" si="3"/>
        <v>0</v>
      </c>
      <c r="O51" s="77">
        <f t="shared" si="4"/>
        <v>0</v>
      </c>
      <c r="P51" s="7"/>
    </row>
    <row r="52" spans="1:16" s="7" customFormat="1" ht="15" x14ac:dyDescent="0.25">
      <c r="A52" s="113"/>
      <c r="B52" s="114" t="s">
        <v>293</v>
      </c>
      <c r="C52" s="115"/>
      <c r="D52" s="116"/>
      <c r="E52" s="117"/>
      <c r="F52" s="118"/>
      <c r="G52" s="118"/>
      <c r="H52" s="118"/>
      <c r="I52" s="118"/>
      <c r="J52" s="118"/>
      <c r="K52" s="119"/>
      <c r="L52" s="118"/>
      <c r="M52" s="118"/>
      <c r="N52" s="118"/>
      <c r="O52" s="118"/>
    </row>
    <row r="53" spans="1:16" ht="15" x14ac:dyDescent="0.25">
      <c r="A53" s="89">
        <v>29</v>
      </c>
      <c r="B53" s="120" t="s">
        <v>443</v>
      </c>
      <c r="C53" s="89" t="s">
        <v>160</v>
      </c>
      <c r="D53" s="121">
        <v>1</v>
      </c>
      <c r="E53" s="125"/>
      <c r="F53" s="125"/>
      <c r="G53" s="77"/>
      <c r="H53" s="77"/>
      <c r="I53" s="77"/>
      <c r="J53" s="77">
        <f t="shared" si="0"/>
        <v>0</v>
      </c>
      <c r="K53" s="78">
        <f t="shared" si="5"/>
        <v>0</v>
      </c>
      <c r="L53" s="77">
        <f t="shared" si="1"/>
        <v>0</v>
      </c>
      <c r="M53" s="77">
        <f t="shared" si="2"/>
        <v>0</v>
      </c>
      <c r="N53" s="77">
        <f t="shared" si="3"/>
        <v>0</v>
      </c>
      <c r="O53" s="77">
        <f t="shared" si="4"/>
        <v>0</v>
      </c>
      <c r="P53" s="7"/>
    </row>
    <row r="54" spans="1:16" ht="30" x14ac:dyDescent="0.25">
      <c r="A54" s="89">
        <v>30</v>
      </c>
      <c r="B54" s="120" t="s">
        <v>444</v>
      </c>
      <c r="C54" s="90" t="s">
        <v>160</v>
      </c>
      <c r="D54" s="121">
        <v>3</v>
      </c>
      <c r="E54" s="125"/>
      <c r="F54" s="125"/>
      <c r="G54" s="77"/>
      <c r="H54" s="77"/>
      <c r="I54" s="77"/>
      <c r="J54" s="77">
        <f t="shared" si="0"/>
        <v>0</v>
      </c>
      <c r="K54" s="78">
        <f t="shared" si="5"/>
        <v>0</v>
      </c>
      <c r="L54" s="77">
        <f t="shared" si="1"/>
        <v>0</v>
      </c>
      <c r="M54" s="77">
        <f t="shared" si="2"/>
        <v>0</v>
      </c>
      <c r="N54" s="77">
        <f t="shared" si="3"/>
        <v>0</v>
      </c>
      <c r="O54" s="77">
        <f t="shared" si="4"/>
        <v>0</v>
      </c>
      <c r="P54" s="7"/>
    </row>
    <row r="55" spans="1:16" ht="45" x14ac:dyDescent="0.25">
      <c r="A55" s="90">
        <v>31</v>
      </c>
      <c r="B55" s="120" t="s">
        <v>458</v>
      </c>
      <c r="C55" s="89" t="s">
        <v>160</v>
      </c>
      <c r="D55" s="121">
        <v>3</v>
      </c>
      <c r="E55" s="122"/>
      <c r="F55" s="77"/>
      <c r="G55" s="77"/>
      <c r="H55" s="77"/>
      <c r="I55" s="77"/>
      <c r="J55" s="77">
        <f t="shared" si="0"/>
        <v>0</v>
      </c>
      <c r="K55" s="78">
        <f t="shared" si="5"/>
        <v>0</v>
      </c>
      <c r="L55" s="77">
        <f t="shared" si="1"/>
        <v>0</v>
      </c>
      <c r="M55" s="77">
        <f t="shared" si="2"/>
        <v>0</v>
      </c>
      <c r="N55" s="77">
        <f t="shared" si="3"/>
        <v>0</v>
      </c>
      <c r="O55" s="77">
        <f t="shared" si="4"/>
        <v>0</v>
      </c>
      <c r="P55" s="7"/>
    </row>
    <row r="56" spans="1:16" ht="15" x14ac:dyDescent="0.25">
      <c r="A56" s="89">
        <v>32</v>
      </c>
      <c r="B56" s="120" t="s">
        <v>446</v>
      </c>
      <c r="C56" s="90" t="s">
        <v>160</v>
      </c>
      <c r="D56" s="124">
        <v>3</v>
      </c>
      <c r="E56" s="122"/>
      <c r="F56" s="77"/>
      <c r="G56" s="77"/>
      <c r="H56" s="77"/>
      <c r="I56" s="77"/>
      <c r="J56" s="77">
        <f t="shared" si="0"/>
        <v>0</v>
      </c>
      <c r="K56" s="78">
        <f t="shared" si="5"/>
        <v>0</v>
      </c>
      <c r="L56" s="77">
        <f t="shared" si="1"/>
        <v>0</v>
      </c>
      <c r="M56" s="77">
        <f t="shared" si="2"/>
        <v>0</v>
      </c>
      <c r="N56" s="77">
        <f t="shared" si="3"/>
        <v>0</v>
      </c>
      <c r="O56" s="77">
        <f t="shared" si="4"/>
        <v>0</v>
      </c>
      <c r="P56" s="7"/>
    </row>
    <row r="57" spans="1:16" ht="45" x14ac:dyDescent="0.25">
      <c r="A57" s="89">
        <v>33</v>
      </c>
      <c r="B57" s="123" t="s">
        <v>447</v>
      </c>
      <c r="C57" s="90" t="s">
        <v>171</v>
      </c>
      <c r="D57" s="124">
        <v>4.5</v>
      </c>
      <c r="E57" s="125"/>
      <c r="F57" s="125"/>
      <c r="G57" s="77"/>
      <c r="H57" s="77"/>
      <c r="I57" s="77"/>
      <c r="J57" s="77">
        <f t="shared" si="0"/>
        <v>0</v>
      </c>
      <c r="K57" s="78">
        <f t="shared" si="5"/>
        <v>0</v>
      </c>
      <c r="L57" s="77">
        <f t="shared" si="1"/>
        <v>0</v>
      </c>
      <c r="M57" s="77">
        <f t="shared" si="2"/>
        <v>0</v>
      </c>
      <c r="N57" s="77">
        <f t="shared" si="3"/>
        <v>0</v>
      </c>
      <c r="O57" s="77">
        <f t="shared" si="4"/>
        <v>0</v>
      </c>
      <c r="P57" s="7"/>
    </row>
    <row r="58" spans="1:16" s="7" customFormat="1" ht="15" x14ac:dyDescent="0.25">
      <c r="A58" s="113"/>
      <c r="B58" s="114" t="s">
        <v>200</v>
      </c>
      <c r="C58" s="115"/>
      <c r="D58" s="116"/>
      <c r="E58" s="117"/>
      <c r="F58" s="118"/>
      <c r="G58" s="118"/>
      <c r="H58" s="118"/>
      <c r="I58" s="118"/>
      <c r="J58" s="118"/>
      <c r="K58" s="119"/>
      <c r="L58" s="118"/>
      <c r="M58" s="118"/>
      <c r="N58" s="118"/>
      <c r="O58" s="118"/>
    </row>
    <row r="59" spans="1:16" ht="15" x14ac:dyDescent="0.25">
      <c r="A59" s="89">
        <v>34</v>
      </c>
      <c r="B59" s="120" t="s">
        <v>201</v>
      </c>
      <c r="C59" s="89" t="s">
        <v>160</v>
      </c>
      <c r="D59" s="121">
        <v>2</v>
      </c>
      <c r="E59" s="125"/>
      <c r="F59" s="125"/>
      <c r="G59" s="77"/>
      <c r="H59" s="77"/>
      <c r="I59" s="77"/>
      <c r="J59" s="77">
        <f t="shared" si="0"/>
        <v>0</v>
      </c>
      <c r="K59" s="78">
        <f t="shared" si="5"/>
        <v>0</v>
      </c>
      <c r="L59" s="77">
        <f t="shared" si="1"/>
        <v>0</v>
      </c>
      <c r="M59" s="77">
        <f t="shared" si="2"/>
        <v>0</v>
      </c>
      <c r="N59" s="77">
        <f t="shared" si="3"/>
        <v>0</v>
      </c>
      <c r="O59" s="77">
        <f t="shared" si="4"/>
        <v>0</v>
      </c>
      <c r="P59" s="7"/>
    </row>
    <row r="60" spans="1:16" ht="15" x14ac:dyDescent="0.25">
      <c r="A60" s="89">
        <v>35</v>
      </c>
      <c r="B60" s="120" t="s">
        <v>202</v>
      </c>
      <c r="C60" s="90" t="s">
        <v>160</v>
      </c>
      <c r="D60" s="121">
        <v>2</v>
      </c>
      <c r="E60" s="125"/>
      <c r="F60" s="125"/>
      <c r="G60" s="77"/>
      <c r="H60" s="77"/>
      <c r="I60" s="77"/>
      <c r="J60" s="77">
        <f t="shared" si="0"/>
        <v>0</v>
      </c>
      <c r="K60" s="78">
        <f t="shared" si="5"/>
        <v>0</v>
      </c>
      <c r="L60" s="77">
        <f t="shared" si="1"/>
        <v>0</v>
      </c>
      <c r="M60" s="77">
        <f t="shared" si="2"/>
        <v>0</v>
      </c>
      <c r="N60" s="77">
        <f t="shared" si="3"/>
        <v>0</v>
      </c>
      <c r="O60" s="77">
        <f t="shared" si="4"/>
        <v>0</v>
      </c>
      <c r="P60" s="7"/>
    </row>
    <row r="61" spans="1:16" ht="30" x14ac:dyDescent="0.25">
      <c r="A61" s="90">
        <v>36</v>
      </c>
      <c r="B61" s="120" t="s">
        <v>203</v>
      </c>
      <c r="C61" s="89" t="s">
        <v>160</v>
      </c>
      <c r="D61" s="121">
        <v>2</v>
      </c>
      <c r="E61" s="122"/>
      <c r="F61" s="77"/>
      <c r="G61" s="77"/>
      <c r="H61" s="77"/>
      <c r="I61" s="77"/>
      <c r="J61" s="77">
        <f t="shared" si="0"/>
        <v>0</v>
      </c>
      <c r="K61" s="78">
        <f t="shared" si="5"/>
        <v>0</v>
      </c>
      <c r="L61" s="77">
        <f t="shared" si="1"/>
        <v>0</v>
      </c>
      <c r="M61" s="77">
        <f t="shared" si="2"/>
        <v>0</v>
      </c>
      <c r="N61" s="77">
        <f t="shared" si="3"/>
        <v>0</v>
      </c>
      <c r="O61" s="77">
        <f t="shared" si="4"/>
        <v>0</v>
      </c>
      <c r="P61" s="7"/>
    </row>
    <row r="62" spans="1:16" ht="30" x14ac:dyDescent="0.25">
      <c r="A62" s="89">
        <v>37</v>
      </c>
      <c r="B62" s="120" t="s">
        <v>204</v>
      </c>
      <c r="C62" s="90" t="s">
        <v>160</v>
      </c>
      <c r="D62" s="124">
        <v>5</v>
      </c>
      <c r="E62" s="122"/>
      <c r="F62" s="77"/>
      <c r="G62" s="77"/>
      <c r="H62" s="77"/>
      <c r="I62" s="77"/>
      <c r="J62" s="77">
        <f t="shared" si="0"/>
        <v>0</v>
      </c>
      <c r="K62" s="78">
        <f t="shared" si="5"/>
        <v>0</v>
      </c>
      <c r="L62" s="77">
        <f t="shared" si="1"/>
        <v>0</v>
      </c>
      <c r="M62" s="77">
        <f t="shared" si="2"/>
        <v>0</v>
      </c>
      <c r="N62" s="77">
        <f t="shared" si="3"/>
        <v>0</v>
      </c>
      <c r="O62" s="77">
        <f t="shared" si="4"/>
        <v>0</v>
      </c>
      <c r="P62" s="7"/>
    </row>
    <row r="63" spans="1:16" ht="45" x14ac:dyDescent="0.25">
      <c r="A63" s="89">
        <v>38</v>
      </c>
      <c r="B63" s="123" t="s">
        <v>205</v>
      </c>
      <c r="C63" s="90" t="s">
        <v>171</v>
      </c>
      <c r="D63" s="124">
        <v>8</v>
      </c>
      <c r="E63" s="125"/>
      <c r="F63" s="125"/>
      <c r="G63" s="77"/>
      <c r="H63" s="77"/>
      <c r="I63" s="77"/>
      <c r="J63" s="77">
        <f t="shared" si="0"/>
        <v>0</v>
      </c>
      <c r="K63" s="78">
        <f t="shared" si="5"/>
        <v>0</v>
      </c>
      <c r="L63" s="77">
        <f t="shared" si="1"/>
        <v>0</v>
      </c>
      <c r="M63" s="77">
        <f t="shared" si="2"/>
        <v>0</v>
      </c>
      <c r="N63" s="77">
        <f t="shared" si="3"/>
        <v>0</v>
      </c>
      <c r="O63" s="77">
        <f t="shared" si="4"/>
        <v>0</v>
      </c>
      <c r="P63" s="7"/>
    </row>
    <row r="64" spans="1:16" ht="15" x14ac:dyDescent="0.25">
      <c r="A64" s="90">
        <v>39</v>
      </c>
      <c r="B64" s="120" t="s">
        <v>206</v>
      </c>
      <c r="C64" s="89" t="s">
        <v>207</v>
      </c>
      <c r="D64" s="121">
        <v>0.08</v>
      </c>
      <c r="E64" s="125"/>
      <c r="F64" s="125"/>
      <c r="G64" s="77"/>
      <c r="H64" s="77"/>
      <c r="I64" s="77"/>
      <c r="J64" s="77">
        <f t="shared" si="0"/>
        <v>0</v>
      </c>
      <c r="K64" s="78">
        <f t="shared" si="5"/>
        <v>0</v>
      </c>
      <c r="L64" s="77">
        <f t="shared" si="1"/>
        <v>0</v>
      </c>
      <c r="M64" s="77">
        <f t="shared" si="2"/>
        <v>0</v>
      </c>
      <c r="N64" s="77">
        <f t="shared" si="3"/>
        <v>0</v>
      </c>
      <c r="O64" s="77">
        <f t="shared" si="4"/>
        <v>0</v>
      </c>
      <c r="P64" s="7"/>
    </row>
    <row r="65" spans="1:16" ht="60" x14ac:dyDescent="0.25">
      <c r="A65" s="89">
        <v>40</v>
      </c>
      <c r="B65" s="120" t="s">
        <v>208</v>
      </c>
      <c r="C65" s="89" t="s">
        <v>171</v>
      </c>
      <c r="D65" s="121">
        <v>3</v>
      </c>
      <c r="E65" s="125"/>
      <c r="F65" s="125"/>
      <c r="G65" s="77"/>
      <c r="H65" s="77"/>
      <c r="I65" s="77"/>
      <c r="J65" s="77">
        <f t="shared" si="0"/>
        <v>0</v>
      </c>
      <c r="K65" s="78">
        <f t="shared" si="5"/>
        <v>0</v>
      </c>
      <c r="L65" s="77">
        <f t="shared" si="1"/>
        <v>0</v>
      </c>
      <c r="M65" s="77">
        <f t="shared" si="2"/>
        <v>0</v>
      </c>
      <c r="N65" s="77">
        <f t="shared" si="3"/>
        <v>0</v>
      </c>
      <c r="O65" s="77">
        <f t="shared" si="4"/>
        <v>0</v>
      </c>
      <c r="P65" s="7"/>
    </row>
    <row r="66" spans="1:16" ht="45" x14ac:dyDescent="0.25">
      <c r="A66" s="89">
        <v>41</v>
      </c>
      <c r="B66" s="120" t="s">
        <v>209</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c r="P66" s="7"/>
    </row>
    <row r="67" spans="1:16" ht="45" x14ac:dyDescent="0.25">
      <c r="A67" s="90">
        <v>42</v>
      </c>
      <c r="B67" s="120" t="s">
        <v>210</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c r="P67" s="7"/>
    </row>
    <row r="68" spans="1:16" ht="45" x14ac:dyDescent="0.25">
      <c r="A68" s="89">
        <v>43</v>
      </c>
      <c r="B68" s="120" t="s">
        <v>211</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c r="P68" s="7"/>
    </row>
    <row r="69" spans="1:16" ht="45" x14ac:dyDescent="0.25">
      <c r="A69" s="89">
        <v>44</v>
      </c>
      <c r="B69" s="123" t="s">
        <v>271</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c r="P69" s="7"/>
    </row>
    <row r="70" spans="1:16" ht="30" x14ac:dyDescent="0.25">
      <c r="A70" s="90">
        <v>45</v>
      </c>
      <c r="B70" s="120" t="s">
        <v>213</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c r="P70" s="7"/>
    </row>
    <row r="71" spans="1:16" ht="15" x14ac:dyDescent="0.25">
      <c r="A71" s="89">
        <v>46</v>
      </c>
      <c r="B71" s="120" t="s">
        <v>214</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c r="P71" s="7"/>
    </row>
    <row r="72" spans="1:16" ht="30" x14ac:dyDescent="0.25">
      <c r="A72" s="89">
        <v>47</v>
      </c>
      <c r="B72" s="120" t="s">
        <v>215</v>
      </c>
      <c r="C72" s="90" t="s">
        <v>160</v>
      </c>
      <c r="D72" s="121">
        <v>2</v>
      </c>
      <c r="E72" s="125"/>
      <c r="F72" s="125"/>
      <c r="G72" s="77"/>
      <c r="H72" s="77"/>
      <c r="I72" s="77"/>
      <c r="J72" s="77">
        <f t="shared" si="0"/>
        <v>0</v>
      </c>
      <c r="K72" s="78">
        <f t="shared" si="5"/>
        <v>0</v>
      </c>
      <c r="L72" s="77">
        <f t="shared" si="1"/>
        <v>0</v>
      </c>
      <c r="M72" s="77">
        <f t="shared" si="2"/>
        <v>0</v>
      </c>
      <c r="N72" s="77">
        <f t="shared" si="3"/>
        <v>0</v>
      </c>
      <c r="O72" s="77">
        <f t="shared" si="4"/>
        <v>0</v>
      </c>
      <c r="P72" s="7"/>
    </row>
    <row r="73" spans="1:16" s="7" customFormat="1" ht="15" x14ac:dyDescent="0.25">
      <c r="A73" s="113"/>
      <c r="B73" s="114" t="s">
        <v>217</v>
      </c>
      <c r="C73" s="115"/>
      <c r="D73" s="116"/>
      <c r="E73" s="117"/>
      <c r="F73" s="118"/>
      <c r="G73" s="118"/>
      <c r="H73" s="118"/>
      <c r="I73" s="118"/>
      <c r="J73" s="118"/>
      <c r="K73" s="119"/>
      <c r="L73" s="118"/>
      <c r="M73" s="118"/>
      <c r="N73" s="118"/>
      <c r="O73" s="118"/>
    </row>
    <row r="74" spans="1:16" ht="60" x14ac:dyDescent="0.25">
      <c r="A74" s="89">
        <v>48</v>
      </c>
      <c r="B74" s="120" t="s">
        <v>580</v>
      </c>
      <c r="C74" s="90" t="s">
        <v>160</v>
      </c>
      <c r="D74" s="124">
        <v>1</v>
      </c>
      <c r="E74" s="122"/>
      <c r="F74" s="77"/>
      <c r="G74" s="77"/>
      <c r="H74" s="77"/>
      <c r="I74" s="77"/>
      <c r="J74" s="77">
        <f t="shared" si="0"/>
        <v>0</v>
      </c>
      <c r="K74" s="78">
        <f t="shared" si="5"/>
        <v>0</v>
      </c>
      <c r="L74" s="77">
        <f t="shared" si="1"/>
        <v>0</v>
      </c>
      <c r="M74" s="77">
        <f t="shared" si="2"/>
        <v>0</v>
      </c>
      <c r="N74" s="77">
        <f t="shared" si="3"/>
        <v>0</v>
      </c>
      <c r="O74" s="77">
        <f t="shared" si="4"/>
        <v>0</v>
      </c>
      <c r="P74" s="7"/>
    </row>
    <row r="75" spans="1:16" ht="60" x14ac:dyDescent="0.25">
      <c r="A75" s="89">
        <v>49</v>
      </c>
      <c r="B75" s="123" t="s">
        <v>277</v>
      </c>
      <c r="C75" s="90" t="s">
        <v>171</v>
      </c>
      <c r="D75" s="124">
        <v>60</v>
      </c>
      <c r="E75" s="125"/>
      <c r="F75" s="125"/>
      <c r="G75" s="77"/>
      <c r="H75" s="77"/>
      <c r="I75" s="77"/>
      <c r="J75" s="77">
        <f t="shared" si="0"/>
        <v>0</v>
      </c>
      <c r="K75" s="78">
        <f t="shared" si="5"/>
        <v>0</v>
      </c>
      <c r="L75" s="77">
        <f t="shared" si="1"/>
        <v>0</v>
      </c>
      <c r="M75" s="77">
        <f t="shared" si="2"/>
        <v>0</v>
      </c>
      <c r="N75" s="77">
        <f t="shared" si="3"/>
        <v>0</v>
      </c>
      <c r="O75" s="77">
        <f t="shared" si="4"/>
        <v>0</v>
      </c>
      <c r="P75" s="7"/>
    </row>
    <row r="76" spans="1:16" ht="30" x14ac:dyDescent="0.25">
      <c r="A76" s="90">
        <v>50</v>
      </c>
      <c r="B76" s="120" t="s">
        <v>222</v>
      </c>
      <c r="C76" s="89" t="s">
        <v>160</v>
      </c>
      <c r="D76" s="121">
        <v>5</v>
      </c>
      <c r="E76" s="125"/>
      <c r="F76" s="125"/>
      <c r="G76" s="77"/>
      <c r="H76" s="77"/>
      <c r="I76" s="77"/>
      <c r="J76" s="77">
        <f t="shared" si="0"/>
        <v>0</v>
      </c>
      <c r="K76" s="78">
        <f t="shared" si="5"/>
        <v>0</v>
      </c>
      <c r="L76" s="77">
        <f t="shared" si="1"/>
        <v>0</v>
      </c>
      <c r="M76" s="77">
        <f t="shared" si="2"/>
        <v>0</v>
      </c>
      <c r="N76" s="77">
        <f t="shared" si="3"/>
        <v>0</v>
      </c>
      <c r="O76" s="77">
        <f t="shared" si="4"/>
        <v>0</v>
      </c>
      <c r="P76" s="7"/>
    </row>
    <row r="77" spans="1:16" ht="45" x14ac:dyDescent="0.25">
      <c r="A77" s="89">
        <v>51</v>
      </c>
      <c r="B77" s="120" t="s">
        <v>511</v>
      </c>
      <c r="C77" s="89" t="s">
        <v>160</v>
      </c>
      <c r="D77" s="121">
        <v>11</v>
      </c>
      <c r="E77" s="125"/>
      <c r="F77" s="125"/>
      <c r="G77" s="77"/>
      <c r="H77" s="77"/>
      <c r="I77" s="77"/>
      <c r="J77" s="77">
        <f t="shared" si="0"/>
        <v>0</v>
      </c>
      <c r="K77" s="78">
        <f t="shared" si="5"/>
        <v>0</v>
      </c>
      <c r="L77" s="77">
        <f t="shared" si="1"/>
        <v>0</v>
      </c>
      <c r="M77" s="77">
        <f t="shared" si="2"/>
        <v>0</v>
      </c>
      <c r="N77" s="77">
        <f t="shared" si="3"/>
        <v>0</v>
      </c>
      <c r="O77" s="77">
        <f t="shared" si="4"/>
        <v>0</v>
      </c>
      <c r="P77" s="7"/>
    </row>
    <row r="78" spans="1:16" ht="30" x14ac:dyDescent="0.25">
      <c r="A78" s="89">
        <v>52</v>
      </c>
      <c r="B78" s="120" t="s">
        <v>224</v>
      </c>
      <c r="C78" s="90" t="s">
        <v>160</v>
      </c>
      <c r="D78" s="121">
        <v>4</v>
      </c>
      <c r="E78" s="125"/>
      <c r="F78" s="125"/>
      <c r="G78" s="77"/>
      <c r="H78" s="77"/>
      <c r="I78" s="77"/>
      <c r="J78" s="77">
        <f t="shared" si="0"/>
        <v>0</v>
      </c>
      <c r="K78" s="78">
        <f t="shared" si="5"/>
        <v>0</v>
      </c>
      <c r="L78" s="77">
        <f t="shared" si="1"/>
        <v>0</v>
      </c>
      <c r="M78" s="77">
        <f t="shared" si="2"/>
        <v>0</v>
      </c>
      <c r="N78" s="77">
        <f t="shared" si="3"/>
        <v>0</v>
      </c>
      <c r="O78" s="77">
        <f t="shared" si="4"/>
        <v>0</v>
      </c>
      <c r="P78" s="7"/>
    </row>
    <row r="79" spans="1:16" ht="15" x14ac:dyDescent="0.25">
      <c r="A79" s="90">
        <v>53</v>
      </c>
      <c r="B79" s="120" t="s">
        <v>225</v>
      </c>
      <c r="C79" s="89" t="s">
        <v>160</v>
      </c>
      <c r="D79" s="121">
        <v>2</v>
      </c>
      <c r="E79" s="122"/>
      <c r="F79" s="77"/>
      <c r="G79" s="77"/>
      <c r="H79" s="77"/>
      <c r="I79" s="77"/>
      <c r="J79" s="77">
        <f t="shared" si="0"/>
        <v>0</v>
      </c>
      <c r="K79" s="78">
        <f t="shared" si="5"/>
        <v>0</v>
      </c>
      <c r="L79" s="77">
        <f t="shared" si="1"/>
        <v>0</v>
      </c>
      <c r="M79" s="77">
        <f t="shared" si="2"/>
        <v>0</v>
      </c>
      <c r="N79" s="77">
        <f t="shared" si="3"/>
        <v>0</v>
      </c>
      <c r="O79" s="77">
        <f t="shared" si="4"/>
        <v>0</v>
      </c>
      <c r="P79" s="7"/>
    </row>
    <row r="80" spans="1:16" ht="15" x14ac:dyDescent="0.25">
      <c r="A80" s="89">
        <v>54</v>
      </c>
      <c r="B80" s="120" t="s">
        <v>226</v>
      </c>
      <c r="C80" s="90" t="s">
        <v>160</v>
      </c>
      <c r="D80" s="124">
        <v>1</v>
      </c>
      <c r="E80" s="122"/>
      <c r="F80" s="77"/>
      <c r="G80" s="77"/>
      <c r="H80" s="77"/>
      <c r="I80" s="77"/>
      <c r="J80" s="77">
        <f t="shared" si="0"/>
        <v>0</v>
      </c>
      <c r="K80" s="78">
        <f t="shared" si="5"/>
        <v>0</v>
      </c>
      <c r="L80" s="77">
        <f t="shared" si="1"/>
        <v>0</v>
      </c>
      <c r="M80" s="77">
        <f t="shared" si="2"/>
        <v>0</v>
      </c>
      <c r="N80" s="77">
        <f t="shared" si="3"/>
        <v>0</v>
      </c>
      <c r="O80" s="77">
        <f t="shared" si="4"/>
        <v>0</v>
      </c>
      <c r="P80" s="7"/>
    </row>
    <row r="81" spans="1:16" ht="15" x14ac:dyDescent="0.25">
      <c r="A81" s="89">
        <v>55</v>
      </c>
      <c r="B81" s="123" t="s">
        <v>227</v>
      </c>
      <c r="C81" s="90" t="s">
        <v>160</v>
      </c>
      <c r="D81" s="124">
        <v>1</v>
      </c>
      <c r="E81" s="125"/>
      <c r="F81" s="125"/>
      <c r="G81" s="77"/>
      <c r="H81" s="77"/>
      <c r="I81" s="77"/>
      <c r="J81" s="77">
        <f t="shared" si="0"/>
        <v>0</v>
      </c>
      <c r="K81" s="78">
        <f t="shared" si="5"/>
        <v>0</v>
      </c>
      <c r="L81" s="77">
        <f t="shared" si="1"/>
        <v>0</v>
      </c>
      <c r="M81" s="77">
        <f t="shared" si="2"/>
        <v>0</v>
      </c>
      <c r="N81" s="77">
        <f t="shared" si="3"/>
        <v>0</v>
      </c>
      <c r="O81" s="77">
        <f t="shared" si="4"/>
        <v>0</v>
      </c>
      <c r="P81" s="7"/>
    </row>
    <row r="82" spans="1:16" ht="60" x14ac:dyDescent="0.25">
      <c r="A82" s="90">
        <v>56</v>
      </c>
      <c r="B82" s="120" t="s">
        <v>581</v>
      </c>
      <c r="C82" s="89" t="s">
        <v>171</v>
      </c>
      <c r="D82" s="121">
        <v>10</v>
      </c>
      <c r="E82" s="125"/>
      <c r="F82" s="125"/>
      <c r="G82" s="77"/>
      <c r="H82" s="77"/>
      <c r="I82" s="77"/>
      <c r="J82" s="77">
        <f t="shared" si="0"/>
        <v>0</v>
      </c>
      <c r="K82" s="78">
        <f t="shared" si="5"/>
        <v>0</v>
      </c>
      <c r="L82" s="77">
        <f t="shared" si="1"/>
        <v>0</v>
      </c>
      <c r="M82" s="77">
        <f t="shared" si="2"/>
        <v>0</v>
      </c>
      <c r="N82" s="77">
        <f t="shared" si="3"/>
        <v>0</v>
      </c>
      <c r="O82" s="77">
        <f t="shared" si="4"/>
        <v>0</v>
      </c>
      <c r="P82" s="7"/>
    </row>
    <row r="83" spans="1:16" ht="30" x14ac:dyDescent="0.25">
      <c r="A83" s="89">
        <v>57</v>
      </c>
      <c r="B83" s="120" t="s">
        <v>582</v>
      </c>
      <c r="C83" s="89" t="s">
        <v>160</v>
      </c>
      <c r="D83" s="121">
        <v>1</v>
      </c>
      <c r="E83" s="125"/>
      <c r="F83" s="125"/>
      <c r="G83" s="77"/>
      <c r="H83" s="77"/>
      <c r="I83" s="77"/>
      <c r="J83" s="77">
        <f t="shared" si="0"/>
        <v>0</v>
      </c>
      <c r="K83" s="78">
        <f t="shared" si="5"/>
        <v>0</v>
      </c>
      <c r="L83" s="77">
        <f t="shared" si="1"/>
        <v>0</v>
      </c>
      <c r="M83" s="77">
        <f t="shared" si="2"/>
        <v>0</v>
      </c>
      <c r="N83" s="77">
        <f t="shared" si="3"/>
        <v>0</v>
      </c>
      <c r="O83" s="77">
        <f t="shared" si="4"/>
        <v>0</v>
      </c>
      <c r="P83" s="7"/>
    </row>
    <row r="84" spans="1:16" ht="60" x14ac:dyDescent="0.25">
      <c r="A84" s="89">
        <v>58</v>
      </c>
      <c r="B84" s="120" t="s">
        <v>228</v>
      </c>
      <c r="C84" s="90" t="s">
        <v>160</v>
      </c>
      <c r="D84" s="121">
        <v>1</v>
      </c>
      <c r="E84" s="125"/>
      <c r="F84" s="125"/>
      <c r="G84" s="77"/>
      <c r="H84" s="77"/>
      <c r="I84" s="77"/>
      <c r="J84" s="77">
        <f t="shared" si="0"/>
        <v>0</v>
      </c>
      <c r="K84" s="78">
        <f t="shared" si="5"/>
        <v>0</v>
      </c>
      <c r="L84" s="77">
        <f t="shared" si="1"/>
        <v>0</v>
      </c>
      <c r="M84" s="77">
        <f t="shared" si="2"/>
        <v>0</v>
      </c>
      <c r="N84" s="77">
        <f t="shared" si="3"/>
        <v>0</v>
      </c>
      <c r="O84" s="77">
        <f t="shared" si="4"/>
        <v>0</v>
      </c>
      <c r="P84" s="7"/>
    </row>
    <row r="85" spans="1:16" s="7" customFormat="1" ht="15" x14ac:dyDescent="0.25">
      <c r="A85" s="113"/>
      <c r="B85" s="114" t="s">
        <v>229</v>
      </c>
      <c r="C85" s="115"/>
      <c r="D85" s="116"/>
      <c r="E85" s="117"/>
      <c r="F85" s="118"/>
      <c r="G85" s="118"/>
      <c r="H85" s="118"/>
      <c r="I85" s="118"/>
      <c r="J85" s="118"/>
      <c r="K85" s="119"/>
      <c r="L85" s="118"/>
      <c r="M85" s="118"/>
      <c r="N85" s="118"/>
      <c r="O85" s="118"/>
    </row>
    <row r="86" spans="1:16" ht="30" x14ac:dyDescent="0.25">
      <c r="A86" s="90">
        <v>59</v>
      </c>
      <c r="B86" s="120" t="s">
        <v>230</v>
      </c>
      <c r="C86" s="89" t="s">
        <v>163</v>
      </c>
      <c r="D86" s="121">
        <v>202</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c r="P86" s="7"/>
    </row>
    <row r="87" spans="1:16" ht="30" x14ac:dyDescent="0.25">
      <c r="A87" s="89">
        <v>60</v>
      </c>
      <c r="B87" s="120" t="s">
        <v>485</v>
      </c>
      <c r="C87" s="90" t="s">
        <v>163</v>
      </c>
      <c r="D87" s="124">
        <v>25</v>
      </c>
      <c r="E87" s="122"/>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30" x14ac:dyDescent="0.25">
      <c r="A88" s="89">
        <v>61</v>
      </c>
      <c r="B88" s="123" t="s">
        <v>232</v>
      </c>
      <c r="C88" s="90" t="s">
        <v>163</v>
      </c>
      <c r="D88" s="124">
        <v>56</v>
      </c>
      <c r="E88" s="125"/>
      <c r="F88" s="125"/>
      <c r="G88" s="77"/>
      <c r="H88" s="77"/>
      <c r="I88" s="77"/>
      <c r="J88" s="77">
        <f t="shared" si="6"/>
        <v>0</v>
      </c>
      <c r="K88" s="78">
        <f t="shared" si="11"/>
        <v>0</v>
      </c>
      <c r="L88" s="77">
        <f t="shared" si="7"/>
        <v>0</v>
      </c>
      <c r="M88" s="77">
        <f t="shared" si="8"/>
        <v>0</v>
      </c>
      <c r="N88" s="77">
        <f t="shared" si="9"/>
        <v>0</v>
      </c>
      <c r="O88" s="77">
        <f t="shared" si="10"/>
        <v>0</v>
      </c>
      <c r="P88" s="7"/>
    </row>
    <row r="89" spans="1:16" ht="15" x14ac:dyDescent="0.25">
      <c r="A89" s="90">
        <v>62</v>
      </c>
      <c r="B89" s="120" t="s">
        <v>233</v>
      </c>
      <c r="C89" s="89" t="s">
        <v>163</v>
      </c>
      <c r="D89" s="121">
        <v>17</v>
      </c>
      <c r="E89" s="125"/>
      <c r="F89" s="125"/>
      <c r="G89" s="77"/>
      <c r="H89" s="77"/>
      <c r="I89" s="77"/>
      <c r="J89" s="77">
        <f t="shared" si="6"/>
        <v>0</v>
      </c>
      <c r="K89" s="78">
        <f t="shared" si="11"/>
        <v>0</v>
      </c>
      <c r="L89" s="77">
        <f t="shared" si="7"/>
        <v>0</v>
      </c>
      <c r="M89" s="77">
        <f t="shared" si="8"/>
        <v>0</v>
      </c>
      <c r="N89" s="77">
        <f t="shared" si="9"/>
        <v>0</v>
      </c>
      <c r="O89" s="77">
        <f t="shared" si="10"/>
        <v>0</v>
      </c>
      <c r="P89" s="7"/>
    </row>
    <row r="90" spans="1:16" ht="30" x14ac:dyDescent="0.25">
      <c r="A90" s="89">
        <v>63</v>
      </c>
      <c r="B90" s="120" t="s">
        <v>234</v>
      </c>
      <c r="C90" s="89" t="s">
        <v>163</v>
      </c>
      <c r="D90" s="121">
        <v>2.8</v>
      </c>
      <c r="E90" s="125"/>
      <c r="F90" s="125"/>
      <c r="G90" s="77"/>
      <c r="H90" s="77"/>
      <c r="I90" s="77"/>
      <c r="J90" s="77">
        <f t="shared" si="6"/>
        <v>0</v>
      </c>
      <c r="K90" s="78">
        <f t="shared" si="11"/>
        <v>0</v>
      </c>
      <c r="L90" s="77">
        <f t="shared" si="7"/>
        <v>0</v>
      </c>
      <c r="M90" s="77">
        <f t="shared" si="8"/>
        <v>0</v>
      </c>
      <c r="N90" s="77">
        <f t="shared" si="9"/>
        <v>0</v>
      </c>
      <c r="O90" s="77">
        <f t="shared" si="10"/>
        <v>0</v>
      </c>
      <c r="P90" s="7"/>
    </row>
    <row r="91" spans="1:16" ht="15" x14ac:dyDescent="0.25">
      <c r="A91" s="89">
        <v>64</v>
      </c>
      <c r="B91" s="120" t="s">
        <v>235</v>
      </c>
      <c r="C91" s="90" t="s">
        <v>163</v>
      </c>
      <c r="D91" s="121">
        <v>52.2</v>
      </c>
      <c r="E91" s="125"/>
      <c r="F91" s="125"/>
      <c r="G91" s="77"/>
      <c r="H91" s="77"/>
      <c r="I91" s="77"/>
      <c r="J91" s="77">
        <f t="shared" si="6"/>
        <v>0</v>
      </c>
      <c r="K91" s="78">
        <f t="shared" si="11"/>
        <v>0</v>
      </c>
      <c r="L91" s="77">
        <f t="shared" si="7"/>
        <v>0</v>
      </c>
      <c r="M91" s="77">
        <f t="shared" si="8"/>
        <v>0</v>
      </c>
      <c r="N91" s="77">
        <f t="shared" si="9"/>
        <v>0</v>
      </c>
      <c r="O91" s="77">
        <f t="shared" si="10"/>
        <v>0</v>
      </c>
      <c r="P91" s="7"/>
    </row>
    <row r="92" spans="1:16" ht="30" x14ac:dyDescent="0.25">
      <c r="A92" s="90">
        <v>65</v>
      </c>
      <c r="B92" s="120" t="s">
        <v>236</v>
      </c>
      <c r="C92" s="89" t="s">
        <v>163</v>
      </c>
      <c r="D92" s="121">
        <v>52.2</v>
      </c>
      <c r="E92" s="122"/>
      <c r="F92" s="77"/>
      <c r="G92" s="77"/>
      <c r="H92" s="77"/>
      <c r="I92" s="77"/>
      <c r="J92" s="77">
        <f t="shared" si="6"/>
        <v>0</v>
      </c>
      <c r="K92" s="78">
        <f t="shared" si="11"/>
        <v>0</v>
      </c>
      <c r="L92" s="77">
        <f t="shared" si="7"/>
        <v>0</v>
      </c>
      <c r="M92" s="77">
        <f t="shared" si="8"/>
        <v>0</v>
      </c>
      <c r="N92" s="77">
        <f t="shared" si="9"/>
        <v>0</v>
      </c>
      <c r="O92" s="77">
        <f t="shared" si="10"/>
        <v>0</v>
      </c>
      <c r="P92" s="7"/>
    </row>
    <row r="93" spans="1:16" ht="15" x14ac:dyDescent="0.25">
      <c r="A93" s="89">
        <v>66</v>
      </c>
      <c r="B93" s="120" t="s">
        <v>237</v>
      </c>
      <c r="C93" s="90" t="s">
        <v>163</v>
      </c>
      <c r="D93" s="124">
        <v>52.2</v>
      </c>
      <c r="E93" s="122"/>
      <c r="F93" s="77"/>
      <c r="G93" s="77"/>
      <c r="H93" s="77"/>
      <c r="I93" s="77"/>
      <c r="J93" s="77">
        <f t="shared" si="6"/>
        <v>0</v>
      </c>
      <c r="K93" s="78">
        <f t="shared" si="11"/>
        <v>0</v>
      </c>
      <c r="L93" s="77">
        <f t="shared" si="7"/>
        <v>0</v>
      </c>
      <c r="M93" s="77">
        <f t="shared" si="8"/>
        <v>0</v>
      </c>
      <c r="N93" s="77">
        <f t="shared" si="9"/>
        <v>0</v>
      </c>
      <c r="O93" s="77">
        <f t="shared" si="10"/>
        <v>0</v>
      </c>
      <c r="P93" s="7"/>
    </row>
    <row r="94" spans="1:16" ht="15" x14ac:dyDescent="0.25">
      <c r="A94" s="89">
        <v>67</v>
      </c>
      <c r="B94" s="123" t="s">
        <v>238</v>
      </c>
      <c r="C94" s="90" t="s">
        <v>163</v>
      </c>
      <c r="D94" s="124">
        <v>150</v>
      </c>
      <c r="E94" s="125"/>
      <c r="F94" s="125"/>
      <c r="G94" s="77"/>
      <c r="H94" s="77"/>
      <c r="I94" s="77"/>
      <c r="J94" s="77">
        <f t="shared" si="6"/>
        <v>0</v>
      </c>
      <c r="K94" s="78">
        <f t="shared" si="11"/>
        <v>0</v>
      </c>
      <c r="L94" s="77">
        <f t="shared" si="7"/>
        <v>0</v>
      </c>
      <c r="M94" s="77">
        <f t="shared" si="8"/>
        <v>0</v>
      </c>
      <c r="N94" s="77">
        <f t="shared" si="9"/>
        <v>0</v>
      </c>
      <c r="O94" s="77">
        <f t="shared" si="10"/>
        <v>0</v>
      </c>
      <c r="P94" s="7"/>
    </row>
    <row r="95" spans="1:16" ht="30" x14ac:dyDescent="0.25">
      <c r="A95" s="90">
        <v>68</v>
      </c>
      <c r="B95" s="120" t="s">
        <v>239</v>
      </c>
      <c r="C95" s="89" t="s">
        <v>163</v>
      </c>
      <c r="D95" s="121">
        <v>150</v>
      </c>
      <c r="E95" s="125"/>
      <c r="F95" s="125"/>
      <c r="G95" s="77"/>
      <c r="H95" s="77"/>
      <c r="I95" s="77"/>
      <c r="J95" s="77">
        <f t="shared" si="6"/>
        <v>0</v>
      </c>
      <c r="K95" s="78">
        <f t="shared" si="11"/>
        <v>0</v>
      </c>
      <c r="L95" s="77">
        <f t="shared" si="7"/>
        <v>0</v>
      </c>
      <c r="M95" s="77">
        <f t="shared" si="8"/>
        <v>0</v>
      </c>
      <c r="N95" s="77">
        <f t="shared" si="9"/>
        <v>0</v>
      </c>
      <c r="O95" s="77">
        <f t="shared" si="10"/>
        <v>0</v>
      </c>
      <c r="P95" s="7"/>
    </row>
    <row r="96" spans="1:16" ht="30" x14ac:dyDescent="0.25">
      <c r="A96" s="89">
        <v>69</v>
      </c>
      <c r="B96" s="120" t="s">
        <v>240</v>
      </c>
      <c r="C96" s="89" t="s">
        <v>163</v>
      </c>
      <c r="D96" s="121">
        <v>150</v>
      </c>
      <c r="E96" s="125"/>
      <c r="F96" s="125"/>
      <c r="G96" s="77"/>
      <c r="H96" s="77"/>
      <c r="I96" s="77"/>
      <c r="J96" s="77">
        <f t="shared" si="6"/>
        <v>0</v>
      </c>
      <c r="K96" s="78">
        <f t="shared" si="11"/>
        <v>0</v>
      </c>
      <c r="L96" s="77">
        <f t="shared" si="7"/>
        <v>0</v>
      </c>
      <c r="M96" s="77">
        <f t="shared" si="8"/>
        <v>0</v>
      </c>
      <c r="N96" s="77">
        <f t="shared" si="9"/>
        <v>0</v>
      </c>
      <c r="O96" s="77">
        <f t="shared" si="10"/>
        <v>0</v>
      </c>
      <c r="P96" s="7"/>
    </row>
    <row r="97" spans="1:16" ht="15" x14ac:dyDescent="0.25">
      <c r="A97" s="89">
        <v>70</v>
      </c>
      <c r="B97" s="120" t="s">
        <v>501</v>
      </c>
      <c r="C97" s="90" t="s">
        <v>163</v>
      </c>
      <c r="D97" s="121">
        <v>2.4</v>
      </c>
      <c r="E97" s="125"/>
      <c r="F97" s="125"/>
      <c r="G97" s="77"/>
      <c r="H97" s="77"/>
      <c r="I97" s="77"/>
      <c r="J97" s="77">
        <f t="shared" si="6"/>
        <v>0</v>
      </c>
      <c r="K97" s="78">
        <f t="shared" si="11"/>
        <v>0</v>
      </c>
      <c r="L97" s="77">
        <f t="shared" si="7"/>
        <v>0</v>
      </c>
      <c r="M97" s="77">
        <f t="shared" si="8"/>
        <v>0</v>
      </c>
      <c r="N97" s="77">
        <f t="shared" si="9"/>
        <v>0</v>
      </c>
      <c r="O97" s="77">
        <f t="shared" si="10"/>
        <v>0</v>
      </c>
      <c r="P97" s="7"/>
    </row>
    <row r="98" spans="1:16" ht="15" x14ac:dyDescent="0.25">
      <c r="A98" s="90">
        <v>71</v>
      </c>
      <c r="B98" s="120" t="s">
        <v>241</v>
      </c>
      <c r="C98" s="89" t="s">
        <v>163</v>
      </c>
      <c r="D98" s="121">
        <v>21.9</v>
      </c>
      <c r="E98" s="122"/>
      <c r="F98" s="77"/>
      <c r="G98" s="77"/>
      <c r="H98" s="77"/>
      <c r="I98" s="77"/>
      <c r="J98" s="77">
        <f t="shared" si="6"/>
        <v>0</v>
      </c>
      <c r="K98" s="78">
        <f t="shared" si="11"/>
        <v>0</v>
      </c>
      <c r="L98" s="77">
        <f t="shared" si="7"/>
        <v>0</v>
      </c>
      <c r="M98" s="77">
        <f t="shared" si="8"/>
        <v>0</v>
      </c>
      <c r="N98" s="77">
        <f t="shared" si="9"/>
        <v>0</v>
      </c>
      <c r="O98" s="77">
        <f t="shared" si="10"/>
        <v>0</v>
      </c>
      <c r="P98" s="7"/>
    </row>
    <row r="99" spans="1:16" ht="30" x14ac:dyDescent="0.25">
      <c r="A99" s="89">
        <v>72</v>
      </c>
      <c r="B99" s="120" t="s">
        <v>292</v>
      </c>
      <c r="C99" s="90" t="s">
        <v>163</v>
      </c>
      <c r="D99" s="124">
        <v>1.5</v>
      </c>
      <c r="E99" s="122"/>
      <c r="F99" s="77"/>
      <c r="G99" s="77"/>
      <c r="H99" s="77"/>
      <c r="I99" s="77"/>
      <c r="J99" s="77">
        <f t="shared" si="6"/>
        <v>0</v>
      </c>
      <c r="K99" s="78">
        <f t="shared" si="11"/>
        <v>0</v>
      </c>
      <c r="L99" s="77">
        <f t="shared" si="7"/>
        <v>0</v>
      </c>
      <c r="M99" s="77">
        <f t="shared" si="8"/>
        <v>0</v>
      </c>
      <c r="N99" s="77">
        <f t="shared" si="9"/>
        <v>0</v>
      </c>
      <c r="O99" s="77">
        <f t="shared" si="10"/>
        <v>0</v>
      </c>
      <c r="P99" s="7"/>
    </row>
    <row r="100" spans="1:16" ht="45" x14ac:dyDescent="0.25">
      <c r="A100" s="89">
        <v>73</v>
      </c>
      <c r="B100" s="123" t="s">
        <v>242</v>
      </c>
      <c r="C100" s="90" t="s">
        <v>163</v>
      </c>
      <c r="D100" s="124">
        <v>4.5</v>
      </c>
      <c r="E100" s="125"/>
      <c r="F100" s="125"/>
      <c r="G100" s="77"/>
      <c r="H100" s="77"/>
      <c r="I100" s="77"/>
      <c r="J100" s="77">
        <f t="shared" si="6"/>
        <v>0</v>
      </c>
      <c r="K100" s="78">
        <f t="shared" si="11"/>
        <v>0</v>
      </c>
      <c r="L100" s="77">
        <f t="shared" si="7"/>
        <v>0</v>
      </c>
      <c r="M100" s="77">
        <f t="shared" si="8"/>
        <v>0</v>
      </c>
      <c r="N100" s="77">
        <f t="shared" si="9"/>
        <v>0</v>
      </c>
      <c r="O100" s="77">
        <f t="shared" si="10"/>
        <v>0</v>
      </c>
      <c r="P100" s="7"/>
    </row>
    <row r="101" spans="1:16" ht="45" x14ac:dyDescent="0.25">
      <c r="A101" s="89">
        <v>74</v>
      </c>
      <c r="B101" s="123" t="s">
        <v>243</v>
      </c>
      <c r="C101" s="90" t="s">
        <v>163</v>
      </c>
      <c r="D101" s="124">
        <v>12.5</v>
      </c>
      <c r="E101" s="125"/>
      <c r="F101" s="125"/>
      <c r="G101" s="77"/>
      <c r="H101" s="77"/>
      <c r="I101" s="77"/>
      <c r="J101" s="77">
        <f t="shared" si="6"/>
        <v>0</v>
      </c>
      <c r="K101" s="78">
        <f t="shared" si="11"/>
        <v>0</v>
      </c>
      <c r="L101" s="77">
        <f t="shared" si="7"/>
        <v>0</v>
      </c>
      <c r="M101" s="77">
        <f t="shared" si="8"/>
        <v>0</v>
      </c>
      <c r="N101" s="77">
        <f t="shared" si="9"/>
        <v>0</v>
      </c>
      <c r="O101" s="77">
        <f t="shared" si="10"/>
        <v>0</v>
      </c>
      <c r="P101" s="7"/>
    </row>
    <row r="102" spans="1:16" s="7" customFormat="1" ht="15" x14ac:dyDescent="0.25">
      <c r="A102" s="113"/>
      <c r="B102" s="114" t="s">
        <v>244</v>
      </c>
      <c r="C102" s="115"/>
      <c r="D102" s="116"/>
      <c r="E102" s="117"/>
      <c r="F102" s="118"/>
      <c r="G102" s="118"/>
      <c r="H102" s="118"/>
      <c r="I102" s="118"/>
      <c r="J102" s="118"/>
      <c r="K102" s="119"/>
      <c r="L102" s="118"/>
      <c r="M102" s="118"/>
      <c r="N102" s="118"/>
      <c r="O102" s="118"/>
    </row>
    <row r="103" spans="1:16" ht="30" x14ac:dyDescent="0.25">
      <c r="A103" s="89">
        <v>75</v>
      </c>
      <c r="B103" s="120" t="s">
        <v>245</v>
      </c>
      <c r="C103" s="89" t="s">
        <v>160</v>
      </c>
      <c r="D103" s="121">
        <v>1</v>
      </c>
      <c r="E103" s="125"/>
      <c r="F103" s="125"/>
      <c r="G103" s="77"/>
      <c r="H103" s="77"/>
      <c r="I103" s="77"/>
      <c r="J103" s="77">
        <f t="shared" si="6"/>
        <v>0</v>
      </c>
      <c r="K103" s="78">
        <f t="shared" si="11"/>
        <v>0</v>
      </c>
      <c r="L103" s="77">
        <f t="shared" si="7"/>
        <v>0</v>
      </c>
      <c r="M103" s="77">
        <f t="shared" si="8"/>
        <v>0</v>
      </c>
      <c r="N103" s="77">
        <f t="shared" si="9"/>
        <v>0</v>
      </c>
      <c r="O103" s="77">
        <f t="shared" si="10"/>
        <v>0</v>
      </c>
      <c r="P103" s="7"/>
    </row>
    <row r="104" spans="1:16" s="7" customFormat="1" ht="15" x14ac:dyDescent="0.25">
      <c r="A104" s="113"/>
      <c r="B104" s="114" t="s">
        <v>246</v>
      </c>
      <c r="C104" s="115"/>
      <c r="D104" s="116"/>
      <c r="E104" s="117"/>
      <c r="F104" s="118"/>
      <c r="G104" s="118"/>
      <c r="H104" s="118"/>
      <c r="I104" s="118"/>
      <c r="J104" s="118"/>
      <c r="K104" s="119"/>
      <c r="L104" s="118"/>
      <c r="M104" s="118"/>
      <c r="N104" s="118"/>
      <c r="O104" s="118"/>
    </row>
    <row r="105" spans="1:16" ht="45" x14ac:dyDescent="0.25">
      <c r="A105" s="90">
        <v>76</v>
      </c>
      <c r="B105" s="120" t="s">
        <v>247</v>
      </c>
      <c r="C105" s="89" t="s">
        <v>248</v>
      </c>
      <c r="D105" s="121">
        <v>4.5</v>
      </c>
      <c r="E105" s="122"/>
      <c r="F105" s="77"/>
      <c r="G105" s="77"/>
      <c r="H105" s="77"/>
      <c r="I105" s="77"/>
      <c r="J105" s="77">
        <f t="shared" si="6"/>
        <v>0</v>
      </c>
      <c r="K105" s="78">
        <f t="shared" si="11"/>
        <v>0</v>
      </c>
      <c r="L105" s="77">
        <f t="shared" si="7"/>
        <v>0</v>
      </c>
      <c r="M105" s="77">
        <f t="shared" si="8"/>
        <v>0</v>
      </c>
      <c r="N105" s="77">
        <f t="shared" si="9"/>
        <v>0</v>
      </c>
      <c r="O105" s="77">
        <f t="shared" si="10"/>
        <v>0</v>
      </c>
      <c r="P105" s="7"/>
    </row>
    <row r="106" spans="1:16" ht="45" x14ac:dyDescent="0.25">
      <c r="A106" s="89">
        <v>77</v>
      </c>
      <c r="B106" s="120" t="s">
        <v>249</v>
      </c>
      <c r="C106" s="90" t="s">
        <v>248</v>
      </c>
      <c r="D106" s="124">
        <v>4.5</v>
      </c>
      <c r="E106" s="122"/>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x14ac:dyDescent="0.25">
      <c r="A107" s="89">
        <v>78</v>
      </c>
      <c r="B107" s="123" t="s">
        <v>250</v>
      </c>
      <c r="C107" s="90" t="s">
        <v>163</v>
      </c>
      <c r="D107" s="124">
        <v>49.8</v>
      </c>
      <c r="E107" s="125"/>
      <c r="F107" s="125"/>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9.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648</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583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158</v>
      </c>
      <c r="C21" s="115"/>
      <c r="D21" s="116"/>
      <c r="E21" s="117"/>
      <c r="F21" s="118"/>
      <c r="G21" s="118"/>
      <c r="H21" s="118"/>
      <c r="I21" s="118"/>
      <c r="J21" s="118"/>
      <c r="K21" s="119"/>
      <c r="L21" s="118"/>
      <c r="M21" s="118"/>
      <c r="N21" s="118"/>
      <c r="O21" s="118"/>
    </row>
    <row r="22" spans="1:16" ht="60" x14ac:dyDescent="0.25">
      <c r="A22" s="90">
        <v>1</v>
      </c>
      <c r="B22" s="120" t="s">
        <v>452</v>
      </c>
      <c r="C22" s="90" t="s">
        <v>160</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30" x14ac:dyDescent="0.25">
      <c r="A23" s="89">
        <v>2</v>
      </c>
      <c r="B23" s="120" t="s">
        <v>159</v>
      </c>
      <c r="C23" s="89" t="s">
        <v>160</v>
      </c>
      <c r="D23" s="121">
        <v>1</v>
      </c>
      <c r="E23" s="122"/>
      <c r="F23" s="77"/>
      <c r="G23" s="77"/>
      <c r="H23" s="77"/>
      <c r="I23" s="77"/>
      <c r="J23" s="77">
        <f t="shared" si="0"/>
        <v>0</v>
      </c>
      <c r="K23" s="78">
        <f t="shared" ref="K23:K86" si="5">ROUND(D23*E23,1)</f>
        <v>0</v>
      </c>
      <c r="L23" s="77">
        <f t="shared" si="1"/>
        <v>0</v>
      </c>
      <c r="M23" s="77">
        <f t="shared" si="2"/>
        <v>0</v>
      </c>
      <c r="N23" s="77">
        <f t="shared" si="3"/>
        <v>0</v>
      </c>
      <c r="O23" s="77">
        <f t="shared" si="4"/>
        <v>0</v>
      </c>
      <c r="P23" s="7"/>
    </row>
    <row r="24" spans="1:16" ht="105" x14ac:dyDescent="0.25">
      <c r="A24" s="89">
        <v>3</v>
      </c>
      <c r="B24" s="123" t="s">
        <v>579</v>
      </c>
      <c r="C24" s="89" t="s">
        <v>160</v>
      </c>
      <c r="D24" s="124">
        <v>1</v>
      </c>
      <c r="E24" s="122"/>
      <c r="F24" s="77"/>
      <c r="G24" s="77"/>
      <c r="H24" s="77"/>
      <c r="I24" s="77"/>
      <c r="J24" s="77">
        <f t="shared" si="0"/>
        <v>0</v>
      </c>
      <c r="K24" s="78">
        <f t="shared" si="5"/>
        <v>0</v>
      </c>
      <c r="L24" s="77">
        <f t="shared" si="1"/>
        <v>0</v>
      </c>
      <c r="M24" s="77">
        <f t="shared" si="2"/>
        <v>0</v>
      </c>
      <c r="N24" s="77">
        <f t="shared" si="3"/>
        <v>0</v>
      </c>
      <c r="O24" s="77">
        <f t="shared" si="4"/>
        <v>0</v>
      </c>
      <c r="P24" s="7"/>
    </row>
    <row r="25" spans="1:16" s="7" customFormat="1" ht="15" x14ac:dyDescent="0.25">
      <c r="A25" s="113"/>
      <c r="B25" s="114" t="s">
        <v>161</v>
      </c>
      <c r="C25" s="115"/>
      <c r="D25" s="116"/>
      <c r="E25" s="117"/>
      <c r="F25" s="118"/>
      <c r="G25" s="118"/>
      <c r="H25" s="118"/>
      <c r="I25" s="118"/>
      <c r="J25" s="118"/>
      <c r="K25" s="119"/>
      <c r="L25" s="118"/>
      <c r="M25" s="118"/>
      <c r="N25" s="118"/>
      <c r="O25" s="118"/>
    </row>
    <row r="26" spans="1:16" ht="30" x14ac:dyDescent="0.25">
      <c r="A26" s="89">
        <v>4</v>
      </c>
      <c r="B26" s="123" t="s">
        <v>162</v>
      </c>
      <c r="C26" s="90" t="s">
        <v>163</v>
      </c>
      <c r="D26" s="124">
        <v>3.2</v>
      </c>
      <c r="E26" s="122"/>
      <c r="F26" s="77"/>
      <c r="G26" s="77"/>
      <c r="H26" s="77"/>
      <c r="I26" s="77"/>
      <c r="J26" s="77">
        <f t="shared" si="0"/>
        <v>0</v>
      </c>
      <c r="K26" s="78">
        <f t="shared" si="5"/>
        <v>0</v>
      </c>
      <c r="L26" s="77">
        <f t="shared" si="1"/>
        <v>0</v>
      </c>
      <c r="M26" s="77">
        <f t="shared" si="2"/>
        <v>0</v>
      </c>
      <c r="N26" s="77">
        <f t="shared" si="3"/>
        <v>0</v>
      </c>
      <c r="O26" s="77">
        <f t="shared" si="4"/>
        <v>0</v>
      </c>
      <c r="P26" s="7"/>
    </row>
    <row r="27" spans="1:16" ht="15" x14ac:dyDescent="0.25">
      <c r="A27" s="89">
        <v>5</v>
      </c>
      <c r="B27" s="120" t="s">
        <v>164</v>
      </c>
      <c r="C27" s="90" t="s">
        <v>163</v>
      </c>
      <c r="D27" s="121">
        <v>36.299999999999997</v>
      </c>
      <c r="E27" s="122"/>
      <c r="F27" s="77"/>
      <c r="G27" s="77"/>
      <c r="H27" s="77"/>
      <c r="I27" s="77"/>
      <c r="J27" s="77">
        <f t="shared" si="0"/>
        <v>0</v>
      </c>
      <c r="K27" s="78">
        <f t="shared" si="5"/>
        <v>0</v>
      </c>
      <c r="L27" s="77">
        <f t="shared" si="1"/>
        <v>0</v>
      </c>
      <c r="M27" s="77">
        <f t="shared" si="2"/>
        <v>0</v>
      </c>
      <c r="N27" s="77">
        <f t="shared" si="3"/>
        <v>0</v>
      </c>
      <c r="O27" s="77">
        <f t="shared" si="4"/>
        <v>0</v>
      </c>
      <c r="P27" s="7"/>
    </row>
    <row r="28" spans="1:16" ht="30" x14ac:dyDescent="0.25">
      <c r="A28" s="90">
        <v>6</v>
      </c>
      <c r="B28" s="120" t="s">
        <v>503</v>
      </c>
      <c r="C28" s="90" t="s">
        <v>163</v>
      </c>
      <c r="D28" s="121">
        <v>10.7</v>
      </c>
      <c r="E28" s="125"/>
      <c r="F28" s="125"/>
      <c r="G28" s="77"/>
      <c r="H28" s="77"/>
      <c r="I28" s="77"/>
      <c r="J28" s="77">
        <f t="shared" si="0"/>
        <v>0</v>
      </c>
      <c r="K28" s="78">
        <f t="shared" si="5"/>
        <v>0</v>
      </c>
      <c r="L28" s="77">
        <f t="shared" si="1"/>
        <v>0</v>
      </c>
      <c r="M28" s="77">
        <f t="shared" si="2"/>
        <v>0</v>
      </c>
      <c r="N28" s="77">
        <f t="shared" si="3"/>
        <v>0</v>
      </c>
      <c r="O28" s="77">
        <f t="shared" si="4"/>
        <v>0</v>
      </c>
      <c r="P28" s="7"/>
    </row>
    <row r="29" spans="1:16" ht="30" x14ac:dyDescent="0.25">
      <c r="A29" s="89">
        <v>7</v>
      </c>
      <c r="B29" s="120" t="s">
        <v>584</v>
      </c>
      <c r="C29" s="90" t="s">
        <v>160</v>
      </c>
      <c r="D29" s="121">
        <v>3</v>
      </c>
      <c r="E29" s="122"/>
      <c r="F29" s="77"/>
      <c r="G29" s="77"/>
      <c r="H29" s="77"/>
      <c r="I29" s="77"/>
      <c r="J29" s="77">
        <f t="shared" si="0"/>
        <v>0</v>
      </c>
      <c r="K29" s="78">
        <f t="shared" si="5"/>
        <v>0</v>
      </c>
      <c r="L29" s="77">
        <f t="shared" si="1"/>
        <v>0</v>
      </c>
      <c r="M29" s="77">
        <f t="shared" si="2"/>
        <v>0</v>
      </c>
      <c r="N29" s="77">
        <f t="shared" si="3"/>
        <v>0</v>
      </c>
      <c r="O29" s="77">
        <f t="shared" si="4"/>
        <v>0</v>
      </c>
      <c r="P29" s="7"/>
    </row>
    <row r="30" spans="1:16" ht="30" x14ac:dyDescent="0.25">
      <c r="A30" s="89">
        <v>8</v>
      </c>
      <c r="B30" s="120" t="s">
        <v>258</v>
      </c>
      <c r="C30" s="90" t="s">
        <v>163</v>
      </c>
      <c r="D30" s="121">
        <v>6.3</v>
      </c>
      <c r="E30" s="122"/>
      <c r="F30" s="77"/>
      <c r="G30" s="77"/>
      <c r="H30" s="77"/>
      <c r="I30" s="77"/>
      <c r="J30" s="77">
        <f t="shared" si="0"/>
        <v>0</v>
      </c>
      <c r="K30" s="78">
        <f t="shared" si="5"/>
        <v>0</v>
      </c>
      <c r="L30" s="77">
        <f t="shared" si="1"/>
        <v>0</v>
      </c>
      <c r="M30" s="77">
        <f t="shared" si="2"/>
        <v>0</v>
      </c>
      <c r="N30" s="77">
        <f t="shared" si="3"/>
        <v>0</v>
      </c>
      <c r="O30" s="77">
        <f t="shared" si="4"/>
        <v>0</v>
      </c>
      <c r="P30" s="7"/>
    </row>
    <row r="31" spans="1:16" ht="15" x14ac:dyDescent="0.25">
      <c r="A31" s="90">
        <v>9</v>
      </c>
      <c r="B31" s="120" t="s">
        <v>170</v>
      </c>
      <c r="C31" s="90" t="s">
        <v>171</v>
      </c>
      <c r="D31" s="124">
        <v>40</v>
      </c>
      <c r="E31" s="122"/>
      <c r="F31" s="77"/>
      <c r="G31" s="77"/>
      <c r="H31" s="77"/>
      <c r="I31" s="77"/>
      <c r="J31" s="77">
        <f t="shared" si="0"/>
        <v>0</v>
      </c>
      <c r="K31" s="78">
        <f t="shared" si="5"/>
        <v>0</v>
      </c>
      <c r="L31" s="77">
        <f t="shared" si="1"/>
        <v>0</v>
      </c>
      <c r="M31" s="77">
        <f t="shared" si="2"/>
        <v>0</v>
      </c>
      <c r="N31" s="77">
        <f t="shared" si="3"/>
        <v>0</v>
      </c>
      <c r="O31" s="77">
        <f t="shared" si="4"/>
        <v>0</v>
      </c>
      <c r="P31" s="7"/>
    </row>
    <row r="32" spans="1:16" ht="15" x14ac:dyDescent="0.25">
      <c r="A32" s="89">
        <v>10</v>
      </c>
      <c r="B32" s="123" t="s">
        <v>172</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c r="P32" s="7"/>
    </row>
    <row r="33" spans="1:16" ht="30" x14ac:dyDescent="0.25">
      <c r="A33" s="89">
        <v>11</v>
      </c>
      <c r="B33" s="120" t="s">
        <v>173</v>
      </c>
      <c r="C33" s="89" t="s">
        <v>160</v>
      </c>
      <c r="D33" s="121">
        <v>2</v>
      </c>
      <c r="E33" s="122"/>
      <c r="F33" s="77"/>
      <c r="G33" s="77"/>
      <c r="H33" s="77"/>
      <c r="I33" s="77"/>
      <c r="J33" s="77">
        <f t="shared" si="0"/>
        <v>0</v>
      </c>
      <c r="K33" s="78">
        <f t="shared" si="5"/>
        <v>0</v>
      </c>
      <c r="L33" s="77">
        <f t="shared" si="1"/>
        <v>0</v>
      </c>
      <c r="M33" s="77">
        <f t="shared" si="2"/>
        <v>0</v>
      </c>
      <c r="N33" s="77">
        <f t="shared" si="3"/>
        <v>0</v>
      </c>
      <c r="O33" s="77">
        <f t="shared" si="4"/>
        <v>0</v>
      </c>
      <c r="P33" s="7"/>
    </row>
    <row r="34" spans="1:16" ht="30" x14ac:dyDescent="0.25">
      <c r="A34" s="90">
        <v>12</v>
      </c>
      <c r="B34" s="120" t="s">
        <v>174</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c r="P34" s="7"/>
    </row>
    <row r="35" spans="1:16" ht="30" x14ac:dyDescent="0.25">
      <c r="A35" s="89">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c r="P35" s="7"/>
    </row>
    <row r="36" spans="1:16"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c r="P36" s="7"/>
    </row>
    <row r="37" spans="1:16" ht="30" x14ac:dyDescent="0.25">
      <c r="A37" s="90">
        <v>15</v>
      </c>
      <c r="B37" s="120" t="s">
        <v>177</v>
      </c>
      <c r="C37" s="89" t="s">
        <v>178</v>
      </c>
      <c r="D37" s="121">
        <v>7</v>
      </c>
      <c r="E37" s="122"/>
      <c r="F37" s="77"/>
      <c r="G37" s="77"/>
      <c r="H37" s="77"/>
      <c r="I37" s="77"/>
      <c r="J37" s="77">
        <f t="shared" si="0"/>
        <v>0</v>
      </c>
      <c r="K37" s="78">
        <f t="shared" si="5"/>
        <v>0</v>
      </c>
      <c r="L37" s="77">
        <f t="shared" si="1"/>
        <v>0</v>
      </c>
      <c r="M37" s="77">
        <f t="shared" si="2"/>
        <v>0</v>
      </c>
      <c r="N37" s="77">
        <f t="shared" si="3"/>
        <v>0</v>
      </c>
      <c r="O37" s="77">
        <f t="shared" si="4"/>
        <v>0</v>
      </c>
      <c r="P37" s="7"/>
    </row>
    <row r="38" spans="1:16" ht="30" x14ac:dyDescent="0.25">
      <c r="A38" s="89">
        <v>16</v>
      </c>
      <c r="B38" s="120" t="s">
        <v>179</v>
      </c>
      <c r="C38" s="90" t="s">
        <v>171</v>
      </c>
      <c r="D38" s="124">
        <v>2.5</v>
      </c>
      <c r="E38" s="122"/>
      <c r="F38" s="77"/>
      <c r="G38" s="77"/>
      <c r="H38" s="77"/>
      <c r="I38" s="77"/>
      <c r="J38" s="77">
        <f t="shared" si="0"/>
        <v>0</v>
      </c>
      <c r="K38" s="78">
        <f t="shared" si="5"/>
        <v>0</v>
      </c>
      <c r="L38" s="77">
        <f t="shared" si="1"/>
        <v>0</v>
      </c>
      <c r="M38" s="77">
        <f t="shared" si="2"/>
        <v>0</v>
      </c>
      <c r="N38" s="77">
        <f t="shared" si="3"/>
        <v>0</v>
      </c>
      <c r="O38" s="77">
        <f t="shared" si="4"/>
        <v>0</v>
      </c>
      <c r="P38" s="7"/>
    </row>
    <row r="39" spans="1:16" ht="15" x14ac:dyDescent="0.25">
      <c r="A39" s="89">
        <v>17</v>
      </c>
      <c r="B39" s="123" t="s">
        <v>260</v>
      </c>
      <c r="C39" s="90" t="s">
        <v>181</v>
      </c>
      <c r="D39" s="124">
        <v>2</v>
      </c>
      <c r="E39" s="125"/>
      <c r="F39" s="125"/>
      <c r="G39" s="77"/>
      <c r="H39" s="77"/>
      <c r="I39" s="77"/>
      <c r="J39" s="77">
        <f t="shared" si="0"/>
        <v>0</v>
      </c>
      <c r="K39" s="78">
        <f t="shared" si="5"/>
        <v>0</v>
      </c>
      <c r="L39" s="77">
        <f t="shared" si="1"/>
        <v>0</v>
      </c>
      <c r="M39" s="77">
        <f t="shared" si="2"/>
        <v>0</v>
      </c>
      <c r="N39" s="77">
        <f t="shared" si="3"/>
        <v>0</v>
      </c>
      <c r="O39" s="77">
        <f t="shared" si="4"/>
        <v>0</v>
      </c>
      <c r="P39" s="7"/>
    </row>
    <row r="40" spans="1:16" ht="30" x14ac:dyDescent="0.25">
      <c r="A40" s="90">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c r="P40" s="7"/>
    </row>
    <row r="41" spans="1:16" s="7" customFormat="1" ht="15" x14ac:dyDescent="0.25">
      <c r="A41" s="113"/>
      <c r="B41" s="114" t="s">
        <v>183</v>
      </c>
      <c r="C41" s="115"/>
      <c r="D41" s="116"/>
      <c r="E41" s="117"/>
      <c r="F41" s="118"/>
      <c r="G41" s="118"/>
      <c r="H41" s="118"/>
      <c r="I41" s="118"/>
      <c r="J41" s="118"/>
      <c r="K41" s="119"/>
      <c r="L41" s="118"/>
      <c r="M41" s="118"/>
      <c r="N41" s="118"/>
      <c r="O41" s="118"/>
    </row>
    <row r="42" spans="1:16" ht="30" x14ac:dyDescent="0.25">
      <c r="A42" s="89">
        <v>19</v>
      </c>
      <c r="B42" s="120" t="s">
        <v>184</v>
      </c>
      <c r="C42" s="90" t="s">
        <v>160</v>
      </c>
      <c r="D42" s="121">
        <v>4</v>
      </c>
      <c r="E42" s="125"/>
      <c r="F42" s="125"/>
      <c r="G42" s="77"/>
      <c r="H42" s="77"/>
      <c r="I42" s="77"/>
      <c r="J42" s="77">
        <f t="shared" si="0"/>
        <v>0</v>
      </c>
      <c r="K42" s="78">
        <f t="shared" si="5"/>
        <v>0</v>
      </c>
      <c r="L42" s="77">
        <f t="shared" si="1"/>
        <v>0</v>
      </c>
      <c r="M42" s="77">
        <f t="shared" si="2"/>
        <v>0</v>
      </c>
      <c r="N42" s="77">
        <f t="shared" si="3"/>
        <v>0</v>
      </c>
      <c r="O42" s="77">
        <f t="shared" si="4"/>
        <v>0</v>
      </c>
      <c r="P42" s="7"/>
    </row>
    <row r="43" spans="1:16" ht="60" x14ac:dyDescent="0.25">
      <c r="A43" s="90">
        <v>20</v>
      </c>
      <c r="B43" s="120" t="s">
        <v>185</v>
      </c>
      <c r="C43" s="89" t="s">
        <v>163</v>
      </c>
      <c r="D43" s="121">
        <v>5.3</v>
      </c>
      <c r="E43" s="122"/>
      <c r="F43" s="77"/>
      <c r="G43" s="77"/>
      <c r="H43" s="77"/>
      <c r="I43" s="77"/>
      <c r="J43" s="77">
        <f t="shared" si="0"/>
        <v>0</v>
      </c>
      <c r="K43" s="78">
        <f t="shared" si="5"/>
        <v>0</v>
      </c>
      <c r="L43" s="77">
        <f t="shared" si="1"/>
        <v>0</v>
      </c>
      <c r="M43" s="77">
        <f t="shared" si="2"/>
        <v>0</v>
      </c>
      <c r="N43" s="77">
        <f t="shared" si="3"/>
        <v>0</v>
      </c>
      <c r="O43" s="77">
        <f t="shared" si="4"/>
        <v>0</v>
      </c>
      <c r="P43" s="7"/>
    </row>
    <row r="44" spans="1:16" ht="60" x14ac:dyDescent="0.25">
      <c r="A44" s="89">
        <v>21</v>
      </c>
      <c r="B44" s="120" t="s">
        <v>186</v>
      </c>
      <c r="C44" s="90" t="s">
        <v>163</v>
      </c>
      <c r="D44" s="124">
        <v>1.25</v>
      </c>
      <c r="E44" s="122"/>
      <c r="F44" s="77"/>
      <c r="G44" s="77"/>
      <c r="H44" s="77"/>
      <c r="I44" s="77"/>
      <c r="J44" s="77">
        <f t="shared" si="0"/>
        <v>0</v>
      </c>
      <c r="K44" s="78">
        <f t="shared" si="5"/>
        <v>0</v>
      </c>
      <c r="L44" s="77">
        <f t="shared" si="1"/>
        <v>0</v>
      </c>
      <c r="M44" s="77">
        <f t="shared" si="2"/>
        <v>0</v>
      </c>
      <c r="N44" s="77">
        <f t="shared" si="3"/>
        <v>0</v>
      </c>
      <c r="O44" s="77">
        <f t="shared" si="4"/>
        <v>0</v>
      </c>
      <c r="P44" s="7"/>
    </row>
    <row r="45" spans="1:16" ht="15" x14ac:dyDescent="0.25">
      <c r="A45" s="89">
        <v>22</v>
      </c>
      <c r="B45" s="123" t="s">
        <v>585</v>
      </c>
      <c r="C45" s="90" t="s">
        <v>160</v>
      </c>
      <c r="D45" s="124">
        <v>1</v>
      </c>
      <c r="E45" s="125"/>
      <c r="F45" s="125"/>
      <c r="G45" s="77"/>
      <c r="H45" s="77"/>
      <c r="I45" s="77"/>
      <c r="J45" s="77">
        <f t="shared" si="0"/>
        <v>0</v>
      </c>
      <c r="K45" s="78">
        <f t="shared" si="5"/>
        <v>0</v>
      </c>
      <c r="L45" s="77">
        <f t="shared" si="1"/>
        <v>0</v>
      </c>
      <c r="M45" s="77">
        <f t="shared" si="2"/>
        <v>0</v>
      </c>
      <c r="N45" s="77">
        <f t="shared" si="3"/>
        <v>0</v>
      </c>
      <c r="O45" s="77">
        <f t="shared" si="4"/>
        <v>0</v>
      </c>
      <c r="P45" s="7"/>
    </row>
    <row r="46" spans="1:16" ht="90" x14ac:dyDescent="0.25">
      <c r="A46" s="90">
        <v>23</v>
      </c>
      <c r="B46" s="120" t="s">
        <v>586</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c r="P46" s="7"/>
    </row>
    <row r="47" spans="1:16" ht="30" x14ac:dyDescent="0.25">
      <c r="A47" s="89">
        <v>24</v>
      </c>
      <c r="B47" s="120" t="s">
        <v>188</v>
      </c>
      <c r="C47" s="89" t="s">
        <v>160</v>
      </c>
      <c r="D47" s="121">
        <v>1</v>
      </c>
      <c r="E47" s="125"/>
      <c r="F47" s="125"/>
      <c r="G47" s="77"/>
      <c r="H47" s="77"/>
      <c r="I47" s="77"/>
      <c r="J47" s="77">
        <f t="shared" si="0"/>
        <v>0</v>
      </c>
      <c r="K47" s="78">
        <f t="shared" si="5"/>
        <v>0</v>
      </c>
      <c r="L47" s="77">
        <f t="shared" si="1"/>
        <v>0</v>
      </c>
      <c r="M47" s="77">
        <f t="shared" si="2"/>
        <v>0</v>
      </c>
      <c r="N47" s="77">
        <f t="shared" si="3"/>
        <v>0</v>
      </c>
      <c r="O47" s="77">
        <f t="shared" si="4"/>
        <v>0</v>
      </c>
      <c r="P47" s="7"/>
    </row>
    <row r="48" spans="1:16" ht="30" x14ac:dyDescent="0.25">
      <c r="A48" s="89">
        <v>25</v>
      </c>
      <c r="B48" s="120" t="s">
        <v>509</v>
      </c>
      <c r="C48" s="90" t="s">
        <v>163</v>
      </c>
      <c r="D48" s="121">
        <v>10.8</v>
      </c>
      <c r="E48" s="125"/>
      <c r="F48" s="125"/>
      <c r="G48" s="77"/>
      <c r="H48" s="77"/>
      <c r="I48" s="77"/>
      <c r="J48" s="77">
        <f t="shared" si="0"/>
        <v>0</v>
      </c>
      <c r="K48" s="78">
        <f t="shared" si="5"/>
        <v>0</v>
      </c>
      <c r="L48" s="77">
        <f t="shared" si="1"/>
        <v>0</v>
      </c>
      <c r="M48" s="77">
        <f t="shared" si="2"/>
        <v>0</v>
      </c>
      <c r="N48" s="77">
        <f t="shared" si="3"/>
        <v>0</v>
      </c>
      <c r="O48" s="77">
        <f t="shared" si="4"/>
        <v>0</v>
      </c>
      <c r="P48" s="7"/>
    </row>
    <row r="49" spans="1:16" ht="30" x14ac:dyDescent="0.25">
      <c r="A49" s="90">
        <v>26</v>
      </c>
      <c r="B49" s="120" t="s">
        <v>432</v>
      </c>
      <c r="C49" s="89" t="s">
        <v>163</v>
      </c>
      <c r="D49" s="121">
        <v>3.8</v>
      </c>
      <c r="E49" s="122"/>
      <c r="F49" s="77"/>
      <c r="G49" s="77"/>
      <c r="H49" s="77"/>
      <c r="I49" s="77"/>
      <c r="J49" s="77">
        <f t="shared" si="0"/>
        <v>0</v>
      </c>
      <c r="K49" s="78">
        <f t="shared" si="5"/>
        <v>0</v>
      </c>
      <c r="L49" s="77">
        <f t="shared" si="1"/>
        <v>0</v>
      </c>
      <c r="M49" s="77">
        <f t="shared" si="2"/>
        <v>0</v>
      </c>
      <c r="N49" s="77">
        <f t="shared" si="3"/>
        <v>0</v>
      </c>
      <c r="O49" s="77">
        <f t="shared" si="4"/>
        <v>0</v>
      </c>
      <c r="P49" s="7"/>
    </row>
    <row r="50" spans="1:16" ht="15" x14ac:dyDescent="0.25">
      <c r="A50" s="89">
        <v>27</v>
      </c>
      <c r="B50" s="120" t="s">
        <v>195</v>
      </c>
      <c r="C50" s="90" t="s">
        <v>163</v>
      </c>
      <c r="D50" s="124">
        <v>3.2</v>
      </c>
      <c r="E50" s="122"/>
      <c r="F50" s="77"/>
      <c r="G50" s="77"/>
      <c r="H50" s="77"/>
      <c r="I50" s="77"/>
      <c r="J50" s="77">
        <f t="shared" si="0"/>
        <v>0</v>
      </c>
      <c r="K50" s="78">
        <f t="shared" si="5"/>
        <v>0</v>
      </c>
      <c r="L50" s="77">
        <f t="shared" si="1"/>
        <v>0</v>
      </c>
      <c r="M50" s="77">
        <f t="shared" si="2"/>
        <v>0</v>
      </c>
      <c r="N50" s="77">
        <f t="shared" si="3"/>
        <v>0</v>
      </c>
      <c r="O50" s="77">
        <f t="shared" si="4"/>
        <v>0</v>
      </c>
      <c r="P50" s="7"/>
    </row>
    <row r="51" spans="1:16" ht="45" x14ac:dyDescent="0.25">
      <c r="A51" s="89">
        <v>28</v>
      </c>
      <c r="B51" s="123" t="s">
        <v>198</v>
      </c>
      <c r="C51" s="90" t="s">
        <v>163</v>
      </c>
      <c r="D51" s="124">
        <v>28.7</v>
      </c>
      <c r="E51" s="125"/>
      <c r="F51" s="125"/>
      <c r="G51" s="77"/>
      <c r="H51" s="77"/>
      <c r="I51" s="77"/>
      <c r="J51" s="77">
        <f t="shared" si="0"/>
        <v>0</v>
      </c>
      <c r="K51" s="78">
        <f t="shared" si="5"/>
        <v>0</v>
      </c>
      <c r="L51" s="77">
        <f t="shared" si="1"/>
        <v>0</v>
      </c>
      <c r="M51" s="77">
        <f t="shared" si="2"/>
        <v>0</v>
      </c>
      <c r="N51" s="77">
        <f t="shared" si="3"/>
        <v>0</v>
      </c>
      <c r="O51" s="77">
        <f t="shared" si="4"/>
        <v>0</v>
      </c>
      <c r="P51" s="7"/>
    </row>
    <row r="52" spans="1:16" ht="30" x14ac:dyDescent="0.25">
      <c r="A52" s="90">
        <v>29</v>
      </c>
      <c r="B52" s="120" t="s">
        <v>199</v>
      </c>
      <c r="C52" s="89" t="s">
        <v>160</v>
      </c>
      <c r="D52" s="121">
        <v>2</v>
      </c>
      <c r="E52" s="125"/>
      <c r="F52" s="125"/>
      <c r="G52" s="77"/>
      <c r="H52" s="77"/>
      <c r="I52" s="77"/>
      <c r="J52" s="77">
        <f t="shared" si="0"/>
        <v>0</v>
      </c>
      <c r="K52" s="78">
        <f t="shared" si="5"/>
        <v>0</v>
      </c>
      <c r="L52" s="77">
        <f t="shared" si="1"/>
        <v>0</v>
      </c>
      <c r="M52" s="77">
        <f t="shared" si="2"/>
        <v>0</v>
      </c>
      <c r="N52" s="77">
        <f t="shared" si="3"/>
        <v>0</v>
      </c>
      <c r="O52" s="77">
        <f t="shared" si="4"/>
        <v>0</v>
      </c>
      <c r="P52" s="7"/>
    </row>
    <row r="53" spans="1:16" ht="30" x14ac:dyDescent="0.25">
      <c r="A53" s="89">
        <v>30</v>
      </c>
      <c r="B53" s="120" t="s">
        <v>425</v>
      </c>
      <c r="C53" s="89" t="s">
        <v>160</v>
      </c>
      <c r="D53" s="121">
        <v>1</v>
      </c>
      <c r="E53" s="125"/>
      <c r="F53" s="125"/>
      <c r="G53" s="77"/>
      <c r="H53" s="77"/>
      <c r="I53" s="77"/>
      <c r="J53" s="77">
        <f t="shared" si="0"/>
        <v>0</v>
      </c>
      <c r="K53" s="78">
        <f t="shared" si="5"/>
        <v>0</v>
      </c>
      <c r="L53" s="77">
        <f t="shared" si="1"/>
        <v>0</v>
      </c>
      <c r="M53" s="77">
        <f t="shared" si="2"/>
        <v>0</v>
      </c>
      <c r="N53" s="77">
        <f t="shared" si="3"/>
        <v>0</v>
      </c>
      <c r="O53" s="77">
        <f t="shared" si="4"/>
        <v>0</v>
      </c>
      <c r="P53" s="7"/>
    </row>
    <row r="54" spans="1:16" s="7" customFormat="1" ht="15" x14ac:dyDescent="0.25">
      <c r="A54" s="113"/>
      <c r="B54" s="114" t="s">
        <v>293</v>
      </c>
      <c r="C54" s="115"/>
      <c r="D54" s="116"/>
      <c r="E54" s="117"/>
      <c r="F54" s="118"/>
      <c r="G54" s="118"/>
      <c r="H54" s="118"/>
      <c r="I54" s="118"/>
      <c r="J54" s="118"/>
      <c r="K54" s="119"/>
      <c r="L54" s="118"/>
      <c r="M54" s="118"/>
      <c r="N54" s="118"/>
      <c r="O54" s="118"/>
    </row>
    <row r="55" spans="1:16" ht="15" x14ac:dyDescent="0.25">
      <c r="A55" s="90">
        <v>31</v>
      </c>
      <c r="B55" s="120" t="s">
        <v>443</v>
      </c>
      <c r="C55" s="89" t="s">
        <v>160</v>
      </c>
      <c r="D55" s="121">
        <v>1</v>
      </c>
      <c r="E55" s="122"/>
      <c r="F55" s="77"/>
      <c r="G55" s="77"/>
      <c r="H55" s="77"/>
      <c r="I55" s="77"/>
      <c r="J55" s="77">
        <f t="shared" si="0"/>
        <v>0</v>
      </c>
      <c r="K55" s="78">
        <f t="shared" si="5"/>
        <v>0</v>
      </c>
      <c r="L55" s="77">
        <f t="shared" si="1"/>
        <v>0</v>
      </c>
      <c r="M55" s="77">
        <f t="shared" si="2"/>
        <v>0</v>
      </c>
      <c r="N55" s="77">
        <f t="shared" si="3"/>
        <v>0</v>
      </c>
      <c r="O55" s="77">
        <f t="shared" si="4"/>
        <v>0</v>
      </c>
      <c r="P55" s="7"/>
    </row>
    <row r="56" spans="1:16" ht="30" x14ac:dyDescent="0.25">
      <c r="A56" s="89">
        <v>32</v>
      </c>
      <c r="B56" s="120" t="s">
        <v>444</v>
      </c>
      <c r="C56" s="90" t="s">
        <v>160</v>
      </c>
      <c r="D56" s="124">
        <v>3</v>
      </c>
      <c r="E56" s="122"/>
      <c r="F56" s="77"/>
      <c r="G56" s="77"/>
      <c r="H56" s="77"/>
      <c r="I56" s="77"/>
      <c r="J56" s="77">
        <f t="shared" si="0"/>
        <v>0</v>
      </c>
      <c r="K56" s="78">
        <f t="shared" si="5"/>
        <v>0</v>
      </c>
      <c r="L56" s="77">
        <f t="shared" si="1"/>
        <v>0</v>
      </c>
      <c r="M56" s="77">
        <f t="shared" si="2"/>
        <v>0</v>
      </c>
      <c r="N56" s="77">
        <f t="shared" si="3"/>
        <v>0</v>
      </c>
      <c r="O56" s="77">
        <f t="shared" si="4"/>
        <v>0</v>
      </c>
      <c r="P56" s="7"/>
    </row>
    <row r="57" spans="1:16" ht="45" x14ac:dyDescent="0.25">
      <c r="A57" s="89">
        <v>33</v>
      </c>
      <c r="B57" s="123" t="s">
        <v>458</v>
      </c>
      <c r="C57" s="90" t="s">
        <v>160</v>
      </c>
      <c r="D57" s="124">
        <v>3</v>
      </c>
      <c r="E57" s="125"/>
      <c r="F57" s="125"/>
      <c r="G57" s="77"/>
      <c r="H57" s="77"/>
      <c r="I57" s="77"/>
      <c r="J57" s="77">
        <f t="shared" si="0"/>
        <v>0</v>
      </c>
      <c r="K57" s="78">
        <f t="shared" si="5"/>
        <v>0</v>
      </c>
      <c r="L57" s="77">
        <f t="shared" si="1"/>
        <v>0</v>
      </c>
      <c r="M57" s="77">
        <f t="shared" si="2"/>
        <v>0</v>
      </c>
      <c r="N57" s="77">
        <f t="shared" si="3"/>
        <v>0</v>
      </c>
      <c r="O57" s="77">
        <f t="shared" si="4"/>
        <v>0</v>
      </c>
      <c r="P57" s="7"/>
    </row>
    <row r="58" spans="1:16" ht="15" x14ac:dyDescent="0.25">
      <c r="A58" s="90">
        <v>34</v>
      </c>
      <c r="B58" s="120" t="s">
        <v>446</v>
      </c>
      <c r="C58" s="89" t="s">
        <v>160</v>
      </c>
      <c r="D58" s="121">
        <v>3</v>
      </c>
      <c r="E58" s="125"/>
      <c r="F58" s="125"/>
      <c r="G58" s="77"/>
      <c r="H58" s="77"/>
      <c r="I58" s="77"/>
      <c r="J58" s="77">
        <f t="shared" si="0"/>
        <v>0</v>
      </c>
      <c r="K58" s="78">
        <f t="shared" si="5"/>
        <v>0</v>
      </c>
      <c r="L58" s="77">
        <f t="shared" si="1"/>
        <v>0</v>
      </c>
      <c r="M58" s="77">
        <f t="shared" si="2"/>
        <v>0</v>
      </c>
      <c r="N58" s="77">
        <f t="shared" si="3"/>
        <v>0</v>
      </c>
      <c r="O58" s="77">
        <f t="shared" si="4"/>
        <v>0</v>
      </c>
      <c r="P58" s="7"/>
    </row>
    <row r="59" spans="1:16" ht="45" x14ac:dyDescent="0.25">
      <c r="A59" s="89">
        <v>35</v>
      </c>
      <c r="B59" s="120" t="s">
        <v>447</v>
      </c>
      <c r="C59" s="89" t="s">
        <v>171</v>
      </c>
      <c r="D59" s="121">
        <v>4.5</v>
      </c>
      <c r="E59" s="125"/>
      <c r="F59" s="125"/>
      <c r="G59" s="77"/>
      <c r="H59" s="77"/>
      <c r="I59" s="77"/>
      <c r="J59" s="77">
        <f t="shared" si="0"/>
        <v>0</v>
      </c>
      <c r="K59" s="78">
        <f t="shared" si="5"/>
        <v>0</v>
      </c>
      <c r="L59" s="77">
        <f t="shared" si="1"/>
        <v>0</v>
      </c>
      <c r="M59" s="77">
        <f t="shared" si="2"/>
        <v>0</v>
      </c>
      <c r="N59" s="77">
        <f t="shared" si="3"/>
        <v>0</v>
      </c>
      <c r="O59" s="77">
        <f t="shared" si="4"/>
        <v>0</v>
      </c>
      <c r="P59" s="7"/>
    </row>
    <row r="60" spans="1:16" s="7" customFormat="1" ht="15" x14ac:dyDescent="0.25">
      <c r="A60" s="113"/>
      <c r="B60" s="114" t="s">
        <v>200</v>
      </c>
      <c r="C60" s="115"/>
      <c r="D60" s="116"/>
      <c r="E60" s="117"/>
      <c r="F60" s="118"/>
      <c r="G60" s="118"/>
      <c r="H60" s="118"/>
      <c r="I60" s="118"/>
      <c r="J60" s="118"/>
      <c r="K60" s="119"/>
      <c r="L60" s="118"/>
      <c r="M60" s="118"/>
      <c r="N60" s="118"/>
      <c r="O60" s="118"/>
    </row>
    <row r="61" spans="1:16" ht="15" x14ac:dyDescent="0.25">
      <c r="A61" s="90">
        <v>36</v>
      </c>
      <c r="B61" s="120" t="s">
        <v>201</v>
      </c>
      <c r="C61" s="89" t="s">
        <v>160</v>
      </c>
      <c r="D61" s="121">
        <v>2</v>
      </c>
      <c r="E61" s="122"/>
      <c r="F61" s="77"/>
      <c r="G61" s="77"/>
      <c r="H61" s="77"/>
      <c r="I61" s="77"/>
      <c r="J61" s="77">
        <f t="shared" si="0"/>
        <v>0</v>
      </c>
      <c r="K61" s="78">
        <f t="shared" si="5"/>
        <v>0</v>
      </c>
      <c r="L61" s="77">
        <f t="shared" si="1"/>
        <v>0</v>
      </c>
      <c r="M61" s="77">
        <f t="shared" si="2"/>
        <v>0</v>
      </c>
      <c r="N61" s="77">
        <f t="shared" si="3"/>
        <v>0</v>
      </c>
      <c r="O61" s="77">
        <f t="shared" si="4"/>
        <v>0</v>
      </c>
      <c r="P61" s="7"/>
    </row>
    <row r="62" spans="1:16" ht="15" x14ac:dyDescent="0.25">
      <c r="A62" s="89">
        <v>37</v>
      </c>
      <c r="B62" s="120" t="s">
        <v>202</v>
      </c>
      <c r="C62" s="90" t="s">
        <v>160</v>
      </c>
      <c r="D62" s="124">
        <v>2</v>
      </c>
      <c r="E62" s="122"/>
      <c r="F62" s="77"/>
      <c r="G62" s="77"/>
      <c r="H62" s="77"/>
      <c r="I62" s="77"/>
      <c r="J62" s="77">
        <f t="shared" si="0"/>
        <v>0</v>
      </c>
      <c r="K62" s="78">
        <f t="shared" si="5"/>
        <v>0</v>
      </c>
      <c r="L62" s="77">
        <f t="shared" si="1"/>
        <v>0</v>
      </c>
      <c r="M62" s="77">
        <f t="shared" si="2"/>
        <v>0</v>
      </c>
      <c r="N62" s="77">
        <f t="shared" si="3"/>
        <v>0</v>
      </c>
      <c r="O62" s="77">
        <f t="shared" si="4"/>
        <v>0</v>
      </c>
      <c r="P62" s="7"/>
    </row>
    <row r="63" spans="1:16" ht="30" x14ac:dyDescent="0.25">
      <c r="A63" s="89">
        <v>38</v>
      </c>
      <c r="B63" s="123" t="s">
        <v>203</v>
      </c>
      <c r="C63" s="90" t="s">
        <v>160</v>
      </c>
      <c r="D63" s="124">
        <v>2</v>
      </c>
      <c r="E63" s="125"/>
      <c r="F63" s="125"/>
      <c r="G63" s="77"/>
      <c r="H63" s="77"/>
      <c r="I63" s="77"/>
      <c r="J63" s="77">
        <f t="shared" si="0"/>
        <v>0</v>
      </c>
      <c r="K63" s="78">
        <f t="shared" si="5"/>
        <v>0</v>
      </c>
      <c r="L63" s="77">
        <f t="shared" si="1"/>
        <v>0</v>
      </c>
      <c r="M63" s="77">
        <f t="shared" si="2"/>
        <v>0</v>
      </c>
      <c r="N63" s="77">
        <f t="shared" si="3"/>
        <v>0</v>
      </c>
      <c r="O63" s="77">
        <f t="shared" si="4"/>
        <v>0</v>
      </c>
      <c r="P63" s="7"/>
    </row>
    <row r="64" spans="1:16" ht="30" x14ac:dyDescent="0.25">
      <c r="A64" s="90">
        <v>39</v>
      </c>
      <c r="B64" s="120" t="s">
        <v>204</v>
      </c>
      <c r="C64" s="89" t="s">
        <v>160</v>
      </c>
      <c r="D64" s="121">
        <v>5</v>
      </c>
      <c r="E64" s="125"/>
      <c r="F64" s="125"/>
      <c r="G64" s="77"/>
      <c r="H64" s="77"/>
      <c r="I64" s="77"/>
      <c r="J64" s="77">
        <f t="shared" si="0"/>
        <v>0</v>
      </c>
      <c r="K64" s="78">
        <f t="shared" si="5"/>
        <v>0</v>
      </c>
      <c r="L64" s="77">
        <f t="shared" si="1"/>
        <v>0</v>
      </c>
      <c r="M64" s="77">
        <f t="shared" si="2"/>
        <v>0</v>
      </c>
      <c r="N64" s="77">
        <f t="shared" si="3"/>
        <v>0</v>
      </c>
      <c r="O64" s="77">
        <f t="shared" si="4"/>
        <v>0</v>
      </c>
      <c r="P64" s="7"/>
    </row>
    <row r="65" spans="1:16" ht="45" x14ac:dyDescent="0.25">
      <c r="A65" s="89">
        <v>40</v>
      </c>
      <c r="B65" s="120" t="s">
        <v>205</v>
      </c>
      <c r="C65" s="89" t="s">
        <v>171</v>
      </c>
      <c r="D65" s="121">
        <v>7</v>
      </c>
      <c r="E65" s="125"/>
      <c r="F65" s="125"/>
      <c r="G65" s="77"/>
      <c r="H65" s="77"/>
      <c r="I65" s="77"/>
      <c r="J65" s="77">
        <f t="shared" si="0"/>
        <v>0</v>
      </c>
      <c r="K65" s="78">
        <f t="shared" si="5"/>
        <v>0</v>
      </c>
      <c r="L65" s="77">
        <f t="shared" si="1"/>
        <v>0</v>
      </c>
      <c r="M65" s="77">
        <f t="shared" si="2"/>
        <v>0</v>
      </c>
      <c r="N65" s="77">
        <f t="shared" si="3"/>
        <v>0</v>
      </c>
      <c r="O65" s="77">
        <f t="shared" si="4"/>
        <v>0</v>
      </c>
      <c r="P65" s="7"/>
    </row>
    <row r="66" spans="1:16" ht="15" x14ac:dyDescent="0.25">
      <c r="A66" s="89">
        <v>41</v>
      </c>
      <c r="B66" s="120" t="s">
        <v>206</v>
      </c>
      <c r="C66" s="90" t="s">
        <v>207</v>
      </c>
      <c r="D66" s="121">
        <v>7.0000000000000007E-2</v>
      </c>
      <c r="E66" s="125"/>
      <c r="F66" s="125"/>
      <c r="G66" s="77"/>
      <c r="H66" s="77"/>
      <c r="I66" s="77"/>
      <c r="J66" s="77">
        <f t="shared" si="0"/>
        <v>0</v>
      </c>
      <c r="K66" s="78">
        <f t="shared" si="5"/>
        <v>0</v>
      </c>
      <c r="L66" s="77">
        <f t="shared" si="1"/>
        <v>0</v>
      </c>
      <c r="M66" s="77">
        <f t="shared" si="2"/>
        <v>0</v>
      </c>
      <c r="N66" s="77">
        <f t="shared" si="3"/>
        <v>0</v>
      </c>
      <c r="O66" s="77">
        <f t="shared" si="4"/>
        <v>0</v>
      </c>
      <c r="P66" s="7"/>
    </row>
    <row r="67" spans="1:16" ht="60" x14ac:dyDescent="0.25">
      <c r="A67" s="90">
        <v>42</v>
      </c>
      <c r="B67" s="120" t="s">
        <v>208</v>
      </c>
      <c r="C67" s="89" t="s">
        <v>171</v>
      </c>
      <c r="D67" s="121">
        <v>2.5</v>
      </c>
      <c r="E67" s="122"/>
      <c r="F67" s="77"/>
      <c r="G67" s="77"/>
      <c r="H67" s="77"/>
      <c r="I67" s="77"/>
      <c r="J67" s="77">
        <f t="shared" si="0"/>
        <v>0</v>
      </c>
      <c r="K67" s="78">
        <f t="shared" si="5"/>
        <v>0</v>
      </c>
      <c r="L67" s="77">
        <f t="shared" si="1"/>
        <v>0</v>
      </c>
      <c r="M67" s="77">
        <f t="shared" si="2"/>
        <v>0</v>
      </c>
      <c r="N67" s="77">
        <f t="shared" si="3"/>
        <v>0</v>
      </c>
      <c r="O67" s="77">
        <f t="shared" si="4"/>
        <v>0</v>
      </c>
      <c r="P67" s="7"/>
    </row>
    <row r="68" spans="1:16" ht="45" x14ac:dyDescent="0.25">
      <c r="A68" s="89">
        <v>43</v>
      </c>
      <c r="B68" s="120" t="s">
        <v>209</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c r="P68" s="7"/>
    </row>
    <row r="69" spans="1:16" ht="45" x14ac:dyDescent="0.25">
      <c r="A69" s="89">
        <v>44</v>
      </c>
      <c r="B69" s="123" t="s">
        <v>210</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c r="P69" s="7"/>
    </row>
    <row r="70" spans="1:16" ht="45" x14ac:dyDescent="0.25">
      <c r="A70" s="90">
        <v>45</v>
      </c>
      <c r="B70" s="120" t="s">
        <v>211</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c r="P70" s="7"/>
    </row>
    <row r="71" spans="1:16" ht="45" x14ac:dyDescent="0.25">
      <c r="A71" s="89">
        <v>46</v>
      </c>
      <c r="B71" s="120" t="s">
        <v>271</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c r="P71" s="7"/>
    </row>
    <row r="72" spans="1:16" ht="30" x14ac:dyDescent="0.25">
      <c r="A72" s="89">
        <v>47</v>
      </c>
      <c r="B72" s="120" t="s">
        <v>213</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c r="P72" s="7"/>
    </row>
    <row r="73" spans="1:16" ht="15" x14ac:dyDescent="0.25">
      <c r="A73" s="90">
        <v>48</v>
      </c>
      <c r="B73" s="120" t="s">
        <v>214</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c r="P73" s="7"/>
    </row>
    <row r="74" spans="1:16" ht="30" x14ac:dyDescent="0.25">
      <c r="A74" s="89">
        <v>49</v>
      </c>
      <c r="B74" s="120" t="s">
        <v>215</v>
      </c>
      <c r="C74" s="90" t="s">
        <v>160</v>
      </c>
      <c r="D74" s="124">
        <v>2</v>
      </c>
      <c r="E74" s="122"/>
      <c r="F74" s="77"/>
      <c r="G74" s="77"/>
      <c r="H74" s="77"/>
      <c r="I74" s="77"/>
      <c r="J74" s="77">
        <f t="shared" si="0"/>
        <v>0</v>
      </c>
      <c r="K74" s="78">
        <f t="shared" si="5"/>
        <v>0</v>
      </c>
      <c r="L74" s="77">
        <f t="shared" si="1"/>
        <v>0</v>
      </c>
      <c r="M74" s="77">
        <f t="shared" si="2"/>
        <v>0</v>
      </c>
      <c r="N74" s="77">
        <f t="shared" si="3"/>
        <v>0</v>
      </c>
      <c r="O74" s="77">
        <f t="shared" si="4"/>
        <v>0</v>
      </c>
      <c r="P74" s="7"/>
    </row>
    <row r="75" spans="1:16" ht="30" x14ac:dyDescent="0.25">
      <c r="A75" s="89">
        <v>50</v>
      </c>
      <c r="B75" s="123" t="s">
        <v>216</v>
      </c>
      <c r="C75" s="90" t="s">
        <v>160</v>
      </c>
      <c r="D75" s="124">
        <v>1</v>
      </c>
      <c r="E75" s="125"/>
      <c r="F75" s="125"/>
      <c r="G75" s="77"/>
      <c r="H75" s="77"/>
      <c r="I75" s="77"/>
      <c r="J75" s="77">
        <f t="shared" si="0"/>
        <v>0</v>
      </c>
      <c r="K75" s="78">
        <f t="shared" si="5"/>
        <v>0</v>
      </c>
      <c r="L75" s="77">
        <f t="shared" si="1"/>
        <v>0</v>
      </c>
      <c r="M75" s="77">
        <f t="shared" si="2"/>
        <v>0</v>
      </c>
      <c r="N75" s="77">
        <f t="shared" si="3"/>
        <v>0</v>
      </c>
      <c r="O75" s="77">
        <f t="shared" si="4"/>
        <v>0</v>
      </c>
      <c r="P75" s="7"/>
    </row>
    <row r="76" spans="1:16" s="7" customFormat="1" ht="15" x14ac:dyDescent="0.25">
      <c r="A76" s="113"/>
      <c r="B76" s="114" t="s">
        <v>217</v>
      </c>
      <c r="C76" s="115"/>
      <c r="D76" s="116"/>
      <c r="E76" s="117"/>
      <c r="F76" s="118"/>
      <c r="G76" s="118"/>
      <c r="H76" s="118"/>
      <c r="I76" s="118"/>
      <c r="J76" s="118"/>
      <c r="K76" s="119"/>
      <c r="L76" s="118"/>
      <c r="M76" s="118"/>
      <c r="N76" s="118"/>
      <c r="O76" s="118"/>
    </row>
    <row r="77" spans="1:16" ht="60" x14ac:dyDescent="0.25">
      <c r="A77" s="89">
        <v>51</v>
      </c>
      <c r="B77" s="120" t="s">
        <v>580</v>
      </c>
      <c r="C77" s="89" t="s">
        <v>160</v>
      </c>
      <c r="D77" s="121">
        <v>1</v>
      </c>
      <c r="E77" s="125"/>
      <c r="F77" s="125"/>
      <c r="G77" s="77"/>
      <c r="H77" s="77"/>
      <c r="I77" s="77"/>
      <c r="J77" s="77">
        <f t="shared" si="0"/>
        <v>0</v>
      </c>
      <c r="K77" s="78">
        <f t="shared" si="5"/>
        <v>0</v>
      </c>
      <c r="L77" s="77">
        <f t="shared" si="1"/>
        <v>0</v>
      </c>
      <c r="M77" s="77">
        <f t="shared" si="2"/>
        <v>0</v>
      </c>
      <c r="N77" s="77">
        <f t="shared" si="3"/>
        <v>0</v>
      </c>
      <c r="O77" s="77">
        <f t="shared" si="4"/>
        <v>0</v>
      </c>
      <c r="P77" s="7"/>
    </row>
    <row r="78" spans="1:16" ht="60" x14ac:dyDescent="0.25">
      <c r="A78" s="89">
        <v>52</v>
      </c>
      <c r="B78" s="120" t="s">
        <v>277</v>
      </c>
      <c r="C78" s="90" t="s">
        <v>171</v>
      </c>
      <c r="D78" s="121">
        <v>40</v>
      </c>
      <c r="E78" s="125"/>
      <c r="F78" s="125"/>
      <c r="G78" s="77"/>
      <c r="H78" s="77"/>
      <c r="I78" s="77"/>
      <c r="J78" s="77">
        <f t="shared" si="0"/>
        <v>0</v>
      </c>
      <c r="K78" s="78">
        <f t="shared" si="5"/>
        <v>0</v>
      </c>
      <c r="L78" s="77">
        <f t="shared" si="1"/>
        <v>0</v>
      </c>
      <c r="M78" s="77">
        <f t="shared" si="2"/>
        <v>0</v>
      </c>
      <c r="N78" s="77">
        <f t="shared" si="3"/>
        <v>0</v>
      </c>
      <c r="O78" s="77">
        <f t="shared" si="4"/>
        <v>0</v>
      </c>
      <c r="P78" s="7"/>
    </row>
    <row r="79" spans="1:16" ht="30" x14ac:dyDescent="0.25">
      <c r="A79" s="90">
        <v>53</v>
      </c>
      <c r="B79" s="120" t="s">
        <v>222</v>
      </c>
      <c r="C79" s="89" t="s">
        <v>160</v>
      </c>
      <c r="D79" s="121">
        <v>4</v>
      </c>
      <c r="E79" s="122"/>
      <c r="F79" s="77"/>
      <c r="G79" s="77"/>
      <c r="H79" s="77"/>
      <c r="I79" s="77"/>
      <c r="J79" s="77">
        <f t="shared" si="0"/>
        <v>0</v>
      </c>
      <c r="K79" s="78">
        <f t="shared" si="5"/>
        <v>0</v>
      </c>
      <c r="L79" s="77">
        <f t="shared" si="1"/>
        <v>0</v>
      </c>
      <c r="M79" s="77">
        <f t="shared" si="2"/>
        <v>0</v>
      </c>
      <c r="N79" s="77">
        <f t="shared" si="3"/>
        <v>0</v>
      </c>
      <c r="O79" s="77">
        <f t="shared" si="4"/>
        <v>0</v>
      </c>
      <c r="P79" s="7"/>
    </row>
    <row r="80" spans="1:16" ht="45" x14ac:dyDescent="0.25">
      <c r="A80" s="89">
        <v>54</v>
      </c>
      <c r="B80" s="120" t="s">
        <v>511</v>
      </c>
      <c r="C80" s="90" t="s">
        <v>160</v>
      </c>
      <c r="D80" s="124">
        <v>8</v>
      </c>
      <c r="E80" s="122"/>
      <c r="F80" s="77"/>
      <c r="G80" s="77"/>
      <c r="H80" s="77"/>
      <c r="I80" s="77"/>
      <c r="J80" s="77">
        <f t="shared" si="0"/>
        <v>0</v>
      </c>
      <c r="K80" s="78">
        <f t="shared" si="5"/>
        <v>0</v>
      </c>
      <c r="L80" s="77">
        <f t="shared" si="1"/>
        <v>0</v>
      </c>
      <c r="M80" s="77">
        <f t="shared" si="2"/>
        <v>0</v>
      </c>
      <c r="N80" s="77">
        <f t="shared" si="3"/>
        <v>0</v>
      </c>
      <c r="O80" s="77">
        <f t="shared" si="4"/>
        <v>0</v>
      </c>
      <c r="P80" s="7"/>
    </row>
    <row r="81" spans="1:16" ht="30" x14ac:dyDescent="0.25">
      <c r="A81" s="89">
        <v>55</v>
      </c>
      <c r="B81" s="123" t="s">
        <v>224</v>
      </c>
      <c r="C81" s="90" t="s">
        <v>160</v>
      </c>
      <c r="D81" s="124">
        <v>3</v>
      </c>
      <c r="E81" s="125"/>
      <c r="F81" s="125"/>
      <c r="G81" s="77"/>
      <c r="H81" s="77"/>
      <c r="I81" s="77"/>
      <c r="J81" s="77">
        <f t="shared" si="0"/>
        <v>0</v>
      </c>
      <c r="K81" s="78">
        <f t="shared" si="5"/>
        <v>0</v>
      </c>
      <c r="L81" s="77">
        <f t="shared" si="1"/>
        <v>0</v>
      </c>
      <c r="M81" s="77">
        <f t="shared" si="2"/>
        <v>0</v>
      </c>
      <c r="N81" s="77">
        <f t="shared" si="3"/>
        <v>0</v>
      </c>
      <c r="O81" s="77">
        <f t="shared" si="4"/>
        <v>0</v>
      </c>
      <c r="P81" s="7"/>
    </row>
    <row r="82" spans="1:16" ht="15" x14ac:dyDescent="0.25">
      <c r="A82" s="90">
        <v>56</v>
      </c>
      <c r="B82" s="120" t="s">
        <v>225</v>
      </c>
      <c r="C82" s="89" t="s">
        <v>160</v>
      </c>
      <c r="D82" s="121">
        <v>1</v>
      </c>
      <c r="E82" s="125"/>
      <c r="F82" s="125"/>
      <c r="G82" s="77"/>
      <c r="H82" s="77"/>
      <c r="I82" s="77"/>
      <c r="J82" s="77">
        <f t="shared" si="0"/>
        <v>0</v>
      </c>
      <c r="K82" s="78">
        <f t="shared" si="5"/>
        <v>0</v>
      </c>
      <c r="L82" s="77">
        <f t="shared" si="1"/>
        <v>0</v>
      </c>
      <c r="M82" s="77">
        <f t="shared" si="2"/>
        <v>0</v>
      </c>
      <c r="N82" s="77">
        <f t="shared" si="3"/>
        <v>0</v>
      </c>
      <c r="O82" s="77">
        <f t="shared" si="4"/>
        <v>0</v>
      </c>
      <c r="P82" s="7"/>
    </row>
    <row r="83" spans="1:16" ht="15" x14ac:dyDescent="0.25">
      <c r="A83" s="89">
        <v>57</v>
      </c>
      <c r="B83" s="120" t="s">
        <v>226</v>
      </c>
      <c r="C83" s="89" t="s">
        <v>160</v>
      </c>
      <c r="D83" s="121">
        <v>1</v>
      </c>
      <c r="E83" s="125"/>
      <c r="F83" s="125"/>
      <c r="G83" s="77"/>
      <c r="H83" s="77"/>
      <c r="I83" s="77"/>
      <c r="J83" s="77">
        <f t="shared" si="0"/>
        <v>0</v>
      </c>
      <c r="K83" s="78">
        <f t="shared" si="5"/>
        <v>0</v>
      </c>
      <c r="L83" s="77">
        <f t="shared" si="1"/>
        <v>0</v>
      </c>
      <c r="M83" s="77">
        <f t="shared" si="2"/>
        <v>0</v>
      </c>
      <c r="N83" s="77">
        <f t="shared" si="3"/>
        <v>0</v>
      </c>
      <c r="O83" s="77">
        <f t="shared" si="4"/>
        <v>0</v>
      </c>
      <c r="P83" s="7"/>
    </row>
    <row r="84" spans="1:16" ht="15" x14ac:dyDescent="0.25">
      <c r="A84" s="89">
        <v>58</v>
      </c>
      <c r="B84" s="120" t="s">
        <v>227</v>
      </c>
      <c r="C84" s="90" t="s">
        <v>160</v>
      </c>
      <c r="D84" s="121">
        <v>1</v>
      </c>
      <c r="E84" s="125"/>
      <c r="F84" s="125"/>
      <c r="G84" s="77"/>
      <c r="H84" s="77"/>
      <c r="I84" s="77"/>
      <c r="J84" s="77">
        <f t="shared" si="0"/>
        <v>0</v>
      </c>
      <c r="K84" s="78">
        <f t="shared" si="5"/>
        <v>0</v>
      </c>
      <c r="L84" s="77">
        <f t="shared" si="1"/>
        <v>0</v>
      </c>
      <c r="M84" s="77">
        <f t="shared" si="2"/>
        <v>0</v>
      </c>
      <c r="N84" s="77">
        <f t="shared" si="3"/>
        <v>0</v>
      </c>
      <c r="O84" s="77">
        <f t="shared" si="4"/>
        <v>0</v>
      </c>
      <c r="P84" s="7"/>
    </row>
    <row r="85" spans="1:16" ht="60" x14ac:dyDescent="0.25">
      <c r="A85" s="90">
        <v>59</v>
      </c>
      <c r="B85" s="120" t="s">
        <v>581</v>
      </c>
      <c r="C85" s="89" t="s">
        <v>171</v>
      </c>
      <c r="D85" s="121">
        <v>6</v>
      </c>
      <c r="E85" s="122"/>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30" x14ac:dyDescent="0.25">
      <c r="A86" s="90">
        <v>60</v>
      </c>
      <c r="B86" s="120" t="s">
        <v>582</v>
      </c>
      <c r="C86" s="89" t="s">
        <v>160</v>
      </c>
      <c r="D86" s="121">
        <v>1</v>
      </c>
      <c r="E86" s="122"/>
      <c r="F86" s="77"/>
      <c r="G86" s="77"/>
      <c r="H86" s="77"/>
      <c r="I86" s="77"/>
      <c r="J86" s="77">
        <f t="shared" si="6"/>
        <v>0</v>
      </c>
      <c r="K86" s="78">
        <f t="shared" si="5"/>
        <v>0</v>
      </c>
      <c r="L86" s="77">
        <f t="shared" si="7"/>
        <v>0</v>
      </c>
      <c r="M86" s="77">
        <f t="shared" si="8"/>
        <v>0</v>
      </c>
      <c r="N86" s="77">
        <f t="shared" si="9"/>
        <v>0</v>
      </c>
      <c r="O86" s="77">
        <f t="shared" si="10"/>
        <v>0</v>
      </c>
      <c r="P86" s="7"/>
    </row>
    <row r="87" spans="1:16" ht="60" x14ac:dyDescent="0.25">
      <c r="A87" s="89">
        <v>61</v>
      </c>
      <c r="B87" s="120" t="s">
        <v>228</v>
      </c>
      <c r="C87" s="90" t="s">
        <v>160</v>
      </c>
      <c r="D87" s="124">
        <v>1</v>
      </c>
      <c r="E87" s="122"/>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s="7" customFormat="1" ht="15" x14ac:dyDescent="0.25">
      <c r="A88" s="113"/>
      <c r="B88" s="114" t="s">
        <v>229</v>
      </c>
      <c r="C88" s="115"/>
      <c r="D88" s="116"/>
      <c r="E88" s="117"/>
      <c r="F88" s="118"/>
      <c r="G88" s="118"/>
      <c r="H88" s="118"/>
      <c r="I88" s="118"/>
      <c r="J88" s="118"/>
      <c r="K88" s="119"/>
      <c r="L88" s="118"/>
      <c r="M88" s="118"/>
      <c r="N88" s="118"/>
      <c r="O88" s="118"/>
    </row>
    <row r="89" spans="1:16" ht="30" x14ac:dyDescent="0.25">
      <c r="A89" s="90">
        <v>62</v>
      </c>
      <c r="B89" s="120" t="s">
        <v>230</v>
      </c>
      <c r="C89" s="89" t="s">
        <v>163</v>
      </c>
      <c r="D89" s="121">
        <v>156</v>
      </c>
      <c r="E89" s="125"/>
      <c r="F89" s="125"/>
      <c r="G89" s="77"/>
      <c r="H89" s="77"/>
      <c r="I89" s="77"/>
      <c r="J89" s="77">
        <f t="shared" si="6"/>
        <v>0</v>
      </c>
      <c r="K89" s="78">
        <f t="shared" si="11"/>
        <v>0</v>
      </c>
      <c r="L89" s="77">
        <f t="shared" si="7"/>
        <v>0</v>
      </c>
      <c r="M89" s="77">
        <f t="shared" si="8"/>
        <v>0</v>
      </c>
      <c r="N89" s="77">
        <f t="shared" si="9"/>
        <v>0</v>
      </c>
      <c r="O89" s="77">
        <f t="shared" si="10"/>
        <v>0</v>
      </c>
      <c r="P89" s="7"/>
    </row>
    <row r="90" spans="1:16" ht="30" x14ac:dyDescent="0.25">
      <c r="A90" s="89">
        <v>63</v>
      </c>
      <c r="B90" s="120" t="s">
        <v>231</v>
      </c>
      <c r="C90" s="89" t="s">
        <v>163</v>
      </c>
      <c r="D90" s="121">
        <v>31.9</v>
      </c>
      <c r="E90" s="125"/>
      <c r="F90" s="125"/>
      <c r="G90" s="77"/>
      <c r="H90" s="77"/>
      <c r="I90" s="77"/>
      <c r="J90" s="77">
        <f t="shared" si="6"/>
        <v>0</v>
      </c>
      <c r="K90" s="78">
        <f t="shared" si="11"/>
        <v>0</v>
      </c>
      <c r="L90" s="77">
        <f t="shared" si="7"/>
        <v>0</v>
      </c>
      <c r="M90" s="77">
        <f t="shared" si="8"/>
        <v>0</v>
      </c>
      <c r="N90" s="77">
        <f t="shared" si="9"/>
        <v>0</v>
      </c>
      <c r="O90" s="77">
        <f t="shared" si="10"/>
        <v>0</v>
      </c>
      <c r="P90" s="7"/>
    </row>
    <row r="91" spans="1:16" ht="30" x14ac:dyDescent="0.25">
      <c r="A91" s="89">
        <v>64</v>
      </c>
      <c r="B91" s="120" t="s">
        <v>232</v>
      </c>
      <c r="C91" s="90" t="s">
        <v>163</v>
      </c>
      <c r="D91" s="121">
        <v>37</v>
      </c>
      <c r="E91" s="125"/>
      <c r="F91" s="125"/>
      <c r="G91" s="77"/>
      <c r="H91" s="77"/>
      <c r="I91" s="77"/>
      <c r="J91" s="77">
        <f t="shared" si="6"/>
        <v>0</v>
      </c>
      <c r="K91" s="78">
        <f t="shared" si="11"/>
        <v>0</v>
      </c>
      <c r="L91" s="77">
        <f t="shared" si="7"/>
        <v>0</v>
      </c>
      <c r="M91" s="77">
        <f t="shared" si="8"/>
        <v>0</v>
      </c>
      <c r="N91" s="77">
        <f t="shared" si="9"/>
        <v>0</v>
      </c>
      <c r="O91" s="77">
        <f t="shared" si="10"/>
        <v>0</v>
      </c>
      <c r="P91" s="7"/>
    </row>
    <row r="92" spans="1:16" ht="15" x14ac:dyDescent="0.25">
      <c r="A92" s="90">
        <v>65</v>
      </c>
      <c r="B92" s="120" t="s">
        <v>233</v>
      </c>
      <c r="C92" s="89" t="s">
        <v>163</v>
      </c>
      <c r="D92" s="121">
        <v>37</v>
      </c>
      <c r="E92" s="122"/>
      <c r="F92" s="77"/>
      <c r="G92" s="77"/>
      <c r="H92" s="77"/>
      <c r="I92" s="77"/>
      <c r="J92" s="77">
        <f t="shared" si="6"/>
        <v>0</v>
      </c>
      <c r="K92" s="78">
        <f t="shared" si="11"/>
        <v>0</v>
      </c>
      <c r="L92" s="77">
        <f t="shared" si="7"/>
        <v>0</v>
      </c>
      <c r="M92" s="77">
        <f t="shared" si="8"/>
        <v>0</v>
      </c>
      <c r="N92" s="77">
        <f t="shared" si="9"/>
        <v>0</v>
      </c>
      <c r="O92" s="77">
        <f t="shared" si="10"/>
        <v>0</v>
      </c>
      <c r="P92" s="7"/>
    </row>
    <row r="93" spans="1:16" ht="30" x14ac:dyDescent="0.25">
      <c r="A93" s="89">
        <v>66</v>
      </c>
      <c r="B93" s="120" t="s">
        <v>234</v>
      </c>
      <c r="C93" s="90" t="s">
        <v>163</v>
      </c>
      <c r="D93" s="124">
        <v>2.2999999999999998</v>
      </c>
      <c r="E93" s="122"/>
      <c r="F93" s="77"/>
      <c r="G93" s="77"/>
      <c r="H93" s="77"/>
      <c r="I93" s="77"/>
      <c r="J93" s="77">
        <f t="shared" si="6"/>
        <v>0</v>
      </c>
      <c r="K93" s="78">
        <f t="shared" si="11"/>
        <v>0</v>
      </c>
      <c r="L93" s="77">
        <f t="shared" si="7"/>
        <v>0</v>
      </c>
      <c r="M93" s="77">
        <f t="shared" si="8"/>
        <v>0</v>
      </c>
      <c r="N93" s="77">
        <f t="shared" si="9"/>
        <v>0</v>
      </c>
      <c r="O93" s="77">
        <f t="shared" si="10"/>
        <v>0</v>
      </c>
      <c r="P93" s="7"/>
    </row>
    <row r="94" spans="1:16" ht="15" x14ac:dyDescent="0.25">
      <c r="A94" s="89">
        <v>67</v>
      </c>
      <c r="B94" s="123" t="s">
        <v>235</v>
      </c>
      <c r="C94" s="90" t="s">
        <v>163</v>
      </c>
      <c r="D94" s="124">
        <v>39.5</v>
      </c>
      <c r="E94" s="125"/>
      <c r="F94" s="125"/>
      <c r="G94" s="77"/>
      <c r="H94" s="77"/>
      <c r="I94" s="77"/>
      <c r="J94" s="77">
        <f t="shared" si="6"/>
        <v>0</v>
      </c>
      <c r="K94" s="78">
        <f t="shared" si="11"/>
        <v>0</v>
      </c>
      <c r="L94" s="77">
        <f t="shared" si="7"/>
        <v>0</v>
      </c>
      <c r="M94" s="77">
        <f t="shared" si="8"/>
        <v>0</v>
      </c>
      <c r="N94" s="77">
        <f t="shared" si="9"/>
        <v>0</v>
      </c>
      <c r="O94" s="77">
        <f t="shared" si="10"/>
        <v>0</v>
      </c>
      <c r="P94" s="7"/>
    </row>
    <row r="95" spans="1:16" ht="30" x14ac:dyDescent="0.25">
      <c r="A95" s="90">
        <v>68</v>
      </c>
      <c r="B95" s="120" t="s">
        <v>236</v>
      </c>
      <c r="C95" s="89" t="s">
        <v>163</v>
      </c>
      <c r="D95" s="121">
        <v>39.5</v>
      </c>
      <c r="E95" s="125"/>
      <c r="F95" s="125"/>
      <c r="G95" s="77"/>
      <c r="H95" s="77"/>
      <c r="I95" s="77"/>
      <c r="J95" s="77">
        <f t="shared" si="6"/>
        <v>0</v>
      </c>
      <c r="K95" s="78">
        <f t="shared" si="11"/>
        <v>0</v>
      </c>
      <c r="L95" s="77">
        <f t="shared" si="7"/>
        <v>0</v>
      </c>
      <c r="M95" s="77">
        <f t="shared" si="8"/>
        <v>0</v>
      </c>
      <c r="N95" s="77">
        <f t="shared" si="9"/>
        <v>0</v>
      </c>
      <c r="O95" s="77">
        <f t="shared" si="10"/>
        <v>0</v>
      </c>
      <c r="P95" s="7"/>
    </row>
    <row r="96" spans="1:16" ht="15" x14ac:dyDescent="0.25">
      <c r="A96" s="89">
        <v>69</v>
      </c>
      <c r="B96" s="120" t="s">
        <v>237</v>
      </c>
      <c r="C96" s="89" t="s">
        <v>163</v>
      </c>
      <c r="D96" s="121">
        <v>39.5</v>
      </c>
      <c r="E96" s="125"/>
      <c r="F96" s="125"/>
      <c r="G96" s="77"/>
      <c r="H96" s="77"/>
      <c r="I96" s="77"/>
      <c r="J96" s="77">
        <f t="shared" si="6"/>
        <v>0</v>
      </c>
      <c r="K96" s="78">
        <f t="shared" si="11"/>
        <v>0</v>
      </c>
      <c r="L96" s="77">
        <f t="shared" si="7"/>
        <v>0</v>
      </c>
      <c r="M96" s="77">
        <f t="shared" si="8"/>
        <v>0</v>
      </c>
      <c r="N96" s="77">
        <f t="shared" si="9"/>
        <v>0</v>
      </c>
      <c r="O96" s="77">
        <f t="shared" si="10"/>
        <v>0</v>
      </c>
      <c r="P96" s="7"/>
    </row>
    <row r="97" spans="1:16" ht="15" x14ac:dyDescent="0.25">
      <c r="A97" s="89">
        <v>70</v>
      </c>
      <c r="B97" s="120" t="s">
        <v>238</v>
      </c>
      <c r="C97" s="90" t="s">
        <v>163</v>
      </c>
      <c r="D97" s="121">
        <v>116</v>
      </c>
      <c r="E97" s="125"/>
      <c r="F97" s="125"/>
      <c r="G97" s="77"/>
      <c r="H97" s="77"/>
      <c r="I97" s="77"/>
      <c r="J97" s="77">
        <f t="shared" si="6"/>
        <v>0</v>
      </c>
      <c r="K97" s="78">
        <f t="shared" si="11"/>
        <v>0</v>
      </c>
      <c r="L97" s="77">
        <f t="shared" si="7"/>
        <v>0</v>
      </c>
      <c r="M97" s="77">
        <f t="shared" si="8"/>
        <v>0</v>
      </c>
      <c r="N97" s="77">
        <f t="shared" si="9"/>
        <v>0</v>
      </c>
      <c r="O97" s="77">
        <f t="shared" si="10"/>
        <v>0</v>
      </c>
      <c r="P97" s="7"/>
    </row>
    <row r="98" spans="1:16" ht="30" x14ac:dyDescent="0.25">
      <c r="A98" s="90">
        <v>71</v>
      </c>
      <c r="B98" s="120" t="s">
        <v>239</v>
      </c>
      <c r="C98" s="89" t="s">
        <v>163</v>
      </c>
      <c r="D98" s="121">
        <v>116</v>
      </c>
      <c r="E98" s="122"/>
      <c r="F98" s="77"/>
      <c r="G98" s="77"/>
      <c r="H98" s="77"/>
      <c r="I98" s="77"/>
      <c r="J98" s="77">
        <f t="shared" si="6"/>
        <v>0</v>
      </c>
      <c r="K98" s="78">
        <f t="shared" si="11"/>
        <v>0</v>
      </c>
      <c r="L98" s="77">
        <f t="shared" si="7"/>
        <v>0</v>
      </c>
      <c r="M98" s="77">
        <f t="shared" si="8"/>
        <v>0</v>
      </c>
      <c r="N98" s="77">
        <f t="shared" si="9"/>
        <v>0</v>
      </c>
      <c r="O98" s="77">
        <f t="shared" si="10"/>
        <v>0</v>
      </c>
      <c r="P98" s="7"/>
    </row>
    <row r="99" spans="1:16" ht="30" x14ac:dyDescent="0.25">
      <c r="A99" s="89">
        <v>72</v>
      </c>
      <c r="B99" s="120" t="s">
        <v>240</v>
      </c>
      <c r="C99" s="90" t="s">
        <v>163</v>
      </c>
      <c r="D99" s="124">
        <v>116</v>
      </c>
      <c r="E99" s="122"/>
      <c r="F99" s="77"/>
      <c r="G99" s="77"/>
      <c r="H99" s="77"/>
      <c r="I99" s="77"/>
      <c r="J99" s="77">
        <f t="shared" si="6"/>
        <v>0</v>
      </c>
      <c r="K99" s="78">
        <f t="shared" si="11"/>
        <v>0</v>
      </c>
      <c r="L99" s="77">
        <f t="shared" si="7"/>
        <v>0</v>
      </c>
      <c r="M99" s="77">
        <f t="shared" si="8"/>
        <v>0</v>
      </c>
      <c r="N99" s="77">
        <f t="shared" si="9"/>
        <v>0</v>
      </c>
      <c r="O99" s="77">
        <f t="shared" si="10"/>
        <v>0</v>
      </c>
      <c r="P99" s="7"/>
    </row>
    <row r="100" spans="1:16" ht="15" x14ac:dyDescent="0.25">
      <c r="A100" s="89">
        <v>73</v>
      </c>
      <c r="B100" s="123" t="s">
        <v>501</v>
      </c>
      <c r="C100" s="90" t="s">
        <v>163</v>
      </c>
      <c r="D100" s="124">
        <v>7.6</v>
      </c>
      <c r="E100" s="125"/>
      <c r="F100" s="125"/>
      <c r="G100" s="77"/>
      <c r="H100" s="77"/>
      <c r="I100" s="77"/>
      <c r="J100" s="77">
        <f t="shared" si="6"/>
        <v>0</v>
      </c>
      <c r="K100" s="78">
        <f t="shared" si="11"/>
        <v>0</v>
      </c>
      <c r="L100" s="77">
        <f t="shared" si="7"/>
        <v>0</v>
      </c>
      <c r="M100" s="77">
        <f t="shared" si="8"/>
        <v>0</v>
      </c>
      <c r="N100" s="77">
        <f t="shared" si="9"/>
        <v>0</v>
      </c>
      <c r="O100" s="77">
        <f t="shared" si="10"/>
        <v>0</v>
      </c>
      <c r="P100" s="7"/>
    </row>
    <row r="101" spans="1:16" ht="15" x14ac:dyDescent="0.25">
      <c r="A101" s="89">
        <v>74</v>
      </c>
      <c r="B101" s="123" t="s">
        <v>241</v>
      </c>
      <c r="C101" s="90" t="s">
        <v>163</v>
      </c>
      <c r="D101" s="124">
        <v>6.1</v>
      </c>
      <c r="E101" s="125"/>
      <c r="F101" s="125"/>
      <c r="G101" s="77"/>
      <c r="H101" s="77"/>
      <c r="I101" s="77"/>
      <c r="J101" s="77">
        <f t="shared" si="6"/>
        <v>0</v>
      </c>
      <c r="K101" s="78">
        <f t="shared" si="11"/>
        <v>0</v>
      </c>
      <c r="L101" s="77">
        <f t="shared" si="7"/>
        <v>0</v>
      </c>
      <c r="M101" s="77">
        <f t="shared" si="8"/>
        <v>0</v>
      </c>
      <c r="N101" s="77">
        <f t="shared" si="9"/>
        <v>0</v>
      </c>
      <c r="O101" s="77">
        <f t="shared" si="10"/>
        <v>0</v>
      </c>
      <c r="P101" s="7"/>
    </row>
    <row r="102" spans="1:16" ht="30" x14ac:dyDescent="0.25">
      <c r="A102" s="90">
        <v>75</v>
      </c>
      <c r="B102" s="120" t="s">
        <v>670</v>
      </c>
      <c r="C102" s="89" t="s">
        <v>163</v>
      </c>
      <c r="D102" s="121">
        <v>1</v>
      </c>
      <c r="E102" s="125"/>
      <c r="F102" s="125"/>
      <c r="G102" s="77"/>
      <c r="H102" s="77"/>
      <c r="I102" s="77"/>
      <c r="J102" s="77">
        <f t="shared" si="6"/>
        <v>0</v>
      </c>
      <c r="K102" s="78">
        <f t="shared" si="11"/>
        <v>0</v>
      </c>
      <c r="L102" s="77">
        <f t="shared" si="7"/>
        <v>0</v>
      </c>
      <c r="M102" s="77">
        <f t="shared" si="8"/>
        <v>0</v>
      </c>
      <c r="N102" s="77">
        <f t="shared" si="9"/>
        <v>0</v>
      </c>
      <c r="O102" s="77">
        <f t="shared" si="10"/>
        <v>0</v>
      </c>
      <c r="P102" s="7"/>
    </row>
    <row r="103" spans="1:16" ht="45" x14ac:dyDescent="0.25">
      <c r="A103" s="89">
        <v>76</v>
      </c>
      <c r="B103" s="120" t="s">
        <v>242</v>
      </c>
      <c r="C103" s="89" t="s">
        <v>163</v>
      </c>
      <c r="D103" s="121">
        <v>4.5</v>
      </c>
      <c r="E103" s="125"/>
      <c r="F103" s="125"/>
      <c r="G103" s="77"/>
      <c r="H103" s="77"/>
      <c r="I103" s="77"/>
      <c r="J103" s="77">
        <f t="shared" si="6"/>
        <v>0</v>
      </c>
      <c r="K103" s="78">
        <f t="shared" si="11"/>
        <v>0</v>
      </c>
      <c r="L103" s="77">
        <f t="shared" si="7"/>
        <v>0</v>
      </c>
      <c r="M103" s="77">
        <f t="shared" si="8"/>
        <v>0</v>
      </c>
      <c r="N103" s="77">
        <f t="shared" si="9"/>
        <v>0</v>
      </c>
      <c r="O103" s="77">
        <f t="shared" si="10"/>
        <v>0</v>
      </c>
      <c r="P103" s="7"/>
    </row>
    <row r="104" spans="1:16" ht="45" x14ac:dyDescent="0.25">
      <c r="A104" s="89">
        <v>77</v>
      </c>
      <c r="B104" s="120" t="s">
        <v>243</v>
      </c>
      <c r="C104" s="90" t="s">
        <v>163</v>
      </c>
      <c r="D104" s="121">
        <v>14.2</v>
      </c>
      <c r="E104" s="125"/>
      <c r="F104" s="125"/>
      <c r="G104" s="77"/>
      <c r="H104" s="77"/>
      <c r="I104" s="77"/>
      <c r="J104" s="77">
        <f t="shared" si="6"/>
        <v>0</v>
      </c>
      <c r="K104" s="78">
        <f t="shared" si="11"/>
        <v>0</v>
      </c>
      <c r="L104" s="77">
        <f t="shared" si="7"/>
        <v>0</v>
      </c>
      <c r="M104" s="77">
        <f t="shared" si="8"/>
        <v>0</v>
      </c>
      <c r="N104" s="77">
        <f t="shared" si="9"/>
        <v>0</v>
      </c>
      <c r="O104" s="77">
        <f t="shared" si="10"/>
        <v>0</v>
      </c>
      <c r="P104" s="7"/>
    </row>
    <row r="105" spans="1:16" s="7" customFormat="1" ht="15" x14ac:dyDescent="0.25">
      <c r="A105" s="113"/>
      <c r="B105" s="114" t="s">
        <v>244</v>
      </c>
      <c r="C105" s="115"/>
      <c r="D105" s="116"/>
      <c r="E105" s="117"/>
      <c r="F105" s="118"/>
      <c r="G105" s="118"/>
      <c r="H105" s="118"/>
      <c r="I105" s="118"/>
      <c r="J105" s="118"/>
      <c r="K105" s="119"/>
      <c r="L105" s="118"/>
      <c r="M105" s="118"/>
      <c r="N105" s="118"/>
      <c r="O105" s="118"/>
    </row>
    <row r="106" spans="1:16" ht="30" x14ac:dyDescent="0.25">
      <c r="A106" s="89">
        <v>78</v>
      </c>
      <c r="B106" s="120" t="s">
        <v>245</v>
      </c>
      <c r="C106" s="90" t="s">
        <v>160</v>
      </c>
      <c r="D106" s="124">
        <v>1</v>
      </c>
      <c r="E106" s="122"/>
      <c r="F106" s="77"/>
      <c r="G106" s="77"/>
      <c r="H106" s="77"/>
      <c r="I106" s="77"/>
      <c r="J106" s="77">
        <f t="shared" si="6"/>
        <v>0</v>
      </c>
      <c r="K106" s="78">
        <f t="shared" si="11"/>
        <v>0</v>
      </c>
      <c r="L106" s="77">
        <f t="shared" si="7"/>
        <v>0</v>
      </c>
      <c r="M106" s="77">
        <f t="shared" si="8"/>
        <v>0</v>
      </c>
      <c r="N106" s="77">
        <f t="shared" si="9"/>
        <v>0</v>
      </c>
      <c r="O106" s="77">
        <f t="shared" si="10"/>
        <v>0</v>
      </c>
      <c r="P106" s="7"/>
    </row>
    <row r="107" spans="1:16" s="7" customFormat="1" ht="15" x14ac:dyDescent="0.25">
      <c r="A107" s="113"/>
      <c r="B107" s="114" t="s">
        <v>246</v>
      </c>
      <c r="C107" s="115"/>
      <c r="D107" s="116"/>
      <c r="E107" s="117"/>
      <c r="F107" s="118"/>
      <c r="G107" s="118"/>
      <c r="H107" s="118"/>
      <c r="I107" s="118"/>
      <c r="J107" s="118"/>
      <c r="K107" s="119"/>
      <c r="L107" s="118"/>
      <c r="M107" s="118"/>
      <c r="N107" s="118"/>
      <c r="O107" s="118"/>
    </row>
    <row r="108" spans="1:16" ht="45" x14ac:dyDescent="0.25">
      <c r="A108" s="89">
        <v>79</v>
      </c>
      <c r="B108" s="123" t="s">
        <v>247</v>
      </c>
      <c r="C108" s="90" t="s">
        <v>248</v>
      </c>
      <c r="D108" s="124">
        <v>4.5999999999999996</v>
      </c>
      <c r="E108" s="125"/>
      <c r="F108" s="125"/>
      <c r="G108" s="77"/>
      <c r="H108" s="77"/>
      <c r="I108" s="77"/>
      <c r="J108" s="77">
        <f t="shared" si="6"/>
        <v>0</v>
      </c>
      <c r="K108" s="78">
        <f t="shared" si="11"/>
        <v>0</v>
      </c>
      <c r="L108" s="77">
        <f t="shared" si="7"/>
        <v>0</v>
      </c>
      <c r="M108" s="77">
        <f t="shared" si="8"/>
        <v>0</v>
      </c>
      <c r="N108" s="77">
        <f t="shared" si="9"/>
        <v>0</v>
      </c>
      <c r="O108" s="77">
        <f t="shared" si="10"/>
        <v>0</v>
      </c>
      <c r="P108" s="7"/>
    </row>
    <row r="109" spans="1:16" ht="45" x14ac:dyDescent="0.25">
      <c r="A109" s="90">
        <v>80</v>
      </c>
      <c r="B109" s="120" t="s">
        <v>249</v>
      </c>
      <c r="C109" s="89" t="s">
        <v>248</v>
      </c>
      <c r="D109" s="121">
        <v>4.5999999999999996</v>
      </c>
      <c r="E109" s="125"/>
      <c r="F109" s="125"/>
      <c r="G109" s="77"/>
      <c r="H109" s="77"/>
      <c r="I109" s="77"/>
      <c r="J109" s="77">
        <f t="shared" si="6"/>
        <v>0</v>
      </c>
      <c r="K109" s="78">
        <f t="shared" si="11"/>
        <v>0</v>
      </c>
      <c r="L109" s="77">
        <f t="shared" si="7"/>
        <v>0</v>
      </c>
      <c r="M109" s="77">
        <f t="shared" si="8"/>
        <v>0</v>
      </c>
      <c r="N109" s="77">
        <f t="shared" si="9"/>
        <v>0</v>
      </c>
      <c r="O109" s="77">
        <f t="shared" si="10"/>
        <v>0</v>
      </c>
      <c r="P109" s="7"/>
    </row>
    <row r="110" spans="1:16" ht="15" x14ac:dyDescent="0.25">
      <c r="A110" s="89">
        <v>81</v>
      </c>
      <c r="B110" s="120" t="s">
        <v>250</v>
      </c>
      <c r="C110" s="89" t="s">
        <v>163</v>
      </c>
      <c r="D110" s="121">
        <v>31.9</v>
      </c>
      <c r="E110" s="125"/>
      <c r="F110" s="125"/>
      <c r="G110" s="77"/>
      <c r="H110" s="77"/>
      <c r="I110" s="77"/>
      <c r="J110" s="77">
        <f t="shared" si="6"/>
        <v>0</v>
      </c>
      <c r="K110" s="78">
        <f t="shared" si="11"/>
        <v>0</v>
      </c>
      <c r="L110" s="77">
        <f t="shared" si="7"/>
        <v>0</v>
      </c>
      <c r="M110" s="77">
        <f t="shared" si="8"/>
        <v>0</v>
      </c>
      <c r="N110" s="77">
        <f t="shared" si="9"/>
        <v>0</v>
      </c>
      <c r="O110" s="77">
        <f t="shared" si="10"/>
        <v>0</v>
      </c>
      <c r="P110" s="7"/>
    </row>
    <row r="111" spans="1:16" ht="60" x14ac:dyDescent="0.25">
      <c r="A111" s="89">
        <v>82</v>
      </c>
      <c r="B111" s="123" t="s">
        <v>395</v>
      </c>
      <c r="C111" s="90" t="s">
        <v>163</v>
      </c>
      <c r="D111" s="124">
        <v>5.3</v>
      </c>
      <c r="E111" s="125"/>
      <c r="F111" s="125"/>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f t="shared" ref="G119:G120" si="12">ROUND(E119*F119,2)</f>
        <v>0</v>
      </c>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si="12"/>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129</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587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7" customFormat="1" ht="15" x14ac:dyDescent="0.25">
      <c r="A21" s="113"/>
      <c r="B21" s="114" t="s">
        <v>161</v>
      </c>
      <c r="C21" s="115"/>
      <c r="D21" s="116"/>
      <c r="E21" s="117"/>
      <c r="F21" s="118"/>
      <c r="G21" s="118"/>
      <c r="H21" s="118"/>
      <c r="I21" s="118"/>
      <c r="J21" s="118"/>
      <c r="K21" s="119"/>
      <c r="L21" s="118"/>
      <c r="M21" s="118"/>
      <c r="N21" s="118"/>
      <c r="O21" s="118"/>
    </row>
    <row r="22" spans="1:16" ht="30" x14ac:dyDescent="0.25">
      <c r="A22" s="90">
        <v>1</v>
      </c>
      <c r="B22" s="120" t="s">
        <v>588</v>
      </c>
      <c r="C22" s="90" t="s">
        <v>163</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15" x14ac:dyDescent="0.25">
      <c r="A23" s="89">
        <v>2</v>
      </c>
      <c r="B23" s="120" t="s">
        <v>252</v>
      </c>
      <c r="C23" s="89" t="s">
        <v>163</v>
      </c>
      <c r="D23" s="121">
        <v>26.6</v>
      </c>
      <c r="E23" s="122"/>
      <c r="F23" s="77"/>
      <c r="G23" s="77"/>
      <c r="H23" s="77"/>
      <c r="I23" s="77"/>
      <c r="J23" s="77">
        <f t="shared" si="0"/>
        <v>0</v>
      </c>
      <c r="K23" s="78">
        <f t="shared" ref="K23:K86" si="5">ROUND(D23*E23,1)</f>
        <v>0</v>
      </c>
      <c r="L23" s="77">
        <f t="shared" si="1"/>
        <v>0</v>
      </c>
      <c r="M23" s="77">
        <f t="shared" si="2"/>
        <v>0</v>
      </c>
      <c r="N23" s="77">
        <f t="shared" si="3"/>
        <v>0</v>
      </c>
      <c r="O23" s="77">
        <f t="shared" si="4"/>
        <v>0</v>
      </c>
      <c r="P23" s="7"/>
    </row>
    <row r="24" spans="1:16" ht="30" x14ac:dyDescent="0.25">
      <c r="A24" s="89">
        <v>3</v>
      </c>
      <c r="B24" s="123" t="s">
        <v>254</v>
      </c>
      <c r="C24" s="89" t="s">
        <v>163</v>
      </c>
      <c r="D24" s="124">
        <v>5</v>
      </c>
      <c r="E24" s="122"/>
      <c r="F24" s="77"/>
      <c r="G24" s="77"/>
      <c r="H24" s="77"/>
      <c r="I24" s="77"/>
      <c r="J24" s="77">
        <f t="shared" si="0"/>
        <v>0</v>
      </c>
      <c r="K24" s="78">
        <f t="shared" si="5"/>
        <v>0</v>
      </c>
      <c r="L24" s="77">
        <f t="shared" si="1"/>
        <v>0</v>
      </c>
      <c r="M24" s="77">
        <f t="shared" si="2"/>
        <v>0</v>
      </c>
      <c r="N24" s="77">
        <f t="shared" si="3"/>
        <v>0</v>
      </c>
      <c r="O24" s="77">
        <f t="shared" si="4"/>
        <v>0</v>
      </c>
      <c r="P24" s="7"/>
    </row>
    <row r="25" spans="1:16" ht="30" x14ac:dyDescent="0.25">
      <c r="A25" s="90">
        <v>4</v>
      </c>
      <c r="B25" s="120" t="s">
        <v>255</v>
      </c>
      <c r="C25" s="89" t="s">
        <v>163</v>
      </c>
      <c r="D25" s="124">
        <v>1.6</v>
      </c>
      <c r="E25" s="122"/>
      <c r="F25" s="77"/>
      <c r="G25" s="77"/>
      <c r="H25" s="77"/>
      <c r="I25" s="77"/>
      <c r="J25" s="77">
        <f t="shared" si="0"/>
        <v>0</v>
      </c>
      <c r="K25" s="78">
        <f t="shared" si="5"/>
        <v>0</v>
      </c>
      <c r="L25" s="77">
        <f t="shared" si="1"/>
        <v>0</v>
      </c>
      <c r="M25" s="77">
        <f t="shared" si="2"/>
        <v>0</v>
      </c>
      <c r="N25" s="77">
        <f t="shared" si="3"/>
        <v>0</v>
      </c>
      <c r="O25" s="77">
        <f t="shared" si="4"/>
        <v>0</v>
      </c>
      <c r="P25" s="7"/>
    </row>
    <row r="26" spans="1:16" ht="15" x14ac:dyDescent="0.25">
      <c r="A26" s="89">
        <v>5</v>
      </c>
      <c r="B26" s="123" t="s">
        <v>376</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c r="P26" s="7"/>
    </row>
    <row r="27" spans="1:16" ht="30" x14ac:dyDescent="0.25">
      <c r="A27" s="89">
        <v>6</v>
      </c>
      <c r="B27" s="120" t="s">
        <v>589</v>
      </c>
      <c r="C27" s="90" t="s">
        <v>163</v>
      </c>
      <c r="D27" s="121">
        <v>11.7</v>
      </c>
      <c r="E27" s="122"/>
      <c r="F27" s="77"/>
      <c r="G27" s="77"/>
      <c r="H27" s="77"/>
      <c r="I27" s="77"/>
      <c r="J27" s="77">
        <f t="shared" si="0"/>
        <v>0</v>
      </c>
      <c r="K27" s="78">
        <f t="shared" si="5"/>
        <v>0</v>
      </c>
      <c r="L27" s="77">
        <f t="shared" si="1"/>
        <v>0</v>
      </c>
      <c r="M27" s="77">
        <f t="shared" si="2"/>
        <v>0</v>
      </c>
      <c r="N27" s="77">
        <f t="shared" si="3"/>
        <v>0</v>
      </c>
      <c r="O27" s="77">
        <f t="shared" si="4"/>
        <v>0</v>
      </c>
      <c r="P27" s="7"/>
    </row>
    <row r="28" spans="1:16" ht="30" x14ac:dyDescent="0.25">
      <c r="A28" s="90">
        <v>7</v>
      </c>
      <c r="B28" s="120" t="s">
        <v>259</v>
      </c>
      <c r="C28" s="90" t="s">
        <v>171</v>
      </c>
      <c r="D28" s="121">
        <v>40</v>
      </c>
      <c r="E28" s="125"/>
      <c r="F28" s="125"/>
      <c r="G28" s="77"/>
      <c r="H28" s="77"/>
      <c r="I28" s="77"/>
      <c r="J28" s="77">
        <f t="shared" si="0"/>
        <v>0</v>
      </c>
      <c r="K28" s="78">
        <f t="shared" si="5"/>
        <v>0</v>
      </c>
      <c r="L28" s="77">
        <f t="shared" si="1"/>
        <v>0</v>
      </c>
      <c r="M28" s="77">
        <f t="shared" si="2"/>
        <v>0</v>
      </c>
      <c r="N28" s="77">
        <f t="shared" si="3"/>
        <v>0</v>
      </c>
      <c r="O28" s="77">
        <f t="shared" si="4"/>
        <v>0</v>
      </c>
      <c r="P28" s="7"/>
    </row>
    <row r="29" spans="1:16" ht="15" x14ac:dyDescent="0.25">
      <c r="A29" s="89">
        <v>8</v>
      </c>
      <c r="B29" s="120" t="s">
        <v>172</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c r="P29" s="7"/>
    </row>
    <row r="30" spans="1:16" ht="30" x14ac:dyDescent="0.25">
      <c r="A30" s="89">
        <v>9</v>
      </c>
      <c r="B30" s="120" t="s">
        <v>173</v>
      </c>
      <c r="C30" s="90" t="s">
        <v>256</v>
      </c>
      <c r="D30" s="121">
        <v>2</v>
      </c>
      <c r="E30" s="122"/>
      <c r="F30" s="77"/>
      <c r="G30" s="77"/>
      <c r="H30" s="77"/>
      <c r="I30" s="77"/>
      <c r="J30" s="77">
        <f t="shared" si="0"/>
        <v>0</v>
      </c>
      <c r="K30" s="78">
        <f t="shared" si="5"/>
        <v>0</v>
      </c>
      <c r="L30" s="77">
        <f t="shared" si="1"/>
        <v>0</v>
      </c>
      <c r="M30" s="77">
        <f t="shared" si="2"/>
        <v>0</v>
      </c>
      <c r="N30" s="77">
        <f t="shared" si="3"/>
        <v>0</v>
      </c>
      <c r="O30" s="77">
        <f t="shared" si="4"/>
        <v>0</v>
      </c>
      <c r="P30" s="7"/>
    </row>
    <row r="31" spans="1:16" ht="30" x14ac:dyDescent="0.25">
      <c r="A31" s="90">
        <v>10</v>
      </c>
      <c r="B31" s="120" t="s">
        <v>174</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c r="P31" s="7"/>
    </row>
    <row r="32" spans="1:16" ht="15" x14ac:dyDescent="0.25">
      <c r="A32" s="89">
        <v>11</v>
      </c>
      <c r="B32" s="123" t="s">
        <v>176</v>
      </c>
      <c r="C32" s="89" t="s">
        <v>181</v>
      </c>
      <c r="D32" s="124">
        <v>2</v>
      </c>
      <c r="E32" s="122"/>
      <c r="F32" s="77"/>
      <c r="G32" s="77"/>
      <c r="H32" s="77"/>
      <c r="I32" s="77"/>
      <c r="J32" s="77">
        <f t="shared" si="0"/>
        <v>0</v>
      </c>
      <c r="K32" s="78">
        <f t="shared" si="5"/>
        <v>0</v>
      </c>
      <c r="L32" s="77">
        <f t="shared" si="1"/>
        <v>0</v>
      </c>
      <c r="M32" s="77">
        <f t="shared" si="2"/>
        <v>0</v>
      </c>
      <c r="N32" s="77">
        <f t="shared" si="3"/>
        <v>0</v>
      </c>
      <c r="O32" s="77">
        <f t="shared" si="4"/>
        <v>0</v>
      </c>
      <c r="P32" s="7"/>
    </row>
    <row r="33" spans="1:16" ht="30" x14ac:dyDescent="0.25">
      <c r="A33" s="89">
        <v>12</v>
      </c>
      <c r="B33" s="120" t="s">
        <v>177</v>
      </c>
      <c r="C33" s="89" t="s">
        <v>178</v>
      </c>
      <c r="D33" s="121">
        <v>9</v>
      </c>
      <c r="E33" s="122"/>
      <c r="F33" s="77"/>
      <c r="G33" s="77"/>
      <c r="H33" s="77"/>
      <c r="I33" s="77"/>
      <c r="J33" s="77">
        <f t="shared" si="0"/>
        <v>0</v>
      </c>
      <c r="K33" s="78">
        <f t="shared" si="5"/>
        <v>0</v>
      </c>
      <c r="L33" s="77">
        <f t="shared" si="1"/>
        <v>0</v>
      </c>
      <c r="M33" s="77">
        <f t="shared" si="2"/>
        <v>0</v>
      </c>
      <c r="N33" s="77">
        <f t="shared" si="3"/>
        <v>0</v>
      </c>
      <c r="O33" s="77">
        <f t="shared" si="4"/>
        <v>0</v>
      </c>
      <c r="P33" s="7"/>
    </row>
    <row r="34" spans="1:16" ht="30" x14ac:dyDescent="0.25">
      <c r="A34" s="90">
        <v>13</v>
      </c>
      <c r="B34" s="120" t="s">
        <v>179</v>
      </c>
      <c r="C34" s="90" t="s">
        <v>171</v>
      </c>
      <c r="D34" s="121">
        <v>3</v>
      </c>
      <c r="E34" s="122"/>
      <c r="F34" s="77"/>
      <c r="G34" s="77"/>
      <c r="H34" s="77"/>
      <c r="I34" s="77"/>
      <c r="J34" s="77">
        <f t="shared" si="0"/>
        <v>0</v>
      </c>
      <c r="K34" s="78">
        <f t="shared" si="5"/>
        <v>0</v>
      </c>
      <c r="L34" s="77">
        <f t="shared" si="1"/>
        <v>0</v>
      </c>
      <c r="M34" s="77">
        <f t="shared" si="2"/>
        <v>0</v>
      </c>
      <c r="N34" s="77">
        <f t="shared" si="3"/>
        <v>0</v>
      </c>
      <c r="O34" s="77">
        <f t="shared" si="4"/>
        <v>0</v>
      </c>
      <c r="P34" s="7"/>
    </row>
    <row r="35" spans="1:16" ht="15" x14ac:dyDescent="0.25">
      <c r="A35" s="89">
        <v>14</v>
      </c>
      <c r="B35" s="120" t="s">
        <v>260</v>
      </c>
      <c r="C35" s="89" t="s">
        <v>181</v>
      </c>
      <c r="D35" s="121">
        <v>2</v>
      </c>
      <c r="E35" s="122"/>
      <c r="F35" s="77"/>
      <c r="G35" s="77"/>
      <c r="H35" s="77"/>
      <c r="I35" s="77"/>
      <c r="J35" s="77">
        <f t="shared" si="0"/>
        <v>0</v>
      </c>
      <c r="K35" s="78">
        <f t="shared" si="5"/>
        <v>0</v>
      </c>
      <c r="L35" s="77">
        <f t="shared" si="1"/>
        <v>0</v>
      </c>
      <c r="M35" s="77">
        <f t="shared" si="2"/>
        <v>0</v>
      </c>
      <c r="N35" s="77">
        <f t="shared" si="3"/>
        <v>0</v>
      </c>
      <c r="O35" s="77">
        <f t="shared" si="4"/>
        <v>0</v>
      </c>
      <c r="P35" s="7"/>
    </row>
    <row r="36" spans="1:16" ht="30" x14ac:dyDescent="0.25">
      <c r="A36" s="89">
        <v>15</v>
      </c>
      <c r="B36" s="120" t="s">
        <v>182</v>
      </c>
      <c r="C36" s="89" t="s">
        <v>256</v>
      </c>
      <c r="D36" s="121">
        <v>1</v>
      </c>
      <c r="E36" s="122"/>
      <c r="F36" s="77"/>
      <c r="G36" s="77"/>
      <c r="H36" s="77"/>
      <c r="I36" s="77"/>
      <c r="J36" s="77">
        <f t="shared" si="0"/>
        <v>0</v>
      </c>
      <c r="K36" s="78">
        <f t="shared" si="5"/>
        <v>0</v>
      </c>
      <c r="L36" s="77">
        <f t="shared" si="1"/>
        <v>0</v>
      </c>
      <c r="M36" s="77">
        <f t="shared" si="2"/>
        <v>0</v>
      </c>
      <c r="N36" s="77">
        <f t="shared" si="3"/>
        <v>0</v>
      </c>
      <c r="O36" s="77">
        <f t="shared" si="4"/>
        <v>0</v>
      </c>
      <c r="P36" s="7"/>
    </row>
    <row r="37" spans="1:16" s="7" customFormat="1" ht="15" x14ac:dyDescent="0.25">
      <c r="A37" s="113"/>
      <c r="B37" s="114" t="s">
        <v>183</v>
      </c>
      <c r="C37" s="115"/>
      <c r="D37" s="116"/>
      <c r="E37" s="117"/>
      <c r="F37" s="118"/>
      <c r="G37" s="118"/>
      <c r="H37" s="118"/>
      <c r="I37" s="118"/>
      <c r="J37" s="118"/>
      <c r="K37" s="119"/>
      <c r="L37" s="118"/>
      <c r="M37" s="118"/>
      <c r="N37" s="118"/>
      <c r="O37" s="118"/>
    </row>
    <row r="38" spans="1:16" ht="30" x14ac:dyDescent="0.25">
      <c r="A38" s="89">
        <v>16</v>
      </c>
      <c r="B38" s="120" t="s">
        <v>590</v>
      </c>
      <c r="C38" s="90" t="s">
        <v>163</v>
      </c>
      <c r="D38" s="124">
        <v>3.6</v>
      </c>
      <c r="E38" s="122"/>
      <c r="F38" s="77"/>
      <c r="G38" s="77"/>
      <c r="H38" s="77"/>
      <c r="I38" s="77"/>
      <c r="J38" s="77">
        <f t="shared" si="0"/>
        <v>0</v>
      </c>
      <c r="K38" s="78">
        <f t="shared" si="5"/>
        <v>0</v>
      </c>
      <c r="L38" s="77">
        <f t="shared" si="1"/>
        <v>0</v>
      </c>
      <c r="M38" s="77">
        <f t="shared" si="2"/>
        <v>0</v>
      </c>
      <c r="N38" s="77">
        <f t="shared" si="3"/>
        <v>0</v>
      </c>
      <c r="O38" s="77">
        <f t="shared" si="4"/>
        <v>0</v>
      </c>
      <c r="P38" s="7"/>
    </row>
    <row r="39" spans="1:16" ht="15" x14ac:dyDescent="0.25">
      <c r="A39" s="89">
        <v>17</v>
      </c>
      <c r="B39" s="123" t="s">
        <v>591</v>
      </c>
      <c r="C39" s="90" t="s">
        <v>163</v>
      </c>
      <c r="D39" s="124">
        <v>1.2</v>
      </c>
      <c r="E39" s="125"/>
      <c r="F39" s="125"/>
      <c r="G39" s="77"/>
      <c r="H39" s="77"/>
      <c r="I39" s="77"/>
      <c r="J39" s="77">
        <f t="shared" si="0"/>
        <v>0</v>
      </c>
      <c r="K39" s="78">
        <f t="shared" si="5"/>
        <v>0</v>
      </c>
      <c r="L39" s="77">
        <f t="shared" si="1"/>
        <v>0</v>
      </c>
      <c r="M39" s="77">
        <f t="shared" si="2"/>
        <v>0</v>
      </c>
      <c r="N39" s="77">
        <f t="shared" si="3"/>
        <v>0</v>
      </c>
      <c r="O39" s="77">
        <f t="shared" si="4"/>
        <v>0</v>
      </c>
      <c r="P39" s="7"/>
    </row>
    <row r="40" spans="1:16" ht="180" x14ac:dyDescent="0.25">
      <c r="A40" s="90">
        <v>18</v>
      </c>
      <c r="B40" s="120" t="s">
        <v>261</v>
      </c>
      <c r="C40" s="89" t="s">
        <v>163</v>
      </c>
      <c r="D40" s="121">
        <v>5</v>
      </c>
      <c r="E40" s="125"/>
      <c r="F40" s="125"/>
      <c r="G40" s="77"/>
      <c r="H40" s="77"/>
      <c r="I40" s="77"/>
      <c r="J40" s="77">
        <f t="shared" si="0"/>
        <v>0</v>
      </c>
      <c r="K40" s="78">
        <f t="shared" si="5"/>
        <v>0</v>
      </c>
      <c r="L40" s="77">
        <f t="shared" si="1"/>
        <v>0</v>
      </c>
      <c r="M40" s="77">
        <f t="shared" si="2"/>
        <v>0</v>
      </c>
      <c r="N40" s="77">
        <f t="shared" si="3"/>
        <v>0</v>
      </c>
      <c r="O40" s="77">
        <f t="shared" si="4"/>
        <v>0</v>
      </c>
      <c r="P40" s="7"/>
    </row>
    <row r="41" spans="1:16" ht="75" x14ac:dyDescent="0.25">
      <c r="A41" s="89">
        <v>19</v>
      </c>
      <c r="B41" s="120" t="s">
        <v>263</v>
      </c>
      <c r="C41" s="89" t="s">
        <v>256</v>
      </c>
      <c r="D41" s="121">
        <v>1</v>
      </c>
      <c r="E41" s="125"/>
      <c r="F41" s="125"/>
      <c r="G41" s="77"/>
      <c r="H41" s="77"/>
      <c r="I41" s="77"/>
      <c r="J41" s="77">
        <f t="shared" si="0"/>
        <v>0</v>
      </c>
      <c r="K41" s="78">
        <f t="shared" si="5"/>
        <v>0</v>
      </c>
      <c r="L41" s="77">
        <f t="shared" si="1"/>
        <v>0</v>
      </c>
      <c r="M41" s="77">
        <f t="shared" si="2"/>
        <v>0</v>
      </c>
      <c r="N41" s="77">
        <f t="shared" si="3"/>
        <v>0</v>
      </c>
      <c r="O41" s="77">
        <f t="shared" si="4"/>
        <v>0</v>
      </c>
      <c r="P41" s="7"/>
    </row>
    <row r="42" spans="1:16" ht="15" x14ac:dyDescent="0.25">
      <c r="A42" s="89">
        <v>20</v>
      </c>
      <c r="B42" s="120" t="s">
        <v>592</v>
      </c>
      <c r="C42" s="90" t="s">
        <v>181</v>
      </c>
      <c r="D42" s="121">
        <v>4</v>
      </c>
      <c r="E42" s="125"/>
      <c r="F42" s="125"/>
      <c r="G42" s="77"/>
      <c r="H42" s="77"/>
      <c r="I42" s="77"/>
      <c r="J42" s="77">
        <f t="shared" si="0"/>
        <v>0</v>
      </c>
      <c r="K42" s="78">
        <f t="shared" si="5"/>
        <v>0</v>
      </c>
      <c r="L42" s="77">
        <f t="shared" si="1"/>
        <v>0</v>
      </c>
      <c r="M42" s="77">
        <f t="shared" si="2"/>
        <v>0</v>
      </c>
      <c r="N42" s="77">
        <f t="shared" si="3"/>
        <v>0</v>
      </c>
      <c r="O42" s="77">
        <f t="shared" si="4"/>
        <v>0</v>
      </c>
      <c r="P42" s="7"/>
    </row>
    <row r="43" spans="1:16" ht="15" x14ac:dyDescent="0.25">
      <c r="A43" s="90">
        <v>21</v>
      </c>
      <c r="B43" s="120" t="s">
        <v>593</v>
      </c>
      <c r="C43" s="89" t="s">
        <v>171</v>
      </c>
      <c r="D43" s="121">
        <v>10</v>
      </c>
      <c r="E43" s="122"/>
      <c r="F43" s="77"/>
      <c r="G43" s="77"/>
      <c r="H43" s="77"/>
      <c r="I43" s="77"/>
      <c r="J43" s="77">
        <f t="shared" si="0"/>
        <v>0</v>
      </c>
      <c r="K43" s="78">
        <f t="shared" si="5"/>
        <v>0</v>
      </c>
      <c r="L43" s="77">
        <f t="shared" si="1"/>
        <v>0</v>
      </c>
      <c r="M43" s="77">
        <f t="shared" si="2"/>
        <v>0</v>
      </c>
      <c r="N43" s="77">
        <f t="shared" si="3"/>
        <v>0</v>
      </c>
      <c r="O43" s="77">
        <f t="shared" si="4"/>
        <v>0</v>
      </c>
      <c r="P43" s="7"/>
    </row>
    <row r="44" spans="1:16" ht="30" x14ac:dyDescent="0.25">
      <c r="A44" s="89">
        <v>22</v>
      </c>
      <c r="B44" s="120" t="s">
        <v>199</v>
      </c>
      <c r="C44" s="90" t="s">
        <v>181</v>
      </c>
      <c r="D44" s="124">
        <v>2</v>
      </c>
      <c r="E44" s="122"/>
      <c r="F44" s="77"/>
      <c r="G44" s="77"/>
      <c r="H44" s="77"/>
      <c r="I44" s="77"/>
      <c r="J44" s="77">
        <f t="shared" si="0"/>
        <v>0</v>
      </c>
      <c r="K44" s="78">
        <f t="shared" si="5"/>
        <v>0</v>
      </c>
      <c r="L44" s="77">
        <f t="shared" si="1"/>
        <v>0</v>
      </c>
      <c r="M44" s="77">
        <f t="shared" si="2"/>
        <v>0</v>
      </c>
      <c r="N44" s="77">
        <f t="shared" si="3"/>
        <v>0</v>
      </c>
      <c r="O44" s="77">
        <f t="shared" si="4"/>
        <v>0</v>
      </c>
      <c r="P44" s="7"/>
    </row>
    <row r="45" spans="1:16" ht="30" x14ac:dyDescent="0.25">
      <c r="A45" s="89">
        <v>23</v>
      </c>
      <c r="B45" s="123" t="s">
        <v>266</v>
      </c>
      <c r="C45" s="90" t="s">
        <v>181</v>
      </c>
      <c r="D45" s="124">
        <v>1</v>
      </c>
      <c r="E45" s="125"/>
      <c r="F45" s="125"/>
      <c r="G45" s="77"/>
      <c r="H45" s="77"/>
      <c r="I45" s="77"/>
      <c r="J45" s="77">
        <f t="shared" si="0"/>
        <v>0</v>
      </c>
      <c r="K45" s="78">
        <f t="shared" si="5"/>
        <v>0</v>
      </c>
      <c r="L45" s="77">
        <f t="shared" si="1"/>
        <v>0</v>
      </c>
      <c r="M45" s="77">
        <f t="shared" si="2"/>
        <v>0</v>
      </c>
      <c r="N45" s="77">
        <f t="shared" si="3"/>
        <v>0</v>
      </c>
      <c r="O45" s="77">
        <f t="shared" si="4"/>
        <v>0</v>
      </c>
      <c r="P45" s="7"/>
    </row>
    <row r="46" spans="1:16" ht="45" x14ac:dyDescent="0.25">
      <c r="A46" s="90">
        <v>24</v>
      </c>
      <c r="B46" s="120" t="s">
        <v>265</v>
      </c>
      <c r="C46" s="89" t="s">
        <v>163</v>
      </c>
      <c r="D46" s="121">
        <v>26.6</v>
      </c>
      <c r="E46" s="125"/>
      <c r="F46" s="125"/>
      <c r="G46" s="77"/>
      <c r="H46" s="77"/>
      <c r="I46" s="77"/>
      <c r="J46" s="77">
        <f t="shared" si="0"/>
        <v>0</v>
      </c>
      <c r="K46" s="78">
        <f t="shared" si="5"/>
        <v>0</v>
      </c>
      <c r="L46" s="77">
        <f t="shared" si="1"/>
        <v>0</v>
      </c>
      <c r="M46" s="77">
        <f t="shared" si="2"/>
        <v>0</v>
      </c>
      <c r="N46" s="77">
        <f t="shared" si="3"/>
        <v>0</v>
      </c>
      <c r="O46" s="77">
        <f t="shared" si="4"/>
        <v>0</v>
      </c>
      <c r="P46" s="7"/>
    </row>
    <row r="47" spans="1:16" s="7" customFormat="1" ht="15" x14ac:dyDescent="0.25">
      <c r="A47" s="113"/>
      <c r="B47" s="114" t="s">
        <v>267</v>
      </c>
      <c r="C47" s="115"/>
      <c r="D47" s="116"/>
      <c r="E47" s="117"/>
      <c r="F47" s="118"/>
      <c r="G47" s="118"/>
      <c r="H47" s="118"/>
      <c r="I47" s="118"/>
      <c r="J47" s="118"/>
      <c r="K47" s="119"/>
      <c r="L47" s="118"/>
      <c r="M47" s="118"/>
      <c r="N47" s="118"/>
      <c r="O47" s="118"/>
    </row>
    <row r="48" spans="1:16" ht="15" x14ac:dyDescent="0.25">
      <c r="A48" s="89">
        <v>25</v>
      </c>
      <c r="B48" s="120" t="s">
        <v>201</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c r="P48" s="7"/>
    </row>
    <row r="49" spans="1:16" ht="45" x14ac:dyDescent="0.25">
      <c r="A49" s="90">
        <v>26</v>
      </c>
      <c r="B49" s="120" t="s">
        <v>268</v>
      </c>
      <c r="C49" s="89" t="s">
        <v>171</v>
      </c>
      <c r="D49" s="121">
        <v>9</v>
      </c>
      <c r="E49" s="122"/>
      <c r="F49" s="77"/>
      <c r="G49" s="77"/>
      <c r="H49" s="77"/>
      <c r="I49" s="77"/>
      <c r="J49" s="77">
        <f t="shared" si="0"/>
        <v>0</v>
      </c>
      <c r="K49" s="78">
        <f t="shared" si="5"/>
        <v>0</v>
      </c>
      <c r="L49" s="77">
        <f t="shared" si="1"/>
        <v>0</v>
      </c>
      <c r="M49" s="77">
        <f t="shared" si="2"/>
        <v>0</v>
      </c>
      <c r="N49" s="77">
        <f t="shared" si="3"/>
        <v>0</v>
      </c>
      <c r="O49" s="77">
        <f t="shared" si="4"/>
        <v>0</v>
      </c>
      <c r="P49" s="7"/>
    </row>
    <row r="50" spans="1:16" ht="15" x14ac:dyDescent="0.25">
      <c r="A50" s="89">
        <v>27</v>
      </c>
      <c r="B50" s="120" t="s">
        <v>206</v>
      </c>
      <c r="C50" s="90" t="s">
        <v>207</v>
      </c>
      <c r="D50" s="124">
        <v>0.09</v>
      </c>
      <c r="E50" s="122"/>
      <c r="F50" s="77"/>
      <c r="G50" s="77"/>
      <c r="H50" s="77"/>
      <c r="I50" s="77"/>
      <c r="J50" s="77">
        <f t="shared" si="0"/>
        <v>0</v>
      </c>
      <c r="K50" s="78">
        <f t="shared" si="5"/>
        <v>0</v>
      </c>
      <c r="L50" s="77">
        <f t="shared" si="1"/>
        <v>0</v>
      </c>
      <c r="M50" s="77">
        <f t="shared" si="2"/>
        <v>0</v>
      </c>
      <c r="N50" s="77">
        <f t="shared" si="3"/>
        <v>0</v>
      </c>
      <c r="O50" s="77">
        <f t="shared" si="4"/>
        <v>0</v>
      </c>
      <c r="P50" s="7"/>
    </row>
    <row r="51" spans="1:16" ht="60" x14ac:dyDescent="0.25">
      <c r="A51" s="89">
        <v>28</v>
      </c>
      <c r="B51" s="123" t="s">
        <v>208</v>
      </c>
      <c r="C51" s="90" t="s">
        <v>171</v>
      </c>
      <c r="D51" s="124">
        <v>3</v>
      </c>
      <c r="E51" s="125"/>
      <c r="F51" s="125"/>
      <c r="G51" s="77"/>
      <c r="H51" s="77"/>
      <c r="I51" s="77"/>
      <c r="J51" s="77">
        <f t="shared" si="0"/>
        <v>0</v>
      </c>
      <c r="K51" s="78">
        <f t="shared" si="5"/>
        <v>0</v>
      </c>
      <c r="L51" s="77">
        <f t="shared" si="1"/>
        <v>0</v>
      </c>
      <c r="M51" s="77">
        <f t="shared" si="2"/>
        <v>0</v>
      </c>
      <c r="N51" s="77">
        <f t="shared" si="3"/>
        <v>0</v>
      </c>
      <c r="O51" s="77">
        <f t="shared" si="4"/>
        <v>0</v>
      </c>
      <c r="P51" s="7"/>
    </row>
    <row r="52" spans="1:16" ht="45" x14ac:dyDescent="0.25">
      <c r="A52" s="90">
        <v>29</v>
      </c>
      <c r="B52" s="120" t="s">
        <v>438</v>
      </c>
      <c r="C52" s="89" t="s">
        <v>256</v>
      </c>
      <c r="D52" s="121">
        <v>1</v>
      </c>
      <c r="E52" s="125"/>
      <c r="F52" s="125"/>
      <c r="G52" s="77"/>
      <c r="H52" s="77"/>
      <c r="I52" s="77"/>
      <c r="J52" s="77">
        <f t="shared" si="0"/>
        <v>0</v>
      </c>
      <c r="K52" s="78">
        <f t="shared" si="5"/>
        <v>0</v>
      </c>
      <c r="L52" s="77">
        <f t="shared" si="1"/>
        <v>0</v>
      </c>
      <c r="M52" s="77">
        <f t="shared" si="2"/>
        <v>0</v>
      </c>
      <c r="N52" s="77">
        <f t="shared" si="3"/>
        <v>0</v>
      </c>
      <c r="O52" s="77">
        <f t="shared" si="4"/>
        <v>0</v>
      </c>
      <c r="P52" s="7"/>
    </row>
    <row r="53" spans="1:16" ht="45" x14ac:dyDescent="0.25">
      <c r="A53" s="89">
        <v>30</v>
      </c>
      <c r="B53" s="120" t="s">
        <v>270</v>
      </c>
      <c r="C53" s="89" t="s">
        <v>256</v>
      </c>
      <c r="D53" s="121">
        <v>1</v>
      </c>
      <c r="E53" s="125"/>
      <c r="F53" s="125"/>
      <c r="G53" s="77"/>
      <c r="H53" s="77"/>
      <c r="I53" s="77"/>
      <c r="J53" s="77">
        <f t="shared" si="0"/>
        <v>0</v>
      </c>
      <c r="K53" s="78">
        <f t="shared" si="5"/>
        <v>0</v>
      </c>
      <c r="L53" s="77">
        <f t="shared" si="1"/>
        <v>0</v>
      </c>
      <c r="M53" s="77">
        <f t="shared" si="2"/>
        <v>0</v>
      </c>
      <c r="N53" s="77">
        <f t="shared" si="3"/>
        <v>0</v>
      </c>
      <c r="O53" s="77">
        <f t="shared" si="4"/>
        <v>0</v>
      </c>
      <c r="P53" s="7"/>
    </row>
    <row r="54" spans="1:16" ht="45" x14ac:dyDescent="0.25">
      <c r="A54" s="89">
        <v>31</v>
      </c>
      <c r="B54" s="120" t="s">
        <v>482</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c r="P54" s="7"/>
    </row>
    <row r="55" spans="1:16" ht="45" x14ac:dyDescent="0.25">
      <c r="A55" s="90">
        <v>32</v>
      </c>
      <c r="B55" s="120" t="s">
        <v>271</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c r="P55" s="7"/>
    </row>
    <row r="56" spans="1:16" ht="30" x14ac:dyDescent="0.25">
      <c r="A56" s="89">
        <v>33</v>
      </c>
      <c r="B56" s="120" t="s">
        <v>272</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c r="P56" s="7"/>
    </row>
    <row r="57" spans="1:16" ht="30" x14ac:dyDescent="0.25">
      <c r="A57" s="89">
        <v>34</v>
      </c>
      <c r="B57" s="123" t="s">
        <v>273</v>
      </c>
      <c r="C57" s="90" t="s">
        <v>181</v>
      </c>
      <c r="D57" s="124">
        <v>2</v>
      </c>
      <c r="E57" s="125"/>
      <c r="F57" s="125"/>
      <c r="G57" s="77"/>
      <c r="H57" s="77"/>
      <c r="I57" s="77"/>
      <c r="J57" s="77">
        <f t="shared" si="0"/>
        <v>0</v>
      </c>
      <c r="K57" s="78">
        <f t="shared" si="5"/>
        <v>0</v>
      </c>
      <c r="L57" s="77">
        <f t="shared" si="1"/>
        <v>0</v>
      </c>
      <c r="M57" s="77">
        <f t="shared" si="2"/>
        <v>0</v>
      </c>
      <c r="N57" s="77">
        <f t="shared" si="3"/>
        <v>0</v>
      </c>
      <c r="O57" s="77">
        <f t="shared" si="4"/>
        <v>0</v>
      </c>
      <c r="P57" s="7"/>
    </row>
    <row r="58" spans="1:16" ht="30" x14ac:dyDescent="0.25">
      <c r="A58" s="90">
        <v>35</v>
      </c>
      <c r="B58" s="120" t="s">
        <v>203</v>
      </c>
      <c r="C58" s="89" t="s">
        <v>181</v>
      </c>
      <c r="D58" s="121">
        <v>2</v>
      </c>
      <c r="E58" s="125"/>
      <c r="F58" s="125"/>
      <c r="G58" s="77"/>
      <c r="H58" s="77"/>
      <c r="I58" s="77"/>
      <c r="J58" s="77">
        <f t="shared" si="0"/>
        <v>0</v>
      </c>
      <c r="K58" s="78">
        <f t="shared" si="5"/>
        <v>0</v>
      </c>
      <c r="L58" s="77">
        <f t="shared" si="1"/>
        <v>0</v>
      </c>
      <c r="M58" s="77">
        <f t="shared" si="2"/>
        <v>0</v>
      </c>
      <c r="N58" s="77">
        <f t="shared" si="3"/>
        <v>0</v>
      </c>
      <c r="O58" s="77">
        <f t="shared" si="4"/>
        <v>0</v>
      </c>
      <c r="P58" s="7"/>
    </row>
    <row r="59" spans="1:16" ht="30" x14ac:dyDescent="0.25">
      <c r="A59" s="89">
        <v>36</v>
      </c>
      <c r="B59" s="120" t="s">
        <v>274</v>
      </c>
      <c r="C59" s="89" t="s">
        <v>160</v>
      </c>
      <c r="D59" s="121">
        <v>3</v>
      </c>
      <c r="E59" s="125"/>
      <c r="F59" s="125"/>
      <c r="G59" s="77"/>
      <c r="H59" s="77"/>
      <c r="I59" s="77"/>
      <c r="J59" s="77">
        <f t="shared" si="0"/>
        <v>0</v>
      </c>
      <c r="K59" s="78">
        <f t="shared" si="5"/>
        <v>0</v>
      </c>
      <c r="L59" s="77">
        <f t="shared" si="1"/>
        <v>0</v>
      </c>
      <c r="M59" s="77">
        <f t="shared" si="2"/>
        <v>0</v>
      </c>
      <c r="N59" s="77">
        <f t="shared" si="3"/>
        <v>0</v>
      </c>
      <c r="O59" s="77">
        <f t="shared" si="4"/>
        <v>0</v>
      </c>
      <c r="P59" s="7"/>
    </row>
    <row r="60" spans="1:16" ht="15" x14ac:dyDescent="0.25">
      <c r="A60" s="89">
        <v>37</v>
      </c>
      <c r="B60" s="120" t="s">
        <v>275</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c r="P60" s="7"/>
    </row>
    <row r="61" spans="1:16" ht="30" x14ac:dyDescent="0.25">
      <c r="A61" s="90">
        <v>38</v>
      </c>
      <c r="B61" s="120" t="s">
        <v>276</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c r="P61" s="7"/>
    </row>
    <row r="62" spans="1:16" s="7" customFormat="1" ht="15" x14ac:dyDescent="0.25">
      <c r="A62" s="113"/>
      <c r="B62" s="114" t="s">
        <v>217</v>
      </c>
      <c r="C62" s="115"/>
      <c r="D62" s="116"/>
      <c r="E62" s="117"/>
      <c r="F62" s="118"/>
      <c r="G62" s="118"/>
      <c r="H62" s="118"/>
      <c r="I62" s="118"/>
      <c r="J62" s="118"/>
      <c r="K62" s="119"/>
      <c r="L62" s="118"/>
      <c r="M62" s="118"/>
      <c r="N62" s="118"/>
      <c r="O62" s="118"/>
    </row>
    <row r="63" spans="1:16" ht="60" x14ac:dyDescent="0.25">
      <c r="A63" s="89">
        <v>39</v>
      </c>
      <c r="B63" s="123" t="s">
        <v>277</v>
      </c>
      <c r="C63" s="90" t="s">
        <v>171</v>
      </c>
      <c r="D63" s="124">
        <v>40</v>
      </c>
      <c r="E63" s="125"/>
      <c r="F63" s="125"/>
      <c r="G63" s="77"/>
      <c r="H63" s="77"/>
      <c r="I63" s="77"/>
      <c r="J63" s="77">
        <f t="shared" si="0"/>
        <v>0</v>
      </c>
      <c r="K63" s="78">
        <f t="shared" si="5"/>
        <v>0</v>
      </c>
      <c r="L63" s="77">
        <f t="shared" si="1"/>
        <v>0</v>
      </c>
      <c r="M63" s="77">
        <f t="shared" si="2"/>
        <v>0</v>
      </c>
      <c r="N63" s="77">
        <f t="shared" si="3"/>
        <v>0</v>
      </c>
      <c r="O63" s="77">
        <f t="shared" si="4"/>
        <v>0</v>
      </c>
      <c r="P63" s="7"/>
    </row>
    <row r="64" spans="1:16" ht="30" x14ac:dyDescent="0.25">
      <c r="A64" s="90">
        <v>40</v>
      </c>
      <c r="B64" s="120" t="s">
        <v>278</v>
      </c>
      <c r="C64" s="89" t="s">
        <v>181</v>
      </c>
      <c r="D64" s="121">
        <v>4</v>
      </c>
      <c r="E64" s="125"/>
      <c r="F64" s="125"/>
      <c r="G64" s="77"/>
      <c r="H64" s="77"/>
      <c r="I64" s="77"/>
      <c r="J64" s="77">
        <f t="shared" si="0"/>
        <v>0</v>
      </c>
      <c r="K64" s="78">
        <f t="shared" si="5"/>
        <v>0</v>
      </c>
      <c r="L64" s="77">
        <f t="shared" si="1"/>
        <v>0</v>
      </c>
      <c r="M64" s="77">
        <f t="shared" si="2"/>
        <v>0</v>
      </c>
      <c r="N64" s="77">
        <f t="shared" si="3"/>
        <v>0</v>
      </c>
      <c r="O64" s="77">
        <f t="shared" si="4"/>
        <v>0</v>
      </c>
      <c r="P64" s="7"/>
    </row>
    <row r="65" spans="1:16" ht="45" x14ac:dyDescent="0.25">
      <c r="A65" s="89">
        <v>41</v>
      </c>
      <c r="B65" s="120" t="s">
        <v>279</v>
      </c>
      <c r="C65" s="89" t="s">
        <v>181</v>
      </c>
      <c r="D65" s="121">
        <v>7</v>
      </c>
      <c r="E65" s="125"/>
      <c r="F65" s="125"/>
      <c r="G65" s="77"/>
      <c r="H65" s="77"/>
      <c r="I65" s="77"/>
      <c r="J65" s="77">
        <f t="shared" si="0"/>
        <v>0</v>
      </c>
      <c r="K65" s="78">
        <f t="shared" si="5"/>
        <v>0</v>
      </c>
      <c r="L65" s="77">
        <f t="shared" si="1"/>
        <v>0</v>
      </c>
      <c r="M65" s="77">
        <f t="shared" si="2"/>
        <v>0</v>
      </c>
      <c r="N65" s="77">
        <f t="shared" si="3"/>
        <v>0</v>
      </c>
      <c r="O65" s="77">
        <f t="shared" si="4"/>
        <v>0</v>
      </c>
      <c r="P65" s="7"/>
    </row>
    <row r="66" spans="1:16" ht="30" x14ac:dyDescent="0.25">
      <c r="A66" s="89">
        <v>42</v>
      </c>
      <c r="B66" s="120" t="s">
        <v>280</v>
      </c>
      <c r="C66" s="90" t="s">
        <v>181</v>
      </c>
      <c r="D66" s="121">
        <v>5</v>
      </c>
      <c r="E66" s="125"/>
      <c r="F66" s="125"/>
      <c r="G66" s="77"/>
      <c r="H66" s="77"/>
      <c r="I66" s="77"/>
      <c r="J66" s="77">
        <f t="shared" si="0"/>
        <v>0</v>
      </c>
      <c r="K66" s="78">
        <f t="shared" si="5"/>
        <v>0</v>
      </c>
      <c r="L66" s="77">
        <f t="shared" si="1"/>
        <v>0</v>
      </c>
      <c r="M66" s="77">
        <f t="shared" si="2"/>
        <v>0</v>
      </c>
      <c r="N66" s="77">
        <f t="shared" si="3"/>
        <v>0</v>
      </c>
      <c r="O66" s="77">
        <f t="shared" si="4"/>
        <v>0</v>
      </c>
      <c r="P66" s="7"/>
    </row>
    <row r="67" spans="1:16" ht="30" x14ac:dyDescent="0.25">
      <c r="A67" s="90">
        <v>43</v>
      </c>
      <c r="B67" s="120" t="s">
        <v>281</v>
      </c>
      <c r="C67" s="89" t="s">
        <v>256</v>
      </c>
      <c r="D67" s="121">
        <v>1</v>
      </c>
      <c r="E67" s="122"/>
      <c r="F67" s="77"/>
      <c r="G67" s="77"/>
      <c r="H67" s="77"/>
      <c r="I67" s="77"/>
      <c r="J67" s="77">
        <f t="shared" si="0"/>
        <v>0</v>
      </c>
      <c r="K67" s="78">
        <f t="shared" si="5"/>
        <v>0</v>
      </c>
      <c r="L67" s="77">
        <f t="shared" si="1"/>
        <v>0</v>
      </c>
      <c r="M67" s="77">
        <f t="shared" si="2"/>
        <v>0</v>
      </c>
      <c r="N67" s="77">
        <f t="shared" si="3"/>
        <v>0</v>
      </c>
      <c r="O67" s="77">
        <f t="shared" si="4"/>
        <v>0</v>
      </c>
      <c r="P67" s="7"/>
    </row>
    <row r="68" spans="1:16" ht="15" x14ac:dyDescent="0.25">
      <c r="A68" s="89">
        <v>44</v>
      </c>
      <c r="B68" s="120" t="s">
        <v>282</v>
      </c>
      <c r="C68" s="90" t="s">
        <v>256</v>
      </c>
      <c r="D68" s="124">
        <v>1</v>
      </c>
      <c r="E68" s="122"/>
      <c r="F68" s="77"/>
      <c r="G68" s="77"/>
      <c r="H68" s="77"/>
      <c r="I68" s="77"/>
      <c r="J68" s="77">
        <f t="shared" si="0"/>
        <v>0</v>
      </c>
      <c r="K68" s="78">
        <f t="shared" si="5"/>
        <v>0</v>
      </c>
      <c r="L68" s="77">
        <f t="shared" si="1"/>
        <v>0</v>
      </c>
      <c r="M68" s="77">
        <f t="shared" si="2"/>
        <v>0</v>
      </c>
      <c r="N68" s="77">
        <f t="shared" si="3"/>
        <v>0</v>
      </c>
      <c r="O68" s="77">
        <f t="shared" si="4"/>
        <v>0</v>
      </c>
      <c r="P68" s="7"/>
    </row>
    <row r="69" spans="1:16" ht="15" x14ac:dyDescent="0.25">
      <c r="A69" s="89">
        <v>45</v>
      </c>
      <c r="B69" s="123" t="s">
        <v>283</v>
      </c>
      <c r="C69" s="90" t="s">
        <v>256</v>
      </c>
      <c r="D69" s="124">
        <v>1</v>
      </c>
      <c r="E69" s="125"/>
      <c r="F69" s="125"/>
      <c r="G69" s="77"/>
      <c r="H69" s="77"/>
      <c r="I69" s="77"/>
      <c r="J69" s="77">
        <f t="shared" si="0"/>
        <v>0</v>
      </c>
      <c r="K69" s="78">
        <f t="shared" si="5"/>
        <v>0</v>
      </c>
      <c r="L69" s="77">
        <f t="shared" si="1"/>
        <v>0</v>
      </c>
      <c r="M69" s="77">
        <f t="shared" si="2"/>
        <v>0</v>
      </c>
      <c r="N69" s="77">
        <f t="shared" si="3"/>
        <v>0</v>
      </c>
      <c r="O69" s="77">
        <f t="shared" si="4"/>
        <v>0</v>
      </c>
      <c r="P69" s="7"/>
    </row>
    <row r="70" spans="1:16" ht="60" x14ac:dyDescent="0.25">
      <c r="A70" s="90">
        <v>46</v>
      </c>
      <c r="B70" s="120" t="s">
        <v>594</v>
      </c>
      <c r="C70" s="89" t="s">
        <v>171</v>
      </c>
      <c r="D70" s="121">
        <v>6</v>
      </c>
      <c r="E70" s="125"/>
      <c r="F70" s="125"/>
      <c r="G70" s="77"/>
      <c r="H70" s="77"/>
      <c r="I70" s="77"/>
      <c r="J70" s="77">
        <f t="shared" si="0"/>
        <v>0</v>
      </c>
      <c r="K70" s="78">
        <f t="shared" si="5"/>
        <v>0</v>
      </c>
      <c r="L70" s="77">
        <f t="shared" si="1"/>
        <v>0</v>
      </c>
      <c r="M70" s="77">
        <f t="shared" si="2"/>
        <v>0</v>
      </c>
      <c r="N70" s="77">
        <f t="shared" si="3"/>
        <v>0</v>
      </c>
      <c r="O70" s="77">
        <f t="shared" si="4"/>
        <v>0</v>
      </c>
      <c r="P70" s="7"/>
    </row>
    <row r="71" spans="1:16" ht="30" x14ac:dyDescent="0.25">
      <c r="A71" s="89">
        <v>47</v>
      </c>
      <c r="B71" s="120" t="s">
        <v>595</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c r="P71" s="7"/>
    </row>
    <row r="72" spans="1:16" s="7" customFormat="1" ht="15" x14ac:dyDescent="0.25">
      <c r="A72" s="113"/>
      <c r="B72" s="114" t="s">
        <v>229</v>
      </c>
      <c r="C72" s="115"/>
      <c r="D72" s="116"/>
      <c r="E72" s="117"/>
      <c r="F72" s="118"/>
      <c r="G72" s="118"/>
      <c r="H72" s="118"/>
      <c r="I72" s="118"/>
      <c r="J72" s="118"/>
      <c r="K72" s="119"/>
      <c r="L72" s="118"/>
      <c r="M72" s="118"/>
      <c r="N72" s="118"/>
      <c r="O72" s="118"/>
    </row>
    <row r="73" spans="1:16" ht="30" x14ac:dyDescent="0.25">
      <c r="A73" s="90">
        <v>48</v>
      </c>
      <c r="B73" s="120" t="s">
        <v>230</v>
      </c>
      <c r="C73" s="89" t="s">
        <v>163</v>
      </c>
      <c r="D73" s="121">
        <v>126</v>
      </c>
      <c r="E73" s="122"/>
      <c r="F73" s="77"/>
      <c r="G73" s="77"/>
      <c r="H73" s="77"/>
      <c r="I73" s="77"/>
      <c r="J73" s="77">
        <f t="shared" si="0"/>
        <v>0</v>
      </c>
      <c r="K73" s="78">
        <f t="shared" si="5"/>
        <v>0</v>
      </c>
      <c r="L73" s="77">
        <f t="shared" si="1"/>
        <v>0</v>
      </c>
      <c r="M73" s="77">
        <f t="shared" si="2"/>
        <v>0</v>
      </c>
      <c r="N73" s="77">
        <f t="shared" si="3"/>
        <v>0</v>
      </c>
      <c r="O73" s="77">
        <f t="shared" si="4"/>
        <v>0</v>
      </c>
      <c r="P73" s="7"/>
    </row>
    <row r="74" spans="1:16" ht="15" x14ac:dyDescent="0.25">
      <c r="A74" s="89">
        <v>49</v>
      </c>
      <c r="B74" s="120" t="s">
        <v>284</v>
      </c>
      <c r="C74" s="90" t="s">
        <v>163</v>
      </c>
      <c r="D74" s="124">
        <v>15</v>
      </c>
      <c r="E74" s="122"/>
      <c r="F74" s="77"/>
      <c r="G74" s="77"/>
      <c r="H74" s="77"/>
      <c r="I74" s="77"/>
      <c r="J74" s="77">
        <f t="shared" si="0"/>
        <v>0</v>
      </c>
      <c r="K74" s="78">
        <f t="shared" si="5"/>
        <v>0</v>
      </c>
      <c r="L74" s="77">
        <f t="shared" si="1"/>
        <v>0</v>
      </c>
      <c r="M74" s="77">
        <f t="shared" si="2"/>
        <v>0</v>
      </c>
      <c r="N74" s="77">
        <f t="shared" si="3"/>
        <v>0</v>
      </c>
      <c r="O74" s="77">
        <f t="shared" si="4"/>
        <v>0</v>
      </c>
      <c r="P74" s="7"/>
    </row>
    <row r="75" spans="1:16" ht="15" x14ac:dyDescent="0.25">
      <c r="A75" s="89">
        <v>50</v>
      </c>
      <c r="B75" s="123" t="s">
        <v>285</v>
      </c>
      <c r="C75" s="90" t="s">
        <v>163</v>
      </c>
      <c r="D75" s="124">
        <v>37</v>
      </c>
      <c r="E75" s="125"/>
      <c r="F75" s="125"/>
      <c r="G75" s="77"/>
      <c r="H75" s="77"/>
      <c r="I75" s="77"/>
      <c r="J75" s="77">
        <f t="shared" si="0"/>
        <v>0</v>
      </c>
      <c r="K75" s="78">
        <f t="shared" si="5"/>
        <v>0</v>
      </c>
      <c r="L75" s="77">
        <f t="shared" si="1"/>
        <v>0</v>
      </c>
      <c r="M75" s="77">
        <f t="shared" si="2"/>
        <v>0</v>
      </c>
      <c r="N75" s="77">
        <f t="shared" si="3"/>
        <v>0</v>
      </c>
      <c r="O75" s="77">
        <f t="shared" si="4"/>
        <v>0</v>
      </c>
      <c r="P75" s="7"/>
    </row>
    <row r="76" spans="1:16" ht="15" x14ac:dyDescent="0.25">
      <c r="A76" s="90">
        <v>51</v>
      </c>
      <c r="B76" s="120" t="s">
        <v>233</v>
      </c>
      <c r="C76" s="89" t="s">
        <v>163</v>
      </c>
      <c r="D76" s="121">
        <v>27</v>
      </c>
      <c r="E76" s="125"/>
      <c r="F76" s="125"/>
      <c r="G76" s="77"/>
      <c r="H76" s="77"/>
      <c r="I76" s="77"/>
      <c r="J76" s="77">
        <f t="shared" si="0"/>
        <v>0</v>
      </c>
      <c r="K76" s="78">
        <f t="shared" si="5"/>
        <v>0</v>
      </c>
      <c r="L76" s="77">
        <f t="shared" si="1"/>
        <v>0</v>
      </c>
      <c r="M76" s="77">
        <f t="shared" si="2"/>
        <v>0</v>
      </c>
      <c r="N76" s="77">
        <f t="shared" si="3"/>
        <v>0</v>
      </c>
      <c r="O76" s="77">
        <f t="shared" si="4"/>
        <v>0</v>
      </c>
      <c r="P76" s="7"/>
    </row>
    <row r="77" spans="1:16" ht="30" x14ac:dyDescent="0.25">
      <c r="A77" s="89">
        <v>52</v>
      </c>
      <c r="B77" s="120" t="s">
        <v>286</v>
      </c>
      <c r="C77" s="89" t="s">
        <v>163</v>
      </c>
      <c r="D77" s="121">
        <v>1.5</v>
      </c>
      <c r="E77" s="125"/>
      <c r="F77" s="125"/>
      <c r="G77" s="77"/>
      <c r="H77" s="77"/>
      <c r="I77" s="77"/>
      <c r="J77" s="77">
        <f t="shared" si="0"/>
        <v>0</v>
      </c>
      <c r="K77" s="78">
        <f t="shared" si="5"/>
        <v>0</v>
      </c>
      <c r="L77" s="77">
        <f t="shared" si="1"/>
        <v>0</v>
      </c>
      <c r="M77" s="77">
        <f t="shared" si="2"/>
        <v>0</v>
      </c>
      <c r="N77" s="77">
        <f t="shared" si="3"/>
        <v>0</v>
      </c>
      <c r="O77" s="77">
        <f t="shared" si="4"/>
        <v>0</v>
      </c>
      <c r="P77" s="7"/>
    </row>
    <row r="78" spans="1:16" ht="15" x14ac:dyDescent="0.25">
      <c r="A78" s="89">
        <v>53</v>
      </c>
      <c r="B78" s="120" t="s">
        <v>288</v>
      </c>
      <c r="C78" s="90" t="s">
        <v>163</v>
      </c>
      <c r="D78" s="121">
        <v>32.9</v>
      </c>
      <c r="E78" s="125"/>
      <c r="F78" s="125"/>
      <c r="G78" s="77"/>
      <c r="H78" s="77"/>
      <c r="I78" s="77"/>
      <c r="J78" s="77">
        <f t="shared" si="0"/>
        <v>0</v>
      </c>
      <c r="K78" s="78">
        <f t="shared" si="5"/>
        <v>0</v>
      </c>
      <c r="L78" s="77">
        <f t="shared" si="1"/>
        <v>0</v>
      </c>
      <c r="M78" s="77">
        <f t="shared" si="2"/>
        <v>0</v>
      </c>
      <c r="N78" s="77">
        <f t="shared" si="3"/>
        <v>0</v>
      </c>
      <c r="O78" s="77">
        <f t="shared" si="4"/>
        <v>0</v>
      </c>
      <c r="P78" s="7"/>
    </row>
    <row r="79" spans="1:16" ht="30" x14ac:dyDescent="0.25">
      <c r="A79" s="90">
        <v>54</v>
      </c>
      <c r="B79" s="120" t="s">
        <v>289</v>
      </c>
      <c r="C79" s="89" t="s">
        <v>163</v>
      </c>
      <c r="D79" s="121">
        <v>32.9</v>
      </c>
      <c r="E79" s="122"/>
      <c r="F79" s="77"/>
      <c r="G79" s="77"/>
      <c r="H79" s="77"/>
      <c r="I79" s="77"/>
      <c r="J79" s="77">
        <f t="shared" si="0"/>
        <v>0</v>
      </c>
      <c r="K79" s="78">
        <f t="shared" si="5"/>
        <v>0</v>
      </c>
      <c r="L79" s="77">
        <f t="shared" si="1"/>
        <v>0</v>
      </c>
      <c r="M79" s="77">
        <f t="shared" si="2"/>
        <v>0</v>
      </c>
      <c r="N79" s="77">
        <f t="shared" si="3"/>
        <v>0</v>
      </c>
      <c r="O79" s="77">
        <f t="shared" si="4"/>
        <v>0</v>
      </c>
      <c r="P79" s="7"/>
    </row>
    <row r="80" spans="1:16" ht="15" x14ac:dyDescent="0.25">
      <c r="A80" s="89">
        <v>55</v>
      </c>
      <c r="B80" s="120" t="s">
        <v>237</v>
      </c>
      <c r="C80" s="90" t="s">
        <v>163</v>
      </c>
      <c r="D80" s="124">
        <v>32.9</v>
      </c>
      <c r="E80" s="122"/>
      <c r="F80" s="77"/>
      <c r="G80" s="77"/>
      <c r="H80" s="77"/>
      <c r="I80" s="77"/>
      <c r="J80" s="77">
        <f t="shared" si="0"/>
        <v>0</v>
      </c>
      <c r="K80" s="78">
        <f t="shared" si="5"/>
        <v>0</v>
      </c>
      <c r="L80" s="77">
        <f t="shared" si="1"/>
        <v>0</v>
      </c>
      <c r="M80" s="77">
        <f t="shared" si="2"/>
        <v>0</v>
      </c>
      <c r="N80" s="77">
        <f t="shared" si="3"/>
        <v>0</v>
      </c>
      <c r="O80" s="77">
        <f t="shared" si="4"/>
        <v>0</v>
      </c>
      <c r="P80" s="7"/>
    </row>
    <row r="81" spans="1:16" ht="15" x14ac:dyDescent="0.25">
      <c r="A81" s="89">
        <v>56</v>
      </c>
      <c r="B81" s="123" t="s">
        <v>290</v>
      </c>
      <c r="C81" s="90" t="s">
        <v>163</v>
      </c>
      <c r="D81" s="124">
        <v>93</v>
      </c>
      <c r="E81" s="125"/>
      <c r="F81" s="125"/>
      <c r="G81" s="77"/>
      <c r="H81" s="77"/>
      <c r="I81" s="77"/>
      <c r="J81" s="77">
        <f t="shared" si="0"/>
        <v>0</v>
      </c>
      <c r="K81" s="78">
        <f t="shared" si="5"/>
        <v>0</v>
      </c>
      <c r="L81" s="77">
        <f t="shared" si="1"/>
        <v>0</v>
      </c>
      <c r="M81" s="77">
        <f t="shared" si="2"/>
        <v>0</v>
      </c>
      <c r="N81" s="77">
        <f t="shared" si="3"/>
        <v>0</v>
      </c>
      <c r="O81" s="77">
        <f t="shared" si="4"/>
        <v>0</v>
      </c>
      <c r="P81" s="7"/>
    </row>
    <row r="82" spans="1:16" ht="30" x14ac:dyDescent="0.25">
      <c r="A82" s="90">
        <v>57</v>
      </c>
      <c r="B82" s="120" t="s">
        <v>291</v>
      </c>
      <c r="C82" s="89" t="s">
        <v>163</v>
      </c>
      <c r="D82" s="121">
        <v>93</v>
      </c>
      <c r="E82" s="125"/>
      <c r="F82" s="125"/>
      <c r="G82" s="77"/>
      <c r="H82" s="77"/>
      <c r="I82" s="77"/>
      <c r="J82" s="77">
        <f t="shared" si="0"/>
        <v>0</v>
      </c>
      <c r="K82" s="78">
        <f t="shared" si="5"/>
        <v>0</v>
      </c>
      <c r="L82" s="77">
        <f t="shared" si="1"/>
        <v>0</v>
      </c>
      <c r="M82" s="77">
        <f t="shared" si="2"/>
        <v>0</v>
      </c>
      <c r="N82" s="77">
        <f t="shared" si="3"/>
        <v>0</v>
      </c>
      <c r="O82" s="77">
        <f t="shared" si="4"/>
        <v>0</v>
      </c>
      <c r="P82" s="7"/>
    </row>
    <row r="83" spans="1:16" ht="30" x14ac:dyDescent="0.25">
      <c r="A83" s="89">
        <v>58</v>
      </c>
      <c r="B83" s="120" t="s">
        <v>240</v>
      </c>
      <c r="C83" s="89" t="s">
        <v>163</v>
      </c>
      <c r="D83" s="121">
        <v>93</v>
      </c>
      <c r="E83" s="125"/>
      <c r="F83" s="125"/>
      <c r="G83" s="77"/>
      <c r="H83" s="77"/>
      <c r="I83" s="77"/>
      <c r="J83" s="77">
        <f t="shared" si="0"/>
        <v>0</v>
      </c>
      <c r="K83" s="78">
        <f t="shared" si="5"/>
        <v>0</v>
      </c>
      <c r="L83" s="77">
        <f t="shared" si="1"/>
        <v>0</v>
      </c>
      <c r="M83" s="77">
        <f t="shared" si="2"/>
        <v>0</v>
      </c>
      <c r="N83" s="77">
        <f t="shared" si="3"/>
        <v>0</v>
      </c>
      <c r="O83" s="77">
        <f t="shared" si="4"/>
        <v>0</v>
      </c>
      <c r="P83" s="7"/>
    </row>
    <row r="84" spans="1:16" ht="30" x14ac:dyDescent="0.25">
      <c r="A84" s="89">
        <v>59</v>
      </c>
      <c r="B84" s="120" t="s">
        <v>442</v>
      </c>
      <c r="C84" s="90" t="s">
        <v>163</v>
      </c>
      <c r="D84" s="121">
        <v>2.4</v>
      </c>
      <c r="E84" s="125"/>
      <c r="F84" s="125"/>
      <c r="G84" s="77"/>
      <c r="H84" s="77"/>
      <c r="I84" s="77"/>
      <c r="J84" s="77">
        <f t="shared" si="0"/>
        <v>0</v>
      </c>
      <c r="K84" s="78">
        <f t="shared" si="5"/>
        <v>0</v>
      </c>
      <c r="L84" s="77">
        <f t="shared" si="1"/>
        <v>0</v>
      </c>
      <c r="M84" s="77">
        <f t="shared" si="2"/>
        <v>0</v>
      </c>
      <c r="N84" s="77">
        <f t="shared" si="3"/>
        <v>0</v>
      </c>
      <c r="O84" s="77">
        <f t="shared" si="4"/>
        <v>0</v>
      </c>
      <c r="P84" s="7"/>
    </row>
    <row r="85" spans="1:16" ht="15" x14ac:dyDescent="0.25">
      <c r="A85" s="90">
        <v>60</v>
      </c>
      <c r="B85" s="120" t="s">
        <v>241</v>
      </c>
      <c r="C85" s="89" t="s">
        <v>163</v>
      </c>
      <c r="D85" s="121">
        <v>21</v>
      </c>
      <c r="E85" s="122"/>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30" x14ac:dyDescent="0.25">
      <c r="A86" s="90">
        <v>61</v>
      </c>
      <c r="B86" s="120" t="s">
        <v>292</v>
      </c>
      <c r="C86" s="89" t="s">
        <v>163</v>
      </c>
      <c r="D86" s="121">
        <v>1.5</v>
      </c>
      <c r="E86" s="122"/>
      <c r="F86" s="77"/>
      <c r="G86" s="77"/>
      <c r="H86" s="77"/>
      <c r="I86" s="77"/>
      <c r="J86" s="77">
        <f t="shared" si="6"/>
        <v>0</v>
      </c>
      <c r="K86" s="78">
        <f t="shared" si="5"/>
        <v>0</v>
      </c>
      <c r="L86" s="77">
        <f t="shared" si="7"/>
        <v>0</v>
      </c>
      <c r="M86" s="77">
        <f t="shared" si="8"/>
        <v>0</v>
      </c>
      <c r="N86" s="77">
        <f t="shared" si="9"/>
        <v>0</v>
      </c>
      <c r="O86" s="77">
        <f t="shared" si="10"/>
        <v>0</v>
      </c>
      <c r="P86" s="7"/>
    </row>
    <row r="87" spans="1:16" ht="45" x14ac:dyDescent="0.25">
      <c r="A87" s="89">
        <v>62</v>
      </c>
      <c r="B87" s="120" t="s">
        <v>242</v>
      </c>
      <c r="C87" s="90" t="s">
        <v>163</v>
      </c>
      <c r="D87" s="124">
        <v>4.5</v>
      </c>
      <c r="E87" s="122"/>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45" x14ac:dyDescent="0.25">
      <c r="A88" s="89">
        <v>63</v>
      </c>
      <c r="B88" s="123" t="s">
        <v>243</v>
      </c>
      <c r="C88" s="90" t="s">
        <v>163</v>
      </c>
      <c r="D88" s="124">
        <v>12.6</v>
      </c>
      <c r="E88" s="125"/>
      <c r="F88" s="125"/>
      <c r="G88" s="77"/>
      <c r="H88" s="77"/>
      <c r="I88" s="77"/>
      <c r="J88" s="77">
        <f t="shared" si="6"/>
        <v>0</v>
      </c>
      <c r="K88" s="78">
        <f t="shared" si="11"/>
        <v>0</v>
      </c>
      <c r="L88" s="77">
        <f t="shared" si="7"/>
        <v>0</v>
      </c>
      <c r="M88" s="77">
        <f t="shared" si="8"/>
        <v>0</v>
      </c>
      <c r="N88" s="77">
        <f t="shared" si="9"/>
        <v>0</v>
      </c>
      <c r="O88" s="77">
        <f t="shared" si="10"/>
        <v>0</v>
      </c>
      <c r="P88" s="7"/>
    </row>
    <row r="89" spans="1:16" s="7" customFormat="1" ht="15" x14ac:dyDescent="0.25">
      <c r="A89" s="113"/>
      <c r="B89" s="114" t="s">
        <v>293</v>
      </c>
      <c r="C89" s="115"/>
      <c r="D89" s="116"/>
      <c r="E89" s="117"/>
      <c r="F89" s="118"/>
      <c r="G89" s="118"/>
      <c r="H89" s="118"/>
      <c r="I89" s="118"/>
      <c r="J89" s="118"/>
      <c r="K89" s="119"/>
      <c r="L89" s="118"/>
      <c r="M89" s="118"/>
      <c r="N89" s="118"/>
      <c r="O89" s="118"/>
    </row>
    <row r="90" spans="1:16" ht="15" x14ac:dyDescent="0.25">
      <c r="A90" s="89">
        <v>64</v>
      </c>
      <c r="B90" s="120" t="s">
        <v>443</v>
      </c>
      <c r="C90" s="89" t="s">
        <v>299</v>
      </c>
      <c r="D90" s="121">
        <v>1</v>
      </c>
      <c r="E90" s="125"/>
      <c r="F90" s="125"/>
      <c r="G90" s="77"/>
      <c r="H90" s="77"/>
      <c r="I90" s="77"/>
      <c r="J90" s="77">
        <f t="shared" si="6"/>
        <v>0</v>
      </c>
      <c r="K90" s="78">
        <f t="shared" si="11"/>
        <v>0</v>
      </c>
      <c r="L90" s="77">
        <f t="shared" si="7"/>
        <v>0</v>
      </c>
      <c r="M90" s="77">
        <f t="shared" si="8"/>
        <v>0</v>
      </c>
      <c r="N90" s="77">
        <f t="shared" si="9"/>
        <v>0</v>
      </c>
      <c r="O90" s="77">
        <f t="shared" si="10"/>
        <v>0</v>
      </c>
      <c r="P90" s="7"/>
    </row>
    <row r="91" spans="1:16" ht="30" x14ac:dyDescent="0.25">
      <c r="A91" s="89">
        <v>65</v>
      </c>
      <c r="B91" s="120" t="s">
        <v>517</v>
      </c>
      <c r="C91" s="90" t="s">
        <v>256</v>
      </c>
      <c r="D91" s="121">
        <v>3</v>
      </c>
      <c r="E91" s="125"/>
      <c r="F91" s="125"/>
      <c r="G91" s="77"/>
      <c r="H91" s="77"/>
      <c r="I91" s="77"/>
      <c r="J91" s="77">
        <f t="shared" si="6"/>
        <v>0</v>
      </c>
      <c r="K91" s="78">
        <f t="shared" si="11"/>
        <v>0</v>
      </c>
      <c r="L91" s="77">
        <f t="shared" si="7"/>
        <v>0</v>
      </c>
      <c r="M91" s="77">
        <f t="shared" si="8"/>
        <v>0</v>
      </c>
      <c r="N91" s="77">
        <f t="shared" si="9"/>
        <v>0</v>
      </c>
      <c r="O91" s="77">
        <f t="shared" si="10"/>
        <v>0</v>
      </c>
      <c r="P91" s="7"/>
    </row>
    <row r="92" spans="1:16" ht="45" x14ac:dyDescent="0.25">
      <c r="A92" s="90">
        <v>66</v>
      </c>
      <c r="B92" s="120" t="s">
        <v>445</v>
      </c>
      <c r="C92" s="89" t="s">
        <v>256</v>
      </c>
      <c r="D92" s="121">
        <v>2</v>
      </c>
      <c r="E92" s="122"/>
      <c r="F92" s="77"/>
      <c r="G92" s="77"/>
      <c r="H92" s="77"/>
      <c r="I92" s="77"/>
      <c r="J92" s="77">
        <f t="shared" si="6"/>
        <v>0</v>
      </c>
      <c r="K92" s="78">
        <f t="shared" si="11"/>
        <v>0</v>
      </c>
      <c r="L92" s="77">
        <f t="shared" si="7"/>
        <v>0</v>
      </c>
      <c r="M92" s="77">
        <f t="shared" si="8"/>
        <v>0</v>
      </c>
      <c r="N92" s="77">
        <f t="shared" si="9"/>
        <v>0</v>
      </c>
      <c r="O92" s="77">
        <f t="shared" si="10"/>
        <v>0</v>
      </c>
      <c r="P92" s="7"/>
    </row>
    <row r="93" spans="1:16" ht="30" x14ac:dyDescent="0.25">
      <c r="A93" s="89">
        <v>67</v>
      </c>
      <c r="B93" s="120" t="s">
        <v>294</v>
      </c>
      <c r="C93" s="90" t="s">
        <v>256</v>
      </c>
      <c r="D93" s="124">
        <v>1</v>
      </c>
      <c r="E93" s="122"/>
      <c r="F93" s="77"/>
      <c r="G93" s="77"/>
      <c r="H93" s="77"/>
      <c r="I93" s="77"/>
      <c r="J93" s="77">
        <f t="shared" si="6"/>
        <v>0</v>
      </c>
      <c r="K93" s="78">
        <f t="shared" si="11"/>
        <v>0</v>
      </c>
      <c r="L93" s="77">
        <f t="shared" si="7"/>
        <v>0</v>
      </c>
      <c r="M93" s="77">
        <f t="shared" si="8"/>
        <v>0</v>
      </c>
      <c r="N93" s="77">
        <f t="shared" si="9"/>
        <v>0</v>
      </c>
      <c r="O93" s="77">
        <f t="shared" si="10"/>
        <v>0</v>
      </c>
      <c r="P93" s="7"/>
    </row>
    <row r="94" spans="1:16" ht="15" x14ac:dyDescent="0.25">
      <c r="A94" s="89">
        <v>68</v>
      </c>
      <c r="B94" s="123" t="s">
        <v>446</v>
      </c>
      <c r="C94" s="90" t="s">
        <v>181</v>
      </c>
      <c r="D94" s="124">
        <v>2</v>
      </c>
      <c r="E94" s="125"/>
      <c r="F94" s="125"/>
      <c r="G94" s="77"/>
      <c r="H94" s="77"/>
      <c r="I94" s="77"/>
      <c r="J94" s="77">
        <f t="shared" si="6"/>
        <v>0</v>
      </c>
      <c r="K94" s="78">
        <f t="shared" si="11"/>
        <v>0</v>
      </c>
      <c r="L94" s="77">
        <f t="shared" si="7"/>
        <v>0</v>
      </c>
      <c r="M94" s="77">
        <f t="shared" si="8"/>
        <v>0</v>
      </c>
      <c r="N94" s="77">
        <f t="shared" si="9"/>
        <v>0</v>
      </c>
      <c r="O94" s="77">
        <f t="shared" si="10"/>
        <v>0</v>
      </c>
      <c r="P94" s="7"/>
    </row>
    <row r="95" spans="1:16" ht="45" x14ac:dyDescent="0.25">
      <c r="A95" s="90">
        <v>69</v>
      </c>
      <c r="B95" s="120" t="s">
        <v>447</v>
      </c>
      <c r="C95" s="89" t="s">
        <v>171</v>
      </c>
      <c r="D95" s="121">
        <v>3</v>
      </c>
      <c r="E95" s="125"/>
      <c r="F95" s="125"/>
      <c r="G95" s="77"/>
      <c r="H95" s="77"/>
      <c r="I95" s="77"/>
      <c r="J95" s="77">
        <f t="shared" si="6"/>
        <v>0</v>
      </c>
      <c r="K95" s="78">
        <f t="shared" si="11"/>
        <v>0</v>
      </c>
      <c r="L95" s="77">
        <f t="shared" si="7"/>
        <v>0</v>
      </c>
      <c r="M95" s="77">
        <f t="shared" si="8"/>
        <v>0</v>
      </c>
      <c r="N95" s="77">
        <f t="shared" si="9"/>
        <v>0</v>
      </c>
      <c r="O95" s="77">
        <f t="shared" si="10"/>
        <v>0</v>
      </c>
      <c r="P95" s="7"/>
    </row>
    <row r="96" spans="1:16" s="7" customFormat="1" ht="15" x14ac:dyDescent="0.25">
      <c r="A96" s="113"/>
      <c r="B96" s="114" t="s">
        <v>244</v>
      </c>
      <c r="C96" s="115"/>
      <c r="D96" s="116"/>
      <c r="E96" s="117"/>
      <c r="F96" s="118"/>
      <c r="G96" s="118"/>
      <c r="H96" s="118"/>
      <c r="I96" s="118"/>
      <c r="J96" s="118"/>
      <c r="K96" s="119"/>
      <c r="L96" s="118"/>
      <c r="M96" s="118"/>
      <c r="N96" s="118"/>
      <c r="O96" s="118"/>
    </row>
    <row r="97" spans="1:16" ht="30" x14ac:dyDescent="0.25">
      <c r="A97" s="89">
        <v>70</v>
      </c>
      <c r="B97" s="120" t="s">
        <v>295</v>
      </c>
      <c r="C97" s="90" t="s">
        <v>256</v>
      </c>
      <c r="D97" s="121">
        <v>1</v>
      </c>
      <c r="E97" s="125"/>
      <c r="F97" s="125"/>
      <c r="G97" s="77"/>
      <c r="H97" s="77"/>
      <c r="I97" s="77"/>
      <c r="J97" s="77">
        <f t="shared" si="6"/>
        <v>0</v>
      </c>
      <c r="K97" s="78">
        <f t="shared" si="11"/>
        <v>0</v>
      </c>
      <c r="L97" s="77">
        <f t="shared" si="7"/>
        <v>0</v>
      </c>
      <c r="M97" s="77">
        <f t="shared" si="8"/>
        <v>0</v>
      </c>
      <c r="N97" s="77">
        <f t="shared" si="9"/>
        <v>0</v>
      </c>
      <c r="O97" s="77">
        <f t="shared" si="10"/>
        <v>0</v>
      </c>
      <c r="P97" s="7"/>
    </row>
    <row r="98" spans="1:16" s="7" customFormat="1" ht="15" x14ac:dyDescent="0.25">
      <c r="A98" s="113"/>
      <c r="B98" s="114" t="s">
        <v>246</v>
      </c>
      <c r="C98" s="115"/>
      <c r="D98" s="116"/>
      <c r="E98" s="117"/>
      <c r="F98" s="118"/>
      <c r="G98" s="118"/>
      <c r="H98" s="118"/>
      <c r="I98" s="118"/>
      <c r="J98" s="118"/>
      <c r="K98" s="119"/>
      <c r="L98" s="118"/>
      <c r="M98" s="118"/>
      <c r="N98" s="118"/>
      <c r="O98" s="118"/>
    </row>
    <row r="99" spans="1:16" ht="45" x14ac:dyDescent="0.25">
      <c r="A99" s="89">
        <v>71</v>
      </c>
      <c r="B99" s="120" t="s">
        <v>247</v>
      </c>
      <c r="C99" s="90" t="s">
        <v>248</v>
      </c>
      <c r="D99" s="124">
        <v>3.7</v>
      </c>
      <c r="E99" s="122"/>
      <c r="F99" s="77"/>
      <c r="G99" s="77"/>
      <c r="H99" s="77"/>
      <c r="I99" s="77"/>
      <c r="J99" s="77">
        <f t="shared" si="6"/>
        <v>0</v>
      </c>
      <c r="K99" s="78">
        <f t="shared" si="11"/>
        <v>0</v>
      </c>
      <c r="L99" s="77">
        <f t="shared" si="7"/>
        <v>0</v>
      </c>
      <c r="M99" s="77">
        <f t="shared" si="8"/>
        <v>0</v>
      </c>
      <c r="N99" s="77">
        <f t="shared" si="9"/>
        <v>0</v>
      </c>
      <c r="O99" s="77">
        <f t="shared" si="10"/>
        <v>0</v>
      </c>
      <c r="P99" s="7"/>
    </row>
    <row r="100" spans="1:16" ht="45" x14ac:dyDescent="0.25">
      <c r="A100" s="89">
        <v>72</v>
      </c>
      <c r="B100" s="123" t="s">
        <v>249</v>
      </c>
      <c r="C100" s="90" t="s">
        <v>248</v>
      </c>
      <c r="D100" s="124">
        <v>3.7</v>
      </c>
      <c r="E100" s="125"/>
      <c r="F100" s="125"/>
      <c r="G100" s="77"/>
      <c r="H100" s="77"/>
      <c r="I100" s="77"/>
      <c r="J100" s="77">
        <f t="shared" si="6"/>
        <v>0</v>
      </c>
      <c r="K100" s="78">
        <f t="shared" si="11"/>
        <v>0</v>
      </c>
      <c r="L100" s="77">
        <f t="shared" si="7"/>
        <v>0</v>
      </c>
      <c r="M100" s="77">
        <f t="shared" si="8"/>
        <v>0</v>
      </c>
      <c r="N100" s="77">
        <f t="shared" si="9"/>
        <v>0</v>
      </c>
      <c r="O100" s="77">
        <f t="shared" si="10"/>
        <v>0</v>
      </c>
      <c r="P100" s="7"/>
    </row>
    <row r="101" spans="1:16" ht="15" x14ac:dyDescent="0.25">
      <c r="A101" s="89">
        <v>73</v>
      </c>
      <c r="B101" s="123" t="s">
        <v>296</v>
      </c>
      <c r="C101" s="90" t="s">
        <v>248</v>
      </c>
      <c r="D101" s="124">
        <v>30.5</v>
      </c>
      <c r="E101" s="125"/>
      <c r="F101" s="125"/>
      <c r="G101" s="77"/>
      <c r="H101" s="77"/>
      <c r="I101" s="77"/>
      <c r="J101" s="77">
        <f t="shared" si="6"/>
        <v>0</v>
      </c>
      <c r="K101" s="78">
        <f t="shared" si="11"/>
        <v>0</v>
      </c>
      <c r="L101" s="77">
        <f t="shared" si="7"/>
        <v>0</v>
      </c>
      <c r="M101" s="77">
        <f t="shared" si="8"/>
        <v>0</v>
      </c>
      <c r="N101" s="77">
        <f t="shared" si="9"/>
        <v>0</v>
      </c>
      <c r="O101" s="77">
        <f t="shared" si="10"/>
        <v>0</v>
      </c>
      <c r="P101" s="7"/>
    </row>
    <row r="102" spans="1:16" ht="30" x14ac:dyDescent="0.25">
      <c r="A102" s="90">
        <v>74</v>
      </c>
      <c r="B102" s="120" t="s">
        <v>297</v>
      </c>
      <c r="C102" s="89" t="s">
        <v>181</v>
      </c>
      <c r="D102" s="121">
        <v>2</v>
      </c>
      <c r="E102" s="125"/>
      <c r="F102" s="125"/>
      <c r="G102" s="77"/>
      <c r="H102" s="77"/>
      <c r="I102" s="77"/>
      <c r="J102" s="77">
        <f t="shared" si="6"/>
        <v>0</v>
      </c>
      <c r="K102" s="78">
        <f t="shared" si="11"/>
        <v>0</v>
      </c>
      <c r="L102" s="77">
        <f t="shared" si="7"/>
        <v>0</v>
      </c>
      <c r="M102" s="77">
        <f t="shared" si="8"/>
        <v>0</v>
      </c>
      <c r="N102" s="77">
        <f t="shared" si="9"/>
        <v>0</v>
      </c>
      <c r="O102" s="77">
        <f t="shared" si="10"/>
        <v>0</v>
      </c>
      <c r="P102" s="7"/>
    </row>
    <row r="103" spans="1:16" ht="45" x14ac:dyDescent="0.25">
      <c r="A103" s="89">
        <v>75</v>
      </c>
      <c r="B103" s="120" t="s">
        <v>596</v>
      </c>
      <c r="C103" s="89" t="s">
        <v>163</v>
      </c>
      <c r="D103" s="121">
        <v>2.7</v>
      </c>
      <c r="E103" s="125"/>
      <c r="F103" s="125"/>
      <c r="G103" s="77"/>
      <c r="H103" s="77"/>
      <c r="I103" s="77"/>
      <c r="J103" s="77">
        <f t="shared" si="6"/>
        <v>0</v>
      </c>
      <c r="K103" s="78">
        <f t="shared" si="11"/>
        <v>0</v>
      </c>
      <c r="L103" s="77">
        <f t="shared" si="7"/>
        <v>0</v>
      </c>
      <c r="M103" s="77">
        <f t="shared" si="8"/>
        <v>0</v>
      </c>
      <c r="N103" s="77">
        <f t="shared" si="9"/>
        <v>0</v>
      </c>
      <c r="O103" s="77">
        <f t="shared" si="10"/>
        <v>0</v>
      </c>
      <c r="P103" s="7"/>
    </row>
    <row r="104" spans="1:16" ht="45" x14ac:dyDescent="0.25">
      <c r="A104" s="89">
        <v>76</v>
      </c>
      <c r="B104" s="120" t="s">
        <v>597</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c r="P104" s="7"/>
    </row>
    <row r="105" spans="1:16" ht="30" x14ac:dyDescent="0.25">
      <c r="A105" s="90">
        <v>77</v>
      </c>
      <c r="B105" s="120" t="s">
        <v>159</v>
      </c>
      <c r="C105" s="89" t="s">
        <v>299</v>
      </c>
      <c r="D105" s="121">
        <v>1</v>
      </c>
      <c r="E105" s="122"/>
      <c r="F105" s="77"/>
      <c r="G105" s="77"/>
      <c r="H105" s="77"/>
      <c r="I105" s="77"/>
      <c r="J105" s="77">
        <f t="shared" si="6"/>
        <v>0</v>
      </c>
      <c r="K105" s="78">
        <f t="shared" si="11"/>
        <v>0</v>
      </c>
      <c r="L105" s="77">
        <f t="shared" si="7"/>
        <v>0</v>
      </c>
      <c r="M105" s="77">
        <f t="shared" si="8"/>
        <v>0</v>
      </c>
      <c r="N105" s="77">
        <f t="shared" si="9"/>
        <v>0</v>
      </c>
      <c r="O105" s="77">
        <f t="shared" si="10"/>
        <v>0</v>
      </c>
      <c r="P105" s="7"/>
    </row>
    <row r="106" spans="1:16" ht="60" x14ac:dyDescent="0.25">
      <c r="A106" s="89">
        <v>78</v>
      </c>
      <c r="B106" s="120" t="s">
        <v>452</v>
      </c>
      <c r="C106" s="90" t="s">
        <v>299</v>
      </c>
      <c r="D106" s="124">
        <v>1</v>
      </c>
      <c r="E106" s="122"/>
      <c r="F106" s="77"/>
      <c r="G106" s="77"/>
      <c r="H106" s="77"/>
      <c r="I106" s="77"/>
      <c r="J106" s="77">
        <f t="shared" si="6"/>
        <v>0</v>
      </c>
      <c r="K106" s="78">
        <f t="shared" si="11"/>
        <v>0</v>
      </c>
      <c r="L106" s="77">
        <f t="shared" si="7"/>
        <v>0</v>
      </c>
      <c r="M106" s="77">
        <f t="shared" si="8"/>
        <v>0</v>
      </c>
      <c r="N106" s="77">
        <f t="shared" si="9"/>
        <v>0</v>
      </c>
      <c r="O106" s="77">
        <f t="shared" si="10"/>
        <v>0</v>
      </c>
      <c r="P106" s="7"/>
    </row>
    <row r="107" spans="1:16" ht="90" x14ac:dyDescent="0.25">
      <c r="A107" s="89">
        <v>79</v>
      </c>
      <c r="B107" s="123" t="s">
        <v>644</v>
      </c>
      <c r="C107" s="90" t="s">
        <v>299</v>
      </c>
      <c r="D107" s="124">
        <v>1</v>
      </c>
      <c r="E107" s="125"/>
      <c r="F107" s="125"/>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130</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602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23"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62"/>
      <c r="B21" s="163" t="s">
        <v>158</v>
      </c>
      <c r="C21" s="162"/>
      <c r="D21" s="162"/>
      <c r="E21" s="162"/>
      <c r="F21" s="162"/>
      <c r="G21" s="162"/>
      <c r="H21" s="162"/>
      <c r="I21" s="162"/>
      <c r="J21" s="162"/>
      <c r="K21" s="162"/>
      <c r="L21" s="162"/>
      <c r="M21" s="162"/>
      <c r="N21" s="162"/>
      <c r="O21" s="162"/>
    </row>
    <row r="22" spans="1:23" s="30" customFormat="1" ht="60" x14ac:dyDescent="0.2">
      <c r="A22" s="179">
        <v>1</v>
      </c>
      <c r="B22" s="180" t="s">
        <v>452</v>
      </c>
      <c r="C22" s="181" t="s">
        <v>160</v>
      </c>
      <c r="D22" s="179">
        <v>1</v>
      </c>
      <c r="E22" s="181"/>
      <c r="F22" s="181"/>
      <c r="G22" s="181"/>
      <c r="H22" s="181"/>
      <c r="I22" s="181"/>
      <c r="J22" s="181">
        <f t="shared" ref="J22:J23" si="0">I22+H22+G22</f>
        <v>0</v>
      </c>
      <c r="K22" s="181">
        <f t="shared" ref="K22:K23" si="1">ROUND(D22*E22,2)</f>
        <v>0</v>
      </c>
      <c r="L22" s="181">
        <f t="shared" ref="L22:L23" si="2">ROUND(G22*D22,2)</f>
        <v>0</v>
      </c>
      <c r="M22" s="181">
        <f t="shared" ref="M22:M23" si="3">ROUND(D22*H22,2)</f>
        <v>0</v>
      </c>
      <c r="N22" s="181">
        <f t="shared" ref="N22:N23" si="4">ROUND(I22*D22,2)</f>
        <v>0</v>
      </c>
      <c r="O22" s="181">
        <f t="shared" ref="O22:O23" si="5">SUM(L22:N22)</f>
        <v>0</v>
      </c>
    </row>
    <row r="23" spans="1:23" s="30" customFormat="1" ht="30" x14ac:dyDescent="0.2">
      <c r="A23" s="164">
        <v>2</v>
      </c>
      <c r="B23" s="165" t="s">
        <v>159</v>
      </c>
      <c r="C23" s="17" t="s">
        <v>160</v>
      </c>
      <c r="D23" s="166">
        <v>1</v>
      </c>
      <c r="E23" s="17"/>
      <c r="F23" s="17"/>
      <c r="G23" s="17"/>
      <c r="H23" s="17"/>
      <c r="I23" s="17"/>
      <c r="J23" s="17">
        <f t="shared" si="0"/>
        <v>0</v>
      </c>
      <c r="K23" s="17">
        <f t="shared" si="1"/>
        <v>0</v>
      </c>
      <c r="L23" s="17">
        <f t="shared" si="2"/>
        <v>0</v>
      </c>
      <c r="M23" s="17">
        <f t="shared" si="3"/>
        <v>0</v>
      </c>
      <c r="N23" s="17">
        <f t="shared" si="4"/>
        <v>0</v>
      </c>
      <c r="O23" s="17">
        <f t="shared" si="5"/>
        <v>0</v>
      </c>
    </row>
    <row r="24" spans="1:23" s="172" customFormat="1" ht="15" x14ac:dyDescent="0.25">
      <c r="A24" s="167"/>
      <c r="B24" s="168" t="s">
        <v>161</v>
      </c>
      <c r="C24" s="169"/>
      <c r="D24" s="170"/>
      <c r="E24" s="169"/>
      <c r="F24" s="169"/>
      <c r="G24" s="169"/>
      <c r="H24" s="169"/>
      <c r="I24" s="169"/>
      <c r="J24" s="169"/>
      <c r="K24" s="169"/>
      <c r="L24" s="169"/>
      <c r="M24" s="169"/>
      <c r="N24" s="169"/>
      <c r="O24" s="169"/>
      <c r="P24" s="171"/>
      <c r="Q24" s="171"/>
      <c r="R24" s="171"/>
      <c r="S24" s="171"/>
      <c r="T24" s="171"/>
      <c r="U24" s="171"/>
      <c r="V24" s="171"/>
      <c r="W24" s="171"/>
    </row>
    <row r="25" spans="1:23" s="30" customFormat="1" ht="15" x14ac:dyDescent="0.2">
      <c r="A25" s="164">
        <v>3</v>
      </c>
      <c r="B25" s="159" t="s">
        <v>164</v>
      </c>
      <c r="C25" s="160" t="s">
        <v>163</v>
      </c>
      <c r="D25" s="161">
        <v>26.2</v>
      </c>
      <c r="E25" s="160"/>
      <c r="F25" s="160"/>
      <c r="G25" s="17"/>
      <c r="H25" s="160"/>
      <c r="I25" s="160"/>
      <c r="J25" s="17">
        <f t="shared" ref="J25:J38" si="6">I25+H25+G25</f>
        <v>0</v>
      </c>
      <c r="K25" s="17">
        <f t="shared" ref="K25:K38" si="7">ROUND(D25*E25,2)</f>
        <v>0</v>
      </c>
      <c r="L25" s="17">
        <f t="shared" ref="L25:L38" si="8">ROUND(G25*D25,2)</f>
        <v>0</v>
      </c>
      <c r="M25" s="17">
        <f t="shared" ref="M25:M38" si="9">ROUND(D25*H25,2)</f>
        <v>0</v>
      </c>
      <c r="N25" s="17">
        <f t="shared" ref="N25:N38" si="10">ROUND(I25*D25,2)</f>
        <v>0</v>
      </c>
      <c r="O25" s="17">
        <f t="shared" ref="O25:O38" si="11">SUM(L25:N25)</f>
        <v>0</v>
      </c>
    </row>
    <row r="26" spans="1:23" s="30" customFormat="1" ht="30" x14ac:dyDescent="0.2">
      <c r="A26" s="164">
        <v>4</v>
      </c>
      <c r="B26" s="159" t="s">
        <v>254</v>
      </c>
      <c r="C26" s="160" t="s">
        <v>163</v>
      </c>
      <c r="D26" s="161">
        <v>4.9000000000000004</v>
      </c>
      <c r="E26" s="160"/>
      <c r="F26" s="160"/>
      <c r="G26" s="17"/>
      <c r="H26" s="160"/>
      <c r="I26" s="160"/>
      <c r="J26" s="17">
        <f t="shared" si="6"/>
        <v>0</v>
      </c>
      <c r="K26" s="17">
        <f t="shared" si="7"/>
        <v>0</v>
      </c>
      <c r="L26" s="17">
        <f t="shared" si="8"/>
        <v>0</v>
      </c>
      <c r="M26" s="17">
        <f t="shared" si="9"/>
        <v>0</v>
      </c>
      <c r="N26" s="17">
        <f t="shared" si="10"/>
        <v>0</v>
      </c>
      <c r="O26" s="17">
        <f t="shared" si="11"/>
        <v>0</v>
      </c>
    </row>
    <row r="27" spans="1:23" s="30" customFormat="1" ht="30" x14ac:dyDescent="0.2">
      <c r="A27" s="164">
        <v>5</v>
      </c>
      <c r="B27" s="159" t="s">
        <v>598</v>
      </c>
      <c r="C27" s="160" t="s">
        <v>163</v>
      </c>
      <c r="D27" s="161">
        <v>5</v>
      </c>
      <c r="E27" s="160"/>
      <c r="F27" s="160"/>
      <c r="G27" s="17"/>
      <c r="H27" s="160"/>
      <c r="I27" s="160"/>
      <c r="J27" s="17">
        <f t="shared" si="6"/>
        <v>0</v>
      </c>
      <c r="K27" s="17">
        <f t="shared" si="7"/>
        <v>0</v>
      </c>
      <c r="L27" s="17">
        <f t="shared" si="8"/>
        <v>0</v>
      </c>
      <c r="M27" s="17">
        <f t="shared" si="9"/>
        <v>0</v>
      </c>
      <c r="N27" s="17">
        <f t="shared" si="10"/>
        <v>0</v>
      </c>
      <c r="O27" s="17">
        <f t="shared" si="11"/>
        <v>0</v>
      </c>
    </row>
    <row r="28" spans="1:23" s="30" customFormat="1" ht="15" x14ac:dyDescent="0.2">
      <c r="A28" s="164">
        <v>6</v>
      </c>
      <c r="B28" s="159" t="s">
        <v>376</v>
      </c>
      <c r="C28" s="160" t="s">
        <v>160</v>
      </c>
      <c r="D28" s="161">
        <v>1</v>
      </c>
      <c r="E28" s="160"/>
      <c r="F28" s="160"/>
      <c r="G28" s="17"/>
      <c r="H28" s="160"/>
      <c r="I28" s="160"/>
      <c r="J28" s="17">
        <f t="shared" si="6"/>
        <v>0</v>
      </c>
      <c r="K28" s="17">
        <f t="shared" si="7"/>
        <v>0</v>
      </c>
      <c r="L28" s="17">
        <f t="shared" si="8"/>
        <v>0</v>
      </c>
      <c r="M28" s="17">
        <f t="shared" si="9"/>
        <v>0</v>
      </c>
      <c r="N28" s="17">
        <f t="shared" si="10"/>
        <v>0</v>
      </c>
      <c r="O28" s="17">
        <f t="shared" si="11"/>
        <v>0</v>
      </c>
    </row>
    <row r="29" spans="1:23" s="30" customFormat="1" ht="15" x14ac:dyDescent="0.2">
      <c r="A29" s="164">
        <v>7</v>
      </c>
      <c r="B29" s="159" t="s">
        <v>170</v>
      </c>
      <c r="C29" s="160" t="s">
        <v>171</v>
      </c>
      <c r="D29" s="161">
        <v>40</v>
      </c>
      <c r="E29" s="160"/>
      <c r="F29" s="160"/>
      <c r="G29" s="17"/>
      <c r="H29" s="160"/>
      <c r="I29" s="160"/>
      <c r="J29" s="17">
        <f t="shared" si="6"/>
        <v>0</v>
      </c>
      <c r="K29" s="17">
        <f t="shared" si="7"/>
        <v>0</v>
      </c>
      <c r="L29" s="17">
        <f t="shared" si="8"/>
        <v>0</v>
      </c>
      <c r="M29" s="17">
        <f t="shared" si="9"/>
        <v>0</v>
      </c>
      <c r="N29" s="17">
        <f t="shared" si="10"/>
        <v>0</v>
      </c>
      <c r="O29" s="17">
        <f t="shared" si="11"/>
        <v>0</v>
      </c>
    </row>
    <row r="30" spans="1:23" s="30" customFormat="1" ht="30" x14ac:dyDescent="0.2">
      <c r="A30" s="164">
        <v>8</v>
      </c>
      <c r="B30" s="159" t="s">
        <v>475</v>
      </c>
      <c r="C30" s="160" t="s">
        <v>160</v>
      </c>
      <c r="D30" s="161">
        <v>1</v>
      </c>
      <c r="E30" s="160"/>
      <c r="F30" s="160"/>
      <c r="G30" s="17"/>
      <c r="H30" s="160"/>
      <c r="I30" s="160"/>
      <c r="J30" s="17">
        <f t="shared" si="6"/>
        <v>0</v>
      </c>
      <c r="K30" s="17">
        <f t="shared" si="7"/>
        <v>0</v>
      </c>
      <c r="L30" s="17">
        <f t="shared" si="8"/>
        <v>0</v>
      </c>
      <c r="M30" s="17">
        <f t="shared" si="9"/>
        <v>0</v>
      </c>
      <c r="N30" s="17">
        <f t="shared" si="10"/>
        <v>0</v>
      </c>
      <c r="O30" s="17">
        <f t="shared" si="11"/>
        <v>0</v>
      </c>
    </row>
    <row r="31" spans="1:23" s="30" customFormat="1" ht="30" x14ac:dyDescent="0.2">
      <c r="A31" s="164">
        <v>9</v>
      </c>
      <c r="B31" s="159" t="s">
        <v>476</v>
      </c>
      <c r="C31" s="160" t="s">
        <v>160</v>
      </c>
      <c r="D31" s="161">
        <v>1</v>
      </c>
      <c r="E31" s="160"/>
      <c r="F31" s="160"/>
      <c r="G31" s="17"/>
      <c r="H31" s="160"/>
      <c r="I31" s="160"/>
      <c r="J31" s="17">
        <f t="shared" si="6"/>
        <v>0</v>
      </c>
      <c r="K31" s="17">
        <f t="shared" si="7"/>
        <v>0</v>
      </c>
      <c r="L31" s="17">
        <f t="shared" si="8"/>
        <v>0</v>
      </c>
      <c r="M31" s="17">
        <f t="shared" si="9"/>
        <v>0</v>
      </c>
      <c r="N31" s="17">
        <f t="shared" si="10"/>
        <v>0</v>
      </c>
      <c r="O31" s="17">
        <f t="shared" si="11"/>
        <v>0</v>
      </c>
    </row>
    <row r="32" spans="1:23" s="30" customFormat="1" ht="30" x14ac:dyDescent="0.2">
      <c r="A32" s="164">
        <v>10</v>
      </c>
      <c r="B32" s="159" t="s">
        <v>174</v>
      </c>
      <c r="C32" s="160" t="s">
        <v>160</v>
      </c>
      <c r="D32" s="161">
        <v>1</v>
      </c>
      <c r="E32" s="160"/>
      <c r="F32" s="160"/>
      <c r="G32" s="17"/>
      <c r="H32" s="160"/>
      <c r="I32" s="160"/>
      <c r="J32" s="17">
        <f t="shared" si="6"/>
        <v>0</v>
      </c>
      <c r="K32" s="17">
        <f t="shared" si="7"/>
        <v>0</v>
      </c>
      <c r="L32" s="17">
        <f t="shared" si="8"/>
        <v>0</v>
      </c>
      <c r="M32" s="17">
        <f t="shared" si="9"/>
        <v>0</v>
      </c>
      <c r="N32" s="17">
        <f t="shared" si="10"/>
        <v>0</v>
      </c>
      <c r="O32" s="17">
        <f t="shared" si="11"/>
        <v>0</v>
      </c>
    </row>
    <row r="33" spans="1:23" s="30" customFormat="1" ht="15" x14ac:dyDescent="0.2">
      <c r="A33" s="164">
        <v>11</v>
      </c>
      <c r="B33" s="159" t="s">
        <v>176</v>
      </c>
      <c r="C33" s="160" t="s">
        <v>160</v>
      </c>
      <c r="D33" s="161">
        <v>2</v>
      </c>
      <c r="E33" s="160"/>
      <c r="F33" s="160"/>
      <c r="G33" s="17"/>
      <c r="H33" s="160"/>
      <c r="I33" s="160"/>
      <c r="J33" s="17">
        <f t="shared" si="6"/>
        <v>0</v>
      </c>
      <c r="K33" s="17">
        <f t="shared" si="7"/>
        <v>0</v>
      </c>
      <c r="L33" s="17">
        <f t="shared" si="8"/>
        <v>0</v>
      </c>
      <c r="M33" s="17">
        <f t="shared" si="9"/>
        <v>0</v>
      </c>
      <c r="N33" s="17">
        <f t="shared" si="10"/>
        <v>0</v>
      </c>
      <c r="O33" s="17">
        <f t="shared" si="11"/>
        <v>0</v>
      </c>
    </row>
    <row r="34" spans="1:23" s="30" customFormat="1" ht="30" x14ac:dyDescent="0.2">
      <c r="A34" s="164">
        <v>12</v>
      </c>
      <c r="B34" s="159" t="s">
        <v>177</v>
      </c>
      <c r="C34" s="160" t="s">
        <v>178</v>
      </c>
      <c r="D34" s="161">
        <v>9</v>
      </c>
      <c r="E34" s="160"/>
      <c r="F34" s="160"/>
      <c r="G34" s="17"/>
      <c r="H34" s="160"/>
      <c r="I34" s="160"/>
      <c r="J34" s="17">
        <f t="shared" si="6"/>
        <v>0</v>
      </c>
      <c r="K34" s="17">
        <f t="shared" si="7"/>
        <v>0</v>
      </c>
      <c r="L34" s="17">
        <f t="shared" si="8"/>
        <v>0</v>
      </c>
      <c r="M34" s="17">
        <f t="shared" si="9"/>
        <v>0</v>
      </c>
      <c r="N34" s="17">
        <f t="shared" si="10"/>
        <v>0</v>
      </c>
      <c r="O34" s="17">
        <f t="shared" si="11"/>
        <v>0</v>
      </c>
    </row>
    <row r="35" spans="1:23" s="30" customFormat="1" ht="30" x14ac:dyDescent="0.2">
      <c r="A35" s="164">
        <v>13</v>
      </c>
      <c r="B35" s="159" t="s">
        <v>179</v>
      </c>
      <c r="C35" s="160" t="s">
        <v>171</v>
      </c>
      <c r="D35" s="161">
        <v>4</v>
      </c>
      <c r="E35" s="160"/>
      <c r="F35" s="160"/>
      <c r="G35" s="17"/>
      <c r="H35" s="160"/>
      <c r="I35" s="160"/>
      <c r="J35" s="17">
        <f t="shared" si="6"/>
        <v>0</v>
      </c>
      <c r="K35" s="17">
        <f t="shared" si="7"/>
        <v>0</v>
      </c>
      <c r="L35" s="17">
        <f t="shared" si="8"/>
        <v>0</v>
      </c>
      <c r="M35" s="17">
        <f t="shared" si="9"/>
        <v>0</v>
      </c>
      <c r="N35" s="17">
        <f t="shared" si="10"/>
        <v>0</v>
      </c>
      <c r="O35" s="17">
        <f t="shared" si="11"/>
        <v>0</v>
      </c>
    </row>
    <row r="36" spans="1:23" s="30" customFormat="1" ht="15" x14ac:dyDescent="0.2">
      <c r="A36" s="164">
        <v>14</v>
      </c>
      <c r="B36" s="159" t="s">
        <v>180</v>
      </c>
      <c r="C36" s="160" t="s">
        <v>181</v>
      </c>
      <c r="D36" s="161">
        <v>2</v>
      </c>
      <c r="E36" s="160"/>
      <c r="F36" s="160"/>
      <c r="G36" s="17"/>
      <c r="H36" s="160"/>
      <c r="I36" s="160"/>
      <c r="J36" s="17">
        <f t="shared" si="6"/>
        <v>0</v>
      </c>
      <c r="K36" s="17">
        <f t="shared" si="7"/>
        <v>0</v>
      </c>
      <c r="L36" s="17">
        <f t="shared" si="8"/>
        <v>0</v>
      </c>
      <c r="M36" s="17">
        <f t="shared" si="9"/>
        <v>0</v>
      </c>
      <c r="N36" s="17">
        <f t="shared" si="10"/>
        <v>0</v>
      </c>
      <c r="O36" s="17">
        <f t="shared" si="11"/>
        <v>0</v>
      </c>
    </row>
    <row r="37" spans="1:23" s="30" customFormat="1" ht="30" x14ac:dyDescent="0.2">
      <c r="A37" s="164">
        <v>15</v>
      </c>
      <c r="B37" s="159" t="s">
        <v>444</v>
      </c>
      <c r="C37" s="160" t="s">
        <v>160</v>
      </c>
      <c r="D37" s="161">
        <v>2</v>
      </c>
      <c r="E37" s="160"/>
      <c r="F37" s="160"/>
      <c r="G37" s="17"/>
      <c r="H37" s="160"/>
      <c r="I37" s="160"/>
      <c r="J37" s="17">
        <f t="shared" si="6"/>
        <v>0</v>
      </c>
      <c r="K37" s="17">
        <f t="shared" si="7"/>
        <v>0</v>
      </c>
      <c r="L37" s="17">
        <f t="shared" si="8"/>
        <v>0</v>
      </c>
      <c r="M37" s="17">
        <f t="shared" si="9"/>
        <v>0</v>
      </c>
      <c r="N37" s="17">
        <f t="shared" si="10"/>
        <v>0</v>
      </c>
      <c r="O37" s="17">
        <f t="shared" si="11"/>
        <v>0</v>
      </c>
    </row>
    <row r="38" spans="1:23" s="30" customFormat="1" ht="30" x14ac:dyDescent="0.2">
      <c r="A38" s="164">
        <v>16</v>
      </c>
      <c r="B38" s="159" t="s">
        <v>182</v>
      </c>
      <c r="C38" s="160" t="s">
        <v>160</v>
      </c>
      <c r="D38" s="161">
        <v>1</v>
      </c>
      <c r="E38" s="160"/>
      <c r="F38" s="160"/>
      <c r="G38" s="17"/>
      <c r="H38" s="160"/>
      <c r="I38" s="160"/>
      <c r="J38" s="17">
        <f t="shared" si="6"/>
        <v>0</v>
      </c>
      <c r="K38" s="17">
        <f t="shared" si="7"/>
        <v>0</v>
      </c>
      <c r="L38" s="17">
        <f t="shared" si="8"/>
        <v>0</v>
      </c>
      <c r="M38" s="17">
        <f t="shared" si="9"/>
        <v>0</v>
      </c>
      <c r="N38" s="17">
        <f t="shared" si="10"/>
        <v>0</v>
      </c>
      <c r="O38" s="17">
        <f t="shared" si="11"/>
        <v>0</v>
      </c>
    </row>
    <row r="39" spans="1:23" s="172" customFormat="1" ht="15" x14ac:dyDescent="0.25">
      <c r="A39" s="167"/>
      <c r="B39" s="168" t="s">
        <v>183</v>
      </c>
      <c r="C39" s="169"/>
      <c r="D39" s="170"/>
      <c r="E39" s="169"/>
      <c r="F39" s="169"/>
      <c r="G39" s="169"/>
      <c r="H39" s="169"/>
      <c r="I39" s="169"/>
      <c r="J39" s="169"/>
      <c r="K39" s="169"/>
      <c r="L39" s="169"/>
      <c r="M39" s="169"/>
      <c r="N39" s="169"/>
      <c r="O39" s="169"/>
      <c r="P39" s="171"/>
      <c r="Q39" s="171"/>
      <c r="R39" s="171"/>
      <c r="S39" s="171"/>
      <c r="T39" s="171"/>
      <c r="U39" s="171"/>
      <c r="V39" s="171"/>
      <c r="W39" s="171"/>
    </row>
    <row r="40" spans="1:23" s="30" customFormat="1" ht="225" x14ac:dyDescent="0.2">
      <c r="A40" s="164">
        <v>17</v>
      </c>
      <c r="B40" s="159" t="s">
        <v>499</v>
      </c>
      <c r="C40" s="160" t="s">
        <v>163</v>
      </c>
      <c r="D40" s="161">
        <v>4.9000000000000004</v>
      </c>
      <c r="E40" s="160"/>
      <c r="F40" s="160"/>
      <c r="G40" s="17"/>
      <c r="H40" s="160"/>
      <c r="I40" s="160"/>
      <c r="J40" s="17">
        <f t="shared" ref="J40:J47" si="12">I40+H40+G40</f>
        <v>0</v>
      </c>
      <c r="K40" s="17">
        <f t="shared" ref="K40:K47" si="13">ROUND(D40*E40,2)</f>
        <v>0</v>
      </c>
      <c r="L40" s="17">
        <f t="shared" ref="L40:L47" si="14">ROUND(G40*D40,2)</f>
        <v>0</v>
      </c>
      <c r="M40" s="17">
        <f t="shared" ref="M40:M47" si="15">ROUND(D40*H40,2)</f>
        <v>0</v>
      </c>
      <c r="N40" s="17">
        <f t="shared" ref="N40:N47" si="16">ROUND(I40*D40,2)</f>
        <v>0</v>
      </c>
      <c r="O40" s="17">
        <f t="shared" ref="O40:O47" si="17">SUM(L40:N40)</f>
        <v>0</v>
      </c>
    </row>
    <row r="41" spans="1:23" s="30" customFormat="1" ht="60" x14ac:dyDescent="0.2">
      <c r="A41" s="164">
        <v>18</v>
      </c>
      <c r="B41" s="159" t="s">
        <v>545</v>
      </c>
      <c r="C41" s="160" t="s">
        <v>256</v>
      </c>
      <c r="D41" s="161">
        <v>1</v>
      </c>
      <c r="E41" s="160"/>
      <c r="F41" s="160"/>
      <c r="G41" s="17"/>
      <c r="H41" s="160"/>
      <c r="I41" s="160"/>
      <c r="J41" s="17">
        <f t="shared" si="12"/>
        <v>0</v>
      </c>
      <c r="K41" s="17">
        <f t="shared" si="13"/>
        <v>0</v>
      </c>
      <c r="L41" s="17">
        <f t="shared" si="14"/>
        <v>0</v>
      </c>
      <c r="M41" s="17">
        <f t="shared" si="15"/>
        <v>0</v>
      </c>
      <c r="N41" s="17">
        <f t="shared" si="16"/>
        <v>0</v>
      </c>
      <c r="O41" s="17">
        <f t="shared" si="17"/>
        <v>0</v>
      </c>
    </row>
    <row r="42" spans="1:23" s="30" customFormat="1" ht="75" x14ac:dyDescent="0.2">
      <c r="A42" s="164">
        <v>19</v>
      </c>
      <c r="B42" s="159" t="s">
        <v>187</v>
      </c>
      <c r="C42" s="160" t="s">
        <v>160</v>
      </c>
      <c r="D42" s="161">
        <v>1</v>
      </c>
      <c r="E42" s="160"/>
      <c r="F42" s="160"/>
      <c r="G42" s="17"/>
      <c r="H42" s="160"/>
      <c r="I42" s="160"/>
      <c r="J42" s="17">
        <f t="shared" si="12"/>
        <v>0</v>
      </c>
      <c r="K42" s="17">
        <f t="shared" si="13"/>
        <v>0</v>
      </c>
      <c r="L42" s="17">
        <f t="shared" si="14"/>
        <v>0</v>
      </c>
      <c r="M42" s="17">
        <f t="shared" si="15"/>
        <v>0</v>
      </c>
      <c r="N42" s="17">
        <f t="shared" si="16"/>
        <v>0</v>
      </c>
      <c r="O42" s="17">
        <f t="shared" si="17"/>
        <v>0</v>
      </c>
    </row>
    <row r="43" spans="1:23" s="30" customFormat="1" ht="30" x14ac:dyDescent="0.2">
      <c r="A43" s="164">
        <v>20</v>
      </c>
      <c r="B43" s="159" t="s">
        <v>188</v>
      </c>
      <c r="C43" s="160" t="s">
        <v>160</v>
      </c>
      <c r="D43" s="161">
        <v>1</v>
      </c>
      <c r="E43" s="160"/>
      <c r="F43" s="160"/>
      <c r="G43" s="17"/>
      <c r="H43" s="160"/>
      <c r="I43" s="160"/>
      <c r="J43" s="17">
        <f t="shared" si="12"/>
        <v>0</v>
      </c>
      <c r="K43" s="17">
        <f t="shared" si="13"/>
        <v>0</v>
      </c>
      <c r="L43" s="17">
        <f t="shared" si="14"/>
        <v>0</v>
      </c>
      <c r="M43" s="17">
        <f t="shared" si="15"/>
        <v>0</v>
      </c>
      <c r="N43" s="17">
        <f t="shared" si="16"/>
        <v>0</v>
      </c>
      <c r="O43" s="17">
        <f t="shared" si="17"/>
        <v>0</v>
      </c>
    </row>
    <row r="44" spans="1:23" s="30" customFormat="1" ht="15" x14ac:dyDescent="0.2">
      <c r="A44" s="164">
        <v>21</v>
      </c>
      <c r="B44" s="159" t="s">
        <v>190</v>
      </c>
      <c r="C44" s="160" t="s">
        <v>160</v>
      </c>
      <c r="D44" s="161">
        <v>3</v>
      </c>
      <c r="E44" s="160"/>
      <c r="F44" s="160"/>
      <c r="G44" s="17"/>
      <c r="H44" s="160"/>
      <c r="I44" s="160"/>
      <c r="J44" s="17">
        <f t="shared" si="12"/>
        <v>0</v>
      </c>
      <c r="K44" s="17">
        <f t="shared" si="13"/>
        <v>0</v>
      </c>
      <c r="L44" s="17">
        <f t="shared" si="14"/>
        <v>0</v>
      </c>
      <c r="M44" s="17">
        <f t="shared" si="15"/>
        <v>0</v>
      </c>
      <c r="N44" s="17">
        <f t="shared" si="16"/>
        <v>0</v>
      </c>
      <c r="O44" s="17">
        <f t="shared" si="17"/>
        <v>0</v>
      </c>
    </row>
    <row r="45" spans="1:23" s="30" customFormat="1" ht="30" x14ac:dyDescent="0.2">
      <c r="A45" s="164">
        <v>22</v>
      </c>
      <c r="B45" s="159" t="s">
        <v>457</v>
      </c>
      <c r="C45" s="160" t="s">
        <v>163</v>
      </c>
      <c r="D45" s="161">
        <v>2.4</v>
      </c>
      <c r="E45" s="160"/>
      <c r="F45" s="160"/>
      <c r="G45" s="17"/>
      <c r="H45" s="160"/>
      <c r="I45" s="160"/>
      <c r="J45" s="17">
        <f t="shared" si="12"/>
        <v>0</v>
      </c>
      <c r="K45" s="17">
        <f t="shared" si="13"/>
        <v>0</v>
      </c>
      <c r="L45" s="17">
        <f t="shared" si="14"/>
        <v>0</v>
      </c>
      <c r="M45" s="17">
        <f t="shared" si="15"/>
        <v>0</v>
      </c>
      <c r="N45" s="17">
        <f t="shared" si="16"/>
        <v>0</v>
      </c>
      <c r="O45" s="17">
        <f t="shared" si="17"/>
        <v>0</v>
      </c>
    </row>
    <row r="46" spans="1:23" s="30" customFormat="1" ht="45" x14ac:dyDescent="0.2">
      <c r="A46" s="164">
        <v>23</v>
      </c>
      <c r="B46" s="159" t="s">
        <v>198</v>
      </c>
      <c r="C46" s="160" t="s">
        <v>163</v>
      </c>
      <c r="D46" s="161">
        <v>26.2</v>
      </c>
      <c r="E46" s="160"/>
      <c r="F46" s="160"/>
      <c r="G46" s="17"/>
      <c r="H46" s="160"/>
      <c r="I46" s="160"/>
      <c r="J46" s="17">
        <f t="shared" si="12"/>
        <v>0</v>
      </c>
      <c r="K46" s="17">
        <f t="shared" si="13"/>
        <v>0</v>
      </c>
      <c r="L46" s="17">
        <f t="shared" si="14"/>
        <v>0</v>
      </c>
      <c r="M46" s="17">
        <f t="shared" si="15"/>
        <v>0</v>
      </c>
      <c r="N46" s="17">
        <f t="shared" si="16"/>
        <v>0</v>
      </c>
      <c r="O46" s="17">
        <f t="shared" si="17"/>
        <v>0</v>
      </c>
    </row>
    <row r="47" spans="1:23" s="30" customFormat="1" ht="15" x14ac:dyDescent="0.2">
      <c r="A47" s="164">
        <v>24</v>
      </c>
      <c r="B47" s="159" t="s">
        <v>400</v>
      </c>
      <c r="C47" s="160" t="s">
        <v>160</v>
      </c>
      <c r="D47" s="161">
        <v>3</v>
      </c>
      <c r="E47" s="160"/>
      <c r="F47" s="160"/>
      <c r="G47" s="17"/>
      <c r="H47" s="160"/>
      <c r="I47" s="160"/>
      <c r="J47" s="17">
        <f t="shared" si="12"/>
        <v>0</v>
      </c>
      <c r="K47" s="17">
        <f t="shared" si="13"/>
        <v>0</v>
      </c>
      <c r="L47" s="17">
        <f t="shared" si="14"/>
        <v>0</v>
      </c>
      <c r="M47" s="17">
        <f t="shared" si="15"/>
        <v>0</v>
      </c>
      <c r="N47" s="17">
        <f t="shared" si="16"/>
        <v>0</v>
      </c>
      <c r="O47" s="17">
        <f t="shared" si="17"/>
        <v>0</v>
      </c>
    </row>
    <row r="48" spans="1:23" s="172" customFormat="1" ht="15" x14ac:dyDescent="0.25">
      <c r="A48" s="167"/>
      <c r="B48" s="168" t="s">
        <v>293</v>
      </c>
      <c r="C48" s="169"/>
      <c r="D48" s="170"/>
      <c r="E48" s="169"/>
      <c r="F48" s="169"/>
      <c r="G48" s="169"/>
      <c r="H48" s="169"/>
      <c r="I48" s="169"/>
      <c r="J48" s="169"/>
      <c r="K48" s="169"/>
      <c r="L48" s="169"/>
      <c r="M48" s="169"/>
      <c r="N48" s="169"/>
      <c r="O48" s="169"/>
      <c r="P48" s="171"/>
      <c r="Q48" s="171"/>
      <c r="R48" s="171"/>
      <c r="S48" s="171"/>
      <c r="T48" s="171"/>
      <c r="U48" s="171"/>
      <c r="V48" s="171"/>
      <c r="W48" s="171"/>
    </row>
    <row r="49" spans="1:23" s="30" customFormat="1" ht="15" x14ac:dyDescent="0.2">
      <c r="A49" s="164">
        <v>25</v>
      </c>
      <c r="B49" s="159" t="s">
        <v>443</v>
      </c>
      <c r="C49" s="160" t="s">
        <v>160</v>
      </c>
      <c r="D49" s="161">
        <v>1</v>
      </c>
      <c r="E49" s="160"/>
      <c r="F49" s="160"/>
      <c r="G49" s="17"/>
      <c r="H49" s="160"/>
      <c r="I49" s="160"/>
      <c r="J49" s="17">
        <f t="shared" ref="J49:J52" si="18">I49+H49+G49</f>
        <v>0</v>
      </c>
      <c r="K49" s="17">
        <f t="shared" ref="K49:K52" si="19">ROUND(D49*E49,2)</f>
        <v>0</v>
      </c>
      <c r="L49" s="17">
        <f t="shared" ref="L49:L52" si="20">ROUND(G49*D49,2)</f>
        <v>0</v>
      </c>
      <c r="M49" s="17">
        <f t="shared" ref="M49:M52" si="21">ROUND(D49*H49,2)</f>
        <v>0</v>
      </c>
      <c r="N49" s="17">
        <f t="shared" ref="N49:N52" si="22">ROUND(I49*D49,2)</f>
        <v>0</v>
      </c>
      <c r="O49" s="17">
        <f t="shared" ref="O49:O52" si="23">SUM(L49:N49)</f>
        <v>0</v>
      </c>
    </row>
    <row r="50" spans="1:23" s="30" customFormat="1" ht="45" x14ac:dyDescent="0.2">
      <c r="A50" s="164">
        <v>26</v>
      </c>
      <c r="B50" s="159" t="s">
        <v>458</v>
      </c>
      <c r="C50" s="160" t="s">
        <v>160</v>
      </c>
      <c r="D50" s="161">
        <v>2</v>
      </c>
      <c r="E50" s="160"/>
      <c r="F50" s="160"/>
      <c r="G50" s="17"/>
      <c r="H50" s="160"/>
      <c r="I50" s="160"/>
      <c r="J50" s="17">
        <f t="shared" si="18"/>
        <v>0</v>
      </c>
      <c r="K50" s="17">
        <f t="shared" si="19"/>
        <v>0</v>
      </c>
      <c r="L50" s="17">
        <f t="shared" si="20"/>
        <v>0</v>
      </c>
      <c r="M50" s="17">
        <f t="shared" si="21"/>
        <v>0</v>
      </c>
      <c r="N50" s="17">
        <f t="shared" si="22"/>
        <v>0</v>
      </c>
      <c r="O50" s="17">
        <f t="shared" si="23"/>
        <v>0</v>
      </c>
    </row>
    <row r="51" spans="1:23" s="30" customFormat="1" ht="15" x14ac:dyDescent="0.2">
      <c r="A51" s="164">
        <v>27</v>
      </c>
      <c r="B51" s="159" t="s">
        <v>446</v>
      </c>
      <c r="C51" s="160" t="s">
        <v>160</v>
      </c>
      <c r="D51" s="161">
        <v>2</v>
      </c>
      <c r="E51" s="160"/>
      <c r="F51" s="160"/>
      <c r="G51" s="17"/>
      <c r="H51" s="160"/>
      <c r="I51" s="160"/>
      <c r="J51" s="17">
        <f t="shared" si="18"/>
        <v>0</v>
      </c>
      <c r="K51" s="17">
        <f t="shared" si="19"/>
        <v>0</v>
      </c>
      <c r="L51" s="17">
        <f t="shared" si="20"/>
        <v>0</v>
      </c>
      <c r="M51" s="17">
        <f t="shared" si="21"/>
        <v>0</v>
      </c>
      <c r="N51" s="17">
        <f t="shared" si="22"/>
        <v>0</v>
      </c>
      <c r="O51" s="17">
        <f t="shared" si="23"/>
        <v>0</v>
      </c>
    </row>
    <row r="52" spans="1:23" s="30" customFormat="1" ht="45" x14ac:dyDescent="0.2">
      <c r="A52" s="164">
        <v>28</v>
      </c>
      <c r="B52" s="159" t="s">
        <v>447</v>
      </c>
      <c r="C52" s="160" t="s">
        <v>171</v>
      </c>
      <c r="D52" s="161">
        <v>3</v>
      </c>
      <c r="E52" s="160"/>
      <c r="F52" s="160"/>
      <c r="G52" s="17"/>
      <c r="H52" s="160"/>
      <c r="I52" s="160"/>
      <c r="J52" s="17">
        <f t="shared" si="18"/>
        <v>0</v>
      </c>
      <c r="K52" s="17">
        <f t="shared" si="19"/>
        <v>0</v>
      </c>
      <c r="L52" s="17">
        <f t="shared" si="20"/>
        <v>0</v>
      </c>
      <c r="M52" s="17">
        <f t="shared" si="21"/>
        <v>0</v>
      </c>
      <c r="N52" s="17">
        <f t="shared" si="22"/>
        <v>0</v>
      </c>
      <c r="O52" s="17">
        <f t="shared" si="23"/>
        <v>0</v>
      </c>
    </row>
    <row r="53" spans="1:23" s="172" customFormat="1" ht="14.25" customHeight="1" x14ac:dyDescent="0.25">
      <c r="A53" s="167"/>
      <c r="B53" s="168" t="s">
        <v>200</v>
      </c>
      <c r="C53" s="169"/>
      <c r="D53" s="170"/>
      <c r="E53" s="169"/>
      <c r="F53" s="169"/>
      <c r="G53" s="169"/>
      <c r="H53" s="169"/>
      <c r="I53" s="169"/>
      <c r="J53" s="169"/>
      <c r="K53" s="169"/>
      <c r="L53" s="169"/>
      <c r="M53" s="169"/>
      <c r="N53" s="169"/>
      <c r="O53" s="169"/>
      <c r="P53" s="171"/>
      <c r="Q53" s="171"/>
      <c r="R53" s="171"/>
      <c r="S53" s="171"/>
      <c r="T53" s="171"/>
      <c r="U53" s="171"/>
      <c r="V53" s="171"/>
      <c r="W53" s="171"/>
    </row>
    <row r="54" spans="1:23" s="30" customFormat="1" ht="15" x14ac:dyDescent="0.2">
      <c r="A54" s="164">
        <v>29</v>
      </c>
      <c r="B54" s="159" t="s">
        <v>201</v>
      </c>
      <c r="C54" s="160" t="s">
        <v>160</v>
      </c>
      <c r="D54" s="161">
        <v>2</v>
      </c>
      <c r="E54" s="160"/>
      <c r="F54" s="160"/>
      <c r="G54" s="17"/>
      <c r="H54" s="160"/>
      <c r="I54" s="160"/>
      <c r="J54" s="17">
        <f t="shared" ref="J54:J67" si="24">I54+H54+G54</f>
        <v>0</v>
      </c>
      <c r="K54" s="17">
        <f t="shared" ref="K54:K67" si="25">ROUND(D54*E54,2)</f>
        <v>0</v>
      </c>
      <c r="L54" s="17">
        <f t="shared" ref="L54:L67" si="26">ROUND(G54*D54,2)</f>
        <v>0</v>
      </c>
      <c r="M54" s="17">
        <f t="shared" ref="M54:M67" si="27">ROUND(D54*H54,2)</f>
        <v>0</v>
      </c>
      <c r="N54" s="17">
        <f t="shared" ref="N54:N67" si="28">ROUND(I54*D54,2)</f>
        <v>0</v>
      </c>
      <c r="O54" s="17">
        <f t="shared" ref="O54:O67" si="29">SUM(L54:N54)</f>
        <v>0</v>
      </c>
    </row>
    <row r="55" spans="1:23" s="30" customFormat="1" ht="15" x14ac:dyDescent="0.2">
      <c r="A55" s="164">
        <v>30</v>
      </c>
      <c r="B55" s="159" t="s">
        <v>202</v>
      </c>
      <c r="C55" s="160" t="s">
        <v>160</v>
      </c>
      <c r="D55" s="161">
        <v>2</v>
      </c>
      <c r="E55" s="160"/>
      <c r="F55" s="160"/>
      <c r="G55" s="17"/>
      <c r="H55" s="160"/>
      <c r="I55" s="160"/>
      <c r="J55" s="17">
        <f t="shared" si="24"/>
        <v>0</v>
      </c>
      <c r="K55" s="17">
        <f t="shared" si="25"/>
        <v>0</v>
      </c>
      <c r="L55" s="17">
        <f t="shared" si="26"/>
        <v>0</v>
      </c>
      <c r="M55" s="17">
        <f t="shared" si="27"/>
        <v>0</v>
      </c>
      <c r="N55" s="17">
        <f t="shared" si="28"/>
        <v>0</v>
      </c>
      <c r="O55" s="17">
        <f t="shared" si="29"/>
        <v>0</v>
      </c>
    </row>
    <row r="56" spans="1:23" s="30" customFormat="1" ht="30" x14ac:dyDescent="0.2">
      <c r="A56" s="164">
        <v>31</v>
      </c>
      <c r="B56" s="159" t="s">
        <v>203</v>
      </c>
      <c r="C56" s="160" t="s">
        <v>160</v>
      </c>
      <c r="D56" s="161">
        <v>2</v>
      </c>
      <c r="E56" s="160"/>
      <c r="F56" s="160"/>
      <c r="G56" s="17"/>
      <c r="H56" s="160"/>
      <c r="I56" s="160"/>
      <c r="J56" s="17">
        <f t="shared" si="24"/>
        <v>0</v>
      </c>
      <c r="K56" s="17">
        <f t="shared" si="25"/>
        <v>0</v>
      </c>
      <c r="L56" s="17">
        <f t="shared" si="26"/>
        <v>0</v>
      </c>
      <c r="M56" s="17">
        <f t="shared" si="27"/>
        <v>0</v>
      </c>
      <c r="N56" s="17">
        <f t="shared" si="28"/>
        <v>0</v>
      </c>
      <c r="O56" s="17">
        <f t="shared" si="29"/>
        <v>0</v>
      </c>
    </row>
    <row r="57" spans="1:23" s="30" customFormat="1" ht="30" x14ac:dyDescent="0.2">
      <c r="A57" s="164">
        <v>32</v>
      </c>
      <c r="B57" s="159" t="s">
        <v>204</v>
      </c>
      <c r="C57" s="160" t="s">
        <v>160</v>
      </c>
      <c r="D57" s="161">
        <v>6</v>
      </c>
      <c r="E57" s="160"/>
      <c r="F57" s="160"/>
      <c r="G57" s="17"/>
      <c r="H57" s="160"/>
      <c r="I57" s="160"/>
      <c r="J57" s="17">
        <f t="shared" si="24"/>
        <v>0</v>
      </c>
      <c r="K57" s="17">
        <f t="shared" si="25"/>
        <v>0</v>
      </c>
      <c r="L57" s="17">
        <f t="shared" si="26"/>
        <v>0</v>
      </c>
      <c r="M57" s="17">
        <f t="shared" si="27"/>
        <v>0</v>
      </c>
      <c r="N57" s="17">
        <f t="shared" si="28"/>
        <v>0</v>
      </c>
      <c r="O57" s="17">
        <f t="shared" si="29"/>
        <v>0</v>
      </c>
    </row>
    <row r="58" spans="1:23" s="30" customFormat="1" ht="45" x14ac:dyDescent="0.2">
      <c r="A58" s="164">
        <v>33</v>
      </c>
      <c r="B58" s="159" t="s">
        <v>205</v>
      </c>
      <c r="C58" s="160" t="s">
        <v>171</v>
      </c>
      <c r="D58" s="161">
        <v>9</v>
      </c>
      <c r="E58" s="160"/>
      <c r="F58" s="160"/>
      <c r="G58" s="17"/>
      <c r="H58" s="160"/>
      <c r="I58" s="160"/>
      <c r="J58" s="17">
        <f t="shared" si="24"/>
        <v>0</v>
      </c>
      <c r="K58" s="17">
        <f t="shared" si="25"/>
        <v>0</v>
      </c>
      <c r="L58" s="17">
        <f t="shared" si="26"/>
        <v>0</v>
      </c>
      <c r="M58" s="17">
        <f t="shared" si="27"/>
        <v>0</v>
      </c>
      <c r="N58" s="17">
        <f t="shared" si="28"/>
        <v>0</v>
      </c>
      <c r="O58" s="17">
        <f t="shared" si="29"/>
        <v>0</v>
      </c>
    </row>
    <row r="59" spans="1:23" s="30" customFormat="1" ht="15" x14ac:dyDescent="0.2">
      <c r="A59" s="164">
        <v>34</v>
      </c>
      <c r="B59" s="159" t="s">
        <v>384</v>
      </c>
      <c r="C59" s="160" t="s">
        <v>207</v>
      </c>
      <c r="D59" s="161">
        <v>0.09</v>
      </c>
      <c r="E59" s="160"/>
      <c r="F59" s="160"/>
      <c r="G59" s="17"/>
      <c r="H59" s="160"/>
      <c r="I59" s="160"/>
      <c r="J59" s="17">
        <f t="shared" si="24"/>
        <v>0</v>
      </c>
      <c r="K59" s="17">
        <f t="shared" si="25"/>
        <v>0</v>
      </c>
      <c r="L59" s="17">
        <f t="shared" si="26"/>
        <v>0</v>
      </c>
      <c r="M59" s="17">
        <f t="shared" si="27"/>
        <v>0</v>
      </c>
      <c r="N59" s="17">
        <f t="shared" si="28"/>
        <v>0</v>
      </c>
      <c r="O59" s="17">
        <f t="shared" si="29"/>
        <v>0</v>
      </c>
    </row>
    <row r="60" spans="1:23" s="30" customFormat="1" ht="60" x14ac:dyDescent="0.2">
      <c r="A60" s="164">
        <v>35</v>
      </c>
      <c r="B60" s="159" t="s">
        <v>208</v>
      </c>
      <c r="C60" s="160" t="s">
        <v>171</v>
      </c>
      <c r="D60" s="161">
        <v>4</v>
      </c>
      <c r="E60" s="160"/>
      <c r="F60" s="160"/>
      <c r="G60" s="17"/>
      <c r="H60" s="160"/>
      <c r="I60" s="160"/>
      <c r="J60" s="17">
        <f t="shared" si="24"/>
        <v>0</v>
      </c>
      <c r="K60" s="17">
        <f t="shared" si="25"/>
        <v>0</v>
      </c>
      <c r="L60" s="17">
        <f t="shared" si="26"/>
        <v>0</v>
      </c>
      <c r="M60" s="17">
        <f t="shared" si="27"/>
        <v>0</v>
      </c>
      <c r="N60" s="17">
        <f t="shared" si="28"/>
        <v>0</v>
      </c>
      <c r="O60" s="17">
        <f t="shared" si="29"/>
        <v>0</v>
      </c>
    </row>
    <row r="61" spans="1:23" s="30" customFormat="1" ht="45" x14ac:dyDescent="0.2">
      <c r="A61" s="164">
        <v>36</v>
      </c>
      <c r="B61" s="159" t="s">
        <v>209</v>
      </c>
      <c r="C61" s="160" t="s">
        <v>160</v>
      </c>
      <c r="D61" s="161">
        <v>1</v>
      </c>
      <c r="E61" s="160"/>
      <c r="F61" s="160"/>
      <c r="G61" s="17"/>
      <c r="H61" s="160"/>
      <c r="I61" s="160"/>
      <c r="J61" s="17">
        <f t="shared" si="24"/>
        <v>0</v>
      </c>
      <c r="K61" s="17">
        <f t="shared" si="25"/>
        <v>0</v>
      </c>
      <c r="L61" s="17">
        <f t="shared" si="26"/>
        <v>0</v>
      </c>
      <c r="M61" s="17">
        <f t="shared" si="27"/>
        <v>0</v>
      </c>
      <c r="N61" s="17">
        <f t="shared" si="28"/>
        <v>0</v>
      </c>
      <c r="O61" s="17">
        <f t="shared" si="29"/>
        <v>0</v>
      </c>
    </row>
    <row r="62" spans="1:23" s="30" customFormat="1" ht="30" x14ac:dyDescent="0.2">
      <c r="A62" s="164">
        <v>37</v>
      </c>
      <c r="B62" s="159" t="s">
        <v>481</v>
      </c>
      <c r="C62" s="160" t="s">
        <v>160</v>
      </c>
      <c r="D62" s="161">
        <v>1</v>
      </c>
      <c r="E62" s="160"/>
      <c r="F62" s="160"/>
      <c r="G62" s="17"/>
      <c r="H62" s="160"/>
      <c r="I62" s="160"/>
      <c r="J62" s="17">
        <f t="shared" si="24"/>
        <v>0</v>
      </c>
      <c r="K62" s="17">
        <f t="shared" si="25"/>
        <v>0</v>
      </c>
      <c r="L62" s="17">
        <f t="shared" si="26"/>
        <v>0</v>
      </c>
      <c r="M62" s="17">
        <f t="shared" si="27"/>
        <v>0</v>
      </c>
      <c r="N62" s="17">
        <f t="shared" si="28"/>
        <v>0</v>
      </c>
      <c r="O62" s="17">
        <f t="shared" si="29"/>
        <v>0</v>
      </c>
    </row>
    <row r="63" spans="1:23" s="30" customFormat="1" ht="30" x14ac:dyDescent="0.2">
      <c r="A63" s="164">
        <v>38</v>
      </c>
      <c r="B63" s="159" t="s">
        <v>599</v>
      </c>
      <c r="C63" s="160" t="s">
        <v>160</v>
      </c>
      <c r="D63" s="161">
        <v>1</v>
      </c>
      <c r="E63" s="160"/>
      <c r="F63" s="160"/>
      <c r="G63" s="17"/>
      <c r="H63" s="160"/>
      <c r="I63" s="160"/>
      <c r="J63" s="17">
        <f t="shared" si="24"/>
        <v>0</v>
      </c>
      <c r="K63" s="17">
        <f t="shared" si="25"/>
        <v>0</v>
      </c>
      <c r="L63" s="17">
        <f t="shared" si="26"/>
        <v>0</v>
      </c>
      <c r="M63" s="17">
        <f t="shared" si="27"/>
        <v>0</v>
      </c>
      <c r="N63" s="17">
        <f t="shared" si="28"/>
        <v>0</v>
      </c>
      <c r="O63" s="17">
        <f t="shared" si="29"/>
        <v>0</v>
      </c>
    </row>
    <row r="64" spans="1:23" s="30" customFormat="1" ht="45" x14ac:dyDescent="0.2">
      <c r="A64" s="164">
        <v>39</v>
      </c>
      <c r="B64" s="159" t="s">
        <v>271</v>
      </c>
      <c r="C64" s="160" t="s">
        <v>160</v>
      </c>
      <c r="D64" s="161">
        <v>1</v>
      </c>
      <c r="E64" s="160"/>
      <c r="F64" s="160"/>
      <c r="G64" s="17"/>
      <c r="H64" s="160"/>
      <c r="I64" s="160"/>
      <c r="J64" s="17">
        <f t="shared" si="24"/>
        <v>0</v>
      </c>
      <c r="K64" s="17">
        <f t="shared" si="25"/>
        <v>0</v>
      </c>
      <c r="L64" s="17">
        <f t="shared" si="26"/>
        <v>0</v>
      </c>
      <c r="M64" s="17">
        <f t="shared" si="27"/>
        <v>0</v>
      </c>
      <c r="N64" s="17">
        <f t="shared" si="28"/>
        <v>0</v>
      </c>
      <c r="O64" s="17">
        <f t="shared" si="29"/>
        <v>0</v>
      </c>
    </row>
    <row r="65" spans="1:23" s="30" customFormat="1" ht="30" x14ac:dyDescent="0.2">
      <c r="A65" s="164">
        <v>40</v>
      </c>
      <c r="B65" s="159" t="s">
        <v>213</v>
      </c>
      <c r="C65" s="160" t="s">
        <v>160</v>
      </c>
      <c r="D65" s="161">
        <v>1</v>
      </c>
      <c r="E65" s="160"/>
      <c r="F65" s="160"/>
      <c r="G65" s="17"/>
      <c r="H65" s="160"/>
      <c r="I65" s="160"/>
      <c r="J65" s="17">
        <f t="shared" si="24"/>
        <v>0</v>
      </c>
      <c r="K65" s="17">
        <f t="shared" si="25"/>
        <v>0</v>
      </c>
      <c r="L65" s="17">
        <f t="shared" si="26"/>
        <v>0</v>
      </c>
      <c r="M65" s="17">
        <f t="shared" si="27"/>
        <v>0</v>
      </c>
      <c r="N65" s="17">
        <f t="shared" si="28"/>
        <v>0</v>
      </c>
      <c r="O65" s="17">
        <f t="shared" si="29"/>
        <v>0</v>
      </c>
    </row>
    <row r="66" spans="1:23" s="30" customFormat="1" ht="15" x14ac:dyDescent="0.2">
      <c r="A66" s="164">
        <v>41</v>
      </c>
      <c r="B66" s="159" t="s">
        <v>214</v>
      </c>
      <c r="C66" s="160" t="s">
        <v>160</v>
      </c>
      <c r="D66" s="161">
        <v>1</v>
      </c>
      <c r="E66" s="160"/>
      <c r="F66" s="160"/>
      <c r="G66" s="17"/>
      <c r="H66" s="160"/>
      <c r="I66" s="160"/>
      <c r="J66" s="17">
        <f t="shared" si="24"/>
        <v>0</v>
      </c>
      <c r="K66" s="17">
        <f t="shared" si="25"/>
        <v>0</v>
      </c>
      <c r="L66" s="17">
        <f t="shared" si="26"/>
        <v>0</v>
      </c>
      <c r="M66" s="17">
        <f t="shared" si="27"/>
        <v>0</v>
      </c>
      <c r="N66" s="17">
        <f t="shared" si="28"/>
        <v>0</v>
      </c>
      <c r="O66" s="17">
        <f t="shared" si="29"/>
        <v>0</v>
      </c>
    </row>
    <row r="67" spans="1:23" s="30" customFormat="1" ht="30" x14ac:dyDescent="0.2">
      <c r="A67" s="164">
        <v>42</v>
      </c>
      <c r="B67" s="159" t="s">
        <v>215</v>
      </c>
      <c r="C67" s="160" t="s">
        <v>160</v>
      </c>
      <c r="D67" s="161">
        <v>2</v>
      </c>
      <c r="E67" s="160"/>
      <c r="F67" s="160"/>
      <c r="G67" s="17"/>
      <c r="H67" s="160"/>
      <c r="I67" s="160"/>
      <c r="J67" s="17">
        <f t="shared" si="24"/>
        <v>0</v>
      </c>
      <c r="K67" s="17">
        <f t="shared" si="25"/>
        <v>0</v>
      </c>
      <c r="L67" s="17">
        <f t="shared" si="26"/>
        <v>0</v>
      </c>
      <c r="M67" s="17">
        <f t="shared" si="27"/>
        <v>0</v>
      </c>
      <c r="N67" s="17">
        <f t="shared" si="28"/>
        <v>0</v>
      </c>
      <c r="O67" s="17">
        <f t="shared" si="29"/>
        <v>0</v>
      </c>
    </row>
    <row r="68" spans="1:23" s="172" customFormat="1" ht="15" x14ac:dyDescent="0.25">
      <c r="A68" s="167"/>
      <c r="B68" s="168" t="s">
        <v>217</v>
      </c>
      <c r="C68" s="169"/>
      <c r="D68" s="170"/>
      <c r="E68" s="169"/>
      <c r="F68" s="169"/>
      <c r="G68" s="169"/>
      <c r="H68" s="169"/>
      <c r="I68" s="169"/>
      <c r="J68" s="169"/>
      <c r="K68" s="169"/>
      <c r="L68" s="169"/>
      <c r="M68" s="169"/>
      <c r="N68" s="169"/>
      <c r="O68" s="169"/>
      <c r="P68" s="171"/>
      <c r="Q68" s="171"/>
      <c r="R68" s="171"/>
      <c r="S68" s="171"/>
      <c r="T68" s="171"/>
      <c r="U68" s="171"/>
      <c r="V68" s="171"/>
      <c r="W68" s="171"/>
    </row>
    <row r="69" spans="1:23" s="30" customFormat="1" ht="105" x14ac:dyDescent="0.2">
      <c r="A69" s="164">
        <v>43</v>
      </c>
      <c r="B69" s="159" t="s">
        <v>500</v>
      </c>
      <c r="C69" s="160" t="s">
        <v>160</v>
      </c>
      <c r="D69" s="161">
        <v>1</v>
      </c>
      <c r="E69" s="160"/>
      <c r="F69" s="160"/>
      <c r="G69" s="17"/>
      <c r="H69" s="160"/>
      <c r="I69" s="160"/>
      <c r="J69" s="17">
        <f t="shared" ref="J69:J79" si="30">I69+H69+G69</f>
        <v>0</v>
      </c>
      <c r="K69" s="17">
        <f t="shared" ref="K69:K79" si="31">ROUND(D69*E69,2)</f>
        <v>0</v>
      </c>
      <c r="L69" s="17">
        <f t="shared" ref="L69:L79" si="32">ROUND(G69*D69,2)</f>
        <v>0</v>
      </c>
      <c r="M69" s="17">
        <f t="shared" ref="M69:M79" si="33">ROUND(D69*H69,2)</f>
        <v>0</v>
      </c>
      <c r="N69" s="17">
        <f t="shared" ref="N69:N79" si="34">ROUND(I69*D69,2)</f>
        <v>0</v>
      </c>
      <c r="O69" s="17">
        <f t="shared" ref="O69:O79" si="35">SUM(L69:N69)</f>
        <v>0</v>
      </c>
    </row>
    <row r="70" spans="1:23" s="30" customFormat="1" ht="60" x14ac:dyDescent="0.2">
      <c r="A70" s="164">
        <v>44</v>
      </c>
      <c r="B70" s="159" t="s">
        <v>484</v>
      </c>
      <c r="C70" s="160" t="s">
        <v>171</v>
      </c>
      <c r="D70" s="161">
        <v>40</v>
      </c>
      <c r="E70" s="160"/>
      <c r="F70" s="160"/>
      <c r="G70" s="17"/>
      <c r="H70" s="160"/>
      <c r="I70" s="160"/>
      <c r="J70" s="17">
        <f t="shared" si="30"/>
        <v>0</v>
      </c>
      <c r="K70" s="17">
        <f t="shared" si="31"/>
        <v>0</v>
      </c>
      <c r="L70" s="17">
        <f t="shared" si="32"/>
        <v>0</v>
      </c>
      <c r="M70" s="17">
        <f t="shared" si="33"/>
        <v>0</v>
      </c>
      <c r="N70" s="17">
        <f t="shared" si="34"/>
        <v>0</v>
      </c>
      <c r="O70" s="17">
        <f t="shared" si="35"/>
        <v>0</v>
      </c>
    </row>
    <row r="71" spans="1:23" s="30" customFormat="1" ht="30" x14ac:dyDescent="0.2">
      <c r="A71" s="164">
        <v>45</v>
      </c>
      <c r="B71" s="159" t="s">
        <v>222</v>
      </c>
      <c r="C71" s="160" t="s">
        <v>160</v>
      </c>
      <c r="D71" s="161">
        <v>4</v>
      </c>
      <c r="E71" s="160"/>
      <c r="F71" s="160"/>
      <c r="G71" s="17"/>
      <c r="H71" s="160"/>
      <c r="I71" s="160"/>
      <c r="J71" s="17">
        <f t="shared" si="30"/>
        <v>0</v>
      </c>
      <c r="K71" s="17">
        <f t="shared" si="31"/>
        <v>0</v>
      </c>
      <c r="L71" s="17">
        <f t="shared" si="32"/>
        <v>0</v>
      </c>
      <c r="M71" s="17">
        <f t="shared" si="33"/>
        <v>0</v>
      </c>
      <c r="N71" s="17">
        <f t="shared" si="34"/>
        <v>0</v>
      </c>
      <c r="O71" s="17">
        <f t="shared" si="35"/>
        <v>0</v>
      </c>
    </row>
    <row r="72" spans="1:23" s="30" customFormat="1" ht="30" x14ac:dyDescent="0.2">
      <c r="A72" s="164">
        <v>46</v>
      </c>
      <c r="B72" s="159" t="s">
        <v>223</v>
      </c>
      <c r="C72" s="160" t="s">
        <v>160</v>
      </c>
      <c r="D72" s="161">
        <v>8</v>
      </c>
      <c r="E72" s="160"/>
      <c r="F72" s="160"/>
      <c r="G72" s="17"/>
      <c r="H72" s="160"/>
      <c r="I72" s="160"/>
      <c r="J72" s="17">
        <f t="shared" si="30"/>
        <v>0</v>
      </c>
      <c r="K72" s="17">
        <f t="shared" si="31"/>
        <v>0</v>
      </c>
      <c r="L72" s="17">
        <f t="shared" si="32"/>
        <v>0</v>
      </c>
      <c r="M72" s="17">
        <f t="shared" si="33"/>
        <v>0</v>
      </c>
      <c r="N72" s="17">
        <f t="shared" si="34"/>
        <v>0</v>
      </c>
      <c r="O72" s="17">
        <f t="shared" si="35"/>
        <v>0</v>
      </c>
    </row>
    <row r="73" spans="1:23" s="30" customFormat="1" ht="45" x14ac:dyDescent="0.2">
      <c r="A73" s="164">
        <v>47</v>
      </c>
      <c r="B73" s="159" t="s">
        <v>389</v>
      </c>
      <c r="C73" s="160" t="s">
        <v>160</v>
      </c>
      <c r="D73" s="161">
        <v>1</v>
      </c>
      <c r="E73" s="160"/>
      <c r="F73" s="160"/>
      <c r="G73" s="17"/>
      <c r="H73" s="160"/>
      <c r="I73" s="160"/>
      <c r="J73" s="17">
        <f t="shared" si="30"/>
        <v>0</v>
      </c>
      <c r="K73" s="17">
        <f t="shared" si="31"/>
        <v>0</v>
      </c>
      <c r="L73" s="17">
        <f t="shared" si="32"/>
        <v>0</v>
      </c>
      <c r="M73" s="17">
        <f t="shared" si="33"/>
        <v>0</v>
      </c>
      <c r="N73" s="17">
        <f t="shared" si="34"/>
        <v>0</v>
      </c>
      <c r="O73" s="17">
        <f t="shared" si="35"/>
        <v>0</v>
      </c>
    </row>
    <row r="74" spans="1:23" s="30" customFormat="1" ht="30" x14ac:dyDescent="0.2">
      <c r="A74" s="164">
        <v>48</v>
      </c>
      <c r="B74" s="159" t="s">
        <v>224</v>
      </c>
      <c r="C74" s="160" t="s">
        <v>160</v>
      </c>
      <c r="D74" s="161">
        <v>3</v>
      </c>
      <c r="E74" s="160"/>
      <c r="F74" s="160"/>
      <c r="G74" s="17"/>
      <c r="H74" s="160"/>
      <c r="I74" s="160"/>
      <c r="J74" s="17">
        <f t="shared" si="30"/>
        <v>0</v>
      </c>
      <c r="K74" s="17">
        <f t="shared" si="31"/>
        <v>0</v>
      </c>
      <c r="L74" s="17">
        <f t="shared" si="32"/>
        <v>0</v>
      </c>
      <c r="M74" s="17">
        <f t="shared" si="33"/>
        <v>0</v>
      </c>
      <c r="N74" s="17">
        <f t="shared" si="34"/>
        <v>0</v>
      </c>
      <c r="O74" s="17">
        <f t="shared" si="35"/>
        <v>0</v>
      </c>
    </row>
    <row r="75" spans="1:23" s="30" customFormat="1" ht="15" x14ac:dyDescent="0.2">
      <c r="A75" s="164">
        <v>49</v>
      </c>
      <c r="B75" s="159" t="s">
        <v>225</v>
      </c>
      <c r="C75" s="160" t="s">
        <v>160</v>
      </c>
      <c r="D75" s="161">
        <v>2</v>
      </c>
      <c r="E75" s="160"/>
      <c r="F75" s="160"/>
      <c r="G75" s="17"/>
      <c r="H75" s="160"/>
      <c r="I75" s="160"/>
      <c r="J75" s="17">
        <f t="shared" si="30"/>
        <v>0</v>
      </c>
      <c r="K75" s="17">
        <f t="shared" si="31"/>
        <v>0</v>
      </c>
      <c r="L75" s="17">
        <f t="shared" si="32"/>
        <v>0</v>
      </c>
      <c r="M75" s="17">
        <f t="shared" si="33"/>
        <v>0</v>
      </c>
      <c r="N75" s="17">
        <f t="shared" si="34"/>
        <v>0</v>
      </c>
      <c r="O75" s="17">
        <f t="shared" si="35"/>
        <v>0</v>
      </c>
    </row>
    <row r="76" spans="1:23" s="30" customFormat="1" ht="15" x14ac:dyDescent="0.2">
      <c r="A76" s="164">
        <v>50</v>
      </c>
      <c r="B76" s="159" t="s">
        <v>226</v>
      </c>
      <c r="C76" s="160" t="s">
        <v>160</v>
      </c>
      <c r="D76" s="161">
        <v>1</v>
      </c>
      <c r="E76" s="160"/>
      <c r="F76" s="160"/>
      <c r="G76" s="17"/>
      <c r="H76" s="160"/>
      <c r="I76" s="160"/>
      <c r="J76" s="17">
        <f t="shared" si="30"/>
        <v>0</v>
      </c>
      <c r="K76" s="17">
        <f t="shared" si="31"/>
        <v>0</v>
      </c>
      <c r="L76" s="17">
        <f t="shared" si="32"/>
        <v>0</v>
      </c>
      <c r="M76" s="17">
        <f t="shared" si="33"/>
        <v>0</v>
      </c>
      <c r="N76" s="17">
        <f t="shared" si="34"/>
        <v>0</v>
      </c>
      <c r="O76" s="17">
        <f t="shared" si="35"/>
        <v>0</v>
      </c>
    </row>
    <row r="77" spans="1:23" s="30" customFormat="1" ht="15" x14ac:dyDescent="0.2">
      <c r="A77" s="164">
        <v>51</v>
      </c>
      <c r="B77" s="159" t="s">
        <v>227</v>
      </c>
      <c r="C77" s="160" t="s">
        <v>160</v>
      </c>
      <c r="D77" s="161">
        <v>1</v>
      </c>
      <c r="E77" s="160"/>
      <c r="F77" s="160"/>
      <c r="G77" s="17"/>
      <c r="H77" s="160"/>
      <c r="I77" s="160"/>
      <c r="J77" s="17">
        <f t="shared" si="30"/>
        <v>0</v>
      </c>
      <c r="K77" s="17">
        <f t="shared" si="31"/>
        <v>0</v>
      </c>
      <c r="L77" s="17">
        <f t="shared" si="32"/>
        <v>0</v>
      </c>
      <c r="M77" s="17">
        <f t="shared" si="33"/>
        <v>0</v>
      </c>
      <c r="N77" s="17">
        <f t="shared" si="34"/>
        <v>0</v>
      </c>
      <c r="O77" s="17">
        <f t="shared" si="35"/>
        <v>0</v>
      </c>
    </row>
    <row r="78" spans="1:23" s="30" customFormat="1" ht="60" x14ac:dyDescent="0.2">
      <c r="A78" s="164">
        <v>52</v>
      </c>
      <c r="B78" s="159" t="s">
        <v>581</v>
      </c>
      <c r="C78" s="160" t="s">
        <v>171</v>
      </c>
      <c r="D78" s="161">
        <v>6</v>
      </c>
      <c r="E78" s="160"/>
      <c r="F78" s="160"/>
      <c r="G78" s="17"/>
      <c r="H78" s="160"/>
      <c r="I78" s="160"/>
      <c r="J78" s="17">
        <f t="shared" si="30"/>
        <v>0</v>
      </c>
      <c r="K78" s="17">
        <f t="shared" si="31"/>
        <v>0</v>
      </c>
      <c r="L78" s="17">
        <f t="shared" si="32"/>
        <v>0</v>
      </c>
      <c r="M78" s="17">
        <f t="shared" si="33"/>
        <v>0</v>
      </c>
      <c r="N78" s="17">
        <f t="shared" si="34"/>
        <v>0</v>
      </c>
      <c r="O78" s="17">
        <f t="shared" si="35"/>
        <v>0</v>
      </c>
    </row>
    <row r="79" spans="1:23" s="30" customFormat="1" ht="30" x14ac:dyDescent="0.2">
      <c r="A79" s="164">
        <v>53</v>
      </c>
      <c r="B79" s="159" t="s">
        <v>600</v>
      </c>
      <c r="C79" s="160" t="s">
        <v>160</v>
      </c>
      <c r="D79" s="161">
        <v>2</v>
      </c>
      <c r="E79" s="160"/>
      <c r="F79" s="160"/>
      <c r="G79" s="17"/>
      <c r="H79" s="160"/>
      <c r="I79" s="160"/>
      <c r="J79" s="17">
        <f t="shared" si="30"/>
        <v>0</v>
      </c>
      <c r="K79" s="17">
        <f t="shared" si="31"/>
        <v>0</v>
      </c>
      <c r="L79" s="17">
        <f t="shared" si="32"/>
        <v>0</v>
      </c>
      <c r="M79" s="17">
        <f t="shared" si="33"/>
        <v>0</v>
      </c>
      <c r="N79" s="17">
        <f t="shared" si="34"/>
        <v>0</v>
      </c>
      <c r="O79" s="17">
        <f t="shared" si="35"/>
        <v>0</v>
      </c>
    </row>
    <row r="80" spans="1:23" s="172" customFormat="1" ht="15" x14ac:dyDescent="0.25">
      <c r="A80" s="167"/>
      <c r="B80" s="168" t="s">
        <v>229</v>
      </c>
      <c r="C80" s="169"/>
      <c r="D80" s="170"/>
      <c r="E80" s="169"/>
      <c r="F80" s="169"/>
      <c r="G80" s="169"/>
      <c r="H80" s="169"/>
      <c r="I80" s="169"/>
      <c r="J80" s="169"/>
      <c r="K80" s="169"/>
      <c r="L80" s="169"/>
      <c r="M80" s="169"/>
      <c r="N80" s="169"/>
      <c r="O80" s="169"/>
      <c r="P80" s="171"/>
      <c r="Q80" s="171"/>
      <c r="R80" s="171"/>
      <c r="S80" s="171"/>
      <c r="T80" s="171"/>
      <c r="U80" s="171"/>
      <c r="V80" s="171"/>
      <c r="W80" s="171"/>
    </row>
    <row r="81" spans="1:23" s="30" customFormat="1" ht="30" x14ac:dyDescent="0.2">
      <c r="A81" s="164">
        <v>54</v>
      </c>
      <c r="B81" s="159" t="s">
        <v>230</v>
      </c>
      <c r="C81" s="160" t="s">
        <v>163</v>
      </c>
      <c r="D81" s="161">
        <v>150</v>
      </c>
      <c r="E81" s="160"/>
      <c r="F81" s="160"/>
      <c r="G81" s="17"/>
      <c r="H81" s="160"/>
      <c r="I81" s="160"/>
      <c r="J81" s="17">
        <f t="shared" ref="J81:J94" si="36">I81+H81+G81</f>
        <v>0</v>
      </c>
      <c r="K81" s="17">
        <f t="shared" ref="K81:K94" si="37">ROUND(D81*E81,2)</f>
        <v>0</v>
      </c>
      <c r="L81" s="17">
        <f t="shared" ref="L81:L94" si="38">ROUND(G81*D81,2)</f>
        <v>0</v>
      </c>
      <c r="M81" s="17">
        <f t="shared" ref="M81:M94" si="39">ROUND(D81*H81,2)</f>
        <v>0</v>
      </c>
      <c r="N81" s="17">
        <f t="shared" ref="N81:N94" si="40">ROUND(I81*D81,2)</f>
        <v>0</v>
      </c>
      <c r="O81" s="17">
        <f t="shared" ref="O81:O94" si="41">SUM(L81:N81)</f>
        <v>0</v>
      </c>
    </row>
    <row r="82" spans="1:23" s="30" customFormat="1" ht="15" x14ac:dyDescent="0.2">
      <c r="A82" s="164">
        <v>55</v>
      </c>
      <c r="B82" s="159" t="s">
        <v>233</v>
      </c>
      <c r="C82" s="160" t="s">
        <v>163</v>
      </c>
      <c r="D82" s="161">
        <v>17</v>
      </c>
      <c r="E82" s="160"/>
      <c r="F82" s="160"/>
      <c r="G82" s="17"/>
      <c r="H82" s="160"/>
      <c r="I82" s="160"/>
      <c r="J82" s="17">
        <f t="shared" si="36"/>
        <v>0</v>
      </c>
      <c r="K82" s="17">
        <f t="shared" si="37"/>
        <v>0</v>
      </c>
      <c r="L82" s="17">
        <f t="shared" si="38"/>
        <v>0</v>
      </c>
      <c r="M82" s="17">
        <f t="shared" si="39"/>
        <v>0</v>
      </c>
      <c r="N82" s="17">
        <f t="shared" si="40"/>
        <v>0</v>
      </c>
      <c r="O82" s="17">
        <f t="shared" si="41"/>
        <v>0</v>
      </c>
    </row>
    <row r="83" spans="1:23" s="30" customFormat="1" ht="30" x14ac:dyDescent="0.2">
      <c r="A83" s="164">
        <v>56</v>
      </c>
      <c r="B83" s="159" t="s">
        <v>234</v>
      </c>
      <c r="C83" s="160" t="s">
        <v>163</v>
      </c>
      <c r="D83" s="161">
        <v>2</v>
      </c>
      <c r="E83" s="160"/>
      <c r="F83" s="160"/>
      <c r="G83" s="17"/>
      <c r="H83" s="160"/>
      <c r="I83" s="160"/>
      <c r="J83" s="17">
        <f t="shared" si="36"/>
        <v>0</v>
      </c>
      <c r="K83" s="17">
        <f t="shared" si="37"/>
        <v>0</v>
      </c>
      <c r="L83" s="17">
        <f t="shared" si="38"/>
        <v>0</v>
      </c>
      <c r="M83" s="17">
        <f t="shared" si="39"/>
        <v>0</v>
      </c>
      <c r="N83" s="17">
        <f t="shared" si="40"/>
        <v>0</v>
      </c>
      <c r="O83" s="17">
        <f t="shared" si="41"/>
        <v>0</v>
      </c>
    </row>
    <row r="84" spans="1:23" s="30" customFormat="1" ht="15" x14ac:dyDescent="0.2">
      <c r="A84" s="164">
        <v>57</v>
      </c>
      <c r="B84" s="159" t="s">
        <v>235</v>
      </c>
      <c r="C84" s="160" t="s">
        <v>163</v>
      </c>
      <c r="D84" s="161">
        <v>32.5</v>
      </c>
      <c r="E84" s="160"/>
      <c r="F84" s="160"/>
      <c r="G84" s="17"/>
      <c r="H84" s="160"/>
      <c r="I84" s="160"/>
      <c r="J84" s="17">
        <f t="shared" si="36"/>
        <v>0</v>
      </c>
      <c r="K84" s="17">
        <f t="shared" si="37"/>
        <v>0</v>
      </c>
      <c r="L84" s="17">
        <f t="shared" si="38"/>
        <v>0</v>
      </c>
      <c r="M84" s="17">
        <f t="shared" si="39"/>
        <v>0</v>
      </c>
      <c r="N84" s="17">
        <f t="shared" si="40"/>
        <v>0</v>
      </c>
      <c r="O84" s="17">
        <f t="shared" si="41"/>
        <v>0</v>
      </c>
    </row>
    <row r="85" spans="1:23" s="30" customFormat="1" ht="30" x14ac:dyDescent="0.2">
      <c r="A85" s="164">
        <v>58</v>
      </c>
      <c r="B85" s="159" t="s">
        <v>236</v>
      </c>
      <c r="C85" s="160" t="s">
        <v>163</v>
      </c>
      <c r="D85" s="161">
        <v>32.5</v>
      </c>
      <c r="E85" s="160"/>
      <c r="F85" s="160"/>
      <c r="G85" s="17"/>
      <c r="H85" s="160"/>
      <c r="I85" s="160"/>
      <c r="J85" s="17">
        <f t="shared" si="36"/>
        <v>0</v>
      </c>
      <c r="K85" s="17">
        <f t="shared" si="37"/>
        <v>0</v>
      </c>
      <c r="L85" s="17">
        <f t="shared" si="38"/>
        <v>0</v>
      </c>
      <c r="M85" s="17">
        <f t="shared" si="39"/>
        <v>0</v>
      </c>
      <c r="N85" s="17">
        <f t="shared" si="40"/>
        <v>0</v>
      </c>
      <c r="O85" s="17">
        <f t="shared" si="41"/>
        <v>0</v>
      </c>
    </row>
    <row r="86" spans="1:23" s="30" customFormat="1" ht="30" x14ac:dyDescent="0.2">
      <c r="A86" s="164">
        <v>59</v>
      </c>
      <c r="B86" s="159" t="s">
        <v>392</v>
      </c>
      <c r="C86" s="160" t="s">
        <v>163</v>
      </c>
      <c r="D86" s="161">
        <v>32.5</v>
      </c>
      <c r="E86" s="160"/>
      <c r="F86" s="160"/>
      <c r="G86" s="17"/>
      <c r="H86" s="160"/>
      <c r="I86" s="160"/>
      <c r="J86" s="17">
        <f t="shared" si="36"/>
        <v>0</v>
      </c>
      <c r="K86" s="17">
        <f t="shared" si="37"/>
        <v>0</v>
      </c>
      <c r="L86" s="17">
        <f t="shared" si="38"/>
        <v>0</v>
      </c>
      <c r="M86" s="17">
        <f t="shared" si="39"/>
        <v>0</v>
      </c>
      <c r="N86" s="17">
        <f t="shared" si="40"/>
        <v>0</v>
      </c>
      <c r="O86" s="17">
        <f t="shared" si="41"/>
        <v>0</v>
      </c>
    </row>
    <row r="87" spans="1:23" s="30" customFormat="1" ht="15" x14ac:dyDescent="0.2">
      <c r="A87" s="164">
        <v>60</v>
      </c>
      <c r="B87" s="159" t="s">
        <v>238</v>
      </c>
      <c r="C87" s="160" t="s">
        <v>163</v>
      </c>
      <c r="D87" s="161">
        <v>118</v>
      </c>
      <c r="E87" s="160"/>
      <c r="F87" s="160"/>
      <c r="G87" s="17"/>
      <c r="H87" s="160"/>
      <c r="I87" s="160"/>
      <c r="J87" s="17">
        <f t="shared" si="36"/>
        <v>0</v>
      </c>
      <c r="K87" s="17">
        <f t="shared" si="37"/>
        <v>0</v>
      </c>
      <c r="L87" s="17">
        <f t="shared" si="38"/>
        <v>0</v>
      </c>
      <c r="M87" s="17">
        <f t="shared" si="39"/>
        <v>0</v>
      </c>
      <c r="N87" s="17">
        <f t="shared" si="40"/>
        <v>0</v>
      </c>
      <c r="O87" s="17">
        <f t="shared" si="41"/>
        <v>0</v>
      </c>
    </row>
    <row r="88" spans="1:23" s="30" customFormat="1" ht="30" x14ac:dyDescent="0.2">
      <c r="A88" s="164">
        <v>61</v>
      </c>
      <c r="B88" s="159" t="s">
        <v>239</v>
      </c>
      <c r="C88" s="160" t="s">
        <v>163</v>
      </c>
      <c r="D88" s="161">
        <v>118</v>
      </c>
      <c r="E88" s="160"/>
      <c r="F88" s="160"/>
      <c r="G88" s="17"/>
      <c r="H88" s="160"/>
      <c r="I88" s="160"/>
      <c r="J88" s="17">
        <f t="shared" si="36"/>
        <v>0</v>
      </c>
      <c r="K88" s="17">
        <f t="shared" si="37"/>
        <v>0</v>
      </c>
      <c r="L88" s="17">
        <f t="shared" si="38"/>
        <v>0</v>
      </c>
      <c r="M88" s="17">
        <f t="shared" si="39"/>
        <v>0</v>
      </c>
      <c r="N88" s="17">
        <f t="shared" si="40"/>
        <v>0</v>
      </c>
      <c r="O88" s="17">
        <f t="shared" si="41"/>
        <v>0</v>
      </c>
    </row>
    <row r="89" spans="1:23" s="30" customFormat="1" ht="30" x14ac:dyDescent="0.2">
      <c r="A89" s="164">
        <v>62</v>
      </c>
      <c r="B89" s="159" t="s">
        <v>393</v>
      </c>
      <c r="C89" s="160" t="s">
        <v>163</v>
      </c>
      <c r="D89" s="161">
        <v>118</v>
      </c>
      <c r="E89" s="160"/>
      <c r="F89" s="160"/>
      <c r="G89" s="17"/>
      <c r="H89" s="160"/>
      <c r="I89" s="160"/>
      <c r="J89" s="17">
        <f t="shared" si="36"/>
        <v>0</v>
      </c>
      <c r="K89" s="17">
        <f t="shared" si="37"/>
        <v>0</v>
      </c>
      <c r="L89" s="17">
        <f t="shared" si="38"/>
        <v>0</v>
      </c>
      <c r="M89" s="17">
        <f t="shared" si="39"/>
        <v>0</v>
      </c>
      <c r="N89" s="17">
        <f t="shared" si="40"/>
        <v>0</v>
      </c>
      <c r="O89" s="17">
        <f t="shared" si="41"/>
        <v>0</v>
      </c>
    </row>
    <row r="90" spans="1:23" s="30" customFormat="1" ht="30" x14ac:dyDescent="0.2">
      <c r="A90" s="164">
        <v>63</v>
      </c>
      <c r="B90" s="159" t="s">
        <v>601</v>
      </c>
      <c r="C90" s="160" t="s">
        <v>163</v>
      </c>
      <c r="D90" s="161">
        <v>6.3</v>
      </c>
      <c r="E90" s="160"/>
      <c r="F90" s="160"/>
      <c r="G90" s="17"/>
      <c r="H90" s="160"/>
      <c r="I90" s="160"/>
      <c r="J90" s="17">
        <f t="shared" si="36"/>
        <v>0</v>
      </c>
      <c r="K90" s="17">
        <f t="shared" si="37"/>
        <v>0</v>
      </c>
      <c r="L90" s="17">
        <f t="shared" si="38"/>
        <v>0</v>
      </c>
      <c r="M90" s="17">
        <f t="shared" si="39"/>
        <v>0</v>
      </c>
      <c r="N90" s="17">
        <f t="shared" si="40"/>
        <v>0</v>
      </c>
      <c r="O90" s="17">
        <f t="shared" si="41"/>
        <v>0</v>
      </c>
    </row>
    <row r="91" spans="1:23" s="30" customFormat="1" ht="15" x14ac:dyDescent="0.2">
      <c r="A91" s="164">
        <v>64</v>
      </c>
      <c r="B91" s="159" t="s">
        <v>241</v>
      </c>
      <c r="C91" s="160" t="s">
        <v>163</v>
      </c>
      <c r="D91" s="161">
        <v>8.6</v>
      </c>
      <c r="E91" s="160"/>
      <c r="F91" s="160"/>
      <c r="G91" s="17"/>
      <c r="H91" s="160"/>
      <c r="I91" s="160"/>
      <c r="J91" s="17">
        <f t="shared" si="36"/>
        <v>0</v>
      </c>
      <c r="K91" s="17">
        <f t="shared" si="37"/>
        <v>0</v>
      </c>
      <c r="L91" s="17">
        <f t="shared" si="38"/>
        <v>0</v>
      </c>
      <c r="M91" s="17">
        <f t="shared" si="39"/>
        <v>0</v>
      </c>
      <c r="N91" s="17">
        <f t="shared" si="40"/>
        <v>0</v>
      </c>
      <c r="O91" s="17">
        <f t="shared" si="41"/>
        <v>0</v>
      </c>
    </row>
    <row r="92" spans="1:23" s="30" customFormat="1" ht="30" x14ac:dyDescent="0.2">
      <c r="A92" s="164">
        <v>65</v>
      </c>
      <c r="B92" s="159" t="s">
        <v>487</v>
      </c>
      <c r="C92" s="160" t="s">
        <v>163</v>
      </c>
      <c r="D92" s="161">
        <v>2</v>
      </c>
      <c r="E92" s="160"/>
      <c r="F92" s="160"/>
      <c r="G92" s="17"/>
      <c r="H92" s="160"/>
      <c r="I92" s="160"/>
      <c r="J92" s="17">
        <f t="shared" si="36"/>
        <v>0</v>
      </c>
      <c r="K92" s="17">
        <f t="shared" si="37"/>
        <v>0</v>
      </c>
      <c r="L92" s="17">
        <f t="shared" si="38"/>
        <v>0</v>
      </c>
      <c r="M92" s="17">
        <f t="shared" si="39"/>
        <v>0</v>
      </c>
      <c r="N92" s="17">
        <f t="shared" si="40"/>
        <v>0</v>
      </c>
      <c r="O92" s="17">
        <f t="shared" si="41"/>
        <v>0</v>
      </c>
    </row>
    <row r="93" spans="1:23" s="30" customFormat="1" ht="45" x14ac:dyDescent="0.2">
      <c r="A93" s="164">
        <v>66</v>
      </c>
      <c r="B93" s="159" t="s">
        <v>242</v>
      </c>
      <c r="C93" s="160" t="s">
        <v>163</v>
      </c>
      <c r="D93" s="161">
        <v>4.5</v>
      </c>
      <c r="E93" s="160"/>
      <c r="F93" s="160"/>
      <c r="G93" s="17"/>
      <c r="H93" s="160"/>
      <c r="I93" s="160"/>
      <c r="J93" s="17">
        <f t="shared" si="36"/>
        <v>0</v>
      </c>
      <c r="K93" s="17">
        <f t="shared" si="37"/>
        <v>0</v>
      </c>
      <c r="L93" s="17">
        <f t="shared" si="38"/>
        <v>0</v>
      </c>
      <c r="M93" s="17">
        <f t="shared" si="39"/>
        <v>0</v>
      </c>
      <c r="N93" s="17">
        <f t="shared" si="40"/>
        <v>0</v>
      </c>
      <c r="O93" s="17">
        <f t="shared" si="41"/>
        <v>0</v>
      </c>
    </row>
    <row r="94" spans="1:23" s="30" customFormat="1" ht="45" x14ac:dyDescent="0.2">
      <c r="A94" s="164">
        <v>67</v>
      </c>
      <c r="B94" s="159" t="s">
        <v>243</v>
      </c>
      <c r="C94" s="160" t="s">
        <v>163</v>
      </c>
      <c r="D94" s="161">
        <v>12.6</v>
      </c>
      <c r="E94" s="160"/>
      <c r="F94" s="160"/>
      <c r="G94" s="17"/>
      <c r="H94" s="160"/>
      <c r="I94" s="160"/>
      <c r="J94" s="17">
        <f t="shared" si="36"/>
        <v>0</v>
      </c>
      <c r="K94" s="17">
        <f t="shared" si="37"/>
        <v>0</v>
      </c>
      <c r="L94" s="17">
        <f t="shared" si="38"/>
        <v>0</v>
      </c>
      <c r="M94" s="17">
        <f t="shared" si="39"/>
        <v>0</v>
      </c>
      <c r="N94" s="17">
        <f t="shared" si="40"/>
        <v>0</v>
      </c>
      <c r="O94" s="17">
        <f t="shared" si="41"/>
        <v>0</v>
      </c>
    </row>
    <row r="95" spans="1:23" s="172" customFormat="1" ht="15" x14ac:dyDescent="0.25">
      <c r="A95" s="167"/>
      <c r="B95" s="168" t="s">
        <v>244</v>
      </c>
      <c r="C95" s="169"/>
      <c r="D95" s="170"/>
      <c r="E95" s="169"/>
      <c r="F95" s="169"/>
      <c r="G95" s="169"/>
      <c r="H95" s="169"/>
      <c r="I95" s="169"/>
      <c r="J95" s="169"/>
      <c r="K95" s="169"/>
      <c r="L95" s="169"/>
      <c r="M95" s="169"/>
      <c r="N95" s="169"/>
      <c r="O95" s="169"/>
      <c r="P95" s="171"/>
      <c r="Q95" s="171"/>
      <c r="R95" s="171"/>
      <c r="S95" s="171"/>
      <c r="T95" s="171"/>
      <c r="U95" s="171"/>
      <c r="V95" s="171"/>
      <c r="W95" s="171"/>
    </row>
    <row r="96" spans="1:23" s="30" customFormat="1" ht="30" x14ac:dyDescent="0.2">
      <c r="A96" s="164">
        <v>68</v>
      </c>
      <c r="B96" s="159" t="s">
        <v>245</v>
      </c>
      <c r="C96" s="160" t="s">
        <v>160</v>
      </c>
      <c r="D96" s="161">
        <v>1</v>
      </c>
      <c r="E96" s="160"/>
      <c r="F96" s="160"/>
      <c r="G96" s="17"/>
      <c r="H96" s="160"/>
      <c r="I96" s="160"/>
      <c r="J96" s="17">
        <f t="shared" ref="J96" si="42">I96+H96+G96</f>
        <v>0</v>
      </c>
      <c r="K96" s="17">
        <f t="shared" ref="K96" si="43">ROUND(D96*E96,2)</f>
        <v>0</v>
      </c>
      <c r="L96" s="17">
        <f t="shared" ref="L96" si="44">ROUND(G96*D96,2)</f>
        <v>0</v>
      </c>
      <c r="M96" s="17">
        <f t="shared" ref="M96" si="45">ROUND(D96*H96,2)</f>
        <v>0</v>
      </c>
      <c r="N96" s="17">
        <f t="shared" ref="N96" si="46">ROUND(I96*D96,2)</f>
        <v>0</v>
      </c>
      <c r="O96" s="17">
        <f t="shared" ref="O96" si="47">SUM(L96:N96)</f>
        <v>0</v>
      </c>
    </row>
    <row r="97" spans="1:23" s="172" customFormat="1" ht="15" x14ac:dyDescent="0.25">
      <c r="A97" s="167"/>
      <c r="B97" s="168" t="s">
        <v>246</v>
      </c>
      <c r="C97" s="169"/>
      <c r="D97" s="170"/>
      <c r="E97" s="169"/>
      <c r="F97" s="169"/>
      <c r="G97" s="169"/>
      <c r="H97" s="169"/>
      <c r="I97" s="169"/>
      <c r="J97" s="169"/>
      <c r="K97" s="169"/>
      <c r="L97" s="169"/>
      <c r="M97" s="169"/>
      <c r="N97" s="169"/>
      <c r="O97" s="169"/>
      <c r="P97" s="171"/>
      <c r="Q97" s="171"/>
      <c r="R97" s="171"/>
      <c r="S97" s="171"/>
      <c r="T97" s="171"/>
      <c r="U97" s="171"/>
      <c r="V97" s="171"/>
      <c r="W97" s="171"/>
    </row>
    <row r="98" spans="1:23" s="30" customFormat="1" ht="45" x14ac:dyDescent="0.2">
      <c r="A98" s="164">
        <v>69</v>
      </c>
      <c r="B98" s="159" t="s">
        <v>247</v>
      </c>
      <c r="C98" s="160" t="s">
        <v>248</v>
      </c>
      <c r="D98" s="161">
        <v>3.6</v>
      </c>
      <c r="E98" s="160"/>
      <c r="F98" s="160"/>
      <c r="G98" s="17"/>
      <c r="H98" s="160"/>
      <c r="I98" s="160"/>
      <c r="J98" s="17">
        <f t="shared" ref="J98:J101" si="48">I98+H98+G98</f>
        <v>0</v>
      </c>
      <c r="K98" s="17">
        <f t="shared" ref="K98:K101" si="49">ROUND(D98*E98,2)</f>
        <v>0</v>
      </c>
      <c r="L98" s="17">
        <f t="shared" ref="L98:L101" si="50">ROUND(G98*D98,2)</f>
        <v>0</v>
      </c>
      <c r="M98" s="17">
        <f t="shared" ref="M98:M101" si="51">ROUND(D98*H98,2)</f>
        <v>0</v>
      </c>
      <c r="N98" s="17">
        <f t="shared" ref="N98:N101" si="52">ROUND(I98*D98,2)</f>
        <v>0</v>
      </c>
      <c r="O98" s="17">
        <f t="shared" ref="O98:O101" si="53">SUM(L98:N98)</f>
        <v>0</v>
      </c>
    </row>
    <row r="99" spans="1:23" s="30" customFormat="1" ht="45" x14ac:dyDescent="0.2">
      <c r="A99" s="164">
        <v>70</v>
      </c>
      <c r="B99" s="159" t="s">
        <v>249</v>
      </c>
      <c r="C99" s="160" t="s">
        <v>248</v>
      </c>
      <c r="D99" s="161">
        <v>3.6</v>
      </c>
      <c r="E99" s="160"/>
      <c r="F99" s="160"/>
      <c r="G99" s="17"/>
      <c r="H99" s="160"/>
      <c r="I99" s="160"/>
      <c r="J99" s="17">
        <f t="shared" si="48"/>
        <v>0</v>
      </c>
      <c r="K99" s="17">
        <f t="shared" si="49"/>
        <v>0</v>
      </c>
      <c r="L99" s="17">
        <f t="shared" si="50"/>
        <v>0</v>
      </c>
      <c r="M99" s="17">
        <f t="shared" si="51"/>
        <v>0</v>
      </c>
      <c r="N99" s="17">
        <f t="shared" si="52"/>
        <v>0</v>
      </c>
      <c r="O99" s="17">
        <f t="shared" si="53"/>
        <v>0</v>
      </c>
    </row>
    <row r="100" spans="1:23" s="30" customFormat="1" ht="15" x14ac:dyDescent="0.2">
      <c r="A100" s="164">
        <v>71</v>
      </c>
      <c r="B100" s="159" t="s">
        <v>250</v>
      </c>
      <c r="C100" s="160" t="s">
        <v>163</v>
      </c>
      <c r="D100" s="161">
        <v>32.5</v>
      </c>
      <c r="E100" s="160"/>
      <c r="F100" s="160"/>
      <c r="G100" s="17"/>
      <c r="H100" s="160"/>
      <c r="I100" s="160"/>
      <c r="J100" s="17">
        <f t="shared" si="48"/>
        <v>0</v>
      </c>
      <c r="K100" s="17">
        <f t="shared" si="49"/>
        <v>0</v>
      </c>
      <c r="L100" s="17">
        <f t="shared" si="50"/>
        <v>0</v>
      </c>
      <c r="M100" s="17">
        <f t="shared" si="51"/>
        <v>0</v>
      </c>
      <c r="N100" s="17">
        <f t="shared" si="52"/>
        <v>0</v>
      </c>
      <c r="O100" s="17">
        <f t="shared" si="53"/>
        <v>0</v>
      </c>
    </row>
    <row r="101" spans="1:23" s="30" customFormat="1" ht="30" x14ac:dyDescent="0.2">
      <c r="A101" s="164">
        <v>72</v>
      </c>
      <c r="B101" s="159" t="s">
        <v>488</v>
      </c>
      <c r="C101" s="160" t="s">
        <v>160</v>
      </c>
      <c r="D101" s="161">
        <v>1</v>
      </c>
      <c r="E101" s="160"/>
      <c r="F101" s="160"/>
      <c r="G101" s="17"/>
      <c r="H101" s="160"/>
      <c r="I101" s="160"/>
      <c r="J101" s="17">
        <f t="shared" si="48"/>
        <v>0</v>
      </c>
      <c r="K101" s="17">
        <f t="shared" si="49"/>
        <v>0</v>
      </c>
      <c r="L101" s="17">
        <f t="shared" si="50"/>
        <v>0</v>
      </c>
      <c r="M101" s="17">
        <f t="shared" si="51"/>
        <v>0</v>
      </c>
      <c r="N101" s="17">
        <f t="shared" si="52"/>
        <v>0</v>
      </c>
      <c r="O101" s="17">
        <f t="shared" si="53"/>
        <v>0</v>
      </c>
    </row>
    <row r="102" spans="1:23" ht="15" hidden="1" x14ac:dyDescent="0.25">
      <c r="A102" s="90">
        <v>82</v>
      </c>
      <c r="B102" s="79"/>
      <c r="C102" s="81"/>
      <c r="D102" s="80"/>
      <c r="E102" s="82"/>
      <c r="F102" s="82"/>
      <c r="G102" s="77"/>
      <c r="H102" s="77"/>
      <c r="I102" s="77"/>
      <c r="J102" s="77">
        <f t="shared" ref="J102:J120" si="54">I102+H102+G102</f>
        <v>0</v>
      </c>
      <c r="K102" s="78">
        <f t="shared" ref="K102:K120" si="55">ROUND(D102*E102,1)</f>
        <v>0</v>
      </c>
      <c r="L102" s="77">
        <f t="shared" ref="L102:L120" si="56">ROUND(D102*G102,2)</f>
        <v>0</v>
      </c>
      <c r="M102" s="77">
        <f t="shared" ref="M102:M120" si="57">ROUND(D102*H102,2)</f>
        <v>0</v>
      </c>
      <c r="N102" s="77">
        <f t="shared" ref="N102:N120" si="58">ROUND(D102*I102,2)</f>
        <v>0</v>
      </c>
      <c r="O102" s="77">
        <f t="shared" ref="O102:O120" si="59">N102+M102+L102</f>
        <v>0</v>
      </c>
      <c r="P102" s="7"/>
    </row>
    <row r="103" spans="1:23" ht="15" hidden="1" x14ac:dyDescent="0.25">
      <c r="A103" s="89">
        <v>83</v>
      </c>
      <c r="B103" s="79"/>
      <c r="C103" s="81"/>
      <c r="D103" s="80"/>
      <c r="E103" s="82"/>
      <c r="F103" s="82"/>
      <c r="G103" s="77"/>
      <c r="H103" s="77"/>
      <c r="I103" s="77"/>
      <c r="J103" s="77">
        <f t="shared" si="54"/>
        <v>0</v>
      </c>
      <c r="K103" s="78">
        <f t="shared" si="55"/>
        <v>0</v>
      </c>
      <c r="L103" s="77">
        <f t="shared" si="56"/>
        <v>0</v>
      </c>
      <c r="M103" s="77">
        <f t="shared" si="57"/>
        <v>0</v>
      </c>
      <c r="N103" s="77">
        <f t="shared" si="58"/>
        <v>0</v>
      </c>
      <c r="O103" s="77">
        <f t="shared" si="59"/>
        <v>0</v>
      </c>
      <c r="P103" s="7"/>
    </row>
    <row r="104" spans="1:23" ht="15" hidden="1" x14ac:dyDescent="0.25">
      <c r="A104" s="89">
        <v>84</v>
      </c>
      <c r="B104" s="79"/>
      <c r="C104" s="74"/>
      <c r="D104" s="80"/>
      <c r="E104" s="82"/>
      <c r="F104" s="82"/>
      <c r="G104" s="77"/>
      <c r="H104" s="77"/>
      <c r="I104" s="77"/>
      <c r="J104" s="77">
        <f t="shared" si="54"/>
        <v>0</v>
      </c>
      <c r="K104" s="78">
        <f t="shared" si="55"/>
        <v>0</v>
      </c>
      <c r="L104" s="77">
        <f t="shared" si="56"/>
        <v>0</v>
      </c>
      <c r="M104" s="77">
        <f t="shared" si="57"/>
        <v>0</v>
      </c>
      <c r="N104" s="77">
        <f t="shared" si="58"/>
        <v>0</v>
      </c>
      <c r="O104" s="77">
        <f t="shared" si="59"/>
        <v>0</v>
      </c>
      <c r="P104" s="7"/>
    </row>
    <row r="105" spans="1:23" ht="15" hidden="1" x14ac:dyDescent="0.25">
      <c r="A105" s="90">
        <v>85</v>
      </c>
      <c r="B105" s="79"/>
      <c r="C105" s="81"/>
      <c r="D105" s="80"/>
      <c r="E105" s="76"/>
      <c r="F105" s="77"/>
      <c r="G105" s="77"/>
      <c r="H105" s="77"/>
      <c r="I105" s="77"/>
      <c r="J105" s="77">
        <f t="shared" si="54"/>
        <v>0</v>
      </c>
      <c r="K105" s="78">
        <f t="shared" si="55"/>
        <v>0</v>
      </c>
      <c r="L105" s="77">
        <f t="shared" si="56"/>
        <v>0</v>
      </c>
      <c r="M105" s="77">
        <f t="shared" si="57"/>
        <v>0</v>
      </c>
      <c r="N105" s="77">
        <f t="shared" si="58"/>
        <v>0</v>
      </c>
      <c r="O105" s="77">
        <f t="shared" si="59"/>
        <v>0</v>
      </c>
      <c r="P105" s="7"/>
    </row>
    <row r="106" spans="1:23" ht="15" hidden="1" x14ac:dyDescent="0.25">
      <c r="A106" s="89">
        <v>86</v>
      </c>
      <c r="B106" s="79"/>
      <c r="C106" s="74"/>
      <c r="D106" s="75"/>
      <c r="E106" s="76"/>
      <c r="F106" s="77"/>
      <c r="G106" s="77"/>
      <c r="H106" s="77"/>
      <c r="I106" s="77"/>
      <c r="J106" s="77">
        <f t="shared" si="54"/>
        <v>0</v>
      </c>
      <c r="K106" s="78">
        <f t="shared" si="55"/>
        <v>0</v>
      </c>
      <c r="L106" s="77">
        <f t="shared" si="56"/>
        <v>0</v>
      </c>
      <c r="M106" s="77">
        <f t="shared" si="57"/>
        <v>0</v>
      </c>
      <c r="N106" s="77">
        <f t="shared" si="58"/>
        <v>0</v>
      </c>
      <c r="O106" s="77">
        <f t="shared" si="59"/>
        <v>0</v>
      </c>
      <c r="P106" s="7"/>
    </row>
    <row r="107" spans="1:23" ht="15" hidden="1" x14ac:dyDescent="0.25">
      <c r="A107" s="89">
        <v>87</v>
      </c>
      <c r="B107" s="73"/>
      <c r="C107" s="74"/>
      <c r="D107" s="75"/>
      <c r="E107" s="82"/>
      <c r="F107" s="82"/>
      <c r="G107" s="77"/>
      <c r="H107" s="77"/>
      <c r="I107" s="77"/>
      <c r="J107" s="77">
        <f t="shared" si="54"/>
        <v>0</v>
      </c>
      <c r="K107" s="78">
        <f t="shared" si="55"/>
        <v>0</v>
      </c>
      <c r="L107" s="77">
        <f t="shared" si="56"/>
        <v>0</v>
      </c>
      <c r="M107" s="77">
        <f t="shared" si="57"/>
        <v>0</v>
      </c>
      <c r="N107" s="77">
        <f t="shared" si="58"/>
        <v>0</v>
      </c>
      <c r="O107" s="77">
        <f t="shared" si="59"/>
        <v>0</v>
      </c>
      <c r="P107" s="7"/>
    </row>
    <row r="108" spans="1:23" ht="15" hidden="1" x14ac:dyDescent="0.25">
      <c r="A108" s="89">
        <v>88</v>
      </c>
      <c r="B108" s="73"/>
      <c r="C108" s="74"/>
      <c r="D108" s="75"/>
      <c r="E108" s="82"/>
      <c r="F108" s="82"/>
      <c r="G108" s="77"/>
      <c r="H108" s="77"/>
      <c r="I108" s="77"/>
      <c r="J108" s="77">
        <f t="shared" si="54"/>
        <v>0</v>
      </c>
      <c r="K108" s="78">
        <f t="shared" si="55"/>
        <v>0</v>
      </c>
      <c r="L108" s="77">
        <f t="shared" si="56"/>
        <v>0</v>
      </c>
      <c r="M108" s="77">
        <f t="shared" si="57"/>
        <v>0</v>
      </c>
      <c r="N108" s="77">
        <f t="shared" si="58"/>
        <v>0</v>
      </c>
      <c r="O108" s="77">
        <f t="shared" si="59"/>
        <v>0</v>
      </c>
      <c r="P108" s="7"/>
    </row>
    <row r="109" spans="1:23" ht="15" hidden="1" x14ac:dyDescent="0.25">
      <c r="A109" s="90">
        <v>89</v>
      </c>
      <c r="B109" s="79"/>
      <c r="C109" s="81"/>
      <c r="D109" s="80"/>
      <c r="E109" s="82"/>
      <c r="F109" s="82"/>
      <c r="G109" s="77"/>
      <c r="H109" s="77"/>
      <c r="I109" s="77"/>
      <c r="J109" s="77">
        <f t="shared" si="54"/>
        <v>0</v>
      </c>
      <c r="K109" s="78">
        <f t="shared" si="55"/>
        <v>0</v>
      </c>
      <c r="L109" s="77">
        <f t="shared" si="56"/>
        <v>0</v>
      </c>
      <c r="M109" s="77">
        <f t="shared" si="57"/>
        <v>0</v>
      </c>
      <c r="N109" s="77">
        <f t="shared" si="58"/>
        <v>0</v>
      </c>
      <c r="O109" s="77">
        <f t="shared" si="59"/>
        <v>0</v>
      </c>
      <c r="P109" s="7"/>
    </row>
    <row r="110" spans="1:23" ht="15" hidden="1" x14ac:dyDescent="0.25">
      <c r="A110" s="89">
        <v>90</v>
      </c>
      <c r="B110" s="79"/>
      <c r="C110" s="81"/>
      <c r="D110" s="80"/>
      <c r="E110" s="82"/>
      <c r="F110" s="82"/>
      <c r="G110" s="77"/>
      <c r="H110" s="77"/>
      <c r="I110" s="77"/>
      <c r="J110" s="77">
        <f t="shared" si="54"/>
        <v>0</v>
      </c>
      <c r="K110" s="78">
        <f t="shared" si="55"/>
        <v>0</v>
      </c>
      <c r="L110" s="77">
        <f t="shared" si="56"/>
        <v>0</v>
      </c>
      <c r="M110" s="77">
        <f t="shared" si="57"/>
        <v>0</v>
      </c>
      <c r="N110" s="77">
        <f t="shared" si="58"/>
        <v>0</v>
      </c>
      <c r="O110" s="77">
        <f t="shared" si="59"/>
        <v>0</v>
      </c>
      <c r="P110" s="7"/>
    </row>
    <row r="111" spans="1:23" ht="15" hidden="1" x14ac:dyDescent="0.25">
      <c r="A111" s="89">
        <v>91</v>
      </c>
      <c r="B111" s="73"/>
      <c r="C111" s="74"/>
      <c r="D111" s="75"/>
      <c r="E111" s="82"/>
      <c r="F111" s="82"/>
      <c r="G111" s="77"/>
      <c r="H111" s="77"/>
      <c r="I111" s="77"/>
      <c r="J111" s="77">
        <f t="shared" si="54"/>
        <v>0</v>
      </c>
      <c r="K111" s="78">
        <f t="shared" si="55"/>
        <v>0</v>
      </c>
      <c r="L111" s="77">
        <f t="shared" si="56"/>
        <v>0</v>
      </c>
      <c r="M111" s="77">
        <f t="shared" si="57"/>
        <v>0</v>
      </c>
      <c r="N111" s="77">
        <f t="shared" si="58"/>
        <v>0</v>
      </c>
      <c r="O111" s="77">
        <f t="shared" si="59"/>
        <v>0</v>
      </c>
      <c r="P111" s="7"/>
    </row>
    <row r="112" spans="1:23" ht="15" hidden="1" x14ac:dyDescent="0.25">
      <c r="A112" s="89">
        <v>92</v>
      </c>
      <c r="B112" s="73"/>
      <c r="C112" s="74"/>
      <c r="D112" s="75"/>
      <c r="E112" s="82"/>
      <c r="F112" s="82"/>
      <c r="G112" s="77"/>
      <c r="H112" s="77"/>
      <c r="I112" s="77"/>
      <c r="J112" s="77">
        <f t="shared" si="54"/>
        <v>0</v>
      </c>
      <c r="K112" s="78">
        <f t="shared" si="55"/>
        <v>0</v>
      </c>
      <c r="L112" s="77">
        <f t="shared" si="56"/>
        <v>0</v>
      </c>
      <c r="M112" s="77">
        <f t="shared" si="57"/>
        <v>0</v>
      </c>
      <c r="N112" s="77">
        <f t="shared" si="58"/>
        <v>0</v>
      </c>
      <c r="O112" s="77">
        <f t="shared" si="59"/>
        <v>0</v>
      </c>
      <c r="P112" s="7"/>
    </row>
    <row r="113" spans="1:16" ht="15" hidden="1" x14ac:dyDescent="0.25">
      <c r="A113" s="90">
        <v>93</v>
      </c>
      <c r="B113" s="79"/>
      <c r="C113" s="81"/>
      <c r="D113" s="80"/>
      <c r="E113" s="82"/>
      <c r="F113" s="82"/>
      <c r="G113" s="77"/>
      <c r="H113" s="77"/>
      <c r="I113" s="77"/>
      <c r="J113" s="77">
        <f t="shared" si="54"/>
        <v>0</v>
      </c>
      <c r="K113" s="78">
        <f t="shared" si="55"/>
        <v>0</v>
      </c>
      <c r="L113" s="77">
        <f t="shared" si="56"/>
        <v>0</v>
      </c>
      <c r="M113" s="77">
        <f t="shared" si="57"/>
        <v>0</v>
      </c>
      <c r="N113" s="77">
        <f t="shared" si="58"/>
        <v>0</v>
      </c>
      <c r="O113" s="77">
        <f t="shared" si="59"/>
        <v>0</v>
      </c>
      <c r="P113" s="7"/>
    </row>
    <row r="114" spans="1:16" ht="15" hidden="1" x14ac:dyDescent="0.25">
      <c r="A114" s="89">
        <v>94</v>
      </c>
      <c r="B114" s="79"/>
      <c r="C114" s="81"/>
      <c r="D114" s="80"/>
      <c r="E114" s="82"/>
      <c r="F114" s="82"/>
      <c r="G114" s="77"/>
      <c r="H114" s="77"/>
      <c r="I114" s="77"/>
      <c r="J114" s="77">
        <f t="shared" si="54"/>
        <v>0</v>
      </c>
      <c r="K114" s="78">
        <f t="shared" si="55"/>
        <v>0</v>
      </c>
      <c r="L114" s="77">
        <f t="shared" si="56"/>
        <v>0</v>
      </c>
      <c r="M114" s="77">
        <f t="shared" si="57"/>
        <v>0</v>
      </c>
      <c r="N114" s="77">
        <f t="shared" si="58"/>
        <v>0</v>
      </c>
      <c r="O114" s="77">
        <f t="shared" si="59"/>
        <v>0</v>
      </c>
      <c r="P114" s="7"/>
    </row>
    <row r="115" spans="1:16" ht="15" hidden="1" x14ac:dyDescent="0.25">
      <c r="A115" s="89">
        <v>95</v>
      </c>
      <c r="B115" s="73"/>
      <c r="C115" s="74"/>
      <c r="D115" s="75"/>
      <c r="E115" s="82"/>
      <c r="F115" s="82"/>
      <c r="G115" s="77"/>
      <c r="H115" s="77"/>
      <c r="I115" s="77"/>
      <c r="J115" s="77">
        <f t="shared" si="54"/>
        <v>0</v>
      </c>
      <c r="K115" s="78">
        <f t="shared" si="55"/>
        <v>0</v>
      </c>
      <c r="L115" s="77">
        <f t="shared" si="56"/>
        <v>0</v>
      </c>
      <c r="M115" s="77">
        <f t="shared" si="57"/>
        <v>0</v>
      </c>
      <c r="N115" s="77">
        <f t="shared" si="58"/>
        <v>0</v>
      </c>
      <c r="O115" s="77">
        <f t="shared" si="59"/>
        <v>0</v>
      </c>
      <c r="P115" s="7"/>
    </row>
    <row r="116" spans="1:16" ht="15" hidden="1" x14ac:dyDescent="0.25">
      <c r="A116" s="89">
        <v>96</v>
      </c>
      <c r="B116" s="73"/>
      <c r="C116" s="74"/>
      <c r="D116" s="75"/>
      <c r="E116" s="82"/>
      <c r="F116" s="82"/>
      <c r="G116" s="77"/>
      <c r="H116" s="77"/>
      <c r="I116" s="77"/>
      <c r="J116" s="77">
        <f t="shared" si="54"/>
        <v>0</v>
      </c>
      <c r="K116" s="78">
        <f t="shared" si="55"/>
        <v>0</v>
      </c>
      <c r="L116" s="77">
        <f t="shared" si="56"/>
        <v>0</v>
      </c>
      <c r="M116" s="77">
        <f t="shared" si="57"/>
        <v>0</v>
      </c>
      <c r="N116" s="77">
        <f t="shared" si="58"/>
        <v>0</v>
      </c>
      <c r="O116" s="77">
        <f t="shared" si="59"/>
        <v>0</v>
      </c>
      <c r="P116" s="7"/>
    </row>
    <row r="117" spans="1:16" ht="15" hidden="1" x14ac:dyDescent="0.25">
      <c r="A117" s="90">
        <v>97</v>
      </c>
      <c r="B117" s="79"/>
      <c r="C117" s="81"/>
      <c r="D117" s="80"/>
      <c r="E117" s="82"/>
      <c r="F117" s="82"/>
      <c r="G117" s="77"/>
      <c r="H117" s="77"/>
      <c r="I117" s="77"/>
      <c r="J117" s="77">
        <f t="shared" si="54"/>
        <v>0</v>
      </c>
      <c r="K117" s="78">
        <f t="shared" si="55"/>
        <v>0</v>
      </c>
      <c r="L117" s="77">
        <f t="shared" si="56"/>
        <v>0</v>
      </c>
      <c r="M117" s="77">
        <f t="shared" si="57"/>
        <v>0</v>
      </c>
      <c r="N117" s="77">
        <f t="shared" si="58"/>
        <v>0</v>
      </c>
      <c r="O117" s="77">
        <f t="shared" si="59"/>
        <v>0</v>
      </c>
      <c r="P117" s="7"/>
    </row>
    <row r="118" spans="1:16" ht="15" hidden="1" x14ac:dyDescent="0.25">
      <c r="A118" s="89">
        <v>98</v>
      </c>
      <c r="B118" s="79"/>
      <c r="C118" s="81"/>
      <c r="D118" s="80"/>
      <c r="E118" s="82"/>
      <c r="F118" s="82"/>
      <c r="G118" s="77"/>
      <c r="H118" s="77"/>
      <c r="I118" s="77"/>
      <c r="J118" s="77">
        <f t="shared" si="54"/>
        <v>0</v>
      </c>
      <c r="K118" s="78">
        <f t="shared" si="55"/>
        <v>0</v>
      </c>
      <c r="L118" s="77">
        <f t="shared" si="56"/>
        <v>0</v>
      </c>
      <c r="M118" s="77">
        <f t="shared" si="57"/>
        <v>0</v>
      </c>
      <c r="N118" s="77">
        <f t="shared" si="58"/>
        <v>0</v>
      </c>
      <c r="O118" s="77">
        <f t="shared" si="59"/>
        <v>0</v>
      </c>
      <c r="P118" s="7"/>
    </row>
    <row r="119" spans="1:16" ht="15" hidden="1" x14ac:dyDescent="0.25">
      <c r="A119" s="89">
        <v>99</v>
      </c>
      <c r="B119" s="73"/>
      <c r="C119" s="74"/>
      <c r="D119" s="75"/>
      <c r="E119" s="82"/>
      <c r="F119" s="82"/>
      <c r="G119" s="77"/>
      <c r="H119" s="77"/>
      <c r="I119" s="77"/>
      <c r="J119" s="77">
        <f t="shared" si="54"/>
        <v>0</v>
      </c>
      <c r="K119" s="78">
        <f t="shared" si="55"/>
        <v>0</v>
      </c>
      <c r="L119" s="77">
        <f t="shared" si="56"/>
        <v>0</v>
      </c>
      <c r="M119" s="77">
        <f t="shared" si="57"/>
        <v>0</v>
      </c>
      <c r="N119" s="77">
        <f t="shared" si="58"/>
        <v>0</v>
      </c>
      <c r="O119" s="77">
        <f t="shared" si="59"/>
        <v>0</v>
      </c>
      <c r="P119" s="7"/>
    </row>
    <row r="120" spans="1:16" ht="15" hidden="1" x14ac:dyDescent="0.25">
      <c r="A120" s="89">
        <v>100</v>
      </c>
      <c r="B120" s="73"/>
      <c r="C120" s="74"/>
      <c r="D120" s="75"/>
      <c r="E120" s="82"/>
      <c r="F120" s="82"/>
      <c r="G120" s="77">
        <f t="shared" ref="G120" si="60">ROUND(E120*F120,2)</f>
        <v>0</v>
      </c>
      <c r="H120" s="77"/>
      <c r="I120" s="77"/>
      <c r="J120" s="77">
        <f t="shared" si="54"/>
        <v>0</v>
      </c>
      <c r="K120" s="78">
        <f t="shared" si="55"/>
        <v>0</v>
      </c>
      <c r="L120" s="77">
        <f t="shared" si="56"/>
        <v>0</v>
      </c>
      <c r="M120" s="77">
        <f t="shared" si="57"/>
        <v>0</v>
      </c>
      <c r="N120" s="77">
        <f t="shared" si="58"/>
        <v>0</v>
      </c>
      <c r="O120" s="77">
        <f t="shared" si="59"/>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pageSetup paperSize="9" orientation="portrait" horizontalDpi="4294967293"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130"/>
  <sheetViews>
    <sheetView topLeftCell="A12" workbookViewId="0">
      <selection activeCell="E22" sqref="E22:I12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131</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603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s="30" customFormat="1" ht="15" x14ac:dyDescent="0.25">
      <c r="A21" s="162"/>
      <c r="B21" s="163" t="s">
        <v>158</v>
      </c>
      <c r="C21" s="162"/>
      <c r="D21" s="162"/>
      <c r="E21" s="162"/>
      <c r="F21" s="162"/>
      <c r="G21" s="162"/>
      <c r="H21" s="162"/>
      <c r="I21" s="162"/>
      <c r="J21" s="162"/>
      <c r="K21" s="162"/>
      <c r="L21" s="162"/>
      <c r="M21" s="162"/>
      <c r="N21" s="162"/>
      <c r="O21" s="162"/>
    </row>
    <row r="22" spans="1:16" ht="30" x14ac:dyDescent="0.25">
      <c r="A22" s="90">
        <v>1</v>
      </c>
      <c r="B22" s="120" t="s">
        <v>159</v>
      </c>
      <c r="C22" s="90" t="s">
        <v>160</v>
      </c>
      <c r="D22" s="121">
        <v>1</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90" x14ac:dyDescent="0.25">
      <c r="A23" s="89">
        <v>2</v>
      </c>
      <c r="B23" s="120" t="s">
        <v>644</v>
      </c>
      <c r="C23" s="89" t="s">
        <v>160</v>
      </c>
      <c r="D23" s="121">
        <v>1</v>
      </c>
      <c r="E23" s="122"/>
      <c r="F23" s="77"/>
      <c r="G23" s="77"/>
      <c r="H23" s="77"/>
      <c r="I23" s="77"/>
      <c r="J23" s="77">
        <f t="shared" si="0"/>
        <v>0</v>
      </c>
      <c r="K23" s="78">
        <f t="shared" ref="K23:K86" si="5">ROUND(D23*E23,1)</f>
        <v>0</v>
      </c>
      <c r="L23" s="77">
        <f t="shared" si="1"/>
        <v>0</v>
      </c>
      <c r="M23" s="77">
        <f t="shared" si="2"/>
        <v>0</v>
      </c>
      <c r="N23" s="77">
        <f t="shared" si="3"/>
        <v>0</v>
      </c>
      <c r="O23" s="77">
        <f t="shared" si="4"/>
        <v>0</v>
      </c>
      <c r="P23" s="7"/>
    </row>
    <row r="24" spans="1:16" s="30" customFormat="1" ht="15" x14ac:dyDescent="0.25">
      <c r="A24" s="162"/>
      <c r="B24" s="163" t="s">
        <v>379</v>
      </c>
      <c r="C24" s="162"/>
      <c r="D24" s="162"/>
      <c r="E24" s="162"/>
      <c r="F24" s="162"/>
      <c r="G24" s="162"/>
      <c r="H24" s="162"/>
      <c r="I24" s="162"/>
      <c r="J24" s="162"/>
      <c r="K24" s="162"/>
      <c r="L24" s="162"/>
      <c r="M24" s="162"/>
      <c r="N24" s="162"/>
      <c r="O24" s="162"/>
    </row>
    <row r="25" spans="1:16" ht="15" x14ac:dyDescent="0.25">
      <c r="A25" s="90">
        <v>3</v>
      </c>
      <c r="B25" s="120" t="s">
        <v>477</v>
      </c>
      <c r="C25" s="89" t="s">
        <v>163</v>
      </c>
      <c r="D25" s="124">
        <v>8.3000000000000007</v>
      </c>
      <c r="E25" s="122"/>
      <c r="F25" s="77"/>
      <c r="G25" s="77"/>
      <c r="H25" s="77"/>
      <c r="I25" s="77"/>
      <c r="J25" s="77">
        <f t="shared" si="0"/>
        <v>0</v>
      </c>
      <c r="K25" s="78">
        <f t="shared" si="5"/>
        <v>0</v>
      </c>
      <c r="L25" s="77">
        <f t="shared" si="1"/>
        <v>0</v>
      </c>
      <c r="M25" s="77">
        <f t="shared" si="2"/>
        <v>0</v>
      </c>
      <c r="N25" s="77">
        <f t="shared" si="3"/>
        <v>0</v>
      </c>
      <c r="O25" s="77">
        <f t="shared" si="4"/>
        <v>0</v>
      </c>
      <c r="P25" s="7"/>
    </row>
    <row r="26" spans="1:16" ht="30" x14ac:dyDescent="0.25">
      <c r="A26" s="89">
        <v>4</v>
      </c>
      <c r="B26" s="123" t="s">
        <v>604</v>
      </c>
      <c r="C26" s="90" t="s">
        <v>163</v>
      </c>
      <c r="D26" s="124">
        <v>6.6</v>
      </c>
      <c r="E26" s="122"/>
      <c r="F26" s="77"/>
      <c r="G26" s="77"/>
      <c r="H26" s="77"/>
      <c r="I26" s="77"/>
      <c r="J26" s="77">
        <f t="shared" si="0"/>
        <v>0</v>
      </c>
      <c r="K26" s="78">
        <f t="shared" si="5"/>
        <v>0</v>
      </c>
      <c r="L26" s="77">
        <f t="shared" si="1"/>
        <v>0</v>
      </c>
      <c r="M26" s="77">
        <f t="shared" si="2"/>
        <v>0</v>
      </c>
      <c r="N26" s="77">
        <f t="shared" si="3"/>
        <v>0</v>
      </c>
      <c r="O26" s="77">
        <f t="shared" si="4"/>
        <v>0</v>
      </c>
      <c r="P26" s="7"/>
    </row>
    <row r="27" spans="1:16" ht="30" x14ac:dyDescent="0.25">
      <c r="A27" s="89">
        <v>5</v>
      </c>
      <c r="B27" s="120" t="s">
        <v>605</v>
      </c>
      <c r="C27" s="90" t="s">
        <v>163</v>
      </c>
      <c r="D27" s="121">
        <v>1.7</v>
      </c>
      <c r="E27" s="122"/>
      <c r="F27" s="77"/>
      <c r="G27" s="77"/>
      <c r="H27" s="77"/>
      <c r="I27" s="77"/>
      <c r="J27" s="77">
        <f t="shared" si="0"/>
        <v>0</v>
      </c>
      <c r="K27" s="78">
        <f t="shared" si="5"/>
        <v>0</v>
      </c>
      <c r="L27" s="77">
        <f t="shared" si="1"/>
        <v>0</v>
      </c>
      <c r="M27" s="77">
        <f t="shared" si="2"/>
        <v>0</v>
      </c>
      <c r="N27" s="77">
        <f t="shared" si="3"/>
        <v>0</v>
      </c>
      <c r="O27" s="77">
        <f t="shared" si="4"/>
        <v>0</v>
      </c>
      <c r="P27" s="7"/>
    </row>
    <row r="28" spans="1:16" ht="30" x14ac:dyDescent="0.25">
      <c r="A28" s="90">
        <v>6</v>
      </c>
      <c r="B28" s="120" t="s">
        <v>606</v>
      </c>
      <c r="C28" s="90" t="s">
        <v>163</v>
      </c>
      <c r="D28" s="121">
        <v>1.7</v>
      </c>
      <c r="E28" s="125"/>
      <c r="F28" s="125"/>
      <c r="G28" s="77"/>
      <c r="H28" s="77"/>
      <c r="I28" s="77"/>
      <c r="J28" s="77">
        <f t="shared" si="0"/>
        <v>0</v>
      </c>
      <c r="K28" s="78">
        <f t="shared" si="5"/>
        <v>0</v>
      </c>
      <c r="L28" s="77">
        <f t="shared" si="1"/>
        <v>0</v>
      </c>
      <c r="M28" s="77">
        <f t="shared" si="2"/>
        <v>0</v>
      </c>
      <c r="N28" s="77">
        <f t="shared" si="3"/>
        <v>0</v>
      </c>
      <c r="O28" s="77">
        <f t="shared" si="4"/>
        <v>0</v>
      </c>
      <c r="P28" s="7"/>
    </row>
    <row r="29" spans="1:16" ht="60" x14ac:dyDescent="0.25">
      <c r="A29" s="89">
        <v>7</v>
      </c>
      <c r="B29" s="120" t="s">
        <v>607</v>
      </c>
      <c r="C29" s="90" t="s">
        <v>163</v>
      </c>
      <c r="D29" s="121">
        <v>3</v>
      </c>
      <c r="E29" s="122"/>
      <c r="F29" s="77"/>
      <c r="G29" s="77"/>
      <c r="H29" s="77"/>
      <c r="I29" s="77"/>
      <c r="J29" s="77">
        <f t="shared" si="0"/>
        <v>0</v>
      </c>
      <c r="K29" s="78">
        <f t="shared" si="5"/>
        <v>0</v>
      </c>
      <c r="L29" s="77">
        <f t="shared" si="1"/>
        <v>0</v>
      </c>
      <c r="M29" s="77">
        <f t="shared" si="2"/>
        <v>0</v>
      </c>
      <c r="N29" s="77">
        <f t="shared" si="3"/>
        <v>0</v>
      </c>
      <c r="O29" s="77">
        <f t="shared" si="4"/>
        <v>0</v>
      </c>
      <c r="P29" s="7"/>
    </row>
    <row r="30" spans="1:16" ht="60" x14ac:dyDescent="0.25">
      <c r="A30" s="89">
        <v>8</v>
      </c>
      <c r="B30" s="120" t="s">
        <v>608</v>
      </c>
      <c r="C30" s="90" t="s">
        <v>163</v>
      </c>
      <c r="D30" s="121">
        <v>1.7</v>
      </c>
      <c r="E30" s="122"/>
      <c r="F30" s="77"/>
      <c r="G30" s="77"/>
      <c r="H30" s="77"/>
      <c r="I30" s="77"/>
      <c r="J30" s="77">
        <f t="shared" si="0"/>
        <v>0</v>
      </c>
      <c r="K30" s="78">
        <f t="shared" si="5"/>
        <v>0</v>
      </c>
      <c r="L30" s="77">
        <f t="shared" si="1"/>
        <v>0</v>
      </c>
      <c r="M30" s="77">
        <f t="shared" si="2"/>
        <v>0</v>
      </c>
      <c r="N30" s="77">
        <f t="shared" si="3"/>
        <v>0</v>
      </c>
      <c r="O30" s="77">
        <f t="shared" si="4"/>
        <v>0</v>
      </c>
      <c r="P30" s="7"/>
    </row>
    <row r="31" spans="1:16" s="30" customFormat="1" ht="15" x14ac:dyDescent="0.25">
      <c r="A31" s="162"/>
      <c r="B31" s="163" t="s">
        <v>161</v>
      </c>
      <c r="C31" s="162"/>
      <c r="D31" s="162"/>
      <c r="E31" s="162"/>
      <c r="F31" s="162"/>
      <c r="G31" s="162"/>
      <c r="H31" s="162"/>
      <c r="I31" s="162"/>
      <c r="J31" s="162"/>
      <c r="K31" s="162"/>
      <c r="L31" s="162"/>
      <c r="M31" s="162"/>
      <c r="N31" s="162"/>
      <c r="O31" s="162"/>
    </row>
    <row r="32" spans="1:16" ht="30" x14ac:dyDescent="0.25">
      <c r="A32" s="89">
        <v>9</v>
      </c>
      <c r="B32" s="123" t="s">
        <v>162</v>
      </c>
      <c r="C32" s="89" t="s">
        <v>163</v>
      </c>
      <c r="D32" s="124">
        <v>3.6</v>
      </c>
      <c r="E32" s="122"/>
      <c r="F32" s="77"/>
      <c r="G32" s="77"/>
      <c r="H32" s="77"/>
      <c r="I32" s="77"/>
      <c r="J32" s="77">
        <f t="shared" si="0"/>
        <v>0</v>
      </c>
      <c r="K32" s="78">
        <f t="shared" si="5"/>
        <v>0</v>
      </c>
      <c r="L32" s="77">
        <f t="shared" si="1"/>
        <v>0</v>
      </c>
      <c r="M32" s="77">
        <f t="shared" si="2"/>
        <v>0</v>
      </c>
      <c r="N32" s="77">
        <f t="shared" si="3"/>
        <v>0</v>
      </c>
      <c r="O32" s="77">
        <f t="shared" si="4"/>
        <v>0</v>
      </c>
      <c r="P32" s="7"/>
    </row>
    <row r="33" spans="1:16" ht="15" x14ac:dyDescent="0.25">
      <c r="A33" s="89">
        <v>10</v>
      </c>
      <c r="B33" s="120" t="s">
        <v>164</v>
      </c>
      <c r="C33" s="89" t="s">
        <v>163</v>
      </c>
      <c r="D33" s="121">
        <v>58.5</v>
      </c>
      <c r="E33" s="122"/>
      <c r="F33" s="77"/>
      <c r="G33" s="77"/>
      <c r="H33" s="77"/>
      <c r="I33" s="77"/>
      <c r="J33" s="77">
        <f t="shared" si="0"/>
        <v>0</v>
      </c>
      <c r="K33" s="78">
        <f t="shared" si="5"/>
        <v>0</v>
      </c>
      <c r="L33" s="77">
        <f t="shared" si="1"/>
        <v>0</v>
      </c>
      <c r="M33" s="77">
        <f t="shared" si="2"/>
        <v>0</v>
      </c>
      <c r="N33" s="77">
        <f t="shared" si="3"/>
        <v>0</v>
      </c>
      <c r="O33" s="77">
        <f t="shared" si="4"/>
        <v>0</v>
      </c>
      <c r="P33" s="7"/>
    </row>
    <row r="34" spans="1:16" ht="30" x14ac:dyDescent="0.25">
      <c r="A34" s="90">
        <v>11</v>
      </c>
      <c r="B34" s="120" t="s">
        <v>254</v>
      </c>
      <c r="C34" s="90" t="s">
        <v>163</v>
      </c>
      <c r="D34" s="121">
        <v>6.3</v>
      </c>
      <c r="E34" s="122"/>
      <c r="F34" s="77"/>
      <c r="G34" s="77"/>
      <c r="H34" s="77"/>
      <c r="I34" s="77"/>
      <c r="J34" s="77">
        <f t="shared" si="0"/>
        <v>0</v>
      </c>
      <c r="K34" s="78">
        <f t="shared" si="5"/>
        <v>0</v>
      </c>
      <c r="L34" s="77">
        <f t="shared" si="1"/>
        <v>0</v>
      </c>
      <c r="M34" s="77">
        <f t="shared" si="2"/>
        <v>0</v>
      </c>
      <c r="N34" s="77">
        <f t="shared" si="3"/>
        <v>0</v>
      </c>
      <c r="O34" s="77">
        <f t="shared" si="4"/>
        <v>0</v>
      </c>
      <c r="P34" s="7"/>
    </row>
    <row r="35" spans="1:16" ht="15" x14ac:dyDescent="0.25">
      <c r="A35" s="89">
        <v>12</v>
      </c>
      <c r="B35" s="120" t="s">
        <v>609</v>
      </c>
      <c r="C35" s="89" t="s">
        <v>163</v>
      </c>
      <c r="D35" s="121">
        <v>3.8</v>
      </c>
      <c r="E35" s="122"/>
      <c r="F35" s="77"/>
      <c r="G35" s="77"/>
      <c r="H35" s="77"/>
      <c r="I35" s="77"/>
      <c r="J35" s="77">
        <f t="shared" si="0"/>
        <v>0</v>
      </c>
      <c r="K35" s="78">
        <f t="shared" si="5"/>
        <v>0</v>
      </c>
      <c r="L35" s="77">
        <f t="shared" si="1"/>
        <v>0</v>
      </c>
      <c r="M35" s="77">
        <f t="shared" si="2"/>
        <v>0</v>
      </c>
      <c r="N35" s="77">
        <f t="shared" si="3"/>
        <v>0</v>
      </c>
      <c r="O35" s="77">
        <f t="shared" si="4"/>
        <v>0</v>
      </c>
      <c r="P35" s="7"/>
    </row>
    <row r="36" spans="1:16" ht="30" x14ac:dyDescent="0.25">
      <c r="A36" s="89">
        <v>13</v>
      </c>
      <c r="B36" s="120" t="s">
        <v>610</v>
      </c>
      <c r="C36" s="89" t="s">
        <v>160</v>
      </c>
      <c r="D36" s="121">
        <v>7</v>
      </c>
      <c r="E36" s="122"/>
      <c r="F36" s="77"/>
      <c r="G36" s="77"/>
      <c r="H36" s="77"/>
      <c r="I36" s="77"/>
      <c r="J36" s="77">
        <f t="shared" si="0"/>
        <v>0</v>
      </c>
      <c r="K36" s="78">
        <f t="shared" si="5"/>
        <v>0</v>
      </c>
      <c r="L36" s="77">
        <f t="shared" si="1"/>
        <v>0</v>
      </c>
      <c r="M36" s="77">
        <f t="shared" si="2"/>
        <v>0</v>
      </c>
      <c r="N36" s="77">
        <f t="shared" si="3"/>
        <v>0</v>
      </c>
      <c r="O36" s="77">
        <f t="shared" si="4"/>
        <v>0</v>
      </c>
      <c r="P36" s="7"/>
    </row>
    <row r="37" spans="1:16" ht="30" x14ac:dyDescent="0.25">
      <c r="A37" s="90">
        <v>14</v>
      </c>
      <c r="B37" s="120" t="s">
        <v>611</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c r="P37" s="7"/>
    </row>
    <row r="38" spans="1:16" ht="30" x14ac:dyDescent="0.25">
      <c r="A38" s="89">
        <v>15</v>
      </c>
      <c r="B38" s="120" t="s">
        <v>504</v>
      </c>
      <c r="C38" s="90" t="s">
        <v>163</v>
      </c>
      <c r="D38" s="124">
        <v>4.4000000000000004</v>
      </c>
      <c r="E38" s="122"/>
      <c r="F38" s="77"/>
      <c r="G38" s="77"/>
      <c r="H38" s="77"/>
      <c r="I38" s="77"/>
      <c r="J38" s="77">
        <f t="shared" si="0"/>
        <v>0</v>
      </c>
      <c r="K38" s="78">
        <f t="shared" si="5"/>
        <v>0</v>
      </c>
      <c r="L38" s="77">
        <f t="shared" si="1"/>
        <v>0</v>
      </c>
      <c r="M38" s="77">
        <f t="shared" si="2"/>
        <v>0</v>
      </c>
      <c r="N38" s="77">
        <f t="shared" si="3"/>
        <v>0</v>
      </c>
      <c r="O38" s="77">
        <f t="shared" si="4"/>
        <v>0</v>
      </c>
      <c r="P38" s="7"/>
    </row>
    <row r="39" spans="1:16" ht="15" x14ac:dyDescent="0.25">
      <c r="A39" s="89">
        <v>16</v>
      </c>
      <c r="B39" s="123" t="s">
        <v>170</v>
      </c>
      <c r="C39" s="90" t="s">
        <v>171</v>
      </c>
      <c r="D39" s="124">
        <v>100</v>
      </c>
      <c r="E39" s="125"/>
      <c r="F39" s="125"/>
      <c r="G39" s="77"/>
      <c r="H39" s="77"/>
      <c r="I39" s="77"/>
      <c r="J39" s="77">
        <f t="shared" si="0"/>
        <v>0</v>
      </c>
      <c r="K39" s="78">
        <f t="shared" si="5"/>
        <v>0</v>
      </c>
      <c r="L39" s="77">
        <f t="shared" si="1"/>
        <v>0</v>
      </c>
      <c r="M39" s="77">
        <f t="shared" si="2"/>
        <v>0</v>
      </c>
      <c r="N39" s="77">
        <f t="shared" si="3"/>
        <v>0</v>
      </c>
      <c r="O39" s="77">
        <f t="shared" si="4"/>
        <v>0</v>
      </c>
      <c r="P39" s="7"/>
    </row>
    <row r="40" spans="1:16" ht="15" x14ac:dyDescent="0.25">
      <c r="A40" s="90">
        <v>17</v>
      </c>
      <c r="B40" s="120" t="s">
        <v>172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c r="P40" s="7"/>
    </row>
    <row r="41" spans="1:16" ht="30" x14ac:dyDescent="0.25">
      <c r="A41" s="89">
        <v>18</v>
      </c>
      <c r="B41" s="120" t="s">
        <v>173</v>
      </c>
      <c r="C41" s="89" t="s">
        <v>160</v>
      </c>
      <c r="D41" s="121">
        <v>1</v>
      </c>
      <c r="E41" s="125"/>
      <c r="F41" s="125"/>
      <c r="G41" s="77"/>
      <c r="H41" s="77"/>
      <c r="I41" s="77"/>
      <c r="J41" s="77">
        <f t="shared" si="0"/>
        <v>0</v>
      </c>
      <c r="K41" s="78">
        <f t="shared" si="5"/>
        <v>0</v>
      </c>
      <c r="L41" s="77">
        <f t="shared" si="1"/>
        <v>0</v>
      </c>
      <c r="M41" s="77">
        <f t="shared" si="2"/>
        <v>0</v>
      </c>
      <c r="N41" s="77">
        <f t="shared" si="3"/>
        <v>0</v>
      </c>
      <c r="O41" s="77">
        <f t="shared" si="4"/>
        <v>0</v>
      </c>
      <c r="P41" s="7"/>
    </row>
    <row r="42" spans="1:16" ht="30" x14ac:dyDescent="0.25">
      <c r="A42" s="89">
        <v>19</v>
      </c>
      <c r="B42" s="120" t="s">
        <v>174</v>
      </c>
      <c r="C42" s="90" t="s">
        <v>160</v>
      </c>
      <c r="D42" s="121">
        <v>1</v>
      </c>
      <c r="E42" s="125"/>
      <c r="F42" s="125"/>
      <c r="G42" s="77"/>
      <c r="H42" s="77"/>
      <c r="I42" s="77"/>
      <c r="J42" s="77">
        <f t="shared" si="0"/>
        <v>0</v>
      </c>
      <c r="K42" s="78">
        <f t="shared" si="5"/>
        <v>0</v>
      </c>
      <c r="L42" s="77">
        <f t="shared" si="1"/>
        <v>0</v>
      </c>
      <c r="M42" s="77">
        <f t="shared" si="2"/>
        <v>0</v>
      </c>
      <c r="N42" s="77">
        <f t="shared" si="3"/>
        <v>0</v>
      </c>
      <c r="O42" s="77">
        <f t="shared" si="4"/>
        <v>0</v>
      </c>
      <c r="P42" s="7"/>
    </row>
    <row r="43" spans="1:16" ht="15" x14ac:dyDescent="0.25">
      <c r="A43" s="90">
        <v>20</v>
      </c>
      <c r="B43" s="120" t="s">
        <v>176</v>
      </c>
      <c r="C43" s="89" t="s">
        <v>160</v>
      </c>
      <c r="D43" s="121">
        <v>3</v>
      </c>
      <c r="E43" s="122"/>
      <c r="F43" s="77"/>
      <c r="G43" s="77"/>
      <c r="H43" s="77"/>
      <c r="I43" s="77"/>
      <c r="J43" s="77">
        <f t="shared" si="0"/>
        <v>0</v>
      </c>
      <c r="K43" s="78">
        <f t="shared" si="5"/>
        <v>0</v>
      </c>
      <c r="L43" s="77">
        <f t="shared" si="1"/>
        <v>0</v>
      </c>
      <c r="M43" s="77">
        <f t="shared" si="2"/>
        <v>0</v>
      </c>
      <c r="N43" s="77">
        <f t="shared" si="3"/>
        <v>0</v>
      </c>
      <c r="O43" s="77">
        <f t="shared" si="4"/>
        <v>0</v>
      </c>
      <c r="P43" s="7"/>
    </row>
    <row r="44" spans="1:16" ht="30" x14ac:dyDescent="0.25">
      <c r="A44" s="89">
        <v>21</v>
      </c>
      <c r="B44" s="120" t="s">
        <v>177</v>
      </c>
      <c r="C44" s="90" t="s">
        <v>178</v>
      </c>
      <c r="D44" s="124">
        <v>1</v>
      </c>
      <c r="E44" s="122"/>
      <c r="F44" s="77"/>
      <c r="G44" s="77"/>
      <c r="H44" s="77"/>
      <c r="I44" s="77"/>
      <c r="J44" s="77">
        <f t="shared" si="0"/>
        <v>0</v>
      </c>
      <c r="K44" s="78">
        <f t="shared" si="5"/>
        <v>0</v>
      </c>
      <c r="L44" s="77">
        <f t="shared" si="1"/>
        <v>0</v>
      </c>
      <c r="M44" s="77">
        <f t="shared" si="2"/>
        <v>0</v>
      </c>
      <c r="N44" s="77">
        <f t="shared" si="3"/>
        <v>0</v>
      </c>
      <c r="O44" s="77">
        <f t="shared" si="4"/>
        <v>0</v>
      </c>
      <c r="P44" s="7"/>
    </row>
    <row r="45" spans="1:16" ht="30" x14ac:dyDescent="0.25">
      <c r="A45" s="89">
        <v>22</v>
      </c>
      <c r="B45" s="123" t="s">
        <v>179</v>
      </c>
      <c r="C45" s="90" t="s">
        <v>171</v>
      </c>
      <c r="D45" s="124">
        <v>0.5</v>
      </c>
      <c r="E45" s="125"/>
      <c r="F45" s="125"/>
      <c r="G45" s="77"/>
      <c r="H45" s="77"/>
      <c r="I45" s="77"/>
      <c r="J45" s="77">
        <f t="shared" si="0"/>
        <v>0</v>
      </c>
      <c r="K45" s="78">
        <f t="shared" si="5"/>
        <v>0</v>
      </c>
      <c r="L45" s="77">
        <f t="shared" si="1"/>
        <v>0</v>
      </c>
      <c r="M45" s="77">
        <f t="shared" si="2"/>
        <v>0</v>
      </c>
      <c r="N45" s="77">
        <f t="shared" si="3"/>
        <v>0</v>
      </c>
      <c r="O45" s="77">
        <f t="shared" si="4"/>
        <v>0</v>
      </c>
      <c r="P45" s="7"/>
    </row>
    <row r="46" spans="1:16" ht="15" x14ac:dyDescent="0.25">
      <c r="A46" s="90">
        <v>23</v>
      </c>
      <c r="B46" s="120" t="s">
        <v>180</v>
      </c>
      <c r="C46" s="89" t="s">
        <v>181</v>
      </c>
      <c r="D46" s="121">
        <v>4</v>
      </c>
      <c r="E46" s="125"/>
      <c r="F46" s="125"/>
      <c r="G46" s="77"/>
      <c r="H46" s="77"/>
      <c r="I46" s="77"/>
      <c r="J46" s="77">
        <f t="shared" si="0"/>
        <v>0</v>
      </c>
      <c r="K46" s="78">
        <f t="shared" si="5"/>
        <v>0</v>
      </c>
      <c r="L46" s="77">
        <f t="shared" si="1"/>
        <v>0</v>
      </c>
      <c r="M46" s="77">
        <f t="shared" si="2"/>
        <v>0</v>
      </c>
      <c r="N46" s="77">
        <f t="shared" si="3"/>
        <v>0</v>
      </c>
      <c r="O46" s="77">
        <f t="shared" si="4"/>
        <v>0</v>
      </c>
      <c r="P46" s="7"/>
    </row>
    <row r="47" spans="1:16" ht="30" x14ac:dyDescent="0.25">
      <c r="A47" s="89">
        <v>24</v>
      </c>
      <c r="B47" s="120" t="s">
        <v>182</v>
      </c>
      <c r="C47" s="89" t="s">
        <v>160</v>
      </c>
      <c r="D47" s="121">
        <v>1</v>
      </c>
      <c r="E47" s="125"/>
      <c r="F47" s="125"/>
      <c r="G47" s="77"/>
      <c r="H47" s="77"/>
      <c r="I47" s="77"/>
      <c r="J47" s="77">
        <f t="shared" si="0"/>
        <v>0</v>
      </c>
      <c r="K47" s="78">
        <f t="shared" si="5"/>
        <v>0</v>
      </c>
      <c r="L47" s="77">
        <f t="shared" si="1"/>
        <v>0</v>
      </c>
      <c r="M47" s="77">
        <f t="shared" si="2"/>
        <v>0</v>
      </c>
      <c r="N47" s="77">
        <f t="shared" si="3"/>
        <v>0</v>
      </c>
      <c r="O47" s="77">
        <f t="shared" si="4"/>
        <v>0</v>
      </c>
      <c r="P47" s="7"/>
    </row>
    <row r="48" spans="1:16" s="30" customFormat="1" ht="15" x14ac:dyDescent="0.25">
      <c r="A48" s="162"/>
      <c r="B48" s="163" t="s">
        <v>183</v>
      </c>
      <c r="C48" s="162"/>
      <c r="D48" s="162"/>
      <c r="E48" s="162"/>
      <c r="F48" s="162"/>
      <c r="G48" s="162"/>
      <c r="H48" s="162"/>
      <c r="I48" s="162"/>
      <c r="J48" s="162"/>
      <c r="K48" s="162"/>
      <c r="L48" s="162"/>
      <c r="M48" s="162"/>
      <c r="N48" s="162"/>
      <c r="O48" s="162"/>
    </row>
    <row r="49" spans="1:16" ht="180" x14ac:dyDescent="0.25">
      <c r="A49" s="90">
        <v>25</v>
      </c>
      <c r="B49" s="120" t="s">
        <v>420</v>
      </c>
      <c r="C49" s="89" t="s">
        <v>163</v>
      </c>
      <c r="D49" s="121">
        <v>6.3</v>
      </c>
      <c r="E49" s="122"/>
      <c r="F49" s="77"/>
      <c r="G49" s="77"/>
      <c r="H49" s="77"/>
      <c r="I49" s="77"/>
      <c r="J49" s="77">
        <f t="shared" si="0"/>
        <v>0</v>
      </c>
      <c r="K49" s="78">
        <f t="shared" si="5"/>
        <v>0</v>
      </c>
      <c r="L49" s="77">
        <f t="shared" si="1"/>
        <v>0</v>
      </c>
      <c r="M49" s="77">
        <f t="shared" si="2"/>
        <v>0</v>
      </c>
      <c r="N49" s="77">
        <f t="shared" si="3"/>
        <v>0</v>
      </c>
      <c r="O49" s="77">
        <f t="shared" si="4"/>
        <v>0</v>
      </c>
      <c r="P49" s="7"/>
    </row>
    <row r="50" spans="1:16" ht="30" x14ac:dyDescent="0.25">
      <c r="A50" s="89">
        <v>26</v>
      </c>
      <c r="B50" s="120" t="s">
        <v>184</v>
      </c>
      <c r="C50" s="90" t="s">
        <v>160</v>
      </c>
      <c r="D50" s="124">
        <v>2</v>
      </c>
      <c r="E50" s="122"/>
      <c r="F50" s="77"/>
      <c r="G50" s="77"/>
      <c r="H50" s="77"/>
      <c r="I50" s="77"/>
      <c r="J50" s="77">
        <f t="shared" si="0"/>
        <v>0</v>
      </c>
      <c r="K50" s="78">
        <f t="shared" si="5"/>
        <v>0</v>
      </c>
      <c r="L50" s="77">
        <f t="shared" si="1"/>
        <v>0</v>
      </c>
      <c r="M50" s="77">
        <f t="shared" si="2"/>
        <v>0</v>
      </c>
      <c r="N50" s="77">
        <f t="shared" si="3"/>
        <v>0</v>
      </c>
      <c r="O50" s="77">
        <f t="shared" si="4"/>
        <v>0</v>
      </c>
      <c r="P50" s="7"/>
    </row>
    <row r="51" spans="1:16" ht="75" x14ac:dyDescent="0.25">
      <c r="A51" s="89">
        <v>27</v>
      </c>
      <c r="B51" s="123" t="s">
        <v>187</v>
      </c>
      <c r="C51" s="90" t="s">
        <v>160</v>
      </c>
      <c r="D51" s="124">
        <v>1</v>
      </c>
      <c r="E51" s="125"/>
      <c r="F51" s="125"/>
      <c r="G51" s="77"/>
      <c r="H51" s="77"/>
      <c r="I51" s="77"/>
      <c r="J51" s="77">
        <f t="shared" si="0"/>
        <v>0</v>
      </c>
      <c r="K51" s="78">
        <f t="shared" si="5"/>
        <v>0</v>
      </c>
      <c r="L51" s="77">
        <f t="shared" si="1"/>
        <v>0</v>
      </c>
      <c r="M51" s="77">
        <f t="shared" si="2"/>
        <v>0</v>
      </c>
      <c r="N51" s="77">
        <f t="shared" si="3"/>
        <v>0</v>
      </c>
      <c r="O51" s="77">
        <f t="shared" si="4"/>
        <v>0</v>
      </c>
      <c r="P51" s="7"/>
    </row>
    <row r="52" spans="1:16" ht="30" x14ac:dyDescent="0.25">
      <c r="A52" s="90">
        <v>28</v>
      </c>
      <c r="B52" s="120" t="s">
        <v>188</v>
      </c>
      <c r="C52" s="89" t="s">
        <v>160</v>
      </c>
      <c r="D52" s="121">
        <v>1</v>
      </c>
      <c r="E52" s="125"/>
      <c r="F52" s="125"/>
      <c r="G52" s="77"/>
      <c r="H52" s="77"/>
      <c r="I52" s="77"/>
      <c r="J52" s="77">
        <f t="shared" si="0"/>
        <v>0</v>
      </c>
      <c r="K52" s="78">
        <f t="shared" si="5"/>
        <v>0</v>
      </c>
      <c r="L52" s="77">
        <f t="shared" si="1"/>
        <v>0</v>
      </c>
      <c r="M52" s="77">
        <f t="shared" si="2"/>
        <v>0</v>
      </c>
      <c r="N52" s="77">
        <f t="shared" si="3"/>
        <v>0</v>
      </c>
      <c r="O52" s="77">
        <f t="shared" si="4"/>
        <v>0</v>
      </c>
      <c r="P52" s="7"/>
    </row>
    <row r="53" spans="1:16" ht="15" x14ac:dyDescent="0.25">
      <c r="A53" s="89">
        <v>29</v>
      </c>
      <c r="B53" s="120" t="s">
        <v>189</v>
      </c>
      <c r="C53" s="89" t="s">
        <v>160</v>
      </c>
      <c r="D53" s="121">
        <v>2</v>
      </c>
      <c r="E53" s="125"/>
      <c r="F53" s="125"/>
      <c r="G53" s="77"/>
      <c r="H53" s="77"/>
      <c r="I53" s="77"/>
      <c r="J53" s="77">
        <f t="shared" si="0"/>
        <v>0</v>
      </c>
      <c r="K53" s="78">
        <f t="shared" si="5"/>
        <v>0</v>
      </c>
      <c r="L53" s="77">
        <f t="shared" si="1"/>
        <v>0</v>
      </c>
      <c r="M53" s="77">
        <f t="shared" si="2"/>
        <v>0</v>
      </c>
      <c r="N53" s="77">
        <f t="shared" si="3"/>
        <v>0</v>
      </c>
      <c r="O53" s="77">
        <f t="shared" si="4"/>
        <v>0</v>
      </c>
      <c r="P53" s="7"/>
    </row>
    <row r="54" spans="1:16" ht="15" x14ac:dyDescent="0.25">
      <c r="A54" s="89">
        <v>30</v>
      </c>
      <c r="B54" s="120" t="s">
        <v>190</v>
      </c>
      <c r="C54" s="90" t="s">
        <v>160</v>
      </c>
      <c r="D54" s="121">
        <v>6</v>
      </c>
      <c r="E54" s="125"/>
      <c r="F54" s="125"/>
      <c r="G54" s="77"/>
      <c r="H54" s="77"/>
      <c r="I54" s="77"/>
      <c r="J54" s="77">
        <f t="shared" si="0"/>
        <v>0</v>
      </c>
      <c r="K54" s="78">
        <f t="shared" si="5"/>
        <v>0</v>
      </c>
      <c r="L54" s="77">
        <f t="shared" si="1"/>
        <v>0</v>
      </c>
      <c r="M54" s="77">
        <f t="shared" si="2"/>
        <v>0</v>
      </c>
      <c r="N54" s="77">
        <f t="shared" si="3"/>
        <v>0</v>
      </c>
      <c r="O54" s="77">
        <f t="shared" si="4"/>
        <v>0</v>
      </c>
      <c r="P54" s="7"/>
    </row>
    <row r="55" spans="1:16" ht="15" x14ac:dyDescent="0.25">
      <c r="A55" s="90">
        <v>31</v>
      </c>
      <c r="B55" s="120" t="s">
        <v>434</v>
      </c>
      <c r="C55" s="89" t="s">
        <v>163</v>
      </c>
      <c r="D55" s="121">
        <v>0.78</v>
      </c>
      <c r="E55" s="122"/>
      <c r="F55" s="77"/>
      <c r="G55" s="77"/>
      <c r="H55" s="77"/>
      <c r="I55" s="77"/>
      <c r="J55" s="77">
        <f t="shared" si="0"/>
        <v>0</v>
      </c>
      <c r="K55" s="78">
        <f t="shared" si="5"/>
        <v>0</v>
      </c>
      <c r="L55" s="77">
        <f t="shared" si="1"/>
        <v>0</v>
      </c>
      <c r="M55" s="77">
        <f t="shared" si="2"/>
        <v>0</v>
      </c>
      <c r="N55" s="77">
        <f t="shared" si="3"/>
        <v>0</v>
      </c>
      <c r="O55" s="77">
        <f t="shared" si="4"/>
        <v>0</v>
      </c>
      <c r="P55" s="7"/>
    </row>
    <row r="56" spans="1:16" ht="15" x14ac:dyDescent="0.25">
      <c r="A56" s="89">
        <v>32</v>
      </c>
      <c r="B56" s="120" t="s">
        <v>478</v>
      </c>
      <c r="C56" s="90" t="s">
        <v>160</v>
      </c>
      <c r="D56" s="124">
        <v>2</v>
      </c>
      <c r="E56" s="122"/>
      <c r="F56" s="77"/>
      <c r="G56" s="77"/>
      <c r="H56" s="77"/>
      <c r="I56" s="77"/>
      <c r="J56" s="77">
        <f t="shared" si="0"/>
        <v>0</v>
      </c>
      <c r="K56" s="78">
        <f t="shared" si="5"/>
        <v>0</v>
      </c>
      <c r="L56" s="77">
        <f t="shared" si="1"/>
        <v>0</v>
      </c>
      <c r="M56" s="77">
        <f t="shared" si="2"/>
        <v>0</v>
      </c>
      <c r="N56" s="77">
        <f t="shared" si="3"/>
        <v>0</v>
      </c>
      <c r="O56" s="77">
        <f t="shared" si="4"/>
        <v>0</v>
      </c>
      <c r="P56" s="7"/>
    </row>
    <row r="57" spans="1:16" ht="15" x14ac:dyDescent="0.25">
      <c r="A57" s="89">
        <v>33</v>
      </c>
      <c r="B57" s="123" t="s">
        <v>479</v>
      </c>
      <c r="C57" s="90" t="s">
        <v>160</v>
      </c>
      <c r="D57" s="124">
        <v>4</v>
      </c>
      <c r="E57" s="125"/>
      <c r="F57" s="125"/>
      <c r="G57" s="77"/>
      <c r="H57" s="77"/>
      <c r="I57" s="77"/>
      <c r="J57" s="77">
        <f t="shared" si="0"/>
        <v>0</v>
      </c>
      <c r="K57" s="78">
        <f t="shared" si="5"/>
        <v>0</v>
      </c>
      <c r="L57" s="77">
        <f t="shared" si="1"/>
        <v>0</v>
      </c>
      <c r="M57" s="77">
        <f t="shared" si="2"/>
        <v>0</v>
      </c>
      <c r="N57" s="77">
        <f t="shared" si="3"/>
        <v>0</v>
      </c>
      <c r="O57" s="77">
        <f t="shared" si="4"/>
        <v>0</v>
      </c>
      <c r="P57" s="7"/>
    </row>
    <row r="58" spans="1:16" ht="30" x14ac:dyDescent="0.25">
      <c r="A58" s="90">
        <v>34</v>
      </c>
      <c r="B58" s="120" t="s">
        <v>457</v>
      </c>
      <c r="C58" s="89" t="s">
        <v>163</v>
      </c>
      <c r="D58" s="121">
        <v>7.6</v>
      </c>
      <c r="E58" s="125"/>
      <c r="F58" s="125"/>
      <c r="G58" s="77"/>
      <c r="H58" s="77"/>
      <c r="I58" s="77"/>
      <c r="J58" s="77">
        <f t="shared" si="0"/>
        <v>0</v>
      </c>
      <c r="K58" s="78">
        <f t="shared" si="5"/>
        <v>0</v>
      </c>
      <c r="L58" s="77">
        <f t="shared" si="1"/>
        <v>0</v>
      </c>
      <c r="M58" s="77">
        <f t="shared" si="2"/>
        <v>0</v>
      </c>
      <c r="N58" s="77">
        <f t="shared" si="3"/>
        <v>0</v>
      </c>
      <c r="O58" s="77">
        <f t="shared" si="4"/>
        <v>0</v>
      </c>
      <c r="P58" s="7"/>
    </row>
    <row r="59" spans="1:16" ht="30" x14ac:dyDescent="0.25">
      <c r="A59" s="89">
        <v>35</v>
      </c>
      <c r="B59" s="120" t="s">
        <v>193</v>
      </c>
      <c r="C59" s="89" t="s">
        <v>163</v>
      </c>
      <c r="D59" s="121">
        <v>3.6</v>
      </c>
      <c r="E59" s="125"/>
      <c r="F59" s="125"/>
      <c r="G59" s="77"/>
      <c r="H59" s="77"/>
      <c r="I59" s="77"/>
      <c r="J59" s="77">
        <f t="shared" si="0"/>
        <v>0</v>
      </c>
      <c r="K59" s="78">
        <f t="shared" si="5"/>
        <v>0</v>
      </c>
      <c r="L59" s="77">
        <f t="shared" si="1"/>
        <v>0</v>
      </c>
      <c r="M59" s="77">
        <f t="shared" si="2"/>
        <v>0</v>
      </c>
      <c r="N59" s="77">
        <f t="shared" si="3"/>
        <v>0</v>
      </c>
      <c r="O59" s="77">
        <f t="shared" si="4"/>
        <v>0</v>
      </c>
      <c r="P59" s="7"/>
    </row>
    <row r="60" spans="1:16" ht="60" x14ac:dyDescent="0.25">
      <c r="A60" s="89">
        <v>36</v>
      </c>
      <c r="B60" s="120" t="s">
        <v>194</v>
      </c>
      <c r="C60" s="90" t="s">
        <v>163</v>
      </c>
      <c r="D60" s="121">
        <v>4.0999999999999996</v>
      </c>
      <c r="E60" s="125"/>
      <c r="F60" s="125"/>
      <c r="G60" s="77"/>
      <c r="H60" s="77"/>
      <c r="I60" s="77"/>
      <c r="J60" s="77">
        <f t="shared" si="0"/>
        <v>0</v>
      </c>
      <c r="K60" s="78">
        <f t="shared" si="5"/>
        <v>0</v>
      </c>
      <c r="L60" s="77">
        <f t="shared" si="1"/>
        <v>0</v>
      </c>
      <c r="M60" s="77">
        <f t="shared" si="2"/>
        <v>0</v>
      </c>
      <c r="N60" s="77">
        <f t="shared" si="3"/>
        <v>0</v>
      </c>
      <c r="O60" s="77">
        <f t="shared" si="4"/>
        <v>0</v>
      </c>
      <c r="P60" s="7"/>
    </row>
    <row r="61" spans="1:16" ht="15" x14ac:dyDescent="0.25">
      <c r="A61" s="90">
        <v>37</v>
      </c>
      <c r="B61" s="120" t="s">
        <v>195</v>
      </c>
      <c r="C61" s="89" t="s">
        <v>163</v>
      </c>
      <c r="D61" s="121">
        <v>3.6</v>
      </c>
      <c r="E61" s="122"/>
      <c r="F61" s="77"/>
      <c r="G61" s="77"/>
      <c r="H61" s="77"/>
      <c r="I61" s="77"/>
      <c r="J61" s="77">
        <f t="shared" si="0"/>
        <v>0</v>
      </c>
      <c r="K61" s="78">
        <f t="shared" si="5"/>
        <v>0</v>
      </c>
      <c r="L61" s="77">
        <f t="shared" si="1"/>
        <v>0</v>
      </c>
      <c r="M61" s="77">
        <f t="shared" si="2"/>
        <v>0</v>
      </c>
      <c r="N61" s="77">
        <f t="shared" si="3"/>
        <v>0</v>
      </c>
      <c r="O61" s="77">
        <f t="shared" si="4"/>
        <v>0</v>
      </c>
      <c r="P61" s="7"/>
    </row>
    <row r="62" spans="1:16" ht="45" x14ac:dyDescent="0.25">
      <c r="A62" s="89">
        <v>38</v>
      </c>
      <c r="B62" s="120" t="s">
        <v>198</v>
      </c>
      <c r="C62" s="90" t="s">
        <v>163</v>
      </c>
      <c r="D62" s="124">
        <v>58.5</v>
      </c>
      <c r="E62" s="122"/>
      <c r="F62" s="77"/>
      <c r="G62" s="77"/>
      <c r="H62" s="77"/>
      <c r="I62" s="77"/>
      <c r="J62" s="77">
        <f t="shared" si="0"/>
        <v>0</v>
      </c>
      <c r="K62" s="78">
        <f t="shared" si="5"/>
        <v>0</v>
      </c>
      <c r="L62" s="77">
        <f t="shared" si="1"/>
        <v>0</v>
      </c>
      <c r="M62" s="77">
        <f t="shared" si="2"/>
        <v>0</v>
      </c>
      <c r="N62" s="77">
        <f t="shared" si="3"/>
        <v>0</v>
      </c>
      <c r="O62" s="77">
        <f t="shared" si="4"/>
        <v>0</v>
      </c>
      <c r="P62" s="7"/>
    </row>
    <row r="63" spans="1:16" ht="30" x14ac:dyDescent="0.25">
      <c r="A63" s="89">
        <v>39</v>
      </c>
      <c r="B63" s="123" t="s">
        <v>199</v>
      </c>
      <c r="C63" s="90" t="s">
        <v>160</v>
      </c>
      <c r="D63" s="124">
        <v>4</v>
      </c>
      <c r="E63" s="125"/>
      <c r="F63" s="125"/>
      <c r="G63" s="77"/>
      <c r="H63" s="77"/>
      <c r="I63" s="77"/>
      <c r="J63" s="77">
        <f t="shared" si="0"/>
        <v>0</v>
      </c>
      <c r="K63" s="78">
        <f t="shared" si="5"/>
        <v>0</v>
      </c>
      <c r="L63" s="77">
        <f t="shared" si="1"/>
        <v>0</v>
      </c>
      <c r="M63" s="77">
        <f t="shared" si="2"/>
        <v>0</v>
      </c>
      <c r="N63" s="77">
        <f t="shared" si="3"/>
        <v>0</v>
      </c>
      <c r="O63" s="77">
        <f t="shared" si="4"/>
        <v>0</v>
      </c>
      <c r="P63" s="7"/>
    </row>
    <row r="64" spans="1:16" ht="30" x14ac:dyDescent="0.25">
      <c r="A64" s="90">
        <v>40</v>
      </c>
      <c r="B64" s="120" t="s">
        <v>425</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c r="P64" s="7"/>
    </row>
    <row r="65" spans="1:16" s="30" customFormat="1" ht="15" x14ac:dyDescent="0.25">
      <c r="A65" s="162"/>
      <c r="B65" s="163" t="s">
        <v>200</v>
      </c>
      <c r="C65" s="162"/>
      <c r="D65" s="162"/>
      <c r="E65" s="162"/>
      <c r="F65" s="162"/>
      <c r="G65" s="162"/>
      <c r="H65" s="162"/>
      <c r="I65" s="162"/>
      <c r="J65" s="162"/>
      <c r="K65" s="162"/>
      <c r="L65" s="162"/>
      <c r="M65" s="162"/>
      <c r="N65" s="162"/>
      <c r="O65" s="162"/>
    </row>
    <row r="66" spans="1:16" ht="15" x14ac:dyDescent="0.25">
      <c r="A66" s="89">
        <v>41</v>
      </c>
      <c r="B66" s="120" t="s">
        <v>201</v>
      </c>
      <c r="C66" s="90" t="s">
        <v>160</v>
      </c>
      <c r="D66" s="121">
        <v>4</v>
      </c>
      <c r="E66" s="125"/>
      <c r="F66" s="125"/>
      <c r="G66" s="77"/>
      <c r="H66" s="77"/>
      <c r="I66" s="77"/>
      <c r="J66" s="77">
        <f t="shared" si="0"/>
        <v>0</v>
      </c>
      <c r="K66" s="78">
        <f t="shared" si="5"/>
        <v>0</v>
      </c>
      <c r="L66" s="77">
        <f t="shared" si="1"/>
        <v>0</v>
      </c>
      <c r="M66" s="77">
        <f t="shared" si="2"/>
        <v>0</v>
      </c>
      <c r="N66" s="77">
        <f t="shared" si="3"/>
        <v>0</v>
      </c>
      <c r="O66" s="77">
        <f t="shared" si="4"/>
        <v>0</v>
      </c>
      <c r="P66" s="7"/>
    </row>
    <row r="67" spans="1:16" ht="15" x14ac:dyDescent="0.25">
      <c r="A67" s="90">
        <v>42</v>
      </c>
      <c r="B67" s="120" t="s">
        <v>202</v>
      </c>
      <c r="C67" s="89" t="s">
        <v>160</v>
      </c>
      <c r="D67" s="121">
        <v>4</v>
      </c>
      <c r="E67" s="122"/>
      <c r="F67" s="77"/>
      <c r="G67" s="77"/>
      <c r="H67" s="77"/>
      <c r="I67" s="77"/>
      <c r="J67" s="77">
        <f t="shared" si="0"/>
        <v>0</v>
      </c>
      <c r="K67" s="78">
        <f t="shared" si="5"/>
        <v>0</v>
      </c>
      <c r="L67" s="77">
        <f t="shared" si="1"/>
        <v>0</v>
      </c>
      <c r="M67" s="77">
        <f t="shared" si="2"/>
        <v>0</v>
      </c>
      <c r="N67" s="77">
        <f t="shared" si="3"/>
        <v>0</v>
      </c>
      <c r="O67" s="77">
        <f t="shared" si="4"/>
        <v>0</v>
      </c>
      <c r="P67" s="7"/>
    </row>
    <row r="68" spans="1:16" ht="30" x14ac:dyDescent="0.25">
      <c r="A68" s="89">
        <v>43</v>
      </c>
      <c r="B68" s="120" t="s">
        <v>203</v>
      </c>
      <c r="C68" s="90" t="s">
        <v>160</v>
      </c>
      <c r="D68" s="124">
        <v>4</v>
      </c>
      <c r="E68" s="122"/>
      <c r="F68" s="77"/>
      <c r="G68" s="77"/>
      <c r="H68" s="77"/>
      <c r="I68" s="77"/>
      <c r="J68" s="77">
        <f t="shared" si="0"/>
        <v>0</v>
      </c>
      <c r="K68" s="78">
        <f t="shared" si="5"/>
        <v>0</v>
      </c>
      <c r="L68" s="77">
        <f t="shared" si="1"/>
        <v>0</v>
      </c>
      <c r="M68" s="77">
        <f t="shared" si="2"/>
        <v>0</v>
      </c>
      <c r="N68" s="77">
        <f t="shared" si="3"/>
        <v>0</v>
      </c>
      <c r="O68" s="77">
        <f t="shared" si="4"/>
        <v>0</v>
      </c>
      <c r="P68" s="7"/>
    </row>
    <row r="69" spans="1:16" ht="30" x14ac:dyDescent="0.25">
      <c r="A69" s="89">
        <v>44</v>
      </c>
      <c r="B69" s="123" t="s">
        <v>204</v>
      </c>
      <c r="C69" s="90" t="s">
        <v>160</v>
      </c>
      <c r="D69" s="124">
        <v>3</v>
      </c>
      <c r="E69" s="125"/>
      <c r="F69" s="125"/>
      <c r="G69" s="77"/>
      <c r="H69" s="77"/>
      <c r="I69" s="77"/>
      <c r="J69" s="77">
        <f t="shared" si="0"/>
        <v>0</v>
      </c>
      <c r="K69" s="78">
        <f t="shared" si="5"/>
        <v>0</v>
      </c>
      <c r="L69" s="77">
        <f t="shared" si="1"/>
        <v>0</v>
      </c>
      <c r="M69" s="77">
        <f t="shared" si="2"/>
        <v>0</v>
      </c>
      <c r="N69" s="77">
        <f t="shared" si="3"/>
        <v>0</v>
      </c>
      <c r="O69" s="77">
        <f t="shared" si="4"/>
        <v>0</v>
      </c>
      <c r="P69" s="7"/>
    </row>
    <row r="70" spans="1:16" ht="45" x14ac:dyDescent="0.25">
      <c r="A70" s="90">
        <v>45</v>
      </c>
      <c r="B70" s="120" t="s">
        <v>205</v>
      </c>
      <c r="C70" s="89" t="s">
        <v>171</v>
      </c>
      <c r="D70" s="121">
        <v>1</v>
      </c>
      <c r="E70" s="125"/>
      <c r="F70" s="125"/>
      <c r="G70" s="77"/>
      <c r="H70" s="77"/>
      <c r="I70" s="77"/>
      <c r="J70" s="77">
        <f t="shared" si="0"/>
        <v>0</v>
      </c>
      <c r="K70" s="78">
        <f t="shared" si="5"/>
        <v>0</v>
      </c>
      <c r="L70" s="77">
        <f t="shared" si="1"/>
        <v>0</v>
      </c>
      <c r="M70" s="77">
        <f t="shared" si="2"/>
        <v>0</v>
      </c>
      <c r="N70" s="77">
        <f t="shared" si="3"/>
        <v>0</v>
      </c>
      <c r="O70" s="77">
        <f t="shared" si="4"/>
        <v>0</v>
      </c>
      <c r="P70" s="7"/>
    </row>
    <row r="71" spans="1:16" ht="15" x14ac:dyDescent="0.25">
      <c r="A71" s="89">
        <v>46</v>
      </c>
      <c r="B71" s="120" t="s">
        <v>206</v>
      </c>
      <c r="C71" s="89" t="s">
        <v>207</v>
      </c>
      <c r="D71" s="121">
        <v>0.11</v>
      </c>
      <c r="E71" s="125"/>
      <c r="F71" s="125"/>
      <c r="G71" s="77"/>
      <c r="H71" s="77"/>
      <c r="I71" s="77"/>
      <c r="J71" s="77">
        <f t="shared" si="0"/>
        <v>0</v>
      </c>
      <c r="K71" s="78">
        <f t="shared" si="5"/>
        <v>0</v>
      </c>
      <c r="L71" s="77">
        <f t="shared" si="1"/>
        <v>0</v>
      </c>
      <c r="M71" s="77">
        <f t="shared" si="2"/>
        <v>0</v>
      </c>
      <c r="N71" s="77">
        <f t="shared" si="3"/>
        <v>0</v>
      </c>
      <c r="O71" s="77">
        <f t="shared" si="4"/>
        <v>0</v>
      </c>
      <c r="P71" s="7"/>
    </row>
    <row r="72" spans="1:16" ht="60" x14ac:dyDescent="0.25">
      <c r="A72" s="89">
        <v>47</v>
      </c>
      <c r="B72" s="120" t="s">
        <v>208</v>
      </c>
      <c r="C72" s="90" t="s">
        <v>171</v>
      </c>
      <c r="D72" s="121">
        <v>0.5</v>
      </c>
      <c r="E72" s="125"/>
      <c r="F72" s="125"/>
      <c r="G72" s="77"/>
      <c r="H72" s="77"/>
      <c r="I72" s="77"/>
      <c r="J72" s="77">
        <f t="shared" si="0"/>
        <v>0</v>
      </c>
      <c r="K72" s="78">
        <f t="shared" si="5"/>
        <v>0</v>
      </c>
      <c r="L72" s="77">
        <f t="shared" si="1"/>
        <v>0</v>
      </c>
      <c r="M72" s="77">
        <f t="shared" si="2"/>
        <v>0</v>
      </c>
      <c r="N72" s="77">
        <f t="shared" si="3"/>
        <v>0</v>
      </c>
      <c r="O72" s="77">
        <f t="shared" si="4"/>
        <v>0</v>
      </c>
      <c r="P72" s="7"/>
    </row>
    <row r="73" spans="1:16" ht="45" x14ac:dyDescent="0.25">
      <c r="A73" s="90">
        <v>48</v>
      </c>
      <c r="B73" s="120" t="s">
        <v>209</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c r="P73" s="7"/>
    </row>
    <row r="74" spans="1:16" ht="45" x14ac:dyDescent="0.25">
      <c r="A74" s="89">
        <v>49</v>
      </c>
      <c r="B74" s="120" t="s">
        <v>211</v>
      </c>
      <c r="C74" s="90" t="s">
        <v>160</v>
      </c>
      <c r="D74" s="124">
        <v>1</v>
      </c>
      <c r="E74" s="122"/>
      <c r="F74" s="77"/>
      <c r="G74" s="77"/>
      <c r="H74" s="77"/>
      <c r="I74" s="77"/>
      <c r="J74" s="77">
        <f t="shared" si="0"/>
        <v>0</v>
      </c>
      <c r="K74" s="78">
        <f t="shared" si="5"/>
        <v>0</v>
      </c>
      <c r="L74" s="77">
        <f t="shared" si="1"/>
        <v>0</v>
      </c>
      <c r="M74" s="77">
        <f t="shared" si="2"/>
        <v>0</v>
      </c>
      <c r="N74" s="77">
        <f t="shared" si="3"/>
        <v>0</v>
      </c>
      <c r="O74" s="77">
        <f t="shared" si="4"/>
        <v>0</v>
      </c>
      <c r="P74" s="7"/>
    </row>
    <row r="75" spans="1:16" ht="30" x14ac:dyDescent="0.25">
      <c r="A75" s="89">
        <v>50</v>
      </c>
      <c r="B75" s="123" t="s">
        <v>212</v>
      </c>
      <c r="C75" s="90" t="s">
        <v>160</v>
      </c>
      <c r="D75" s="124">
        <v>1</v>
      </c>
      <c r="E75" s="125"/>
      <c r="F75" s="125"/>
      <c r="G75" s="77"/>
      <c r="H75" s="77"/>
      <c r="I75" s="77"/>
      <c r="J75" s="77">
        <f t="shared" si="0"/>
        <v>0</v>
      </c>
      <c r="K75" s="78">
        <f t="shared" si="5"/>
        <v>0</v>
      </c>
      <c r="L75" s="77">
        <f t="shared" si="1"/>
        <v>0</v>
      </c>
      <c r="M75" s="77">
        <f t="shared" si="2"/>
        <v>0</v>
      </c>
      <c r="N75" s="77">
        <f t="shared" si="3"/>
        <v>0</v>
      </c>
      <c r="O75" s="77">
        <f t="shared" si="4"/>
        <v>0</v>
      </c>
      <c r="P75" s="7"/>
    </row>
    <row r="76" spans="1:16" ht="30" x14ac:dyDescent="0.25">
      <c r="A76" s="90">
        <v>51</v>
      </c>
      <c r="B76" s="120" t="s">
        <v>213</v>
      </c>
      <c r="C76" s="89" t="s">
        <v>160</v>
      </c>
      <c r="D76" s="121">
        <v>1</v>
      </c>
      <c r="E76" s="125"/>
      <c r="F76" s="125"/>
      <c r="G76" s="77"/>
      <c r="H76" s="77"/>
      <c r="I76" s="77"/>
      <c r="J76" s="77">
        <f t="shared" si="0"/>
        <v>0</v>
      </c>
      <c r="K76" s="78">
        <f t="shared" si="5"/>
        <v>0</v>
      </c>
      <c r="L76" s="77">
        <f t="shared" si="1"/>
        <v>0</v>
      </c>
      <c r="M76" s="77">
        <f t="shared" si="2"/>
        <v>0</v>
      </c>
      <c r="N76" s="77">
        <f t="shared" si="3"/>
        <v>0</v>
      </c>
      <c r="O76" s="77">
        <f t="shared" si="4"/>
        <v>0</v>
      </c>
      <c r="P76" s="7"/>
    </row>
    <row r="77" spans="1:16" ht="15" x14ac:dyDescent="0.25">
      <c r="A77" s="89">
        <v>52</v>
      </c>
      <c r="B77" s="120" t="s">
        <v>214</v>
      </c>
      <c r="C77" s="89" t="s">
        <v>160</v>
      </c>
      <c r="D77" s="121">
        <v>1</v>
      </c>
      <c r="E77" s="125"/>
      <c r="F77" s="125"/>
      <c r="G77" s="77"/>
      <c r="H77" s="77"/>
      <c r="I77" s="77"/>
      <c r="J77" s="77">
        <f t="shared" si="0"/>
        <v>0</v>
      </c>
      <c r="K77" s="78">
        <f t="shared" si="5"/>
        <v>0</v>
      </c>
      <c r="L77" s="77">
        <f t="shared" si="1"/>
        <v>0</v>
      </c>
      <c r="M77" s="77">
        <f t="shared" si="2"/>
        <v>0</v>
      </c>
      <c r="N77" s="77">
        <f t="shared" si="3"/>
        <v>0</v>
      </c>
      <c r="O77" s="77">
        <f t="shared" si="4"/>
        <v>0</v>
      </c>
      <c r="P77" s="7"/>
    </row>
    <row r="78" spans="1:16" ht="30" x14ac:dyDescent="0.25">
      <c r="A78" s="89">
        <v>53</v>
      </c>
      <c r="B78" s="120" t="s">
        <v>215</v>
      </c>
      <c r="C78" s="90" t="s">
        <v>160</v>
      </c>
      <c r="D78" s="121">
        <v>2</v>
      </c>
      <c r="E78" s="125"/>
      <c r="F78" s="125"/>
      <c r="G78" s="77"/>
      <c r="H78" s="77"/>
      <c r="I78" s="77"/>
      <c r="J78" s="77">
        <f t="shared" si="0"/>
        <v>0</v>
      </c>
      <c r="K78" s="78">
        <f t="shared" si="5"/>
        <v>0</v>
      </c>
      <c r="L78" s="77">
        <f t="shared" si="1"/>
        <v>0</v>
      </c>
      <c r="M78" s="77">
        <f t="shared" si="2"/>
        <v>0</v>
      </c>
      <c r="N78" s="77">
        <f t="shared" si="3"/>
        <v>0</v>
      </c>
      <c r="O78" s="77">
        <f t="shared" si="4"/>
        <v>0</v>
      </c>
      <c r="P78" s="7"/>
    </row>
    <row r="79" spans="1:16" ht="30" x14ac:dyDescent="0.25">
      <c r="A79" s="90">
        <v>54</v>
      </c>
      <c r="B79" s="120" t="s">
        <v>387</v>
      </c>
      <c r="C79" s="89" t="s">
        <v>160</v>
      </c>
      <c r="D79" s="121">
        <v>2</v>
      </c>
      <c r="E79" s="122"/>
      <c r="F79" s="77"/>
      <c r="G79" s="77"/>
      <c r="H79" s="77"/>
      <c r="I79" s="77"/>
      <c r="J79" s="77">
        <f t="shared" si="0"/>
        <v>0</v>
      </c>
      <c r="K79" s="78">
        <f t="shared" si="5"/>
        <v>0</v>
      </c>
      <c r="L79" s="77">
        <f t="shared" si="1"/>
        <v>0</v>
      </c>
      <c r="M79" s="77">
        <f t="shared" si="2"/>
        <v>0</v>
      </c>
      <c r="N79" s="77">
        <f t="shared" si="3"/>
        <v>0</v>
      </c>
      <c r="O79" s="77">
        <f t="shared" si="4"/>
        <v>0</v>
      </c>
      <c r="P79" s="7"/>
    </row>
    <row r="80" spans="1:16" ht="30" x14ac:dyDescent="0.25">
      <c r="A80" s="89">
        <v>55</v>
      </c>
      <c r="B80" s="120" t="s">
        <v>385</v>
      </c>
      <c r="C80" s="90" t="s">
        <v>160</v>
      </c>
      <c r="D80" s="124">
        <v>1</v>
      </c>
      <c r="E80" s="122"/>
      <c r="F80" s="77"/>
      <c r="G80" s="77"/>
      <c r="H80" s="77"/>
      <c r="I80" s="77"/>
      <c r="J80" s="77">
        <f t="shared" si="0"/>
        <v>0</v>
      </c>
      <c r="K80" s="78">
        <f t="shared" si="5"/>
        <v>0</v>
      </c>
      <c r="L80" s="77">
        <f t="shared" si="1"/>
        <v>0</v>
      </c>
      <c r="M80" s="77">
        <f t="shared" si="2"/>
        <v>0</v>
      </c>
      <c r="N80" s="77">
        <f t="shared" si="3"/>
        <v>0</v>
      </c>
      <c r="O80" s="77">
        <f t="shared" si="4"/>
        <v>0</v>
      </c>
      <c r="P80" s="7"/>
    </row>
    <row r="81" spans="1:16" ht="30" x14ac:dyDescent="0.25">
      <c r="A81" s="89">
        <v>56</v>
      </c>
      <c r="B81" s="123" t="s">
        <v>388</v>
      </c>
      <c r="C81" s="90" t="s">
        <v>160</v>
      </c>
      <c r="D81" s="124">
        <v>1</v>
      </c>
      <c r="E81" s="125"/>
      <c r="F81" s="125"/>
      <c r="G81" s="77"/>
      <c r="H81" s="77"/>
      <c r="I81" s="77"/>
      <c r="J81" s="77">
        <f t="shared" si="0"/>
        <v>0</v>
      </c>
      <c r="K81" s="78">
        <f t="shared" si="5"/>
        <v>0</v>
      </c>
      <c r="L81" s="77">
        <f t="shared" si="1"/>
        <v>0</v>
      </c>
      <c r="M81" s="77">
        <f t="shared" si="2"/>
        <v>0</v>
      </c>
      <c r="N81" s="77">
        <f t="shared" si="3"/>
        <v>0</v>
      </c>
      <c r="O81" s="77">
        <f t="shared" si="4"/>
        <v>0</v>
      </c>
      <c r="P81" s="7"/>
    </row>
    <row r="82" spans="1:16" s="30" customFormat="1" ht="15" x14ac:dyDescent="0.25">
      <c r="A82" s="162"/>
      <c r="B82" s="163" t="s">
        <v>217</v>
      </c>
      <c r="C82" s="162"/>
      <c r="D82" s="162"/>
      <c r="E82" s="162"/>
      <c r="F82" s="162"/>
      <c r="G82" s="162"/>
      <c r="H82" s="162"/>
      <c r="I82" s="162"/>
      <c r="J82" s="162"/>
      <c r="K82" s="162"/>
      <c r="L82" s="162"/>
      <c r="M82" s="162"/>
      <c r="N82" s="162"/>
      <c r="O82" s="162"/>
    </row>
    <row r="83" spans="1:16" ht="105" x14ac:dyDescent="0.25">
      <c r="A83" s="89">
        <v>57</v>
      </c>
      <c r="B83" s="120" t="s">
        <v>500</v>
      </c>
      <c r="C83" s="89" t="s">
        <v>160</v>
      </c>
      <c r="D83" s="121">
        <v>1</v>
      </c>
      <c r="E83" s="125"/>
      <c r="F83" s="125"/>
      <c r="G83" s="77"/>
      <c r="H83" s="77"/>
      <c r="I83" s="77"/>
      <c r="J83" s="77">
        <f t="shared" si="0"/>
        <v>0</v>
      </c>
      <c r="K83" s="78">
        <f t="shared" si="5"/>
        <v>0</v>
      </c>
      <c r="L83" s="77">
        <f t="shared" si="1"/>
        <v>0</v>
      </c>
      <c r="M83" s="77">
        <f t="shared" si="2"/>
        <v>0</v>
      </c>
      <c r="N83" s="77">
        <f t="shared" si="3"/>
        <v>0</v>
      </c>
      <c r="O83" s="77">
        <f t="shared" si="4"/>
        <v>0</v>
      </c>
      <c r="P83" s="7"/>
    </row>
    <row r="84" spans="1:16" ht="60" x14ac:dyDescent="0.25">
      <c r="A84" s="89">
        <v>58</v>
      </c>
      <c r="B84" s="120" t="s">
        <v>221</v>
      </c>
      <c r="C84" s="90" t="s">
        <v>171</v>
      </c>
      <c r="D84" s="121">
        <v>100</v>
      </c>
      <c r="E84" s="125"/>
      <c r="F84" s="125"/>
      <c r="G84" s="77"/>
      <c r="H84" s="77"/>
      <c r="I84" s="77"/>
      <c r="J84" s="77">
        <f t="shared" si="0"/>
        <v>0</v>
      </c>
      <c r="K84" s="78">
        <f t="shared" si="5"/>
        <v>0</v>
      </c>
      <c r="L84" s="77">
        <f t="shared" si="1"/>
        <v>0</v>
      </c>
      <c r="M84" s="77">
        <f t="shared" si="2"/>
        <v>0</v>
      </c>
      <c r="N84" s="77">
        <f t="shared" si="3"/>
        <v>0</v>
      </c>
      <c r="O84" s="77">
        <f t="shared" si="4"/>
        <v>0</v>
      </c>
      <c r="P84" s="7"/>
    </row>
    <row r="85" spans="1:16" ht="30" x14ac:dyDescent="0.25">
      <c r="A85" s="90">
        <v>59</v>
      </c>
      <c r="B85" s="120" t="s">
        <v>222</v>
      </c>
      <c r="C85" s="89" t="s">
        <v>160</v>
      </c>
      <c r="D85" s="121">
        <v>6</v>
      </c>
      <c r="E85" s="122"/>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30" x14ac:dyDescent="0.25">
      <c r="A86" s="90">
        <v>60</v>
      </c>
      <c r="B86" s="120" t="s">
        <v>223</v>
      </c>
      <c r="C86" s="89" t="s">
        <v>160</v>
      </c>
      <c r="D86" s="121">
        <v>14</v>
      </c>
      <c r="E86" s="122"/>
      <c r="F86" s="77"/>
      <c r="G86" s="77"/>
      <c r="H86" s="77"/>
      <c r="I86" s="77"/>
      <c r="J86" s="77">
        <f t="shared" si="6"/>
        <v>0</v>
      </c>
      <c r="K86" s="78">
        <f t="shared" si="5"/>
        <v>0</v>
      </c>
      <c r="L86" s="77">
        <f t="shared" si="7"/>
        <v>0</v>
      </c>
      <c r="M86" s="77">
        <f t="shared" si="8"/>
        <v>0</v>
      </c>
      <c r="N86" s="77">
        <f t="shared" si="9"/>
        <v>0</v>
      </c>
      <c r="O86" s="77">
        <f t="shared" si="10"/>
        <v>0</v>
      </c>
      <c r="P86" s="7"/>
    </row>
    <row r="87" spans="1:16" ht="45" x14ac:dyDescent="0.25">
      <c r="A87" s="89">
        <v>61</v>
      </c>
      <c r="B87" s="120" t="s">
        <v>389</v>
      </c>
      <c r="C87" s="90" t="s">
        <v>160</v>
      </c>
      <c r="D87" s="124">
        <v>1</v>
      </c>
      <c r="E87" s="122"/>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30" x14ac:dyDescent="0.25">
      <c r="A88" s="89">
        <v>62</v>
      </c>
      <c r="B88" s="123" t="s">
        <v>224</v>
      </c>
      <c r="C88" s="90" t="s">
        <v>160</v>
      </c>
      <c r="D88" s="124">
        <v>5</v>
      </c>
      <c r="E88" s="125"/>
      <c r="F88" s="125"/>
      <c r="G88" s="77"/>
      <c r="H88" s="77"/>
      <c r="I88" s="77"/>
      <c r="J88" s="77">
        <f t="shared" si="6"/>
        <v>0</v>
      </c>
      <c r="K88" s="78">
        <f t="shared" si="11"/>
        <v>0</v>
      </c>
      <c r="L88" s="77">
        <f t="shared" si="7"/>
        <v>0</v>
      </c>
      <c r="M88" s="77">
        <f t="shared" si="8"/>
        <v>0</v>
      </c>
      <c r="N88" s="77">
        <f t="shared" si="9"/>
        <v>0</v>
      </c>
      <c r="O88" s="77">
        <f t="shared" si="10"/>
        <v>0</v>
      </c>
      <c r="P88" s="7"/>
    </row>
    <row r="89" spans="1:16" ht="15" x14ac:dyDescent="0.25">
      <c r="A89" s="90">
        <v>63</v>
      </c>
      <c r="B89" s="120" t="s">
        <v>225</v>
      </c>
      <c r="C89" s="89" t="s">
        <v>160</v>
      </c>
      <c r="D89" s="121">
        <v>2</v>
      </c>
      <c r="E89" s="125"/>
      <c r="F89" s="125"/>
      <c r="G89" s="77"/>
      <c r="H89" s="77"/>
      <c r="I89" s="77"/>
      <c r="J89" s="77">
        <f t="shared" si="6"/>
        <v>0</v>
      </c>
      <c r="K89" s="78">
        <f t="shared" si="11"/>
        <v>0</v>
      </c>
      <c r="L89" s="77">
        <f t="shared" si="7"/>
        <v>0</v>
      </c>
      <c r="M89" s="77">
        <f t="shared" si="8"/>
        <v>0</v>
      </c>
      <c r="N89" s="77">
        <f t="shared" si="9"/>
        <v>0</v>
      </c>
      <c r="O89" s="77">
        <f t="shared" si="10"/>
        <v>0</v>
      </c>
      <c r="P89" s="7"/>
    </row>
    <row r="90" spans="1:16" ht="15" x14ac:dyDescent="0.25">
      <c r="A90" s="89">
        <v>64</v>
      </c>
      <c r="B90" s="120" t="s">
        <v>226</v>
      </c>
      <c r="C90" s="89" t="s">
        <v>160</v>
      </c>
      <c r="D90" s="121">
        <v>1</v>
      </c>
      <c r="E90" s="125"/>
      <c r="F90" s="125"/>
      <c r="G90" s="77"/>
      <c r="H90" s="77"/>
      <c r="I90" s="77"/>
      <c r="J90" s="77">
        <f t="shared" si="6"/>
        <v>0</v>
      </c>
      <c r="K90" s="78">
        <f t="shared" si="11"/>
        <v>0</v>
      </c>
      <c r="L90" s="77">
        <f t="shared" si="7"/>
        <v>0</v>
      </c>
      <c r="M90" s="77">
        <f t="shared" si="8"/>
        <v>0</v>
      </c>
      <c r="N90" s="77">
        <f t="shared" si="9"/>
        <v>0</v>
      </c>
      <c r="O90" s="77">
        <f t="shared" si="10"/>
        <v>0</v>
      </c>
      <c r="P90" s="7"/>
    </row>
    <row r="91" spans="1:16" ht="15" x14ac:dyDescent="0.25">
      <c r="A91" s="89">
        <v>65</v>
      </c>
      <c r="B91" s="120" t="s">
        <v>227</v>
      </c>
      <c r="C91" s="90" t="s">
        <v>160</v>
      </c>
      <c r="D91" s="121">
        <v>1</v>
      </c>
      <c r="E91" s="125"/>
      <c r="F91" s="125"/>
      <c r="G91" s="77"/>
      <c r="H91" s="77"/>
      <c r="I91" s="77"/>
      <c r="J91" s="77">
        <f t="shared" si="6"/>
        <v>0</v>
      </c>
      <c r="K91" s="78">
        <f t="shared" si="11"/>
        <v>0</v>
      </c>
      <c r="L91" s="77">
        <f t="shared" si="7"/>
        <v>0</v>
      </c>
      <c r="M91" s="77">
        <f t="shared" si="8"/>
        <v>0</v>
      </c>
      <c r="N91" s="77">
        <f t="shared" si="9"/>
        <v>0</v>
      </c>
      <c r="O91" s="77">
        <f t="shared" si="10"/>
        <v>0</v>
      </c>
      <c r="P91" s="7"/>
    </row>
    <row r="92" spans="1:16" ht="60" x14ac:dyDescent="0.25">
      <c r="A92" s="90">
        <v>66</v>
      </c>
      <c r="B92" s="120" t="s">
        <v>581</v>
      </c>
      <c r="C92" s="89" t="s">
        <v>171</v>
      </c>
      <c r="D92" s="121">
        <v>10</v>
      </c>
      <c r="E92" s="122"/>
      <c r="F92" s="77"/>
      <c r="G92" s="77"/>
      <c r="H92" s="77"/>
      <c r="I92" s="77"/>
      <c r="J92" s="77">
        <f t="shared" si="6"/>
        <v>0</v>
      </c>
      <c r="K92" s="78">
        <f t="shared" si="11"/>
        <v>0</v>
      </c>
      <c r="L92" s="77">
        <f t="shared" si="7"/>
        <v>0</v>
      </c>
      <c r="M92" s="77">
        <f t="shared" si="8"/>
        <v>0</v>
      </c>
      <c r="N92" s="77">
        <f t="shared" si="9"/>
        <v>0</v>
      </c>
      <c r="O92" s="77">
        <f t="shared" si="10"/>
        <v>0</v>
      </c>
      <c r="P92" s="7"/>
    </row>
    <row r="93" spans="1:16" ht="30" x14ac:dyDescent="0.25">
      <c r="A93" s="89">
        <v>67</v>
      </c>
      <c r="B93" s="120" t="s">
        <v>582</v>
      </c>
      <c r="C93" s="90" t="s">
        <v>160</v>
      </c>
      <c r="D93" s="124">
        <v>1</v>
      </c>
      <c r="E93" s="122"/>
      <c r="F93" s="77"/>
      <c r="G93" s="77"/>
      <c r="H93" s="77"/>
      <c r="I93" s="77"/>
      <c r="J93" s="77">
        <f t="shared" si="6"/>
        <v>0</v>
      </c>
      <c r="K93" s="78">
        <f t="shared" si="11"/>
        <v>0</v>
      </c>
      <c r="L93" s="77">
        <f t="shared" si="7"/>
        <v>0</v>
      </c>
      <c r="M93" s="77">
        <f t="shared" si="8"/>
        <v>0</v>
      </c>
      <c r="N93" s="77">
        <f t="shared" si="9"/>
        <v>0</v>
      </c>
      <c r="O93" s="77">
        <f t="shared" si="10"/>
        <v>0</v>
      </c>
      <c r="P93" s="7"/>
    </row>
    <row r="94" spans="1:16" ht="60" x14ac:dyDescent="0.25">
      <c r="A94" s="89">
        <v>68</v>
      </c>
      <c r="B94" s="123" t="s">
        <v>228</v>
      </c>
      <c r="C94" s="90" t="s">
        <v>160</v>
      </c>
      <c r="D94" s="124">
        <v>1</v>
      </c>
      <c r="E94" s="125"/>
      <c r="F94" s="125"/>
      <c r="G94" s="77"/>
      <c r="H94" s="77"/>
      <c r="I94" s="77"/>
      <c r="J94" s="77">
        <f t="shared" si="6"/>
        <v>0</v>
      </c>
      <c r="K94" s="78">
        <f t="shared" si="11"/>
        <v>0</v>
      </c>
      <c r="L94" s="77">
        <f t="shared" si="7"/>
        <v>0</v>
      </c>
      <c r="M94" s="77">
        <f t="shared" si="8"/>
        <v>0</v>
      </c>
      <c r="N94" s="77">
        <f t="shared" si="9"/>
        <v>0</v>
      </c>
      <c r="O94" s="77">
        <f t="shared" si="10"/>
        <v>0</v>
      </c>
      <c r="P94" s="7"/>
    </row>
    <row r="95" spans="1:16" s="30" customFormat="1" ht="15" x14ac:dyDescent="0.25">
      <c r="A95" s="162"/>
      <c r="B95" s="163" t="s">
        <v>229</v>
      </c>
      <c r="C95" s="162"/>
      <c r="D95" s="162"/>
      <c r="E95" s="162"/>
      <c r="F95" s="162"/>
      <c r="G95" s="162"/>
      <c r="H95" s="162"/>
      <c r="I95" s="162"/>
      <c r="J95" s="162"/>
      <c r="K95" s="162"/>
      <c r="L95" s="162"/>
      <c r="M95" s="162"/>
      <c r="N95" s="162"/>
      <c r="O95" s="162"/>
    </row>
    <row r="96" spans="1:16" ht="30" x14ac:dyDescent="0.25">
      <c r="A96" s="89">
        <v>69</v>
      </c>
      <c r="B96" s="120" t="s">
        <v>230</v>
      </c>
      <c r="C96" s="89" t="s">
        <v>163</v>
      </c>
      <c r="D96" s="121">
        <v>253</v>
      </c>
      <c r="E96" s="125"/>
      <c r="F96" s="125"/>
      <c r="G96" s="77"/>
      <c r="H96" s="77"/>
      <c r="I96" s="77"/>
      <c r="J96" s="77">
        <f t="shared" si="6"/>
        <v>0</v>
      </c>
      <c r="K96" s="78">
        <f t="shared" si="11"/>
        <v>0</v>
      </c>
      <c r="L96" s="77">
        <f t="shared" si="7"/>
        <v>0</v>
      </c>
      <c r="M96" s="77">
        <f t="shared" si="8"/>
        <v>0</v>
      </c>
      <c r="N96" s="77">
        <f t="shared" si="9"/>
        <v>0</v>
      </c>
      <c r="O96" s="77">
        <f t="shared" si="10"/>
        <v>0</v>
      </c>
      <c r="P96" s="7"/>
    </row>
    <row r="97" spans="1:16" ht="30" x14ac:dyDescent="0.25">
      <c r="A97" s="89">
        <v>70</v>
      </c>
      <c r="B97" s="120" t="s">
        <v>231</v>
      </c>
      <c r="C97" s="90" t="s">
        <v>163</v>
      </c>
      <c r="D97" s="121">
        <v>62.2</v>
      </c>
      <c r="E97" s="125"/>
      <c r="F97" s="125"/>
      <c r="G97" s="77"/>
      <c r="H97" s="77"/>
      <c r="I97" s="77"/>
      <c r="J97" s="77">
        <f t="shared" si="6"/>
        <v>0</v>
      </c>
      <c r="K97" s="78">
        <f t="shared" si="11"/>
        <v>0</v>
      </c>
      <c r="L97" s="77">
        <f t="shared" si="7"/>
        <v>0</v>
      </c>
      <c r="M97" s="77">
        <f t="shared" si="8"/>
        <v>0</v>
      </c>
      <c r="N97" s="77">
        <f t="shared" si="9"/>
        <v>0</v>
      </c>
      <c r="O97" s="77">
        <f t="shared" si="10"/>
        <v>0</v>
      </c>
      <c r="P97" s="7"/>
    </row>
    <row r="98" spans="1:16" ht="30" x14ac:dyDescent="0.25">
      <c r="A98" s="90">
        <v>71</v>
      </c>
      <c r="B98" s="120" t="s">
        <v>232</v>
      </c>
      <c r="C98" s="89" t="s">
        <v>163</v>
      </c>
      <c r="D98" s="121">
        <v>67</v>
      </c>
      <c r="E98" s="122"/>
      <c r="F98" s="77"/>
      <c r="G98" s="77"/>
      <c r="H98" s="77"/>
      <c r="I98" s="77"/>
      <c r="J98" s="77">
        <f t="shared" si="6"/>
        <v>0</v>
      </c>
      <c r="K98" s="78">
        <f t="shared" si="11"/>
        <v>0</v>
      </c>
      <c r="L98" s="77">
        <f t="shared" si="7"/>
        <v>0</v>
      </c>
      <c r="M98" s="77">
        <f t="shared" si="8"/>
        <v>0</v>
      </c>
      <c r="N98" s="77">
        <f t="shared" si="9"/>
        <v>0</v>
      </c>
      <c r="O98" s="77">
        <f t="shared" si="10"/>
        <v>0</v>
      </c>
      <c r="P98" s="7"/>
    </row>
    <row r="99" spans="1:16" ht="30" x14ac:dyDescent="0.25">
      <c r="A99" s="89">
        <v>72</v>
      </c>
      <c r="B99" s="120" t="s">
        <v>234</v>
      </c>
      <c r="C99" s="90" t="s">
        <v>163</v>
      </c>
      <c r="D99" s="124">
        <v>3.3</v>
      </c>
      <c r="E99" s="122"/>
      <c r="F99" s="77"/>
      <c r="G99" s="77"/>
      <c r="H99" s="77"/>
      <c r="I99" s="77"/>
      <c r="J99" s="77">
        <f t="shared" si="6"/>
        <v>0</v>
      </c>
      <c r="K99" s="78">
        <f t="shared" si="11"/>
        <v>0</v>
      </c>
      <c r="L99" s="77">
        <f t="shared" si="7"/>
        <v>0</v>
      </c>
      <c r="M99" s="77">
        <f t="shared" si="8"/>
        <v>0</v>
      </c>
      <c r="N99" s="77">
        <f t="shared" si="9"/>
        <v>0</v>
      </c>
      <c r="O99" s="77">
        <f t="shared" si="10"/>
        <v>0</v>
      </c>
      <c r="P99" s="7"/>
    </row>
    <row r="100" spans="1:16" ht="15" x14ac:dyDescent="0.25">
      <c r="A100" s="89">
        <v>73</v>
      </c>
      <c r="B100" s="123" t="s">
        <v>235</v>
      </c>
      <c r="C100" s="90" t="s">
        <v>163</v>
      </c>
      <c r="D100" s="124">
        <v>69.8</v>
      </c>
      <c r="E100" s="125"/>
      <c r="F100" s="125"/>
      <c r="G100" s="77"/>
      <c r="H100" s="77"/>
      <c r="I100" s="77"/>
      <c r="J100" s="77">
        <f t="shared" si="6"/>
        <v>0</v>
      </c>
      <c r="K100" s="78">
        <f t="shared" si="11"/>
        <v>0</v>
      </c>
      <c r="L100" s="77">
        <f t="shared" si="7"/>
        <v>0</v>
      </c>
      <c r="M100" s="77">
        <f t="shared" si="8"/>
        <v>0</v>
      </c>
      <c r="N100" s="77">
        <f t="shared" si="9"/>
        <v>0</v>
      </c>
      <c r="O100" s="77">
        <f t="shared" si="10"/>
        <v>0</v>
      </c>
      <c r="P100" s="7"/>
    </row>
    <row r="101" spans="1:16" ht="30" x14ac:dyDescent="0.25">
      <c r="A101" s="89">
        <v>74</v>
      </c>
      <c r="B101" s="123" t="s">
        <v>236</v>
      </c>
      <c r="C101" s="90" t="s">
        <v>163</v>
      </c>
      <c r="D101" s="124">
        <v>69.8</v>
      </c>
      <c r="E101" s="125"/>
      <c r="F101" s="125"/>
      <c r="G101" s="77"/>
      <c r="H101" s="77"/>
      <c r="I101" s="77"/>
      <c r="J101" s="77">
        <f t="shared" si="6"/>
        <v>0</v>
      </c>
      <c r="K101" s="78">
        <f t="shared" si="11"/>
        <v>0</v>
      </c>
      <c r="L101" s="77">
        <f t="shared" si="7"/>
        <v>0</v>
      </c>
      <c r="M101" s="77">
        <f t="shared" si="8"/>
        <v>0</v>
      </c>
      <c r="N101" s="77">
        <f t="shared" si="9"/>
        <v>0</v>
      </c>
      <c r="O101" s="77">
        <f t="shared" si="10"/>
        <v>0</v>
      </c>
      <c r="P101" s="7"/>
    </row>
    <row r="102" spans="1:16" ht="15" x14ac:dyDescent="0.25">
      <c r="A102" s="90">
        <v>75</v>
      </c>
      <c r="B102" s="120" t="s">
        <v>237</v>
      </c>
      <c r="C102" s="89" t="s">
        <v>163</v>
      </c>
      <c r="D102" s="121">
        <v>69.8</v>
      </c>
      <c r="E102" s="125"/>
      <c r="F102" s="125"/>
      <c r="G102" s="77"/>
      <c r="H102" s="77"/>
      <c r="I102" s="77"/>
      <c r="J102" s="77">
        <f t="shared" si="6"/>
        <v>0</v>
      </c>
      <c r="K102" s="78">
        <f t="shared" si="11"/>
        <v>0</v>
      </c>
      <c r="L102" s="77">
        <f t="shared" si="7"/>
        <v>0</v>
      </c>
      <c r="M102" s="77">
        <f t="shared" si="8"/>
        <v>0</v>
      </c>
      <c r="N102" s="77">
        <f t="shared" si="9"/>
        <v>0</v>
      </c>
      <c r="O102" s="77">
        <f t="shared" si="10"/>
        <v>0</v>
      </c>
      <c r="P102" s="7"/>
    </row>
    <row r="103" spans="1:16" ht="15" x14ac:dyDescent="0.25">
      <c r="A103" s="89">
        <v>76</v>
      </c>
      <c r="B103" s="120" t="s">
        <v>238</v>
      </c>
      <c r="C103" s="89" t="s">
        <v>163</v>
      </c>
      <c r="D103" s="121">
        <v>183</v>
      </c>
      <c r="E103" s="125"/>
      <c r="F103" s="125"/>
      <c r="G103" s="77"/>
      <c r="H103" s="77"/>
      <c r="I103" s="77"/>
      <c r="J103" s="77">
        <f t="shared" si="6"/>
        <v>0</v>
      </c>
      <c r="K103" s="78">
        <f t="shared" si="11"/>
        <v>0</v>
      </c>
      <c r="L103" s="77">
        <f t="shared" si="7"/>
        <v>0</v>
      </c>
      <c r="M103" s="77">
        <f t="shared" si="8"/>
        <v>0</v>
      </c>
      <c r="N103" s="77">
        <f t="shared" si="9"/>
        <v>0</v>
      </c>
      <c r="O103" s="77">
        <f t="shared" si="10"/>
        <v>0</v>
      </c>
      <c r="P103" s="7"/>
    </row>
    <row r="104" spans="1:16" ht="30" x14ac:dyDescent="0.25">
      <c r="A104" s="89">
        <v>77</v>
      </c>
      <c r="B104" s="120" t="s">
        <v>239</v>
      </c>
      <c r="C104" s="90" t="s">
        <v>163</v>
      </c>
      <c r="D104" s="121">
        <v>183</v>
      </c>
      <c r="E104" s="125"/>
      <c r="F104" s="125"/>
      <c r="G104" s="77"/>
      <c r="H104" s="77"/>
      <c r="I104" s="77"/>
      <c r="J104" s="77">
        <f t="shared" si="6"/>
        <v>0</v>
      </c>
      <c r="K104" s="78">
        <f t="shared" si="11"/>
        <v>0</v>
      </c>
      <c r="L104" s="77">
        <f t="shared" si="7"/>
        <v>0</v>
      </c>
      <c r="M104" s="77">
        <f t="shared" si="8"/>
        <v>0</v>
      </c>
      <c r="N104" s="77">
        <f t="shared" si="9"/>
        <v>0</v>
      </c>
      <c r="O104" s="77">
        <f t="shared" si="10"/>
        <v>0</v>
      </c>
      <c r="P104" s="7"/>
    </row>
    <row r="105" spans="1:16" ht="30" x14ac:dyDescent="0.25">
      <c r="A105" s="90">
        <v>78</v>
      </c>
      <c r="B105" s="120" t="s">
        <v>240</v>
      </c>
      <c r="C105" s="89" t="s">
        <v>163</v>
      </c>
      <c r="D105" s="121">
        <v>183</v>
      </c>
      <c r="E105" s="122"/>
      <c r="F105" s="77"/>
      <c r="G105" s="77"/>
      <c r="H105" s="77"/>
      <c r="I105" s="77"/>
      <c r="J105" s="77">
        <f t="shared" si="6"/>
        <v>0</v>
      </c>
      <c r="K105" s="78">
        <f t="shared" si="11"/>
        <v>0</v>
      </c>
      <c r="L105" s="77">
        <f t="shared" si="7"/>
        <v>0</v>
      </c>
      <c r="M105" s="77">
        <f t="shared" si="8"/>
        <v>0</v>
      </c>
      <c r="N105" s="77">
        <f t="shared" si="9"/>
        <v>0</v>
      </c>
      <c r="O105" s="77">
        <f t="shared" si="10"/>
        <v>0</v>
      </c>
      <c r="P105" s="7"/>
    </row>
    <row r="106" spans="1:16" ht="30" x14ac:dyDescent="0.25">
      <c r="A106" s="89">
        <v>79</v>
      </c>
      <c r="B106" s="120" t="s">
        <v>461</v>
      </c>
      <c r="C106" s="90" t="s">
        <v>163</v>
      </c>
      <c r="D106" s="124">
        <v>7.6</v>
      </c>
      <c r="E106" s="122"/>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x14ac:dyDescent="0.25">
      <c r="A107" s="89">
        <v>80</v>
      </c>
      <c r="B107" s="123" t="s">
        <v>241</v>
      </c>
      <c r="C107" s="90" t="s">
        <v>163</v>
      </c>
      <c r="D107" s="124">
        <v>30</v>
      </c>
      <c r="E107" s="125"/>
      <c r="F107" s="125"/>
      <c r="G107" s="77"/>
      <c r="H107" s="77"/>
      <c r="I107" s="77"/>
      <c r="J107" s="77">
        <f t="shared" si="6"/>
        <v>0</v>
      </c>
      <c r="K107" s="78">
        <f t="shared" si="11"/>
        <v>0</v>
      </c>
      <c r="L107" s="77">
        <f t="shared" si="7"/>
        <v>0</v>
      </c>
      <c r="M107" s="77">
        <f t="shared" si="8"/>
        <v>0</v>
      </c>
      <c r="N107" s="77">
        <f t="shared" si="9"/>
        <v>0</v>
      </c>
      <c r="O107" s="77">
        <f t="shared" si="10"/>
        <v>0</v>
      </c>
      <c r="P107" s="7"/>
    </row>
    <row r="108" spans="1:16" ht="30" x14ac:dyDescent="0.25">
      <c r="A108" s="89">
        <v>81</v>
      </c>
      <c r="B108" s="123" t="s">
        <v>292</v>
      </c>
      <c r="C108" s="90" t="s">
        <v>163</v>
      </c>
      <c r="D108" s="124">
        <v>6</v>
      </c>
      <c r="E108" s="125"/>
      <c r="F108" s="125"/>
      <c r="G108" s="77"/>
      <c r="H108" s="77"/>
      <c r="I108" s="77"/>
      <c r="J108" s="77">
        <f t="shared" si="6"/>
        <v>0</v>
      </c>
      <c r="K108" s="78">
        <f t="shared" si="11"/>
        <v>0</v>
      </c>
      <c r="L108" s="77">
        <f t="shared" si="7"/>
        <v>0</v>
      </c>
      <c r="M108" s="77">
        <f t="shared" si="8"/>
        <v>0</v>
      </c>
      <c r="N108" s="77">
        <f t="shared" si="9"/>
        <v>0</v>
      </c>
      <c r="O108" s="77">
        <f t="shared" si="10"/>
        <v>0</v>
      </c>
      <c r="P108" s="7"/>
    </row>
    <row r="109" spans="1:16" ht="45" x14ac:dyDescent="0.25">
      <c r="A109" s="90">
        <v>82</v>
      </c>
      <c r="B109" s="120" t="s">
        <v>612</v>
      </c>
      <c r="C109" s="89" t="s">
        <v>163</v>
      </c>
      <c r="D109" s="121">
        <v>1.4</v>
      </c>
      <c r="E109" s="125"/>
      <c r="F109" s="125"/>
      <c r="G109" s="77"/>
      <c r="H109" s="77"/>
      <c r="I109" s="77"/>
      <c r="J109" s="77">
        <f t="shared" si="6"/>
        <v>0</v>
      </c>
      <c r="K109" s="78">
        <f t="shared" si="11"/>
        <v>0</v>
      </c>
      <c r="L109" s="77">
        <f t="shared" si="7"/>
        <v>0</v>
      </c>
      <c r="M109" s="77">
        <f t="shared" si="8"/>
        <v>0</v>
      </c>
      <c r="N109" s="77">
        <f t="shared" si="9"/>
        <v>0</v>
      </c>
      <c r="O109" s="77">
        <f t="shared" si="10"/>
        <v>0</v>
      </c>
      <c r="P109" s="7"/>
    </row>
    <row r="110" spans="1:16" s="30" customFormat="1" ht="15" x14ac:dyDescent="0.25">
      <c r="A110" s="162"/>
      <c r="B110" s="163" t="s">
        <v>244</v>
      </c>
      <c r="C110" s="162"/>
      <c r="D110" s="162"/>
      <c r="E110" s="162"/>
      <c r="F110" s="162"/>
      <c r="G110" s="162"/>
      <c r="H110" s="162"/>
      <c r="I110" s="162"/>
      <c r="J110" s="162"/>
      <c r="K110" s="162"/>
      <c r="L110" s="162"/>
      <c r="M110" s="162"/>
      <c r="N110" s="162"/>
      <c r="O110" s="162"/>
    </row>
    <row r="111" spans="1:16" ht="30" x14ac:dyDescent="0.25">
      <c r="A111" s="89">
        <v>83</v>
      </c>
      <c r="B111" s="123" t="s">
        <v>462</v>
      </c>
      <c r="C111" s="90" t="s">
        <v>160</v>
      </c>
      <c r="D111" s="124">
        <v>1</v>
      </c>
      <c r="E111" s="125"/>
      <c r="F111" s="125"/>
      <c r="G111" s="77"/>
      <c r="H111" s="77"/>
      <c r="I111" s="77"/>
      <c r="J111" s="77">
        <f t="shared" si="6"/>
        <v>0</v>
      </c>
      <c r="K111" s="78">
        <f t="shared" si="11"/>
        <v>0</v>
      </c>
      <c r="L111" s="77">
        <f t="shared" si="7"/>
        <v>0</v>
      </c>
      <c r="M111" s="77">
        <f t="shared" si="8"/>
        <v>0</v>
      </c>
      <c r="N111" s="77">
        <f t="shared" si="9"/>
        <v>0</v>
      </c>
      <c r="O111" s="77">
        <f t="shared" si="10"/>
        <v>0</v>
      </c>
      <c r="P111" s="7"/>
    </row>
    <row r="112" spans="1:16" s="30" customFormat="1" ht="15" x14ac:dyDescent="0.25">
      <c r="A112" s="162"/>
      <c r="B112" s="163" t="s">
        <v>246</v>
      </c>
      <c r="C112" s="162"/>
      <c r="D112" s="162"/>
      <c r="E112" s="162"/>
      <c r="F112" s="162"/>
      <c r="G112" s="162"/>
      <c r="H112" s="162"/>
      <c r="I112" s="162"/>
      <c r="J112" s="162"/>
      <c r="K112" s="162"/>
      <c r="L112" s="162"/>
      <c r="M112" s="162"/>
      <c r="N112" s="162"/>
      <c r="O112" s="162"/>
    </row>
    <row r="113" spans="1:16" ht="45" x14ac:dyDescent="0.25">
      <c r="A113" s="90">
        <v>84</v>
      </c>
      <c r="B113" s="120" t="s">
        <v>247</v>
      </c>
      <c r="C113" s="89" t="s">
        <v>248</v>
      </c>
      <c r="D113" s="121">
        <v>6.7</v>
      </c>
      <c r="E113" s="125"/>
      <c r="F113" s="125"/>
      <c r="G113" s="77"/>
      <c r="H113" s="77"/>
      <c r="I113" s="77"/>
      <c r="J113" s="77">
        <f t="shared" si="6"/>
        <v>0</v>
      </c>
      <c r="K113" s="78">
        <f t="shared" si="11"/>
        <v>0</v>
      </c>
      <c r="L113" s="77">
        <f t="shared" si="7"/>
        <v>0</v>
      </c>
      <c r="M113" s="77">
        <f t="shared" si="8"/>
        <v>0</v>
      </c>
      <c r="N113" s="77">
        <f t="shared" si="9"/>
        <v>0</v>
      </c>
      <c r="O113" s="77">
        <f t="shared" si="10"/>
        <v>0</v>
      </c>
      <c r="P113" s="7"/>
    </row>
    <row r="114" spans="1:16" ht="45" x14ac:dyDescent="0.25">
      <c r="A114" s="89">
        <v>85</v>
      </c>
      <c r="B114" s="120" t="s">
        <v>249</v>
      </c>
      <c r="C114" s="89" t="s">
        <v>248</v>
      </c>
      <c r="D114" s="121">
        <v>6.7</v>
      </c>
      <c r="E114" s="125"/>
      <c r="F114" s="125"/>
      <c r="G114" s="77"/>
      <c r="H114" s="77"/>
      <c r="I114" s="77"/>
      <c r="J114" s="77">
        <f t="shared" si="6"/>
        <v>0</v>
      </c>
      <c r="K114" s="78">
        <f t="shared" si="11"/>
        <v>0</v>
      </c>
      <c r="L114" s="77">
        <f t="shared" si="7"/>
        <v>0</v>
      </c>
      <c r="M114" s="77">
        <f t="shared" si="8"/>
        <v>0</v>
      </c>
      <c r="N114" s="77">
        <f t="shared" si="9"/>
        <v>0</v>
      </c>
      <c r="O114" s="77">
        <f t="shared" si="10"/>
        <v>0</v>
      </c>
      <c r="P114" s="7"/>
    </row>
    <row r="115" spans="1:16" ht="15" x14ac:dyDescent="0.25">
      <c r="A115" s="89">
        <v>86</v>
      </c>
      <c r="B115" s="123" t="s">
        <v>250</v>
      </c>
      <c r="C115" s="90" t="s">
        <v>163</v>
      </c>
      <c r="D115" s="124">
        <v>62.2</v>
      </c>
      <c r="E115" s="125"/>
      <c r="F115" s="125"/>
      <c r="G115" s="77"/>
      <c r="H115" s="77"/>
      <c r="I115" s="77"/>
      <c r="J115" s="77">
        <f t="shared" si="6"/>
        <v>0</v>
      </c>
      <c r="K115" s="78">
        <f t="shared" si="11"/>
        <v>0</v>
      </c>
      <c r="L115" s="77">
        <f t="shared" si="7"/>
        <v>0</v>
      </c>
      <c r="M115" s="77">
        <f t="shared" si="8"/>
        <v>0</v>
      </c>
      <c r="N115" s="77">
        <f t="shared" si="9"/>
        <v>0</v>
      </c>
      <c r="O115" s="77">
        <f t="shared" si="10"/>
        <v>0</v>
      </c>
      <c r="P115" s="7"/>
    </row>
    <row r="116" spans="1:16" ht="60" x14ac:dyDescent="0.25">
      <c r="A116" s="89">
        <v>87</v>
      </c>
      <c r="B116" s="123" t="s">
        <v>395</v>
      </c>
      <c r="C116" s="90" t="s">
        <v>163</v>
      </c>
      <c r="D116" s="124">
        <v>5.9</v>
      </c>
      <c r="E116" s="125"/>
      <c r="F116" s="125"/>
      <c r="G116" s="77"/>
      <c r="H116" s="77"/>
      <c r="I116" s="77"/>
      <c r="J116" s="77">
        <f t="shared" si="6"/>
        <v>0</v>
      </c>
      <c r="K116" s="78">
        <f t="shared" si="11"/>
        <v>0</v>
      </c>
      <c r="L116" s="77">
        <f t="shared" si="7"/>
        <v>0</v>
      </c>
      <c r="M116" s="77">
        <f t="shared" si="8"/>
        <v>0</v>
      </c>
      <c r="N116" s="77">
        <f t="shared" si="9"/>
        <v>0</v>
      </c>
      <c r="O116" s="77">
        <f t="shared" si="10"/>
        <v>0</v>
      </c>
      <c r="P116" s="7"/>
    </row>
    <row r="117" spans="1:16" ht="30" x14ac:dyDescent="0.25">
      <c r="A117" s="90">
        <v>88</v>
      </c>
      <c r="B117" s="120" t="s">
        <v>297</v>
      </c>
      <c r="C117" s="89" t="s">
        <v>160</v>
      </c>
      <c r="D117" s="121">
        <v>3</v>
      </c>
      <c r="E117" s="125"/>
      <c r="F117" s="125"/>
      <c r="G117" s="77"/>
      <c r="H117" s="77"/>
      <c r="I117" s="77"/>
      <c r="J117" s="77">
        <f t="shared" si="6"/>
        <v>0</v>
      </c>
      <c r="K117" s="78">
        <f t="shared" si="11"/>
        <v>0</v>
      </c>
      <c r="L117" s="77">
        <f t="shared" si="7"/>
        <v>0</v>
      </c>
      <c r="M117" s="77">
        <f t="shared" si="8"/>
        <v>0</v>
      </c>
      <c r="N117" s="77">
        <f t="shared" si="9"/>
        <v>0</v>
      </c>
      <c r="O117" s="77">
        <f t="shared" si="10"/>
        <v>0</v>
      </c>
      <c r="P117" s="7"/>
    </row>
    <row r="118" spans="1:16" ht="30" x14ac:dyDescent="0.25">
      <c r="A118" s="89">
        <v>89</v>
      </c>
      <c r="B118" s="120" t="s">
        <v>396</v>
      </c>
      <c r="C118" s="89" t="s">
        <v>163</v>
      </c>
      <c r="D118" s="121">
        <v>18.5</v>
      </c>
      <c r="E118" s="125"/>
      <c r="F118" s="125"/>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6"/>
  <sheetViews>
    <sheetView topLeftCell="A11" workbookViewId="0">
      <selection activeCell="E21" sqref="E21:I12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646</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575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O128</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6.5" customHeight="1"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38"/>
      <c r="B20" s="139" t="s">
        <v>161</v>
      </c>
      <c r="C20" s="140"/>
      <c r="D20" s="140"/>
      <c r="E20" s="141"/>
      <c r="F20" s="141"/>
      <c r="G20" s="141"/>
      <c r="H20" s="141"/>
      <c r="I20" s="141"/>
      <c r="J20" s="141"/>
      <c r="K20" s="141"/>
      <c r="L20" s="141"/>
      <c r="M20" s="141"/>
      <c r="N20" s="141"/>
      <c r="O20" s="141"/>
    </row>
    <row r="21" spans="1:16" s="7" customFormat="1" ht="15" x14ac:dyDescent="0.25">
      <c r="A21" s="89">
        <v>1</v>
      </c>
      <c r="B21" s="123" t="s">
        <v>252</v>
      </c>
      <c r="C21" s="90" t="s">
        <v>163</v>
      </c>
      <c r="D21" s="124">
        <v>18.5</v>
      </c>
      <c r="E21" s="122"/>
      <c r="F21" s="77"/>
      <c r="G21" s="77"/>
      <c r="H21" s="77"/>
      <c r="I21" s="77"/>
      <c r="J21" s="77">
        <f t="shared" ref="J21:J83" si="0">I21+H21+G21</f>
        <v>0</v>
      </c>
      <c r="K21" s="78">
        <f>ROUND(D21*E21,1)</f>
        <v>0</v>
      </c>
      <c r="L21" s="77">
        <f t="shared" ref="L21:L83" si="1">ROUND(D21*G21,2)</f>
        <v>0</v>
      </c>
      <c r="M21" s="77">
        <f t="shared" ref="M21:M83" si="2">ROUND(D21*H21,2)</f>
        <v>0</v>
      </c>
      <c r="N21" s="77">
        <f t="shared" ref="N21:N83" si="3">ROUND(D21*I21,2)</f>
        <v>0</v>
      </c>
      <c r="O21" s="77">
        <f t="shared" ref="O21:O83" si="4">N21+M21+L21</f>
        <v>0</v>
      </c>
    </row>
    <row r="22" spans="1:16" s="7" customFormat="1" ht="30" x14ac:dyDescent="0.25">
      <c r="A22" s="90">
        <v>2</v>
      </c>
      <c r="B22" s="120" t="s">
        <v>253</v>
      </c>
      <c r="C22" s="90" t="s">
        <v>163</v>
      </c>
      <c r="D22" s="121">
        <v>6</v>
      </c>
      <c r="E22" s="122"/>
      <c r="F22" s="77"/>
      <c r="G22" s="77"/>
      <c r="H22" s="77"/>
      <c r="I22" s="77"/>
      <c r="J22" s="77">
        <f t="shared" si="0"/>
        <v>0</v>
      </c>
      <c r="K22" s="78">
        <f>ROUND(D22*E22,1)</f>
        <v>0</v>
      </c>
      <c r="L22" s="77">
        <f t="shared" si="1"/>
        <v>0</v>
      </c>
      <c r="M22" s="77">
        <f t="shared" si="2"/>
        <v>0</v>
      </c>
      <c r="N22" s="77">
        <f t="shared" si="3"/>
        <v>0</v>
      </c>
      <c r="O22" s="77">
        <f t="shared" si="4"/>
        <v>0</v>
      </c>
    </row>
    <row r="23" spans="1:16" s="7" customFormat="1" ht="15" x14ac:dyDescent="0.25">
      <c r="A23" s="89">
        <v>3</v>
      </c>
      <c r="B23" s="120" t="s">
        <v>166</v>
      </c>
      <c r="C23" s="89" t="s">
        <v>163</v>
      </c>
      <c r="D23" s="121">
        <v>6</v>
      </c>
      <c r="E23" s="122"/>
      <c r="F23" s="77"/>
      <c r="G23" s="77"/>
      <c r="H23" s="77"/>
      <c r="I23" s="77"/>
      <c r="J23" s="77">
        <f t="shared" si="0"/>
        <v>0</v>
      </c>
      <c r="K23" s="78">
        <f t="shared" ref="K23:K85" si="5">ROUND(D23*E23,1)</f>
        <v>0</v>
      </c>
      <c r="L23" s="77">
        <f t="shared" si="1"/>
        <v>0</v>
      </c>
      <c r="M23" s="77">
        <f t="shared" si="2"/>
        <v>0</v>
      </c>
      <c r="N23" s="77">
        <f t="shared" si="3"/>
        <v>0</v>
      </c>
      <c r="O23" s="77">
        <f t="shared" si="4"/>
        <v>0</v>
      </c>
    </row>
    <row r="24" spans="1:16" s="7" customFormat="1" ht="30" x14ac:dyDescent="0.25">
      <c r="A24" s="89">
        <v>4</v>
      </c>
      <c r="B24" s="123" t="s">
        <v>254</v>
      </c>
      <c r="C24" s="89" t="s">
        <v>163</v>
      </c>
      <c r="D24" s="124">
        <v>4.7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5</v>
      </c>
      <c r="B25" s="120" t="s">
        <v>255</v>
      </c>
      <c r="C25" s="89" t="s">
        <v>163</v>
      </c>
      <c r="D25" s="124">
        <v>8.6</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6</v>
      </c>
      <c r="B26" s="123" t="s">
        <v>168</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7</v>
      </c>
      <c r="B27" s="120" t="s">
        <v>257</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8</v>
      </c>
      <c r="B28" s="120" t="s">
        <v>258</v>
      </c>
      <c r="C28" s="90" t="s">
        <v>163</v>
      </c>
      <c r="D28" s="121">
        <v>9</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9</v>
      </c>
      <c r="B29" s="120" t="s">
        <v>259</v>
      </c>
      <c r="C29" s="90" t="s">
        <v>171</v>
      </c>
      <c r="D29" s="121">
        <v>40</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10</v>
      </c>
      <c r="B30" s="120" t="s">
        <v>172</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11</v>
      </c>
      <c r="B31" s="120" t="s">
        <v>173</v>
      </c>
      <c r="C31" s="90" t="s">
        <v>256</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12</v>
      </c>
      <c r="B32" s="123" t="s">
        <v>174</v>
      </c>
      <c r="C32" s="89" t="s">
        <v>256</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13</v>
      </c>
      <c r="B33" s="120" t="s">
        <v>176</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14</v>
      </c>
      <c r="B34" s="120" t="s">
        <v>177</v>
      </c>
      <c r="C34" s="90" t="s">
        <v>178</v>
      </c>
      <c r="D34" s="121">
        <v>6</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15</v>
      </c>
      <c r="B35" s="120" t="s">
        <v>179</v>
      </c>
      <c r="C35" s="89" t="s">
        <v>171</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16</v>
      </c>
      <c r="B36" s="120" t="s">
        <v>260</v>
      </c>
      <c r="C36" s="89" t="s">
        <v>181</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142">
        <v>17</v>
      </c>
      <c r="B37" s="143" t="s">
        <v>182</v>
      </c>
      <c r="C37" s="144" t="s">
        <v>256</v>
      </c>
      <c r="D37" s="145">
        <v>1</v>
      </c>
      <c r="E37" s="146"/>
      <c r="F37" s="147"/>
      <c r="G37" s="147"/>
      <c r="H37" s="147"/>
      <c r="I37" s="147"/>
      <c r="J37" s="147">
        <f t="shared" si="0"/>
        <v>0</v>
      </c>
      <c r="K37" s="148">
        <f t="shared" si="5"/>
        <v>0</v>
      </c>
      <c r="L37" s="147">
        <f t="shared" si="1"/>
        <v>0</v>
      </c>
      <c r="M37" s="147">
        <f t="shared" si="2"/>
        <v>0</v>
      </c>
      <c r="N37" s="147">
        <f t="shared" si="3"/>
        <v>0</v>
      </c>
      <c r="O37" s="147">
        <f t="shared" si="4"/>
        <v>0</v>
      </c>
    </row>
    <row r="38" spans="1:15" s="7" customFormat="1" ht="15" x14ac:dyDescent="0.25">
      <c r="A38" s="149"/>
      <c r="B38" s="150" t="s">
        <v>183</v>
      </c>
      <c r="C38" s="113"/>
      <c r="D38" s="113"/>
      <c r="E38" s="149"/>
      <c r="F38" s="149"/>
      <c r="G38" s="149"/>
      <c r="H38" s="149"/>
      <c r="I38" s="149"/>
      <c r="J38" s="149"/>
      <c r="K38" s="149"/>
      <c r="L38" s="149"/>
      <c r="M38" s="149"/>
      <c r="N38" s="149"/>
      <c r="O38" s="149"/>
    </row>
    <row r="39" spans="1:15" s="7" customFormat="1" ht="180" x14ac:dyDescent="0.25">
      <c r="A39" s="89">
        <v>18</v>
      </c>
      <c r="B39" s="123" t="s">
        <v>261</v>
      </c>
      <c r="C39" s="90" t="s">
        <v>163</v>
      </c>
      <c r="D39" s="124">
        <v>4.7</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60" x14ac:dyDescent="0.25">
      <c r="A40" s="90">
        <v>19</v>
      </c>
      <c r="B40" s="120" t="s">
        <v>185</v>
      </c>
      <c r="C40" s="89" t="s">
        <v>163</v>
      </c>
      <c r="D40" s="121">
        <v>3.6</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89">
        <v>20</v>
      </c>
      <c r="B41" s="120" t="s">
        <v>262</v>
      </c>
      <c r="C41" s="89" t="s">
        <v>256</v>
      </c>
      <c r="D41" s="121">
        <v>1</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75" x14ac:dyDescent="0.25">
      <c r="A42" s="90">
        <v>21</v>
      </c>
      <c r="B42" s="120" t="s">
        <v>263</v>
      </c>
      <c r="C42" s="90" t="s">
        <v>256</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89">
        <v>22</v>
      </c>
      <c r="B43" s="120" t="s">
        <v>264</v>
      </c>
      <c r="C43" s="89" t="s">
        <v>163</v>
      </c>
      <c r="D43" s="121">
        <v>6</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90">
        <v>23</v>
      </c>
      <c r="B44" s="120" t="s">
        <v>265</v>
      </c>
      <c r="C44" s="90" t="s">
        <v>163</v>
      </c>
      <c r="D44" s="124">
        <v>24.5</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24</v>
      </c>
      <c r="B45" s="123" t="s">
        <v>199</v>
      </c>
      <c r="C45" s="90" t="s">
        <v>181</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25</v>
      </c>
      <c r="B46" s="120" t="s">
        <v>266</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49"/>
      <c r="B47" s="150" t="s">
        <v>267</v>
      </c>
      <c r="C47" s="113"/>
      <c r="D47" s="113"/>
      <c r="E47" s="149"/>
      <c r="F47" s="149"/>
      <c r="G47" s="149"/>
      <c r="H47" s="149"/>
      <c r="I47" s="149"/>
      <c r="J47" s="149"/>
      <c r="K47" s="149"/>
      <c r="L47" s="149"/>
      <c r="M47" s="149"/>
      <c r="N47" s="149"/>
      <c r="O47" s="149"/>
    </row>
    <row r="48" spans="1:15" s="7" customFormat="1" ht="15" x14ac:dyDescent="0.25">
      <c r="A48" s="89">
        <v>26</v>
      </c>
      <c r="B48" s="120" t="s">
        <v>201</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90">
        <v>27</v>
      </c>
      <c r="B49" s="120" t="s">
        <v>268</v>
      </c>
      <c r="C49" s="89" t="s">
        <v>171</v>
      </c>
      <c r="D49" s="121">
        <v>6</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28</v>
      </c>
      <c r="B50" s="120" t="s">
        <v>206</v>
      </c>
      <c r="C50" s="90" t="s">
        <v>207</v>
      </c>
      <c r="D50" s="124">
        <v>0.06</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90">
        <v>29</v>
      </c>
      <c r="B51" s="123" t="s">
        <v>208</v>
      </c>
      <c r="C51" s="90" t="s">
        <v>171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30</v>
      </c>
      <c r="B52" s="120" t="s">
        <v>269</v>
      </c>
      <c r="C52" s="89" t="s">
        <v>256</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90">
        <v>31</v>
      </c>
      <c r="B53" s="120" t="s">
        <v>270</v>
      </c>
      <c r="C53" s="89" t="s">
        <v>256</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32</v>
      </c>
      <c r="B54" s="120" t="s">
        <v>211</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33</v>
      </c>
      <c r="B55" s="120" t="s">
        <v>271</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34</v>
      </c>
      <c r="B56" s="120" t="s">
        <v>272</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90">
        <v>35</v>
      </c>
      <c r="B57" s="123" t="s">
        <v>273</v>
      </c>
      <c r="C57" s="90" t="s">
        <v>181</v>
      </c>
      <c r="D57" s="124">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36</v>
      </c>
      <c r="B58" s="120" t="s">
        <v>203</v>
      </c>
      <c r="C58" s="89" t="s">
        <v>181</v>
      </c>
      <c r="D58" s="121">
        <v>2</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30" x14ac:dyDescent="0.25">
      <c r="A59" s="90">
        <v>37</v>
      </c>
      <c r="B59" s="120" t="s">
        <v>274</v>
      </c>
      <c r="C59" s="89" t="s">
        <v>160</v>
      </c>
      <c r="D59" s="121">
        <v>5</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38</v>
      </c>
      <c r="B60" s="120" t="s">
        <v>275</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90">
        <v>39</v>
      </c>
      <c r="B61" s="120" t="s">
        <v>276</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49"/>
      <c r="B62" s="150" t="s">
        <v>217</v>
      </c>
      <c r="C62" s="113"/>
      <c r="D62" s="113"/>
      <c r="E62" s="149"/>
      <c r="F62" s="149"/>
      <c r="G62" s="149"/>
      <c r="H62" s="149"/>
      <c r="I62" s="149"/>
      <c r="J62" s="149"/>
      <c r="K62" s="149"/>
      <c r="L62" s="149"/>
      <c r="M62" s="149"/>
      <c r="N62" s="149"/>
      <c r="O62" s="149"/>
    </row>
    <row r="63" spans="1:15" s="7" customFormat="1" ht="105" x14ac:dyDescent="0.25">
      <c r="A63" s="89">
        <v>40</v>
      </c>
      <c r="B63" s="159" t="s">
        <v>500</v>
      </c>
      <c r="C63" s="160" t="s">
        <v>160</v>
      </c>
      <c r="D63" s="161">
        <v>1</v>
      </c>
      <c r="E63" s="160"/>
      <c r="F63" s="160"/>
      <c r="G63" s="160"/>
      <c r="H63" s="160"/>
      <c r="I63" s="160"/>
      <c r="J63" s="160">
        <f>I63+H63+G63</f>
        <v>0</v>
      </c>
      <c r="K63" s="160">
        <f t="shared" ref="K63" si="6">ROUND(D63*E63,2)</f>
        <v>0</v>
      </c>
      <c r="L63" s="160">
        <f t="shared" ref="L63" si="7">ROUND(G63*D63,2)</f>
        <v>0</v>
      </c>
      <c r="M63" s="160">
        <f>ROUND(D63*H63,2)</f>
        <v>0</v>
      </c>
      <c r="N63" s="160">
        <f t="shared" ref="N63" si="8">ROUND(I63*D63,2)</f>
        <v>0</v>
      </c>
      <c r="O63" s="160">
        <f t="shared" ref="O63" si="9">SUM(L63:N63)</f>
        <v>0</v>
      </c>
    </row>
    <row r="64" spans="1:15" s="7" customFormat="1" ht="60" x14ac:dyDescent="0.25">
      <c r="A64" s="90">
        <v>41</v>
      </c>
      <c r="B64" s="123" t="s">
        <v>277</v>
      </c>
      <c r="C64" s="90" t="s">
        <v>171</v>
      </c>
      <c r="D64" s="124">
        <v>40</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42</v>
      </c>
      <c r="B65" s="120" t="s">
        <v>278</v>
      </c>
      <c r="C65" s="89" t="s">
        <v>181</v>
      </c>
      <c r="D65" s="121">
        <v>3</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45" x14ac:dyDescent="0.25">
      <c r="A66" s="89">
        <v>43</v>
      </c>
      <c r="B66" s="120" t="s">
        <v>279</v>
      </c>
      <c r="C66" s="89" t="s">
        <v>181</v>
      </c>
      <c r="D66" s="121">
        <v>7</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90">
        <v>44</v>
      </c>
      <c r="B67" s="120" t="s">
        <v>280</v>
      </c>
      <c r="C67" s="90" t="s">
        <v>181</v>
      </c>
      <c r="D67" s="121">
        <v>4</v>
      </c>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45</v>
      </c>
      <c r="B68" s="120" t="s">
        <v>219</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89">
        <v>46</v>
      </c>
      <c r="B69" s="123" t="s">
        <v>220</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90">
        <v>47</v>
      </c>
      <c r="B70" s="120" t="s">
        <v>282</v>
      </c>
      <c r="C70" s="89" t="s">
        <v>256</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48</v>
      </c>
      <c r="B71" s="120" t="s">
        <v>283</v>
      </c>
      <c r="C71" s="90"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149"/>
      <c r="B72" s="150" t="s">
        <v>229</v>
      </c>
      <c r="C72" s="113"/>
      <c r="D72" s="113"/>
      <c r="E72" s="149"/>
      <c r="F72" s="149"/>
      <c r="G72" s="149"/>
      <c r="H72" s="149"/>
      <c r="I72" s="149"/>
      <c r="J72" s="149"/>
      <c r="K72" s="149"/>
      <c r="L72" s="149"/>
      <c r="M72" s="149"/>
      <c r="N72" s="149"/>
      <c r="O72" s="149"/>
    </row>
    <row r="73" spans="1:15" s="7" customFormat="1" ht="30" x14ac:dyDescent="0.25">
      <c r="A73" s="89">
        <v>49</v>
      </c>
      <c r="B73" s="120" t="s">
        <v>230</v>
      </c>
      <c r="C73" s="90" t="s">
        <v>163</v>
      </c>
      <c r="D73" s="124">
        <v>100</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50</v>
      </c>
      <c r="B74" s="123" t="s">
        <v>284</v>
      </c>
      <c r="C74" s="90" t="s">
        <v>163</v>
      </c>
      <c r="D74" s="124">
        <v>27.2</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51</v>
      </c>
      <c r="B75" s="120" t="s">
        <v>285</v>
      </c>
      <c r="C75" s="89" t="s">
        <v>163</v>
      </c>
      <c r="D75" s="121">
        <v>29</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52</v>
      </c>
      <c r="B76" s="120" t="s">
        <v>233</v>
      </c>
      <c r="C76" s="89" t="s">
        <v>163</v>
      </c>
      <c r="D76" s="121">
        <v>23</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53</v>
      </c>
      <c r="B77" s="120" t="s">
        <v>286</v>
      </c>
      <c r="C77" s="90" t="s">
        <v>163</v>
      </c>
      <c r="D77" s="121">
        <v>1.4</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45" x14ac:dyDescent="0.25">
      <c r="A78" s="89">
        <v>54</v>
      </c>
      <c r="B78" s="120" t="s">
        <v>287</v>
      </c>
      <c r="C78" s="89" t="s">
        <v>163</v>
      </c>
      <c r="D78" s="121">
        <v>0.4</v>
      </c>
      <c r="E78" s="122"/>
      <c r="F78" s="77"/>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55</v>
      </c>
      <c r="B79" s="120" t="s">
        <v>288</v>
      </c>
      <c r="C79" s="90" t="s">
        <v>163</v>
      </c>
      <c r="D79" s="124">
        <v>27.2</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56</v>
      </c>
      <c r="B80" s="123" t="s">
        <v>289</v>
      </c>
      <c r="C80" s="90" t="s">
        <v>163</v>
      </c>
      <c r="D80" s="124">
        <v>27.2</v>
      </c>
      <c r="E80" s="125"/>
      <c r="F80" s="125"/>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57</v>
      </c>
      <c r="B81" s="120" t="s">
        <v>237</v>
      </c>
      <c r="C81" s="89" t="s">
        <v>163</v>
      </c>
      <c r="D81" s="121">
        <v>27.2</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58</v>
      </c>
      <c r="B82" s="120" t="s">
        <v>290</v>
      </c>
      <c r="C82" s="89" t="s">
        <v>163</v>
      </c>
      <c r="D82" s="121">
        <v>73</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59</v>
      </c>
      <c r="B83" s="120" t="s">
        <v>291</v>
      </c>
      <c r="C83" s="90" t="s">
        <v>163</v>
      </c>
      <c r="D83" s="121">
        <v>73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60</v>
      </c>
      <c r="B84" s="120" t="s">
        <v>240</v>
      </c>
      <c r="C84" s="89" t="s">
        <v>163</v>
      </c>
      <c r="D84" s="121">
        <v>73</v>
      </c>
      <c r="E84" s="122"/>
      <c r="F84" s="77"/>
      <c r="G84" s="77"/>
      <c r="H84" s="77"/>
      <c r="I84" s="77"/>
      <c r="J84" s="77">
        <f t="shared" ref="J84:J126" si="10">I84+H84+G84</f>
        <v>0</v>
      </c>
      <c r="K84" s="78">
        <f t="shared" si="5"/>
        <v>0</v>
      </c>
      <c r="L84" s="77">
        <f t="shared" ref="L84:L126" si="11">ROUND(D84*G84,2)</f>
        <v>0</v>
      </c>
      <c r="M84" s="77">
        <f t="shared" ref="M84:M126" si="12">ROUND(D84*H84,2)</f>
        <v>0</v>
      </c>
      <c r="N84" s="77">
        <f t="shared" ref="N84:N126" si="13">ROUND(D84*I84,2)</f>
        <v>0</v>
      </c>
      <c r="O84" s="77">
        <f t="shared" ref="O84:O126" si="14">N84+M84+L84</f>
        <v>0</v>
      </c>
    </row>
    <row r="85" spans="1:15" s="7" customFormat="1" ht="30" x14ac:dyDescent="0.25">
      <c r="A85" s="89">
        <v>61</v>
      </c>
      <c r="B85" s="120" t="s">
        <v>292</v>
      </c>
      <c r="C85" s="89" t="s">
        <v>163</v>
      </c>
      <c r="D85" s="121">
        <v>3.5</v>
      </c>
      <c r="E85" s="122"/>
      <c r="F85" s="77"/>
      <c r="G85" s="77"/>
      <c r="H85" s="77"/>
      <c r="I85" s="77"/>
      <c r="J85" s="77">
        <f t="shared" si="10"/>
        <v>0</v>
      </c>
      <c r="K85" s="78">
        <f t="shared" si="5"/>
        <v>0</v>
      </c>
      <c r="L85" s="77">
        <f t="shared" si="11"/>
        <v>0</v>
      </c>
      <c r="M85" s="77">
        <f t="shared" si="12"/>
        <v>0</v>
      </c>
      <c r="N85" s="77">
        <f t="shared" si="13"/>
        <v>0</v>
      </c>
      <c r="O85" s="77">
        <f t="shared" si="14"/>
        <v>0</v>
      </c>
    </row>
    <row r="86" spans="1:15" s="7" customFormat="1" ht="45" x14ac:dyDescent="0.25">
      <c r="A86" s="89">
        <v>62</v>
      </c>
      <c r="B86" s="120" t="s">
        <v>242</v>
      </c>
      <c r="C86" s="90" t="s">
        <v>163</v>
      </c>
      <c r="D86" s="124">
        <v>4.5</v>
      </c>
      <c r="E86" s="122"/>
      <c r="F86" s="77"/>
      <c r="G86" s="77"/>
      <c r="H86" s="77"/>
      <c r="I86" s="77"/>
      <c r="J86" s="77">
        <f t="shared" si="10"/>
        <v>0</v>
      </c>
      <c r="K86" s="78">
        <f t="shared" ref="K86:K126" si="15">ROUND(D86*E86,1)</f>
        <v>0</v>
      </c>
      <c r="L86" s="77">
        <f t="shared" si="11"/>
        <v>0</v>
      </c>
      <c r="M86" s="77">
        <f t="shared" si="12"/>
        <v>0</v>
      </c>
      <c r="N86" s="77">
        <f t="shared" si="13"/>
        <v>0</v>
      </c>
      <c r="O86" s="77">
        <f t="shared" si="14"/>
        <v>0</v>
      </c>
    </row>
    <row r="87" spans="1:15" s="7" customFormat="1" ht="45" x14ac:dyDescent="0.25">
      <c r="A87" s="89">
        <v>63</v>
      </c>
      <c r="B87" s="123" t="s">
        <v>243</v>
      </c>
      <c r="C87" s="90" t="s">
        <v>163</v>
      </c>
      <c r="D87" s="124">
        <v>12.8</v>
      </c>
      <c r="E87" s="125"/>
      <c r="F87" s="125"/>
      <c r="G87" s="77"/>
      <c r="H87" s="77"/>
      <c r="I87" s="77"/>
      <c r="J87" s="77">
        <f t="shared" si="10"/>
        <v>0</v>
      </c>
      <c r="K87" s="78">
        <f t="shared" si="15"/>
        <v>0</v>
      </c>
      <c r="L87" s="77">
        <f t="shared" si="11"/>
        <v>0</v>
      </c>
      <c r="M87" s="77">
        <f t="shared" si="12"/>
        <v>0</v>
      </c>
      <c r="N87" s="77">
        <f t="shared" si="13"/>
        <v>0</v>
      </c>
      <c r="O87" s="77">
        <f t="shared" si="14"/>
        <v>0</v>
      </c>
    </row>
    <row r="88" spans="1:15" s="7" customFormat="1" ht="15" x14ac:dyDescent="0.25">
      <c r="A88" s="149"/>
      <c r="B88" s="150" t="s">
        <v>293</v>
      </c>
      <c r="C88" s="113"/>
      <c r="D88" s="113"/>
      <c r="E88" s="149"/>
      <c r="F88" s="149"/>
      <c r="G88" s="149"/>
      <c r="H88" s="149"/>
      <c r="I88" s="149"/>
      <c r="J88" s="149"/>
      <c r="K88" s="149"/>
      <c r="L88" s="149"/>
      <c r="M88" s="149"/>
      <c r="N88" s="149"/>
      <c r="O88" s="149"/>
    </row>
    <row r="89" spans="1:15" s="7" customFormat="1" ht="30" x14ac:dyDescent="0.25">
      <c r="A89" s="89">
        <v>64</v>
      </c>
      <c r="B89" s="120" t="s">
        <v>175</v>
      </c>
      <c r="C89" s="89" t="s">
        <v>256</v>
      </c>
      <c r="D89" s="121">
        <v>1</v>
      </c>
      <c r="E89" s="125"/>
      <c r="F89" s="125"/>
      <c r="G89" s="77"/>
      <c r="H89" s="77"/>
      <c r="I89" s="77"/>
      <c r="J89" s="77">
        <f t="shared" si="10"/>
        <v>0</v>
      </c>
      <c r="K89" s="78">
        <f t="shared" si="15"/>
        <v>0</v>
      </c>
      <c r="L89" s="77">
        <f t="shared" si="11"/>
        <v>0</v>
      </c>
      <c r="M89" s="77">
        <f t="shared" si="12"/>
        <v>0</v>
      </c>
      <c r="N89" s="77">
        <f t="shared" si="13"/>
        <v>0</v>
      </c>
      <c r="O89" s="77">
        <f t="shared" si="14"/>
        <v>0</v>
      </c>
    </row>
    <row r="90" spans="1:15" s="7" customFormat="1" ht="30" x14ac:dyDescent="0.25">
      <c r="A90" s="89">
        <v>65</v>
      </c>
      <c r="B90" s="120" t="s">
        <v>294</v>
      </c>
      <c r="C90" s="90" t="s">
        <v>256</v>
      </c>
      <c r="D90" s="121">
        <v>1</v>
      </c>
      <c r="E90" s="125"/>
      <c r="F90" s="125"/>
      <c r="G90" s="77"/>
      <c r="H90" s="77"/>
      <c r="I90" s="77"/>
      <c r="J90" s="77">
        <f t="shared" si="10"/>
        <v>0</v>
      </c>
      <c r="K90" s="78">
        <f t="shared" si="15"/>
        <v>0</v>
      </c>
      <c r="L90" s="77">
        <f t="shared" si="11"/>
        <v>0</v>
      </c>
      <c r="M90" s="77">
        <f t="shared" si="12"/>
        <v>0</v>
      </c>
      <c r="N90" s="77">
        <f t="shared" si="13"/>
        <v>0</v>
      </c>
      <c r="O90" s="77">
        <f t="shared" si="14"/>
        <v>0</v>
      </c>
    </row>
    <row r="91" spans="1:15" s="7" customFormat="1" ht="15" x14ac:dyDescent="0.25">
      <c r="A91" s="149"/>
      <c r="B91" s="150" t="s">
        <v>244</v>
      </c>
      <c r="C91" s="113"/>
      <c r="D91" s="113"/>
      <c r="E91" s="149"/>
      <c r="F91" s="149"/>
      <c r="G91" s="149"/>
      <c r="H91" s="149"/>
      <c r="I91" s="149"/>
      <c r="J91" s="149"/>
      <c r="K91" s="149"/>
      <c r="L91" s="149"/>
      <c r="M91" s="149"/>
      <c r="N91" s="149"/>
      <c r="O91" s="149"/>
    </row>
    <row r="92" spans="1:15" s="7" customFormat="1" ht="30" x14ac:dyDescent="0.25">
      <c r="A92" s="89">
        <v>66</v>
      </c>
      <c r="B92" s="120" t="s">
        <v>295</v>
      </c>
      <c r="C92" s="90" t="s">
        <v>256</v>
      </c>
      <c r="D92" s="124">
        <v>1</v>
      </c>
      <c r="E92" s="122"/>
      <c r="F92" s="77"/>
      <c r="G92" s="77"/>
      <c r="H92" s="77"/>
      <c r="I92" s="77"/>
      <c r="J92" s="77">
        <f t="shared" si="10"/>
        <v>0</v>
      </c>
      <c r="K92" s="78">
        <f t="shared" si="15"/>
        <v>0</v>
      </c>
      <c r="L92" s="77">
        <f t="shared" si="11"/>
        <v>0</v>
      </c>
      <c r="M92" s="77">
        <f t="shared" si="12"/>
        <v>0</v>
      </c>
      <c r="N92" s="77">
        <f t="shared" si="13"/>
        <v>0</v>
      </c>
      <c r="O92" s="77">
        <f t="shared" si="14"/>
        <v>0</v>
      </c>
    </row>
    <row r="93" spans="1:15" s="7" customFormat="1" ht="15" x14ac:dyDescent="0.25">
      <c r="A93" s="149"/>
      <c r="B93" s="150" t="s">
        <v>246</v>
      </c>
      <c r="C93" s="113"/>
      <c r="D93" s="113"/>
      <c r="E93" s="149"/>
      <c r="F93" s="149"/>
      <c r="G93" s="149"/>
      <c r="H93" s="149"/>
      <c r="I93" s="149"/>
      <c r="J93" s="149"/>
      <c r="K93" s="149"/>
      <c r="L93" s="149"/>
      <c r="M93" s="149"/>
      <c r="N93" s="149"/>
      <c r="O93" s="149"/>
    </row>
    <row r="94" spans="1:15" s="7" customFormat="1" ht="45" x14ac:dyDescent="0.25">
      <c r="A94" s="90">
        <v>67</v>
      </c>
      <c r="B94" s="120" t="s">
        <v>247</v>
      </c>
      <c r="C94" s="89" t="s">
        <v>248</v>
      </c>
      <c r="D94" s="121">
        <v>4</v>
      </c>
      <c r="E94" s="125"/>
      <c r="F94" s="125"/>
      <c r="G94" s="77"/>
      <c r="H94" s="77"/>
      <c r="I94" s="77"/>
      <c r="J94" s="77">
        <f t="shared" si="10"/>
        <v>0</v>
      </c>
      <c r="K94" s="78">
        <f t="shared" si="15"/>
        <v>0</v>
      </c>
      <c r="L94" s="77">
        <f t="shared" si="11"/>
        <v>0</v>
      </c>
      <c r="M94" s="77">
        <f t="shared" si="12"/>
        <v>0</v>
      </c>
      <c r="N94" s="77">
        <f t="shared" si="13"/>
        <v>0</v>
      </c>
      <c r="O94" s="77">
        <f t="shared" si="14"/>
        <v>0</v>
      </c>
    </row>
    <row r="95" spans="1:15" s="7" customFormat="1" ht="45" x14ac:dyDescent="0.25">
      <c r="A95" s="89">
        <v>68</v>
      </c>
      <c r="B95" s="120" t="s">
        <v>249</v>
      </c>
      <c r="C95" s="89" t="s">
        <v>248</v>
      </c>
      <c r="D95" s="121">
        <v>4</v>
      </c>
      <c r="E95" s="125"/>
      <c r="F95" s="125"/>
      <c r="G95" s="77"/>
      <c r="H95" s="77"/>
      <c r="I95" s="77"/>
      <c r="J95" s="77">
        <f t="shared" si="10"/>
        <v>0</v>
      </c>
      <c r="K95" s="78">
        <f t="shared" si="15"/>
        <v>0</v>
      </c>
      <c r="L95" s="77">
        <f t="shared" si="11"/>
        <v>0</v>
      </c>
      <c r="M95" s="77">
        <f t="shared" si="12"/>
        <v>0</v>
      </c>
      <c r="N95" s="77">
        <f t="shared" si="13"/>
        <v>0</v>
      </c>
      <c r="O95" s="77">
        <f t="shared" si="14"/>
        <v>0</v>
      </c>
    </row>
    <row r="96" spans="1:15" s="7" customFormat="1" ht="15" x14ac:dyDescent="0.25">
      <c r="A96" s="90">
        <v>69</v>
      </c>
      <c r="B96" s="120" t="s">
        <v>296</v>
      </c>
      <c r="C96" s="90" t="s">
        <v>248</v>
      </c>
      <c r="D96" s="121">
        <v>27.2</v>
      </c>
      <c r="E96" s="125"/>
      <c r="F96" s="125"/>
      <c r="G96" s="77"/>
      <c r="H96" s="77"/>
      <c r="I96" s="77"/>
      <c r="J96" s="77">
        <f t="shared" si="10"/>
        <v>0</v>
      </c>
      <c r="K96" s="78">
        <f t="shared" si="15"/>
        <v>0</v>
      </c>
      <c r="L96" s="77">
        <f t="shared" si="11"/>
        <v>0</v>
      </c>
      <c r="M96" s="77">
        <f t="shared" si="12"/>
        <v>0</v>
      </c>
      <c r="N96" s="77">
        <f t="shared" si="13"/>
        <v>0</v>
      </c>
      <c r="O96" s="77">
        <f t="shared" si="14"/>
        <v>0</v>
      </c>
    </row>
    <row r="97" spans="1:16" s="7" customFormat="1" ht="30" x14ac:dyDescent="0.25">
      <c r="A97" s="89">
        <v>70</v>
      </c>
      <c r="B97" s="120" t="s">
        <v>297</v>
      </c>
      <c r="C97" s="89" t="s">
        <v>181</v>
      </c>
      <c r="D97" s="121">
        <v>2</v>
      </c>
      <c r="E97" s="122"/>
      <c r="F97" s="77"/>
      <c r="G97" s="77"/>
      <c r="H97" s="77"/>
      <c r="I97" s="77"/>
      <c r="J97" s="77">
        <f t="shared" si="10"/>
        <v>0</v>
      </c>
      <c r="K97" s="78">
        <f t="shared" si="15"/>
        <v>0</v>
      </c>
      <c r="L97" s="77">
        <f t="shared" si="11"/>
        <v>0</v>
      </c>
      <c r="M97" s="77">
        <f t="shared" si="12"/>
        <v>0</v>
      </c>
      <c r="N97" s="77">
        <f t="shared" si="13"/>
        <v>0</v>
      </c>
      <c r="O97" s="77">
        <f t="shared" si="14"/>
        <v>0</v>
      </c>
    </row>
    <row r="98" spans="1:16" s="7" customFormat="1" ht="45" x14ac:dyDescent="0.25">
      <c r="A98" s="90">
        <v>71</v>
      </c>
      <c r="B98" s="120" t="s">
        <v>298</v>
      </c>
      <c r="C98" s="90" t="s">
        <v>163</v>
      </c>
      <c r="D98" s="124">
        <v>2.7</v>
      </c>
      <c r="E98" s="122"/>
      <c r="F98" s="77"/>
      <c r="G98" s="77"/>
      <c r="H98" s="77"/>
      <c r="I98" s="77"/>
      <c r="J98" s="77">
        <f t="shared" si="10"/>
        <v>0</v>
      </c>
      <c r="K98" s="78">
        <f t="shared" si="15"/>
        <v>0</v>
      </c>
      <c r="L98" s="77">
        <f t="shared" si="11"/>
        <v>0</v>
      </c>
      <c r="M98" s="77">
        <f t="shared" si="12"/>
        <v>0</v>
      </c>
      <c r="N98" s="77">
        <f t="shared" si="13"/>
        <v>0</v>
      </c>
      <c r="O98" s="77">
        <f t="shared" si="14"/>
        <v>0</v>
      </c>
    </row>
    <row r="99" spans="1:16" s="7" customFormat="1" ht="30" x14ac:dyDescent="0.25">
      <c r="A99" s="89">
        <v>72</v>
      </c>
      <c r="B99" s="123" t="s">
        <v>159</v>
      </c>
      <c r="C99" s="90" t="s">
        <v>299</v>
      </c>
      <c r="D99" s="124">
        <v>1</v>
      </c>
      <c r="E99" s="125"/>
      <c r="F99" s="125"/>
      <c r="G99" s="77"/>
      <c r="H99" s="77"/>
      <c r="I99" s="77"/>
      <c r="J99" s="77">
        <f t="shared" si="10"/>
        <v>0</v>
      </c>
      <c r="K99" s="78">
        <f t="shared" si="15"/>
        <v>0</v>
      </c>
      <c r="L99" s="77">
        <f t="shared" si="11"/>
        <v>0</v>
      </c>
      <c r="M99" s="77">
        <f t="shared" si="12"/>
        <v>0</v>
      </c>
      <c r="N99" s="77">
        <f t="shared" si="13"/>
        <v>0</v>
      </c>
      <c r="O99" s="77">
        <f t="shared" si="14"/>
        <v>0</v>
      </c>
    </row>
    <row r="100" spans="1:16" s="7" customFormat="1" ht="15" hidden="1" x14ac:dyDescent="0.25">
      <c r="A100" s="90">
        <v>74</v>
      </c>
      <c r="B100" s="130"/>
      <c r="C100" s="131"/>
      <c r="D100" s="132"/>
      <c r="E100" s="137"/>
      <c r="F100" s="77"/>
      <c r="G100" s="77"/>
      <c r="H100" s="77"/>
      <c r="I100" s="77"/>
      <c r="J100" s="77">
        <f t="shared" si="10"/>
        <v>0</v>
      </c>
      <c r="K100" s="78">
        <f t="shared" si="15"/>
        <v>0</v>
      </c>
      <c r="L100" s="77">
        <f t="shared" si="11"/>
        <v>0</v>
      </c>
      <c r="M100" s="77">
        <f t="shared" si="12"/>
        <v>0</v>
      </c>
      <c r="N100" s="77">
        <f t="shared" si="13"/>
        <v>0</v>
      </c>
      <c r="O100" s="77">
        <f t="shared" si="14"/>
        <v>0</v>
      </c>
    </row>
    <row r="101" spans="1:16" s="7" customFormat="1" ht="15" hidden="1" x14ac:dyDescent="0.25">
      <c r="A101" s="89">
        <v>75</v>
      </c>
      <c r="B101" s="126"/>
      <c r="C101" s="127"/>
      <c r="D101" s="128"/>
      <c r="E101" s="129"/>
      <c r="F101" s="129"/>
      <c r="G101" s="77"/>
      <c r="H101" s="77"/>
      <c r="I101" s="77"/>
      <c r="J101" s="77">
        <f t="shared" ref="J101:J107" si="16">I101+H101+G101</f>
        <v>0</v>
      </c>
      <c r="K101" s="78">
        <f t="shared" ref="K101:K107" si="17">ROUND(D101*E101,1)</f>
        <v>0</v>
      </c>
      <c r="L101" s="77">
        <f t="shared" ref="L101:L107" si="18">ROUND(D101*G101,2)</f>
        <v>0</v>
      </c>
      <c r="M101" s="77">
        <f t="shared" ref="M101:M107" si="19">ROUND(D101*H101,2)</f>
        <v>0</v>
      </c>
      <c r="N101" s="77">
        <f t="shared" ref="N101:N107" si="20">ROUND(D101*I101,2)</f>
        <v>0</v>
      </c>
      <c r="O101" s="77">
        <f t="shared" ref="O101:O107" si="21">N101+M101+L101</f>
        <v>0</v>
      </c>
    </row>
    <row r="102" spans="1:16" s="7" customFormat="1" ht="15" hidden="1" x14ac:dyDescent="0.25">
      <c r="A102" s="90">
        <v>76</v>
      </c>
      <c r="B102" s="120"/>
      <c r="C102" s="89"/>
      <c r="D102" s="121"/>
      <c r="E102" s="125"/>
      <c r="F102" s="125"/>
      <c r="G102" s="77"/>
      <c r="H102" s="77"/>
      <c r="I102" s="77"/>
      <c r="J102" s="77">
        <f t="shared" si="16"/>
        <v>0</v>
      </c>
      <c r="K102" s="78">
        <f t="shared" si="17"/>
        <v>0</v>
      </c>
      <c r="L102" s="77">
        <f t="shared" si="18"/>
        <v>0</v>
      </c>
      <c r="M102" s="77">
        <f t="shared" si="19"/>
        <v>0</v>
      </c>
      <c r="N102" s="77">
        <f t="shared" si="20"/>
        <v>0</v>
      </c>
      <c r="O102" s="77">
        <f t="shared" si="21"/>
        <v>0</v>
      </c>
    </row>
    <row r="103" spans="1:16" s="7" customFormat="1" ht="15" hidden="1" x14ac:dyDescent="0.25">
      <c r="A103" s="89">
        <v>77</v>
      </c>
      <c r="B103" s="120"/>
      <c r="C103" s="89"/>
      <c r="D103" s="121"/>
      <c r="E103" s="125"/>
      <c r="F103" s="125"/>
      <c r="G103" s="77"/>
      <c r="H103" s="77"/>
      <c r="I103" s="77"/>
      <c r="J103" s="77">
        <f t="shared" si="16"/>
        <v>0</v>
      </c>
      <c r="K103" s="78">
        <f t="shared" si="17"/>
        <v>0</v>
      </c>
      <c r="L103" s="77">
        <f t="shared" si="18"/>
        <v>0</v>
      </c>
      <c r="M103" s="77">
        <f t="shared" si="19"/>
        <v>0</v>
      </c>
      <c r="N103" s="77">
        <f t="shared" si="20"/>
        <v>0</v>
      </c>
      <c r="O103" s="77">
        <f t="shared" si="21"/>
        <v>0</v>
      </c>
    </row>
    <row r="104" spans="1:16" s="7" customFormat="1" ht="15" hidden="1" x14ac:dyDescent="0.25">
      <c r="A104" s="89">
        <v>78</v>
      </c>
      <c r="B104" s="120"/>
      <c r="C104" s="90"/>
      <c r="D104" s="121"/>
      <c r="E104" s="125"/>
      <c r="F104" s="125"/>
      <c r="G104" s="77"/>
      <c r="H104" s="77"/>
      <c r="I104" s="77"/>
      <c r="J104" s="77">
        <f t="shared" si="16"/>
        <v>0</v>
      </c>
      <c r="K104" s="78">
        <f t="shared" si="17"/>
        <v>0</v>
      </c>
      <c r="L104" s="77">
        <f t="shared" si="18"/>
        <v>0</v>
      </c>
      <c r="M104" s="77">
        <f t="shared" si="19"/>
        <v>0</v>
      </c>
      <c r="N104" s="77">
        <f t="shared" si="20"/>
        <v>0</v>
      </c>
      <c r="O104" s="77">
        <f t="shared" si="21"/>
        <v>0</v>
      </c>
    </row>
    <row r="105" spans="1:16" s="7" customFormat="1" ht="15" hidden="1" x14ac:dyDescent="0.25">
      <c r="A105" s="90">
        <v>79</v>
      </c>
      <c r="B105" s="130"/>
      <c r="C105" s="131"/>
      <c r="D105" s="132"/>
      <c r="E105" s="137"/>
      <c r="F105" s="77"/>
      <c r="G105" s="77"/>
      <c r="H105" s="77"/>
      <c r="I105" s="77"/>
      <c r="J105" s="77">
        <f t="shared" si="16"/>
        <v>0</v>
      </c>
      <c r="K105" s="78">
        <f t="shared" si="17"/>
        <v>0</v>
      </c>
      <c r="L105" s="77">
        <f t="shared" si="18"/>
        <v>0</v>
      </c>
      <c r="M105" s="77">
        <f t="shared" si="19"/>
        <v>0</v>
      </c>
      <c r="N105" s="77">
        <f t="shared" si="20"/>
        <v>0</v>
      </c>
      <c r="O105" s="77">
        <f t="shared" si="21"/>
        <v>0</v>
      </c>
    </row>
    <row r="106" spans="1:16" s="7" customFormat="1" ht="15" hidden="1" x14ac:dyDescent="0.25">
      <c r="A106" s="89">
        <v>80</v>
      </c>
      <c r="B106" s="130"/>
      <c r="C106" s="127"/>
      <c r="D106" s="128"/>
      <c r="E106" s="137"/>
      <c r="F106" s="77"/>
      <c r="G106" s="77"/>
      <c r="H106" s="77"/>
      <c r="I106" s="77"/>
      <c r="J106" s="77">
        <f t="shared" si="16"/>
        <v>0</v>
      </c>
      <c r="K106" s="78">
        <f t="shared" si="17"/>
        <v>0</v>
      </c>
      <c r="L106" s="77">
        <f t="shared" si="18"/>
        <v>0</v>
      </c>
      <c r="M106" s="77">
        <f t="shared" si="19"/>
        <v>0</v>
      </c>
      <c r="N106" s="77">
        <f t="shared" si="20"/>
        <v>0</v>
      </c>
      <c r="O106" s="77">
        <f t="shared" si="21"/>
        <v>0</v>
      </c>
    </row>
    <row r="107" spans="1:16" s="7" customFormat="1" ht="15" hidden="1" x14ac:dyDescent="0.25">
      <c r="A107" s="89">
        <v>81</v>
      </c>
      <c r="B107" s="126"/>
      <c r="C107" s="127"/>
      <c r="D107" s="128"/>
      <c r="E107" s="129"/>
      <c r="F107" s="129"/>
      <c r="G107" s="77"/>
      <c r="H107" s="77"/>
      <c r="I107" s="77"/>
      <c r="J107" s="77">
        <f t="shared" si="16"/>
        <v>0</v>
      </c>
      <c r="K107" s="78">
        <f t="shared" si="17"/>
        <v>0</v>
      </c>
      <c r="L107" s="77">
        <f t="shared" si="18"/>
        <v>0</v>
      </c>
      <c r="M107" s="77">
        <f t="shared" si="19"/>
        <v>0</v>
      </c>
      <c r="N107" s="77">
        <f t="shared" si="20"/>
        <v>0</v>
      </c>
      <c r="O107" s="77">
        <f t="shared" si="21"/>
        <v>0</v>
      </c>
    </row>
    <row r="108" spans="1:16" s="7" customFormat="1" ht="15" hidden="1" x14ac:dyDescent="0.25">
      <c r="A108" s="90">
        <v>82</v>
      </c>
      <c r="B108" s="120"/>
      <c r="C108" s="89"/>
      <c r="D108" s="121"/>
      <c r="E108" s="125"/>
      <c r="F108" s="125"/>
      <c r="G108" s="77"/>
      <c r="H108" s="77"/>
      <c r="I108" s="77"/>
      <c r="J108" s="77">
        <f t="shared" si="10"/>
        <v>0</v>
      </c>
      <c r="K108" s="78">
        <f t="shared" si="15"/>
        <v>0</v>
      </c>
      <c r="L108" s="77">
        <f t="shared" si="11"/>
        <v>0</v>
      </c>
      <c r="M108" s="77">
        <f t="shared" si="12"/>
        <v>0</v>
      </c>
      <c r="N108" s="77">
        <f t="shared" si="13"/>
        <v>0</v>
      </c>
      <c r="O108" s="77">
        <f t="shared" si="14"/>
        <v>0</v>
      </c>
    </row>
    <row r="109" spans="1:16" s="7" customFormat="1" ht="15" hidden="1" x14ac:dyDescent="0.25">
      <c r="A109" s="89">
        <v>83</v>
      </c>
      <c r="B109" s="120"/>
      <c r="C109" s="89"/>
      <c r="D109" s="121"/>
      <c r="E109" s="125"/>
      <c r="F109" s="125"/>
      <c r="G109" s="77"/>
      <c r="H109" s="77"/>
      <c r="I109" s="77"/>
      <c r="J109" s="77">
        <f t="shared" si="10"/>
        <v>0</v>
      </c>
      <c r="K109" s="78">
        <f t="shared" si="15"/>
        <v>0</v>
      </c>
      <c r="L109" s="77">
        <f t="shared" si="11"/>
        <v>0</v>
      </c>
      <c r="M109" s="77">
        <f t="shared" si="12"/>
        <v>0</v>
      </c>
      <c r="N109" s="77">
        <f t="shared" si="13"/>
        <v>0</v>
      </c>
      <c r="O109" s="77">
        <f t="shared" si="14"/>
        <v>0</v>
      </c>
    </row>
    <row r="110" spans="1:16" s="7" customFormat="1" ht="15" hidden="1" x14ac:dyDescent="0.25">
      <c r="A110" s="89">
        <v>84</v>
      </c>
      <c r="B110" s="120"/>
      <c r="C110" s="90"/>
      <c r="D110" s="121"/>
      <c r="E110" s="125"/>
      <c r="F110" s="125"/>
      <c r="G110" s="77"/>
      <c r="H110" s="77"/>
      <c r="I110" s="77"/>
      <c r="J110" s="77">
        <f t="shared" si="10"/>
        <v>0</v>
      </c>
      <c r="K110" s="78">
        <f t="shared" si="15"/>
        <v>0</v>
      </c>
      <c r="L110" s="77">
        <f t="shared" si="11"/>
        <v>0</v>
      </c>
      <c r="M110" s="77">
        <f t="shared" si="12"/>
        <v>0</v>
      </c>
      <c r="N110" s="77">
        <f t="shared" si="13"/>
        <v>0</v>
      </c>
      <c r="O110" s="77">
        <f t="shared" si="14"/>
        <v>0</v>
      </c>
    </row>
    <row r="111" spans="1:16" s="112" customFormat="1" ht="15" hidden="1" x14ac:dyDescent="0.25">
      <c r="A111" s="90">
        <v>85</v>
      </c>
      <c r="B111" s="130"/>
      <c r="C111" s="131"/>
      <c r="D111" s="132"/>
      <c r="E111" s="137"/>
      <c r="F111" s="77"/>
      <c r="G111" s="77"/>
      <c r="H111" s="77"/>
      <c r="I111" s="77"/>
      <c r="J111" s="77">
        <f t="shared" si="10"/>
        <v>0</v>
      </c>
      <c r="K111" s="78">
        <f t="shared" si="15"/>
        <v>0</v>
      </c>
      <c r="L111" s="77">
        <f t="shared" si="11"/>
        <v>0</v>
      </c>
      <c r="M111" s="77">
        <f t="shared" si="12"/>
        <v>0</v>
      </c>
      <c r="N111" s="77">
        <f t="shared" si="13"/>
        <v>0</v>
      </c>
      <c r="O111" s="77">
        <f t="shared" si="14"/>
        <v>0</v>
      </c>
      <c r="P111" s="7"/>
    </row>
    <row r="112" spans="1:16" s="112" customFormat="1" ht="15" hidden="1" x14ac:dyDescent="0.25">
      <c r="A112" s="89">
        <v>86</v>
      </c>
      <c r="B112" s="130"/>
      <c r="C112" s="127"/>
      <c r="D112" s="128"/>
      <c r="E112" s="137"/>
      <c r="F112" s="77"/>
      <c r="G112" s="77"/>
      <c r="H112" s="77"/>
      <c r="I112" s="77"/>
      <c r="J112" s="77">
        <f t="shared" si="10"/>
        <v>0</v>
      </c>
      <c r="K112" s="78">
        <f t="shared" si="15"/>
        <v>0</v>
      </c>
      <c r="L112" s="77">
        <f t="shared" si="11"/>
        <v>0</v>
      </c>
      <c r="M112" s="77">
        <f t="shared" si="12"/>
        <v>0</v>
      </c>
      <c r="N112" s="77">
        <f t="shared" si="13"/>
        <v>0</v>
      </c>
      <c r="O112" s="77">
        <f t="shared" si="14"/>
        <v>0</v>
      </c>
      <c r="P112" s="7"/>
    </row>
    <row r="113" spans="1:16" s="112" customFormat="1" ht="15" hidden="1" x14ac:dyDescent="0.25">
      <c r="A113" s="89">
        <v>87</v>
      </c>
      <c r="B113" s="126"/>
      <c r="C113" s="127"/>
      <c r="D113" s="128"/>
      <c r="E113" s="129"/>
      <c r="F113" s="129"/>
      <c r="G113" s="77"/>
      <c r="H113" s="77"/>
      <c r="I113" s="77"/>
      <c r="J113" s="77">
        <f t="shared" si="10"/>
        <v>0</v>
      </c>
      <c r="K113" s="78">
        <f t="shared" si="15"/>
        <v>0</v>
      </c>
      <c r="L113" s="77">
        <f t="shared" si="11"/>
        <v>0</v>
      </c>
      <c r="M113" s="77">
        <f t="shared" si="12"/>
        <v>0</v>
      </c>
      <c r="N113" s="77">
        <f t="shared" si="13"/>
        <v>0</v>
      </c>
      <c r="O113" s="77">
        <f t="shared" si="14"/>
        <v>0</v>
      </c>
      <c r="P113" s="7"/>
    </row>
    <row r="114" spans="1:16" s="112" customFormat="1" ht="15" hidden="1" x14ac:dyDescent="0.25">
      <c r="A114" s="89">
        <v>88</v>
      </c>
      <c r="B114" s="126"/>
      <c r="C114" s="127"/>
      <c r="D114" s="128"/>
      <c r="E114" s="129"/>
      <c r="F114" s="129"/>
      <c r="G114" s="77"/>
      <c r="H114" s="77"/>
      <c r="I114" s="77"/>
      <c r="J114" s="77">
        <f t="shared" si="10"/>
        <v>0</v>
      </c>
      <c r="K114" s="78">
        <f t="shared" si="15"/>
        <v>0</v>
      </c>
      <c r="L114" s="77">
        <f t="shared" si="11"/>
        <v>0</v>
      </c>
      <c r="M114" s="77">
        <f t="shared" si="12"/>
        <v>0</v>
      </c>
      <c r="N114" s="77">
        <f t="shared" si="13"/>
        <v>0</v>
      </c>
      <c r="O114" s="77">
        <f t="shared" si="14"/>
        <v>0</v>
      </c>
      <c r="P114" s="7"/>
    </row>
    <row r="115" spans="1:16" s="112" customFormat="1" ht="15" hidden="1" x14ac:dyDescent="0.25">
      <c r="A115" s="90">
        <v>89</v>
      </c>
      <c r="B115" s="130"/>
      <c r="C115" s="131"/>
      <c r="D115" s="132"/>
      <c r="E115" s="129"/>
      <c r="F115" s="129"/>
      <c r="G115" s="77"/>
      <c r="H115" s="77"/>
      <c r="I115" s="77"/>
      <c r="J115" s="77">
        <f t="shared" si="10"/>
        <v>0</v>
      </c>
      <c r="K115" s="78">
        <f t="shared" si="15"/>
        <v>0</v>
      </c>
      <c r="L115" s="77">
        <f t="shared" si="11"/>
        <v>0</v>
      </c>
      <c r="M115" s="77">
        <f t="shared" si="12"/>
        <v>0</v>
      </c>
      <c r="N115" s="77">
        <f t="shared" si="13"/>
        <v>0</v>
      </c>
      <c r="O115" s="77">
        <f t="shared" si="14"/>
        <v>0</v>
      </c>
      <c r="P115" s="7"/>
    </row>
    <row r="116" spans="1:16" s="112" customFormat="1" ht="15" hidden="1" x14ac:dyDescent="0.25">
      <c r="A116" s="89">
        <v>90</v>
      </c>
      <c r="B116" s="130"/>
      <c r="C116" s="131"/>
      <c r="D116" s="132"/>
      <c r="E116" s="129"/>
      <c r="F116" s="129"/>
      <c r="G116" s="77"/>
      <c r="H116" s="77"/>
      <c r="I116" s="77"/>
      <c r="J116" s="77">
        <f t="shared" si="10"/>
        <v>0</v>
      </c>
      <c r="K116" s="78">
        <f t="shared" si="15"/>
        <v>0</v>
      </c>
      <c r="L116" s="77">
        <f t="shared" si="11"/>
        <v>0</v>
      </c>
      <c r="M116" s="77">
        <f t="shared" si="12"/>
        <v>0</v>
      </c>
      <c r="N116" s="77">
        <f t="shared" si="13"/>
        <v>0</v>
      </c>
      <c r="O116" s="77">
        <f t="shared" si="14"/>
        <v>0</v>
      </c>
      <c r="P116" s="7"/>
    </row>
    <row r="117" spans="1:16" s="112" customFormat="1" ht="15" hidden="1" x14ac:dyDescent="0.25">
      <c r="A117" s="89">
        <v>91</v>
      </c>
      <c r="B117" s="126"/>
      <c r="C117" s="127"/>
      <c r="D117" s="128"/>
      <c r="E117" s="129"/>
      <c r="F117" s="129"/>
      <c r="G117" s="77"/>
      <c r="H117" s="77"/>
      <c r="I117" s="77"/>
      <c r="J117" s="77">
        <f t="shared" si="10"/>
        <v>0</v>
      </c>
      <c r="K117" s="78">
        <f t="shared" si="15"/>
        <v>0</v>
      </c>
      <c r="L117" s="77">
        <f t="shared" si="11"/>
        <v>0</v>
      </c>
      <c r="M117" s="77">
        <f t="shared" si="12"/>
        <v>0</v>
      </c>
      <c r="N117" s="77">
        <f t="shared" si="13"/>
        <v>0</v>
      </c>
      <c r="O117" s="77">
        <f t="shared" si="14"/>
        <v>0</v>
      </c>
      <c r="P117" s="7"/>
    </row>
    <row r="118" spans="1:16" s="112" customFormat="1" ht="15" hidden="1" x14ac:dyDescent="0.25">
      <c r="A118" s="89">
        <v>92</v>
      </c>
      <c r="B118" s="126"/>
      <c r="C118" s="127"/>
      <c r="D118" s="128"/>
      <c r="E118" s="129"/>
      <c r="F118" s="129"/>
      <c r="G118" s="77"/>
      <c r="H118" s="77"/>
      <c r="I118" s="77"/>
      <c r="J118" s="77">
        <f t="shared" si="10"/>
        <v>0</v>
      </c>
      <c r="K118" s="78">
        <f t="shared" si="15"/>
        <v>0</v>
      </c>
      <c r="L118" s="77">
        <f t="shared" si="11"/>
        <v>0</v>
      </c>
      <c r="M118" s="77">
        <f t="shared" si="12"/>
        <v>0</v>
      </c>
      <c r="N118" s="77">
        <f t="shared" si="13"/>
        <v>0</v>
      </c>
      <c r="O118" s="77">
        <f t="shared" si="14"/>
        <v>0</v>
      </c>
      <c r="P118" s="7"/>
    </row>
    <row r="119" spans="1:16" s="112" customFormat="1" ht="15" hidden="1" x14ac:dyDescent="0.25">
      <c r="A119" s="90">
        <v>93</v>
      </c>
      <c r="B119" s="130"/>
      <c r="C119" s="131"/>
      <c r="D119" s="132"/>
      <c r="E119" s="129"/>
      <c r="F119" s="129"/>
      <c r="G119" s="77"/>
      <c r="H119" s="77"/>
      <c r="I119" s="77"/>
      <c r="J119" s="77">
        <f t="shared" si="10"/>
        <v>0</v>
      </c>
      <c r="K119" s="78">
        <f t="shared" si="15"/>
        <v>0</v>
      </c>
      <c r="L119" s="77">
        <f t="shared" si="11"/>
        <v>0</v>
      </c>
      <c r="M119" s="77">
        <f t="shared" si="12"/>
        <v>0</v>
      </c>
      <c r="N119" s="77">
        <f t="shared" si="13"/>
        <v>0</v>
      </c>
      <c r="O119" s="77">
        <f t="shared" si="14"/>
        <v>0</v>
      </c>
      <c r="P119" s="7"/>
    </row>
    <row r="120" spans="1:16" s="112" customFormat="1" ht="15" hidden="1" x14ac:dyDescent="0.25">
      <c r="A120" s="89">
        <v>94</v>
      </c>
      <c r="B120" s="130"/>
      <c r="C120" s="131"/>
      <c r="D120" s="132"/>
      <c r="E120" s="129"/>
      <c r="F120" s="129"/>
      <c r="G120" s="77"/>
      <c r="H120" s="77"/>
      <c r="I120" s="77"/>
      <c r="J120" s="77">
        <f t="shared" si="10"/>
        <v>0</v>
      </c>
      <c r="K120" s="78">
        <f t="shared" si="15"/>
        <v>0</v>
      </c>
      <c r="L120" s="77">
        <f t="shared" si="11"/>
        <v>0</v>
      </c>
      <c r="M120" s="77">
        <f t="shared" si="12"/>
        <v>0</v>
      </c>
      <c r="N120" s="77">
        <f t="shared" si="13"/>
        <v>0</v>
      </c>
      <c r="O120" s="77">
        <f t="shared" si="14"/>
        <v>0</v>
      </c>
      <c r="P120" s="7"/>
    </row>
    <row r="121" spans="1:16" s="112" customFormat="1" ht="15" hidden="1" x14ac:dyDescent="0.25">
      <c r="A121" s="89">
        <v>95</v>
      </c>
      <c r="B121" s="126"/>
      <c r="C121" s="127"/>
      <c r="D121" s="128"/>
      <c r="E121" s="129"/>
      <c r="F121" s="129"/>
      <c r="G121" s="77"/>
      <c r="H121" s="77"/>
      <c r="I121" s="77"/>
      <c r="J121" s="77">
        <f t="shared" si="10"/>
        <v>0</v>
      </c>
      <c r="K121" s="78">
        <f t="shared" si="15"/>
        <v>0</v>
      </c>
      <c r="L121" s="77">
        <f t="shared" si="11"/>
        <v>0</v>
      </c>
      <c r="M121" s="77">
        <f t="shared" si="12"/>
        <v>0</v>
      </c>
      <c r="N121" s="77">
        <f t="shared" si="13"/>
        <v>0</v>
      </c>
      <c r="O121" s="77">
        <f t="shared" si="14"/>
        <v>0</v>
      </c>
      <c r="P121" s="7"/>
    </row>
    <row r="122" spans="1:16" s="112" customFormat="1" ht="15" hidden="1" x14ac:dyDescent="0.25">
      <c r="A122" s="89">
        <v>96</v>
      </c>
      <c r="B122" s="126"/>
      <c r="C122" s="127"/>
      <c r="D122" s="128"/>
      <c r="E122" s="129"/>
      <c r="F122" s="129"/>
      <c r="G122" s="77"/>
      <c r="H122" s="77"/>
      <c r="I122" s="77"/>
      <c r="J122" s="77">
        <f t="shared" si="10"/>
        <v>0</v>
      </c>
      <c r="K122" s="78">
        <f t="shared" si="15"/>
        <v>0</v>
      </c>
      <c r="L122" s="77">
        <f t="shared" si="11"/>
        <v>0</v>
      </c>
      <c r="M122" s="77">
        <f t="shared" si="12"/>
        <v>0</v>
      </c>
      <c r="N122" s="77">
        <f t="shared" si="13"/>
        <v>0</v>
      </c>
      <c r="O122" s="77">
        <f t="shared" si="14"/>
        <v>0</v>
      </c>
      <c r="P122" s="7"/>
    </row>
    <row r="123" spans="1:16" s="112" customFormat="1" ht="15" hidden="1" x14ac:dyDescent="0.25">
      <c r="A123" s="90">
        <v>97</v>
      </c>
      <c r="B123" s="130"/>
      <c r="C123" s="131"/>
      <c r="D123" s="132"/>
      <c r="E123" s="129"/>
      <c r="F123" s="129"/>
      <c r="G123" s="77"/>
      <c r="H123" s="77"/>
      <c r="I123" s="77"/>
      <c r="J123" s="77">
        <f t="shared" si="10"/>
        <v>0</v>
      </c>
      <c r="K123" s="78">
        <f t="shared" si="15"/>
        <v>0</v>
      </c>
      <c r="L123" s="77">
        <f t="shared" si="11"/>
        <v>0</v>
      </c>
      <c r="M123" s="77">
        <f t="shared" si="12"/>
        <v>0</v>
      </c>
      <c r="N123" s="77">
        <f t="shared" si="13"/>
        <v>0</v>
      </c>
      <c r="O123" s="77">
        <f t="shared" si="14"/>
        <v>0</v>
      </c>
      <c r="P123" s="7"/>
    </row>
    <row r="124" spans="1:16" s="112" customFormat="1" ht="15" hidden="1" x14ac:dyDescent="0.25">
      <c r="A124" s="89">
        <v>98</v>
      </c>
      <c r="B124" s="130"/>
      <c r="C124" s="131"/>
      <c r="D124" s="132"/>
      <c r="E124" s="129"/>
      <c r="F124" s="129"/>
      <c r="G124" s="77"/>
      <c r="H124" s="77"/>
      <c r="I124" s="77"/>
      <c r="J124" s="77">
        <f t="shared" si="10"/>
        <v>0</v>
      </c>
      <c r="K124" s="78">
        <f t="shared" si="15"/>
        <v>0</v>
      </c>
      <c r="L124" s="77">
        <f t="shared" si="11"/>
        <v>0</v>
      </c>
      <c r="M124" s="77">
        <f t="shared" si="12"/>
        <v>0</v>
      </c>
      <c r="N124" s="77">
        <f t="shared" si="13"/>
        <v>0</v>
      </c>
      <c r="O124" s="77">
        <f t="shared" si="14"/>
        <v>0</v>
      </c>
      <c r="P124" s="7"/>
    </row>
    <row r="125" spans="1:16" s="112" customFormat="1" ht="15" hidden="1" x14ac:dyDescent="0.25">
      <c r="A125" s="89">
        <v>99</v>
      </c>
      <c r="B125" s="126"/>
      <c r="C125" s="127"/>
      <c r="D125" s="128"/>
      <c r="E125" s="129"/>
      <c r="F125" s="129"/>
      <c r="G125" s="77">
        <f t="shared" ref="G125:G126" si="22">ROUND(E125*F125,2)</f>
        <v>0</v>
      </c>
      <c r="H125" s="77"/>
      <c r="I125" s="77"/>
      <c r="J125" s="77">
        <f t="shared" si="10"/>
        <v>0</v>
      </c>
      <c r="K125" s="78">
        <f t="shared" si="15"/>
        <v>0</v>
      </c>
      <c r="L125" s="77">
        <f t="shared" si="11"/>
        <v>0</v>
      </c>
      <c r="M125" s="77">
        <f t="shared" si="12"/>
        <v>0</v>
      </c>
      <c r="N125" s="77">
        <f t="shared" si="13"/>
        <v>0</v>
      </c>
      <c r="O125" s="77">
        <f t="shared" si="14"/>
        <v>0</v>
      </c>
      <c r="P125" s="7"/>
    </row>
    <row r="126" spans="1:16" s="112" customFormat="1" ht="15" hidden="1" x14ac:dyDescent="0.25">
      <c r="A126" s="89">
        <v>100</v>
      </c>
      <c r="B126" s="126"/>
      <c r="C126" s="127"/>
      <c r="D126" s="128"/>
      <c r="E126" s="129"/>
      <c r="F126" s="129"/>
      <c r="G126" s="77">
        <f t="shared" si="22"/>
        <v>0</v>
      </c>
      <c r="H126" s="77"/>
      <c r="I126" s="77"/>
      <c r="J126" s="77">
        <f t="shared" si="10"/>
        <v>0</v>
      </c>
      <c r="K126" s="78">
        <f t="shared" si="15"/>
        <v>0</v>
      </c>
      <c r="L126" s="77">
        <f t="shared" si="11"/>
        <v>0</v>
      </c>
      <c r="M126" s="77">
        <f t="shared" si="12"/>
        <v>0</v>
      </c>
      <c r="N126" s="77">
        <f t="shared" si="13"/>
        <v>0</v>
      </c>
      <c r="O126" s="77">
        <f t="shared" si="14"/>
        <v>0</v>
      </c>
      <c r="P126" s="7"/>
    </row>
    <row r="127" spans="1:16" s="112" customFormat="1" ht="15" x14ac:dyDescent="0.25">
      <c r="A127" s="133"/>
      <c r="B127" s="134"/>
      <c r="C127" s="135"/>
      <c r="D127" s="132"/>
      <c r="E127" s="129"/>
      <c r="F127" s="129"/>
      <c r="G127" s="129"/>
      <c r="H127" s="129"/>
      <c r="I127" s="129"/>
      <c r="J127" s="129"/>
      <c r="K127" s="136"/>
      <c r="L127" s="129"/>
      <c r="M127" s="129"/>
      <c r="N127" s="129"/>
      <c r="O127" s="77"/>
      <c r="P127" s="7"/>
    </row>
    <row r="128" spans="1:16" s="112" customFormat="1" ht="15.75" customHeight="1" x14ac:dyDescent="0.25">
      <c r="A128" s="214" t="s">
        <v>63</v>
      </c>
      <c r="B128" s="215"/>
      <c r="C128" s="215"/>
      <c r="D128" s="215"/>
      <c r="E128" s="215"/>
      <c r="F128" s="215"/>
      <c r="G128" s="215"/>
      <c r="H128" s="215"/>
      <c r="I128" s="215"/>
      <c r="J128" s="216"/>
      <c r="K128" s="87">
        <f>SUM(K21:K127)</f>
        <v>0</v>
      </c>
      <c r="L128" s="88">
        <f>SUM(L21:L127)</f>
        <v>0</v>
      </c>
      <c r="M128" s="88">
        <f>SUM(M21:M127)</f>
        <v>0</v>
      </c>
      <c r="N128" s="88">
        <f>SUM(N21:N127)</f>
        <v>0</v>
      </c>
      <c r="O128" s="88">
        <f>SUM(O21:O127)</f>
        <v>0</v>
      </c>
      <c r="P128" s="7"/>
    </row>
    <row r="129" spans="1:16" ht="15" x14ac:dyDescent="0.25">
      <c r="B129" s="7"/>
      <c r="C129" s="7"/>
      <c r="D129" s="7"/>
      <c r="E129" s="7"/>
      <c r="F129" s="7"/>
      <c r="G129" s="7"/>
      <c r="H129" s="7"/>
      <c r="I129" s="7"/>
      <c r="J129" s="7"/>
      <c r="K129" s="7"/>
      <c r="L129" s="7"/>
      <c r="M129" s="7"/>
      <c r="N129" s="7"/>
      <c r="O129" s="7"/>
    </row>
    <row r="130" spans="1:16" ht="15" x14ac:dyDescent="0.25">
      <c r="A130" s="7"/>
      <c r="B130" s="25" t="s">
        <v>19</v>
      </c>
      <c r="C130" s="7"/>
      <c r="D130" s="7"/>
      <c r="E130" s="7"/>
      <c r="F130" s="7"/>
      <c r="G130" s="7"/>
      <c r="H130" s="7"/>
      <c r="I130" s="7"/>
      <c r="J130" s="7"/>
      <c r="K130" s="7"/>
      <c r="L130" s="7"/>
      <c r="M130" s="7"/>
      <c r="N130" s="7"/>
      <c r="O130" s="7"/>
      <c r="P130" s="7"/>
    </row>
    <row r="131" spans="1:16" ht="15" x14ac:dyDescent="0.25">
      <c r="A131" s="7"/>
      <c r="B131" s="58" t="s">
        <v>20</v>
      </c>
      <c r="C131" s="7"/>
      <c r="D131" s="7"/>
      <c r="E131" s="7"/>
      <c r="F131" s="7"/>
      <c r="G131" s="7"/>
      <c r="H131" s="7"/>
      <c r="I131" s="7"/>
      <c r="J131" s="7"/>
      <c r="K131" s="7"/>
      <c r="L131" s="7"/>
      <c r="M131" s="7"/>
      <c r="N131" s="7"/>
      <c r="O131" s="7"/>
    </row>
    <row r="132" spans="1:16" ht="15" x14ac:dyDescent="0.25">
      <c r="A132" s="7"/>
      <c r="B132" s="7"/>
      <c r="C132" s="7"/>
      <c r="D132" s="7"/>
      <c r="E132" s="7"/>
      <c r="F132" s="7"/>
      <c r="G132" s="7"/>
      <c r="H132" s="7"/>
      <c r="I132" s="7"/>
      <c r="J132" s="7"/>
      <c r="K132" s="7"/>
      <c r="L132" s="7"/>
      <c r="M132" s="7"/>
      <c r="N132" s="7"/>
      <c r="O132" s="7"/>
    </row>
    <row r="133" spans="1:16" ht="15" x14ac:dyDescent="0.25">
      <c r="A133" s="7"/>
      <c r="B133" s="7" t="s">
        <v>22</v>
      </c>
      <c r="C133" s="7"/>
      <c r="D133" s="7"/>
      <c r="E133" s="7"/>
      <c r="F133" s="7"/>
      <c r="G133" s="7"/>
      <c r="H133" s="7"/>
      <c r="I133" s="7"/>
      <c r="J133" s="7"/>
      <c r="K133" s="7"/>
      <c r="L133" s="7"/>
      <c r="M133" s="7"/>
      <c r="N133" s="7"/>
      <c r="O133" s="7"/>
    </row>
    <row r="134" spans="1:16" ht="15" x14ac:dyDescent="0.25">
      <c r="A134" s="7"/>
      <c r="B134" s="58" t="s">
        <v>40</v>
      </c>
      <c r="C134" s="7"/>
      <c r="D134" s="7"/>
      <c r="E134" s="7"/>
      <c r="F134" s="7"/>
      <c r="G134" s="7"/>
      <c r="H134" s="7"/>
      <c r="I134" s="7"/>
      <c r="J134" s="7"/>
      <c r="K134" s="7"/>
      <c r="L134" s="7"/>
      <c r="M134" s="7"/>
      <c r="N134" s="7"/>
      <c r="O134" s="7"/>
    </row>
    <row r="135" spans="1:16" ht="15" x14ac:dyDescent="0.25">
      <c r="A135" s="7"/>
      <c r="B135" s="7"/>
      <c r="C135" s="7"/>
      <c r="D135" s="7"/>
      <c r="E135" s="7"/>
      <c r="F135" s="7"/>
      <c r="G135" s="7"/>
      <c r="H135" s="7"/>
      <c r="I135" s="7"/>
      <c r="J135" s="7"/>
      <c r="K135" s="7"/>
      <c r="L135" s="7"/>
      <c r="M135" s="7"/>
      <c r="N135" s="7"/>
      <c r="O135" s="7"/>
    </row>
    <row r="136" spans="1:16" ht="15" x14ac:dyDescent="0.25">
      <c r="A136" s="7"/>
    </row>
  </sheetData>
  <mergeCells count="7">
    <mergeCell ref="K17:O17"/>
    <mergeCell ref="A128:J128"/>
    <mergeCell ref="A17:A18"/>
    <mergeCell ref="B17:B18"/>
    <mergeCell ref="C17:C18"/>
    <mergeCell ref="D17:D18"/>
    <mergeCell ref="E17:J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132</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613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ht="15" x14ac:dyDescent="0.25">
      <c r="A21" s="162"/>
      <c r="B21" s="163" t="s">
        <v>158</v>
      </c>
      <c r="C21" s="162"/>
      <c r="D21" s="162"/>
      <c r="E21" s="162"/>
      <c r="F21" s="162"/>
      <c r="G21" s="162"/>
      <c r="H21" s="162"/>
      <c r="I21" s="162"/>
      <c r="J21" s="162"/>
      <c r="K21" s="162"/>
      <c r="L21" s="162"/>
      <c r="M21" s="162"/>
      <c r="N21" s="162"/>
      <c r="O21" s="162"/>
      <c r="P21" s="7"/>
    </row>
    <row r="22" spans="1:16" ht="30" x14ac:dyDescent="0.25">
      <c r="A22" s="164">
        <v>1</v>
      </c>
      <c r="B22" s="165" t="s">
        <v>159</v>
      </c>
      <c r="C22" s="17" t="s">
        <v>160</v>
      </c>
      <c r="D22" s="166">
        <v>1</v>
      </c>
      <c r="E22" s="17"/>
      <c r="F22" s="17"/>
      <c r="G22" s="77"/>
      <c r="H22" s="17"/>
      <c r="I22" s="1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15" x14ac:dyDescent="0.25">
      <c r="A23" s="167"/>
      <c r="B23" s="168" t="s">
        <v>161</v>
      </c>
      <c r="C23" s="169"/>
      <c r="D23" s="170"/>
      <c r="E23" s="169"/>
      <c r="F23" s="162"/>
      <c r="G23" s="162"/>
      <c r="H23" s="162"/>
      <c r="I23" s="162"/>
      <c r="J23" s="162"/>
      <c r="K23" s="162"/>
      <c r="L23" s="162"/>
      <c r="M23" s="162"/>
      <c r="N23" s="162"/>
      <c r="O23" s="162"/>
      <c r="P23" s="7"/>
    </row>
    <row r="24" spans="1:16" ht="30" x14ac:dyDescent="0.25">
      <c r="A24" s="164">
        <v>2</v>
      </c>
      <c r="B24" s="159" t="s">
        <v>162</v>
      </c>
      <c r="C24" s="160" t="s">
        <v>163</v>
      </c>
      <c r="D24" s="161">
        <v>2.2000000000000002</v>
      </c>
      <c r="E24" s="160"/>
      <c r="F24" s="160"/>
      <c r="G24" s="77"/>
      <c r="H24" s="160"/>
      <c r="I24" s="160"/>
      <c r="J24" s="77">
        <f t="shared" si="0"/>
        <v>0</v>
      </c>
      <c r="K24" s="78">
        <f t="shared" ref="K24:K86" si="5">ROUND(D24*E24,1)</f>
        <v>0</v>
      </c>
      <c r="L24" s="77">
        <f t="shared" si="1"/>
        <v>0</v>
      </c>
      <c r="M24" s="77">
        <f t="shared" si="2"/>
        <v>0</v>
      </c>
      <c r="N24" s="77">
        <f t="shared" si="3"/>
        <v>0</v>
      </c>
      <c r="O24" s="77">
        <f t="shared" si="4"/>
        <v>0</v>
      </c>
      <c r="P24" s="7"/>
    </row>
    <row r="25" spans="1:16" ht="15" x14ac:dyDescent="0.25">
      <c r="A25" s="164">
        <v>3</v>
      </c>
      <c r="B25" s="159" t="s">
        <v>474</v>
      </c>
      <c r="C25" s="160" t="s">
        <v>160</v>
      </c>
      <c r="D25" s="161">
        <v>1</v>
      </c>
      <c r="E25" s="160"/>
      <c r="F25" s="160"/>
      <c r="G25" s="77"/>
      <c r="H25" s="160"/>
      <c r="I25" s="160"/>
      <c r="J25" s="77">
        <f t="shared" si="0"/>
        <v>0</v>
      </c>
      <c r="K25" s="78">
        <f t="shared" si="5"/>
        <v>0</v>
      </c>
      <c r="L25" s="77">
        <f t="shared" si="1"/>
        <v>0</v>
      </c>
      <c r="M25" s="77">
        <f t="shared" si="2"/>
        <v>0</v>
      </c>
      <c r="N25" s="77">
        <f t="shared" si="3"/>
        <v>0</v>
      </c>
      <c r="O25" s="77">
        <f t="shared" si="4"/>
        <v>0</v>
      </c>
      <c r="P25" s="7"/>
    </row>
    <row r="26" spans="1:16" ht="30" x14ac:dyDescent="0.25">
      <c r="A26" s="164">
        <v>4</v>
      </c>
      <c r="B26" s="159" t="s">
        <v>614</v>
      </c>
      <c r="C26" s="160" t="s">
        <v>160</v>
      </c>
      <c r="D26" s="161">
        <v>1</v>
      </c>
      <c r="E26" s="160"/>
      <c r="F26" s="160"/>
      <c r="G26" s="77"/>
      <c r="H26" s="160"/>
      <c r="I26" s="160"/>
      <c r="J26" s="77">
        <f t="shared" si="0"/>
        <v>0</v>
      </c>
      <c r="K26" s="78">
        <f t="shared" si="5"/>
        <v>0</v>
      </c>
      <c r="L26" s="77">
        <f t="shared" si="1"/>
        <v>0</v>
      </c>
      <c r="M26" s="77">
        <f t="shared" si="2"/>
        <v>0</v>
      </c>
      <c r="N26" s="77">
        <f t="shared" si="3"/>
        <v>0</v>
      </c>
      <c r="O26" s="77">
        <f t="shared" si="4"/>
        <v>0</v>
      </c>
      <c r="P26" s="7"/>
    </row>
    <row r="27" spans="1:16" ht="30" x14ac:dyDescent="0.25">
      <c r="A27" s="164">
        <v>5</v>
      </c>
      <c r="B27" s="159" t="s">
        <v>615</v>
      </c>
      <c r="C27" s="160" t="s">
        <v>160</v>
      </c>
      <c r="D27" s="161">
        <v>1</v>
      </c>
      <c r="E27" s="160"/>
      <c r="F27" s="160"/>
      <c r="G27" s="77"/>
      <c r="H27" s="160"/>
      <c r="I27" s="160"/>
      <c r="J27" s="77">
        <f t="shared" si="0"/>
        <v>0</v>
      </c>
      <c r="K27" s="78">
        <f t="shared" si="5"/>
        <v>0</v>
      </c>
      <c r="L27" s="77">
        <f t="shared" si="1"/>
        <v>0</v>
      </c>
      <c r="M27" s="77">
        <f t="shared" si="2"/>
        <v>0</v>
      </c>
      <c r="N27" s="77">
        <f t="shared" si="3"/>
        <v>0</v>
      </c>
      <c r="O27" s="77">
        <f t="shared" si="4"/>
        <v>0</v>
      </c>
      <c r="P27" s="7"/>
    </row>
    <row r="28" spans="1:16" ht="30" x14ac:dyDescent="0.25">
      <c r="A28" s="164">
        <v>6</v>
      </c>
      <c r="B28" s="159" t="s">
        <v>616</v>
      </c>
      <c r="C28" s="160" t="s">
        <v>160</v>
      </c>
      <c r="D28" s="161">
        <v>1</v>
      </c>
      <c r="E28" s="160"/>
      <c r="F28" s="160"/>
      <c r="G28" s="77"/>
      <c r="H28" s="160"/>
      <c r="I28" s="160"/>
      <c r="J28" s="77">
        <f t="shared" si="0"/>
        <v>0</v>
      </c>
      <c r="K28" s="78">
        <f t="shared" si="5"/>
        <v>0</v>
      </c>
      <c r="L28" s="77">
        <f t="shared" si="1"/>
        <v>0</v>
      </c>
      <c r="M28" s="77">
        <f t="shared" si="2"/>
        <v>0</v>
      </c>
      <c r="N28" s="77">
        <f t="shared" si="3"/>
        <v>0</v>
      </c>
      <c r="O28" s="77">
        <f t="shared" si="4"/>
        <v>0</v>
      </c>
      <c r="P28" s="7"/>
    </row>
    <row r="29" spans="1:16" ht="15" x14ac:dyDescent="0.25">
      <c r="A29" s="164">
        <v>7</v>
      </c>
      <c r="B29" s="159" t="s">
        <v>176</v>
      </c>
      <c r="C29" s="160" t="s">
        <v>160</v>
      </c>
      <c r="D29" s="161">
        <v>3</v>
      </c>
      <c r="E29" s="160"/>
      <c r="F29" s="160"/>
      <c r="G29" s="77"/>
      <c r="H29" s="160"/>
      <c r="I29" s="160"/>
      <c r="J29" s="77">
        <f t="shared" si="0"/>
        <v>0</v>
      </c>
      <c r="K29" s="78">
        <f t="shared" si="5"/>
        <v>0</v>
      </c>
      <c r="L29" s="77">
        <f t="shared" si="1"/>
        <v>0</v>
      </c>
      <c r="M29" s="77">
        <f t="shared" si="2"/>
        <v>0</v>
      </c>
      <c r="N29" s="77">
        <f t="shared" si="3"/>
        <v>0</v>
      </c>
      <c r="O29" s="77">
        <f t="shared" si="4"/>
        <v>0</v>
      </c>
      <c r="P29" s="7"/>
    </row>
    <row r="30" spans="1:16" ht="15" x14ac:dyDescent="0.25">
      <c r="A30" s="164">
        <v>8</v>
      </c>
      <c r="B30" s="159" t="s">
        <v>180</v>
      </c>
      <c r="C30" s="160" t="s">
        <v>181</v>
      </c>
      <c r="D30" s="161">
        <v>2</v>
      </c>
      <c r="E30" s="160"/>
      <c r="F30" s="160"/>
      <c r="G30" s="77"/>
      <c r="H30" s="160"/>
      <c r="I30" s="160"/>
      <c r="J30" s="77">
        <f t="shared" si="0"/>
        <v>0</v>
      </c>
      <c r="K30" s="78">
        <f t="shared" si="5"/>
        <v>0</v>
      </c>
      <c r="L30" s="77">
        <f t="shared" si="1"/>
        <v>0</v>
      </c>
      <c r="M30" s="77">
        <f t="shared" si="2"/>
        <v>0</v>
      </c>
      <c r="N30" s="77">
        <f t="shared" si="3"/>
        <v>0</v>
      </c>
      <c r="O30" s="77">
        <f t="shared" si="4"/>
        <v>0</v>
      </c>
      <c r="P30" s="7"/>
    </row>
    <row r="31" spans="1:16" ht="30" x14ac:dyDescent="0.25">
      <c r="A31" s="164">
        <v>9</v>
      </c>
      <c r="B31" s="159" t="s">
        <v>617</v>
      </c>
      <c r="C31" s="160" t="s">
        <v>160</v>
      </c>
      <c r="D31" s="161">
        <v>1</v>
      </c>
      <c r="E31" s="160"/>
      <c r="F31" s="160"/>
      <c r="G31" s="77"/>
      <c r="H31" s="160"/>
      <c r="I31" s="160"/>
      <c r="J31" s="77">
        <f t="shared" si="0"/>
        <v>0</v>
      </c>
      <c r="K31" s="78">
        <f t="shared" si="5"/>
        <v>0</v>
      </c>
      <c r="L31" s="77">
        <f t="shared" si="1"/>
        <v>0</v>
      </c>
      <c r="M31" s="77">
        <f t="shared" si="2"/>
        <v>0</v>
      </c>
      <c r="N31" s="77">
        <f t="shared" si="3"/>
        <v>0</v>
      </c>
      <c r="O31" s="77">
        <f t="shared" si="4"/>
        <v>0</v>
      </c>
      <c r="P31" s="7"/>
    </row>
    <row r="32" spans="1:16" ht="15" x14ac:dyDescent="0.25">
      <c r="A32" s="167"/>
      <c r="B32" s="168" t="s">
        <v>183</v>
      </c>
      <c r="C32" s="169"/>
      <c r="D32" s="170"/>
      <c r="E32" s="169"/>
      <c r="F32" s="162"/>
      <c r="G32" s="162"/>
      <c r="H32" s="162"/>
      <c r="I32" s="162"/>
      <c r="J32" s="162"/>
      <c r="K32" s="162"/>
      <c r="L32" s="162"/>
      <c r="M32" s="162"/>
      <c r="N32" s="162"/>
      <c r="O32" s="162"/>
      <c r="P32" s="7"/>
    </row>
    <row r="33" spans="1:16" ht="30" x14ac:dyDescent="0.25">
      <c r="A33" s="164">
        <v>10</v>
      </c>
      <c r="B33" s="159" t="s">
        <v>618</v>
      </c>
      <c r="C33" s="160" t="s">
        <v>163</v>
      </c>
      <c r="D33" s="161"/>
      <c r="E33" s="160"/>
      <c r="F33" s="160"/>
      <c r="G33" s="77"/>
      <c r="H33" s="160"/>
      <c r="I33" s="160"/>
      <c r="J33" s="77">
        <f t="shared" si="0"/>
        <v>0</v>
      </c>
      <c r="K33" s="78">
        <f t="shared" si="5"/>
        <v>0</v>
      </c>
      <c r="L33" s="77">
        <f t="shared" si="1"/>
        <v>0</v>
      </c>
      <c r="M33" s="77">
        <f t="shared" si="2"/>
        <v>0</v>
      </c>
      <c r="N33" s="77">
        <f t="shared" si="3"/>
        <v>0</v>
      </c>
      <c r="O33" s="77">
        <f t="shared" si="4"/>
        <v>0</v>
      </c>
      <c r="P33" s="7"/>
    </row>
    <row r="34" spans="1:16" ht="30" x14ac:dyDescent="0.25">
      <c r="A34" s="164">
        <v>11</v>
      </c>
      <c r="B34" s="159" t="s">
        <v>184</v>
      </c>
      <c r="C34" s="160" t="s">
        <v>160</v>
      </c>
      <c r="D34" s="161">
        <v>1</v>
      </c>
      <c r="E34" s="160"/>
      <c r="F34" s="160"/>
      <c r="G34" s="77"/>
      <c r="H34" s="160"/>
      <c r="I34" s="160"/>
      <c r="J34" s="77">
        <f t="shared" si="0"/>
        <v>0</v>
      </c>
      <c r="K34" s="78">
        <f t="shared" si="5"/>
        <v>0</v>
      </c>
      <c r="L34" s="77">
        <f t="shared" si="1"/>
        <v>0</v>
      </c>
      <c r="M34" s="77">
        <f t="shared" si="2"/>
        <v>0</v>
      </c>
      <c r="N34" s="77">
        <f t="shared" si="3"/>
        <v>0</v>
      </c>
      <c r="O34" s="77">
        <f t="shared" si="4"/>
        <v>0</v>
      </c>
      <c r="P34" s="7"/>
    </row>
    <row r="35" spans="1:16" ht="15" x14ac:dyDescent="0.25">
      <c r="A35" s="164">
        <v>12</v>
      </c>
      <c r="B35" s="159" t="s">
        <v>619</v>
      </c>
      <c r="C35" s="160" t="s">
        <v>171</v>
      </c>
      <c r="D35" s="161">
        <v>1.3</v>
      </c>
      <c r="E35" s="160"/>
      <c r="F35" s="160"/>
      <c r="G35" s="77"/>
      <c r="H35" s="160"/>
      <c r="I35" s="160"/>
      <c r="J35" s="77">
        <f t="shared" si="0"/>
        <v>0</v>
      </c>
      <c r="K35" s="78">
        <f t="shared" si="5"/>
        <v>0</v>
      </c>
      <c r="L35" s="77">
        <f t="shared" si="1"/>
        <v>0</v>
      </c>
      <c r="M35" s="77">
        <f t="shared" si="2"/>
        <v>0</v>
      </c>
      <c r="N35" s="77">
        <f t="shared" si="3"/>
        <v>0</v>
      </c>
      <c r="O35" s="77">
        <f t="shared" si="4"/>
        <v>0</v>
      </c>
      <c r="P35" s="7"/>
    </row>
    <row r="36" spans="1:16" ht="30" x14ac:dyDescent="0.25">
      <c r="A36" s="164">
        <v>13</v>
      </c>
      <c r="B36" s="159" t="s">
        <v>480</v>
      </c>
      <c r="C36" s="160" t="s">
        <v>163</v>
      </c>
      <c r="D36" s="161">
        <v>2.2000000000000002</v>
      </c>
      <c r="E36" s="160"/>
      <c r="F36" s="160"/>
      <c r="G36" s="77"/>
      <c r="H36" s="160"/>
      <c r="I36" s="160"/>
      <c r="J36" s="77">
        <f t="shared" si="0"/>
        <v>0</v>
      </c>
      <c r="K36" s="78">
        <f t="shared" si="5"/>
        <v>0</v>
      </c>
      <c r="L36" s="77">
        <f t="shared" si="1"/>
        <v>0</v>
      </c>
      <c r="M36" s="77">
        <f t="shared" si="2"/>
        <v>0</v>
      </c>
      <c r="N36" s="77">
        <f t="shared" si="3"/>
        <v>0</v>
      </c>
      <c r="O36" s="77">
        <f t="shared" si="4"/>
        <v>0</v>
      </c>
      <c r="P36" s="7"/>
    </row>
    <row r="37" spans="1:16" ht="60" x14ac:dyDescent="0.25">
      <c r="A37" s="164">
        <v>14</v>
      </c>
      <c r="B37" s="159" t="s">
        <v>194</v>
      </c>
      <c r="C37" s="160" t="s">
        <v>163</v>
      </c>
      <c r="D37" s="161">
        <v>2.7</v>
      </c>
      <c r="E37" s="160"/>
      <c r="F37" s="160"/>
      <c r="G37" s="77"/>
      <c r="H37" s="160"/>
      <c r="I37" s="160"/>
      <c r="J37" s="77">
        <f t="shared" si="0"/>
        <v>0</v>
      </c>
      <c r="K37" s="78">
        <f t="shared" si="5"/>
        <v>0</v>
      </c>
      <c r="L37" s="77">
        <f t="shared" si="1"/>
        <v>0</v>
      </c>
      <c r="M37" s="77">
        <f t="shared" si="2"/>
        <v>0</v>
      </c>
      <c r="N37" s="77">
        <f t="shared" si="3"/>
        <v>0</v>
      </c>
      <c r="O37" s="77">
        <f t="shared" si="4"/>
        <v>0</v>
      </c>
      <c r="P37" s="7"/>
    </row>
    <row r="38" spans="1:16" ht="15" x14ac:dyDescent="0.25">
      <c r="A38" s="164">
        <v>15</v>
      </c>
      <c r="B38" s="159" t="s">
        <v>195</v>
      </c>
      <c r="C38" s="160" t="s">
        <v>163</v>
      </c>
      <c r="D38" s="161">
        <v>2.2000000000000002</v>
      </c>
      <c r="E38" s="160"/>
      <c r="F38" s="160"/>
      <c r="G38" s="77"/>
      <c r="H38" s="160"/>
      <c r="I38" s="160"/>
      <c r="J38" s="77">
        <f t="shared" si="0"/>
        <v>0</v>
      </c>
      <c r="K38" s="78">
        <f t="shared" si="5"/>
        <v>0</v>
      </c>
      <c r="L38" s="77">
        <f t="shared" si="1"/>
        <v>0</v>
      </c>
      <c r="M38" s="77">
        <f t="shared" si="2"/>
        <v>0</v>
      </c>
      <c r="N38" s="77">
        <f t="shared" si="3"/>
        <v>0</v>
      </c>
      <c r="O38" s="77">
        <f t="shared" si="4"/>
        <v>0</v>
      </c>
      <c r="P38" s="7"/>
    </row>
    <row r="39" spans="1:16" ht="15" x14ac:dyDescent="0.25">
      <c r="A39" s="164">
        <v>16</v>
      </c>
      <c r="B39" s="159" t="s">
        <v>400</v>
      </c>
      <c r="C39" s="160" t="s">
        <v>160</v>
      </c>
      <c r="D39" s="161">
        <v>2</v>
      </c>
      <c r="E39" s="160"/>
      <c r="F39" s="160"/>
      <c r="G39" s="77"/>
      <c r="H39" s="160"/>
      <c r="I39" s="160"/>
      <c r="J39" s="77">
        <f t="shared" si="0"/>
        <v>0</v>
      </c>
      <c r="K39" s="78">
        <f t="shared" si="5"/>
        <v>0</v>
      </c>
      <c r="L39" s="77">
        <f t="shared" si="1"/>
        <v>0</v>
      </c>
      <c r="M39" s="77">
        <f t="shared" si="2"/>
        <v>0</v>
      </c>
      <c r="N39" s="77">
        <f t="shared" si="3"/>
        <v>0</v>
      </c>
      <c r="O39" s="77">
        <f t="shared" si="4"/>
        <v>0</v>
      </c>
      <c r="P39" s="7"/>
    </row>
    <row r="40" spans="1:16" ht="30" x14ac:dyDescent="0.25">
      <c r="A40" s="164">
        <v>17</v>
      </c>
      <c r="B40" s="159" t="s">
        <v>620</v>
      </c>
      <c r="C40" s="160" t="s">
        <v>256</v>
      </c>
      <c r="D40" s="161">
        <v>1</v>
      </c>
      <c r="E40" s="160"/>
      <c r="F40" s="160"/>
      <c r="G40" s="77"/>
      <c r="H40" s="160"/>
      <c r="I40" s="160"/>
      <c r="J40" s="77">
        <f t="shared" si="0"/>
        <v>0</v>
      </c>
      <c r="K40" s="78">
        <f t="shared" si="5"/>
        <v>0</v>
      </c>
      <c r="L40" s="77">
        <f t="shared" si="1"/>
        <v>0</v>
      </c>
      <c r="M40" s="77">
        <f t="shared" si="2"/>
        <v>0</v>
      </c>
      <c r="N40" s="77">
        <f t="shared" si="3"/>
        <v>0</v>
      </c>
      <c r="O40" s="77">
        <f t="shared" si="4"/>
        <v>0</v>
      </c>
      <c r="P40" s="7"/>
    </row>
    <row r="41" spans="1:16" ht="15" x14ac:dyDescent="0.25">
      <c r="A41" s="167"/>
      <c r="B41" s="168" t="s">
        <v>200</v>
      </c>
      <c r="C41" s="169"/>
      <c r="D41" s="170"/>
      <c r="E41" s="169"/>
      <c r="F41" s="162"/>
      <c r="G41" s="162"/>
      <c r="H41" s="162"/>
      <c r="I41" s="162"/>
      <c r="J41" s="162"/>
      <c r="K41" s="162"/>
      <c r="L41" s="162"/>
      <c r="M41" s="162"/>
      <c r="N41" s="162"/>
      <c r="O41" s="162"/>
      <c r="P41" s="7"/>
    </row>
    <row r="42" spans="1:16" ht="15" x14ac:dyDescent="0.25">
      <c r="A42" s="164">
        <v>18</v>
      </c>
      <c r="B42" s="159" t="s">
        <v>201</v>
      </c>
      <c r="C42" s="160" t="s">
        <v>160</v>
      </c>
      <c r="D42" s="161">
        <v>2</v>
      </c>
      <c r="E42" s="160"/>
      <c r="F42" s="160"/>
      <c r="G42" s="77"/>
      <c r="H42" s="160"/>
      <c r="I42" s="160"/>
      <c r="J42" s="77">
        <f t="shared" si="0"/>
        <v>0</v>
      </c>
      <c r="K42" s="78">
        <f t="shared" si="5"/>
        <v>0</v>
      </c>
      <c r="L42" s="77">
        <f t="shared" si="1"/>
        <v>0</v>
      </c>
      <c r="M42" s="77">
        <f t="shared" si="2"/>
        <v>0</v>
      </c>
      <c r="N42" s="77">
        <f t="shared" si="3"/>
        <v>0</v>
      </c>
      <c r="O42" s="77">
        <f t="shared" si="4"/>
        <v>0</v>
      </c>
      <c r="P42" s="7"/>
    </row>
    <row r="43" spans="1:16" ht="15" x14ac:dyDescent="0.25">
      <c r="A43" s="164">
        <v>19</v>
      </c>
      <c r="B43" s="159" t="s">
        <v>202</v>
      </c>
      <c r="C43" s="160" t="s">
        <v>160</v>
      </c>
      <c r="D43" s="161">
        <v>2</v>
      </c>
      <c r="E43" s="160"/>
      <c r="F43" s="160"/>
      <c r="G43" s="77"/>
      <c r="H43" s="160"/>
      <c r="I43" s="160"/>
      <c r="J43" s="77">
        <f t="shared" si="0"/>
        <v>0</v>
      </c>
      <c r="K43" s="78">
        <f t="shared" si="5"/>
        <v>0</v>
      </c>
      <c r="L43" s="77">
        <f t="shared" si="1"/>
        <v>0</v>
      </c>
      <c r="M43" s="77">
        <f t="shared" si="2"/>
        <v>0</v>
      </c>
      <c r="N43" s="77">
        <f t="shared" si="3"/>
        <v>0</v>
      </c>
      <c r="O43" s="77">
        <f t="shared" si="4"/>
        <v>0</v>
      </c>
      <c r="P43" s="7"/>
    </row>
    <row r="44" spans="1:16" ht="30" x14ac:dyDescent="0.25">
      <c r="A44" s="164">
        <v>20</v>
      </c>
      <c r="B44" s="159" t="s">
        <v>203</v>
      </c>
      <c r="C44" s="160" t="s">
        <v>160</v>
      </c>
      <c r="D44" s="161">
        <v>2</v>
      </c>
      <c r="E44" s="160"/>
      <c r="F44" s="160"/>
      <c r="G44" s="77"/>
      <c r="H44" s="160"/>
      <c r="I44" s="160"/>
      <c r="J44" s="77">
        <f t="shared" si="0"/>
        <v>0</v>
      </c>
      <c r="K44" s="78">
        <f t="shared" si="5"/>
        <v>0</v>
      </c>
      <c r="L44" s="77">
        <f t="shared" si="1"/>
        <v>0</v>
      </c>
      <c r="M44" s="77">
        <f t="shared" si="2"/>
        <v>0</v>
      </c>
      <c r="N44" s="77">
        <f t="shared" si="3"/>
        <v>0</v>
      </c>
      <c r="O44" s="77">
        <f t="shared" si="4"/>
        <v>0</v>
      </c>
      <c r="P44" s="7"/>
    </row>
    <row r="45" spans="1:16" ht="30" x14ac:dyDescent="0.25">
      <c r="A45" s="164">
        <v>21</v>
      </c>
      <c r="B45" s="159" t="s">
        <v>204</v>
      </c>
      <c r="C45" s="160" t="s">
        <v>160</v>
      </c>
      <c r="D45" s="161">
        <v>6</v>
      </c>
      <c r="E45" s="160"/>
      <c r="F45" s="160"/>
      <c r="G45" s="77"/>
      <c r="H45" s="160"/>
      <c r="I45" s="160"/>
      <c r="J45" s="77">
        <f t="shared" si="0"/>
        <v>0</v>
      </c>
      <c r="K45" s="78">
        <f t="shared" si="5"/>
        <v>0</v>
      </c>
      <c r="L45" s="77">
        <f t="shared" si="1"/>
        <v>0</v>
      </c>
      <c r="M45" s="77">
        <f t="shared" si="2"/>
        <v>0</v>
      </c>
      <c r="N45" s="77">
        <f t="shared" si="3"/>
        <v>0</v>
      </c>
      <c r="O45" s="77">
        <f t="shared" si="4"/>
        <v>0</v>
      </c>
      <c r="P45" s="7"/>
    </row>
    <row r="46" spans="1:16" ht="15" x14ac:dyDescent="0.25">
      <c r="A46" s="164">
        <v>22</v>
      </c>
      <c r="B46" s="159" t="s">
        <v>384</v>
      </c>
      <c r="C46" s="160" t="s">
        <v>207</v>
      </c>
      <c r="D46" s="161">
        <v>0.1</v>
      </c>
      <c r="E46" s="160"/>
      <c r="F46" s="160"/>
      <c r="G46" s="77"/>
      <c r="H46" s="160"/>
      <c r="I46" s="160"/>
      <c r="J46" s="77">
        <f t="shared" si="0"/>
        <v>0</v>
      </c>
      <c r="K46" s="78">
        <f t="shared" si="5"/>
        <v>0</v>
      </c>
      <c r="L46" s="77">
        <f t="shared" si="1"/>
        <v>0</v>
      </c>
      <c r="M46" s="77">
        <f t="shared" si="2"/>
        <v>0</v>
      </c>
      <c r="N46" s="77">
        <f t="shared" si="3"/>
        <v>0</v>
      </c>
      <c r="O46" s="77">
        <f t="shared" si="4"/>
        <v>0</v>
      </c>
      <c r="P46" s="7"/>
    </row>
    <row r="47" spans="1:16" ht="45" x14ac:dyDescent="0.25">
      <c r="A47" s="164">
        <v>23</v>
      </c>
      <c r="B47" s="159" t="s">
        <v>621</v>
      </c>
      <c r="C47" s="160" t="s">
        <v>160</v>
      </c>
      <c r="D47" s="161">
        <v>1</v>
      </c>
      <c r="E47" s="160"/>
      <c r="F47" s="160"/>
      <c r="G47" s="77"/>
      <c r="H47" s="160"/>
      <c r="I47" s="160"/>
      <c r="J47" s="77">
        <f t="shared" si="0"/>
        <v>0</v>
      </c>
      <c r="K47" s="78">
        <f t="shared" si="5"/>
        <v>0</v>
      </c>
      <c r="L47" s="77">
        <f t="shared" si="1"/>
        <v>0</v>
      </c>
      <c r="M47" s="77">
        <f t="shared" si="2"/>
        <v>0</v>
      </c>
      <c r="N47" s="77">
        <f t="shared" si="3"/>
        <v>0</v>
      </c>
      <c r="O47" s="77">
        <f t="shared" si="4"/>
        <v>0</v>
      </c>
      <c r="P47" s="7"/>
    </row>
    <row r="48" spans="1:16" ht="45" x14ac:dyDescent="0.25">
      <c r="A48" s="164">
        <v>24</v>
      </c>
      <c r="B48" s="159" t="s">
        <v>622</v>
      </c>
      <c r="C48" s="160" t="s">
        <v>160</v>
      </c>
      <c r="D48" s="161">
        <v>1</v>
      </c>
      <c r="E48" s="160"/>
      <c r="F48" s="160"/>
      <c r="G48" s="77"/>
      <c r="H48" s="160"/>
      <c r="I48" s="160"/>
      <c r="J48" s="77">
        <f t="shared" si="0"/>
        <v>0</v>
      </c>
      <c r="K48" s="78">
        <f t="shared" si="5"/>
        <v>0</v>
      </c>
      <c r="L48" s="77">
        <f t="shared" si="1"/>
        <v>0</v>
      </c>
      <c r="M48" s="77">
        <f t="shared" si="2"/>
        <v>0</v>
      </c>
      <c r="N48" s="77">
        <f t="shared" si="3"/>
        <v>0</v>
      </c>
      <c r="O48" s="77">
        <f t="shared" si="4"/>
        <v>0</v>
      </c>
      <c r="P48" s="7"/>
    </row>
    <row r="49" spans="1:16" ht="30" x14ac:dyDescent="0.25">
      <c r="A49" s="164">
        <v>25</v>
      </c>
      <c r="B49" s="159" t="s">
        <v>623</v>
      </c>
      <c r="C49" s="160" t="s">
        <v>160</v>
      </c>
      <c r="D49" s="161">
        <v>1</v>
      </c>
      <c r="E49" s="160"/>
      <c r="F49" s="160"/>
      <c r="G49" s="77"/>
      <c r="H49" s="160"/>
      <c r="I49" s="160"/>
      <c r="J49" s="77">
        <f t="shared" si="0"/>
        <v>0</v>
      </c>
      <c r="K49" s="78">
        <f t="shared" si="5"/>
        <v>0</v>
      </c>
      <c r="L49" s="77">
        <f t="shared" si="1"/>
        <v>0</v>
      </c>
      <c r="M49" s="77">
        <f t="shared" si="2"/>
        <v>0</v>
      </c>
      <c r="N49" s="77">
        <f t="shared" si="3"/>
        <v>0</v>
      </c>
      <c r="O49" s="77">
        <f t="shared" si="4"/>
        <v>0</v>
      </c>
      <c r="P49" s="7"/>
    </row>
    <row r="50" spans="1:16" ht="45" x14ac:dyDescent="0.25">
      <c r="A50" s="164">
        <v>26</v>
      </c>
      <c r="B50" s="159" t="s">
        <v>482</v>
      </c>
      <c r="C50" s="160" t="s">
        <v>160</v>
      </c>
      <c r="D50" s="161">
        <v>1</v>
      </c>
      <c r="E50" s="160"/>
      <c r="F50" s="160"/>
      <c r="G50" s="77"/>
      <c r="H50" s="160"/>
      <c r="I50" s="160"/>
      <c r="J50" s="77">
        <f t="shared" si="0"/>
        <v>0</v>
      </c>
      <c r="K50" s="78">
        <f t="shared" si="5"/>
        <v>0</v>
      </c>
      <c r="L50" s="77">
        <f t="shared" si="1"/>
        <v>0</v>
      </c>
      <c r="M50" s="77">
        <f t="shared" si="2"/>
        <v>0</v>
      </c>
      <c r="N50" s="77">
        <f t="shared" si="3"/>
        <v>0</v>
      </c>
      <c r="O50" s="77">
        <f t="shared" si="4"/>
        <v>0</v>
      </c>
      <c r="P50" s="7"/>
    </row>
    <row r="51" spans="1:16" ht="15" x14ac:dyDescent="0.25">
      <c r="A51" s="164">
        <v>27</v>
      </c>
      <c r="B51" s="159" t="s">
        <v>624</v>
      </c>
      <c r="C51" s="160" t="s">
        <v>160</v>
      </c>
      <c r="D51" s="161">
        <v>1</v>
      </c>
      <c r="E51" s="160"/>
      <c r="F51" s="160"/>
      <c r="G51" s="77"/>
      <c r="H51" s="160"/>
      <c r="I51" s="160"/>
      <c r="J51" s="77">
        <f t="shared" si="0"/>
        <v>0</v>
      </c>
      <c r="K51" s="78">
        <f t="shared" si="5"/>
        <v>0</v>
      </c>
      <c r="L51" s="77">
        <f t="shared" si="1"/>
        <v>0</v>
      </c>
      <c r="M51" s="77">
        <f t="shared" si="2"/>
        <v>0</v>
      </c>
      <c r="N51" s="77">
        <f t="shared" si="3"/>
        <v>0</v>
      </c>
      <c r="O51" s="77">
        <f t="shared" si="4"/>
        <v>0</v>
      </c>
      <c r="P51" s="7"/>
    </row>
    <row r="52" spans="1:16" ht="30" x14ac:dyDescent="0.25">
      <c r="A52" s="164">
        <v>28</v>
      </c>
      <c r="B52" s="159" t="s">
        <v>387</v>
      </c>
      <c r="C52" s="160" t="s">
        <v>160</v>
      </c>
      <c r="D52" s="161">
        <v>5</v>
      </c>
      <c r="E52" s="160"/>
      <c r="F52" s="160"/>
      <c r="G52" s="77"/>
      <c r="H52" s="160"/>
      <c r="I52" s="160"/>
      <c r="J52" s="77">
        <f t="shared" si="0"/>
        <v>0</v>
      </c>
      <c r="K52" s="78">
        <f t="shared" si="5"/>
        <v>0</v>
      </c>
      <c r="L52" s="77">
        <f t="shared" si="1"/>
        <v>0</v>
      </c>
      <c r="M52" s="77">
        <f t="shared" si="2"/>
        <v>0</v>
      </c>
      <c r="N52" s="77">
        <f t="shared" si="3"/>
        <v>0</v>
      </c>
      <c r="O52" s="77">
        <f t="shared" si="4"/>
        <v>0</v>
      </c>
      <c r="P52" s="7"/>
    </row>
    <row r="53" spans="1:16" ht="30" x14ac:dyDescent="0.25">
      <c r="A53" s="164">
        <v>29</v>
      </c>
      <c r="B53" s="159" t="s">
        <v>388</v>
      </c>
      <c r="C53" s="160" t="s">
        <v>160</v>
      </c>
      <c r="D53" s="161">
        <v>5</v>
      </c>
      <c r="E53" s="160"/>
      <c r="F53" s="160"/>
      <c r="G53" s="77"/>
      <c r="H53" s="160"/>
      <c r="I53" s="160"/>
      <c r="J53" s="77">
        <f t="shared" si="0"/>
        <v>0</v>
      </c>
      <c r="K53" s="78">
        <f t="shared" si="5"/>
        <v>0</v>
      </c>
      <c r="L53" s="77">
        <f t="shared" si="1"/>
        <v>0</v>
      </c>
      <c r="M53" s="77">
        <f t="shared" si="2"/>
        <v>0</v>
      </c>
      <c r="N53" s="77">
        <f t="shared" si="3"/>
        <v>0</v>
      </c>
      <c r="O53" s="77">
        <f t="shared" si="4"/>
        <v>0</v>
      </c>
      <c r="P53" s="7"/>
    </row>
    <row r="54" spans="1:16" ht="15" x14ac:dyDescent="0.25">
      <c r="A54" s="164">
        <v>30</v>
      </c>
      <c r="B54" s="159" t="s">
        <v>214</v>
      </c>
      <c r="C54" s="160" t="s">
        <v>160</v>
      </c>
      <c r="D54" s="161">
        <v>1</v>
      </c>
      <c r="E54" s="160"/>
      <c r="F54" s="160"/>
      <c r="G54" s="77"/>
      <c r="H54" s="160"/>
      <c r="I54" s="160"/>
      <c r="J54" s="77">
        <f t="shared" si="0"/>
        <v>0</v>
      </c>
      <c r="K54" s="78">
        <f t="shared" si="5"/>
        <v>0</v>
      </c>
      <c r="L54" s="77">
        <f t="shared" si="1"/>
        <v>0</v>
      </c>
      <c r="M54" s="77">
        <f t="shared" si="2"/>
        <v>0</v>
      </c>
      <c r="N54" s="77">
        <f t="shared" si="3"/>
        <v>0</v>
      </c>
      <c r="O54" s="77">
        <f t="shared" si="4"/>
        <v>0</v>
      </c>
      <c r="P54" s="7"/>
    </row>
    <row r="55" spans="1:16" ht="30" x14ac:dyDescent="0.25">
      <c r="A55" s="164">
        <v>31</v>
      </c>
      <c r="B55" s="159" t="s">
        <v>215</v>
      </c>
      <c r="C55" s="160" t="s">
        <v>160</v>
      </c>
      <c r="D55" s="161">
        <v>2</v>
      </c>
      <c r="E55" s="160"/>
      <c r="F55" s="160"/>
      <c r="G55" s="77"/>
      <c r="H55" s="160"/>
      <c r="I55" s="160"/>
      <c r="J55" s="77">
        <f t="shared" si="0"/>
        <v>0</v>
      </c>
      <c r="K55" s="78">
        <f t="shared" si="5"/>
        <v>0</v>
      </c>
      <c r="L55" s="77">
        <f t="shared" si="1"/>
        <v>0</v>
      </c>
      <c r="M55" s="77">
        <f t="shared" si="2"/>
        <v>0</v>
      </c>
      <c r="N55" s="77">
        <f t="shared" si="3"/>
        <v>0</v>
      </c>
      <c r="O55" s="77">
        <f t="shared" si="4"/>
        <v>0</v>
      </c>
      <c r="P55" s="7"/>
    </row>
    <row r="56" spans="1:16" ht="15" x14ac:dyDescent="0.25">
      <c r="A56" s="167"/>
      <c r="B56" s="168" t="s">
        <v>217</v>
      </c>
      <c r="C56" s="169"/>
      <c r="D56" s="170"/>
      <c r="E56" s="169"/>
      <c r="F56" s="162"/>
      <c r="G56" s="162"/>
      <c r="H56" s="162"/>
      <c r="I56" s="162"/>
      <c r="J56" s="162"/>
      <c r="K56" s="162"/>
      <c r="L56" s="162"/>
      <c r="M56" s="162"/>
      <c r="N56" s="162"/>
      <c r="O56" s="162"/>
      <c r="P56" s="7"/>
    </row>
    <row r="57" spans="1:16" ht="15" x14ac:dyDescent="0.25">
      <c r="A57" s="164">
        <v>32</v>
      </c>
      <c r="B57" s="159" t="s">
        <v>625</v>
      </c>
      <c r="C57" s="160" t="s">
        <v>160</v>
      </c>
      <c r="D57" s="161">
        <v>3</v>
      </c>
      <c r="E57" s="160"/>
      <c r="F57" s="160"/>
      <c r="G57" s="77"/>
      <c r="H57" s="160"/>
      <c r="I57" s="160"/>
      <c r="J57" s="77">
        <f t="shared" si="0"/>
        <v>0</v>
      </c>
      <c r="K57" s="78">
        <f t="shared" si="5"/>
        <v>0</v>
      </c>
      <c r="L57" s="77">
        <f t="shared" si="1"/>
        <v>0</v>
      </c>
      <c r="M57" s="77">
        <f t="shared" si="2"/>
        <v>0</v>
      </c>
      <c r="N57" s="77">
        <f t="shared" si="3"/>
        <v>0</v>
      </c>
      <c r="O57" s="77">
        <f t="shared" si="4"/>
        <v>0</v>
      </c>
      <c r="P57" s="7"/>
    </row>
    <row r="58" spans="1:16" ht="30" x14ac:dyDescent="0.25">
      <c r="A58" s="164">
        <v>33</v>
      </c>
      <c r="B58" s="159" t="s">
        <v>626</v>
      </c>
      <c r="C58" s="160" t="s">
        <v>160</v>
      </c>
      <c r="D58" s="161">
        <v>2</v>
      </c>
      <c r="E58" s="160"/>
      <c r="F58" s="160"/>
      <c r="G58" s="77"/>
      <c r="H58" s="160"/>
      <c r="I58" s="160"/>
      <c r="J58" s="77">
        <f t="shared" si="0"/>
        <v>0</v>
      </c>
      <c r="K58" s="78">
        <f t="shared" si="5"/>
        <v>0</v>
      </c>
      <c r="L58" s="77">
        <f t="shared" si="1"/>
        <v>0</v>
      </c>
      <c r="M58" s="77">
        <f t="shared" si="2"/>
        <v>0</v>
      </c>
      <c r="N58" s="77">
        <f t="shared" si="3"/>
        <v>0</v>
      </c>
      <c r="O58" s="77">
        <f t="shared" si="4"/>
        <v>0</v>
      </c>
      <c r="P58" s="7"/>
    </row>
    <row r="59" spans="1:16" ht="30" x14ac:dyDescent="0.25">
      <c r="A59" s="164">
        <v>34</v>
      </c>
      <c r="B59" s="159" t="s">
        <v>224</v>
      </c>
      <c r="C59" s="160" t="s">
        <v>160</v>
      </c>
      <c r="D59" s="161">
        <v>1</v>
      </c>
      <c r="E59" s="160"/>
      <c r="F59" s="160"/>
      <c r="G59" s="77"/>
      <c r="H59" s="160"/>
      <c r="I59" s="160"/>
      <c r="J59" s="77">
        <f t="shared" si="0"/>
        <v>0</v>
      </c>
      <c r="K59" s="78">
        <f t="shared" si="5"/>
        <v>0</v>
      </c>
      <c r="L59" s="77">
        <f t="shared" si="1"/>
        <v>0</v>
      </c>
      <c r="M59" s="77">
        <f t="shared" si="2"/>
        <v>0</v>
      </c>
      <c r="N59" s="77">
        <f t="shared" si="3"/>
        <v>0</v>
      </c>
      <c r="O59" s="77">
        <f t="shared" si="4"/>
        <v>0</v>
      </c>
      <c r="P59" s="7"/>
    </row>
    <row r="60" spans="1:16" ht="15" x14ac:dyDescent="0.25">
      <c r="A60" s="164">
        <v>35</v>
      </c>
      <c r="B60" s="159" t="s">
        <v>225</v>
      </c>
      <c r="C60" s="160" t="s">
        <v>160</v>
      </c>
      <c r="D60" s="161">
        <v>1</v>
      </c>
      <c r="E60" s="160"/>
      <c r="F60" s="160"/>
      <c r="G60" s="77"/>
      <c r="H60" s="160"/>
      <c r="I60" s="160"/>
      <c r="J60" s="77">
        <f t="shared" si="0"/>
        <v>0</v>
      </c>
      <c r="K60" s="78">
        <f t="shared" si="5"/>
        <v>0</v>
      </c>
      <c r="L60" s="77">
        <f t="shared" si="1"/>
        <v>0</v>
      </c>
      <c r="M60" s="77">
        <f t="shared" si="2"/>
        <v>0</v>
      </c>
      <c r="N60" s="77">
        <f t="shared" si="3"/>
        <v>0</v>
      </c>
      <c r="O60" s="77">
        <f t="shared" si="4"/>
        <v>0</v>
      </c>
      <c r="P60" s="7"/>
    </row>
    <row r="61" spans="1:16" ht="15" x14ac:dyDescent="0.25">
      <c r="A61" s="164">
        <v>36</v>
      </c>
      <c r="B61" s="159" t="s">
        <v>226</v>
      </c>
      <c r="C61" s="160" t="s">
        <v>160</v>
      </c>
      <c r="D61" s="161">
        <v>1</v>
      </c>
      <c r="E61" s="160"/>
      <c r="F61" s="160"/>
      <c r="G61" s="77"/>
      <c r="H61" s="160"/>
      <c r="I61" s="160"/>
      <c r="J61" s="77">
        <f t="shared" si="0"/>
        <v>0</v>
      </c>
      <c r="K61" s="78">
        <f t="shared" si="5"/>
        <v>0</v>
      </c>
      <c r="L61" s="77">
        <f t="shared" si="1"/>
        <v>0</v>
      </c>
      <c r="M61" s="77">
        <f t="shared" si="2"/>
        <v>0</v>
      </c>
      <c r="N61" s="77">
        <f t="shared" si="3"/>
        <v>0</v>
      </c>
      <c r="O61" s="77">
        <f t="shared" si="4"/>
        <v>0</v>
      </c>
      <c r="P61" s="7"/>
    </row>
    <row r="62" spans="1:16" ht="15" x14ac:dyDescent="0.25">
      <c r="A62" s="164">
        <v>37</v>
      </c>
      <c r="B62" s="159" t="s">
        <v>227</v>
      </c>
      <c r="C62" s="160" t="s">
        <v>160</v>
      </c>
      <c r="D62" s="161">
        <v>1</v>
      </c>
      <c r="E62" s="160"/>
      <c r="F62" s="160"/>
      <c r="G62" s="77"/>
      <c r="H62" s="160"/>
      <c r="I62" s="160"/>
      <c r="J62" s="77">
        <f t="shared" si="0"/>
        <v>0</v>
      </c>
      <c r="K62" s="78">
        <f t="shared" si="5"/>
        <v>0</v>
      </c>
      <c r="L62" s="77">
        <f t="shared" si="1"/>
        <v>0</v>
      </c>
      <c r="M62" s="77">
        <f t="shared" si="2"/>
        <v>0</v>
      </c>
      <c r="N62" s="77">
        <f t="shared" si="3"/>
        <v>0</v>
      </c>
      <c r="O62" s="77">
        <f t="shared" si="4"/>
        <v>0</v>
      </c>
      <c r="P62" s="7"/>
    </row>
    <row r="63" spans="1:16" ht="60" x14ac:dyDescent="0.25">
      <c r="A63" s="164">
        <v>38</v>
      </c>
      <c r="B63" s="159" t="s">
        <v>228</v>
      </c>
      <c r="C63" s="160" t="s">
        <v>160</v>
      </c>
      <c r="D63" s="161">
        <v>1</v>
      </c>
      <c r="E63" s="160"/>
      <c r="F63" s="160"/>
      <c r="G63" s="77"/>
      <c r="H63" s="160"/>
      <c r="I63" s="160"/>
      <c r="J63" s="77">
        <f t="shared" si="0"/>
        <v>0</v>
      </c>
      <c r="K63" s="78">
        <f t="shared" si="5"/>
        <v>0</v>
      </c>
      <c r="L63" s="77">
        <f t="shared" si="1"/>
        <v>0</v>
      </c>
      <c r="M63" s="77">
        <f t="shared" si="2"/>
        <v>0</v>
      </c>
      <c r="N63" s="77">
        <f t="shared" si="3"/>
        <v>0</v>
      </c>
      <c r="O63" s="77">
        <f t="shared" si="4"/>
        <v>0</v>
      </c>
      <c r="P63" s="7"/>
    </row>
    <row r="64" spans="1:16" ht="60" x14ac:dyDescent="0.25">
      <c r="A64" s="164">
        <v>39</v>
      </c>
      <c r="B64" s="159" t="s">
        <v>627</v>
      </c>
      <c r="C64" s="160" t="s">
        <v>391</v>
      </c>
      <c r="D64" s="161">
        <v>1</v>
      </c>
      <c r="E64" s="160"/>
      <c r="F64" s="160"/>
      <c r="G64" s="77"/>
      <c r="H64" s="160"/>
      <c r="I64" s="160"/>
      <c r="J64" s="77">
        <f t="shared" si="0"/>
        <v>0</v>
      </c>
      <c r="K64" s="78">
        <f t="shared" si="5"/>
        <v>0</v>
      </c>
      <c r="L64" s="77">
        <f t="shared" si="1"/>
        <v>0</v>
      </c>
      <c r="M64" s="77">
        <f t="shared" si="2"/>
        <v>0</v>
      </c>
      <c r="N64" s="77">
        <f t="shared" si="3"/>
        <v>0</v>
      </c>
      <c r="O64" s="77">
        <f t="shared" si="4"/>
        <v>0</v>
      </c>
      <c r="P64" s="7"/>
    </row>
    <row r="65" spans="1:16" ht="15" x14ac:dyDescent="0.25">
      <c r="A65" s="167"/>
      <c r="B65" s="168" t="s">
        <v>229</v>
      </c>
      <c r="C65" s="169"/>
      <c r="D65" s="170"/>
      <c r="E65" s="169"/>
      <c r="F65" s="162"/>
      <c r="G65" s="162"/>
      <c r="H65" s="162"/>
      <c r="I65" s="162"/>
      <c r="J65" s="162"/>
      <c r="K65" s="162"/>
      <c r="L65" s="162"/>
      <c r="M65" s="162"/>
      <c r="N65" s="162"/>
      <c r="O65" s="162"/>
      <c r="P65" s="7"/>
    </row>
    <row r="66" spans="1:16" ht="30" x14ac:dyDescent="0.25">
      <c r="A66" s="164">
        <v>40</v>
      </c>
      <c r="B66" s="159" t="s">
        <v>230</v>
      </c>
      <c r="C66" s="160" t="s">
        <v>163</v>
      </c>
      <c r="D66" s="161">
        <v>84</v>
      </c>
      <c r="E66" s="160"/>
      <c r="F66" s="160"/>
      <c r="G66" s="77"/>
      <c r="H66" s="160"/>
      <c r="I66" s="160"/>
      <c r="J66" s="77">
        <f t="shared" si="0"/>
        <v>0</v>
      </c>
      <c r="K66" s="78">
        <f t="shared" si="5"/>
        <v>0</v>
      </c>
      <c r="L66" s="77">
        <f t="shared" si="1"/>
        <v>0</v>
      </c>
      <c r="M66" s="77">
        <f t="shared" si="2"/>
        <v>0</v>
      </c>
      <c r="N66" s="77">
        <f t="shared" si="3"/>
        <v>0</v>
      </c>
      <c r="O66" s="77">
        <f t="shared" si="4"/>
        <v>0</v>
      </c>
      <c r="P66" s="7"/>
    </row>
    <row r="67" spans="1:16" ht="15" x14ac:dyDescent="0.25">
      <c r="A67" s="164">
        <v>41</v>
      </c>
      <c r="B67" s="159" t="s">
        <v>233</v>
      </c>
      <c r="C67" s="160" t="s">
        <v>163</v>
      </c>
      <c r="D67" s="161">
        <v>20</v>
      </c>
      <c r="E67" s="160"/>
      <c r="F67" s="160"/>
      <c r="G67" s="77"/>
      <c r="H67" s="160"/>
      <c r="I67" s="160"/>
      <c r="J67" s="77">
        <f t="shared" si="0"/>
        <v>0</v>
      </c>
      <c r="K67" s="78">
        <f t="shared" si="5"/>
        <v>0</v>
      </c>
      <c r="L67" s="77">
        <f t="shared" si="1"/>
        <v>0</v>
      </c>
      <c r="M67" s="77">
        <f t="shared" si="2"/>
        <v>0</v>
      </c>
      <c r="N67" s="77">
        <f t="shared" si="3"/>
        <v>0</v>
      </c>
      <c r="O67" s="77">
        <f t="shared" si="4"/>
        <v>0</v>
      </c>
      <c r="P67" s="7"/>
    </row>
    <row r="68" spans="1:16" ht="30" x14ac:dyDescent="0.25">
      <c r="A68" s="164">
        <v>42</v>
      </c>
      <c r="B68" s="159" t="s">
        <v>234</v>
      </c>
      <c r="C68" s="160" t="s">
        <v>163</v>
      </c>
      <c r="D68" s="161">
        <v>3.5</v>
      </c>
      <c r="E68" s="160"/>
      <c r="F68" s="160"/>
      <c r="G68" s="77"/>
      <c r="H68" s="160"/>
      <c r="I68" s="160"/>
      <c r="J68" s="77">
        <f t="shared" si="0"/>
        <v>0</v>
      </c>
      <c r="K68" s="78">
        <f t="shared" si="5"/>
        <v>0</v>
      </c>
      <c r="L68" s="77">
        <f t="shared" si="1"/>
        <v>0</v>
      </c>
      <c r="M68" s="77">
        <f t="shared" si="2"/>
        <v>0</v>
      </c>
      <c r="N68" s="77">
        <f t="shared" si="3"/>
        <v>0</v>
      </c>
      <c r="O68" s="77">
        <f t="shared" si="4"/>
        <v>0</v>
      </c>
      <c r="P68" s="7"/>
    </row>
    <row r="69" spans="1:16" ht="15" x14ac:dyDescent="0.25">
      <c r="A69" s="164">
        <v>43</v>
      </c>
      <c r="B69" s="159" t="s">
        <v>235</v>
      </c>
      <c r="C69" s="160" t="s">
        <v>163</v>
      </c>
      <c r="D69" s="161">
        <v>13.6</v>
      </c>
      <c r="E69" s="160"/>
      <c r="F69" s="160"/>
      <c r="G69" s="77"/>
      <c r="H69" s="160"/>
      <c r="I69" s="160"/>
      <c r="J69" s="77">
        <f t="shared" si="0"/>
        <v>0</v>
      </c>
      <c r="K69" s="78">
        <f t="shared" si="5"/>
        <v>0</v>
      </c>
      <c r="L69" s="77">
        <f t="shared" si="1"/>
        <v>0</v>
      </c>
      <c r="M69" s="77">
        <f t="shared" si="2"/>
        <v>0</v>
      </c>
      <c r="N69" s="77">
        <f t="shared" si="3"/>
        <v>0</v>
      </c>
      <c r="O69" s="77">
        <f t="shared" si="4"/>
        <v>0</v>
      </c>
      <c r="P69" s="7"/>
    </row>
    <row r="70" spans="1:16" ht="30" x14ac:dyDescent="0.25">
      <c r="A70" s="164">
        <v>44</v>
      </c>
      <c r="B70" s="159" t="s">
        <v>236</v>
      </c>
      <c r="C70" s="160" t="s">
        <v>163</v>
      </c>
      <c r="D70" s="161">
        <f>D69</f>
        <v>13.6</v>
      </c>
      <c r="E70" s="160"/>
      <c r="F70" s="160"/>
      <c r="G70" s="77"/>
      <c r="H70" s="160"/>
      <c r="I70" s="160"/>
      <c r="J70" s="77">
        <f t="shared" si="0"/>
        <v>0</v>
      </c>
      <c r="K70" s="78">
        <f t="shared" si="5"/>
        <v>0</v>
      </c>
      <c r="L70" s="77">
        <f t="shared" si="1"/>
        <v>0</v>
      </c>
      <c r="M70" s="77">
        <f t="shared" si="2"/>
        <v>0</v>
      </c>
      <c r="N70" s="77">
        <f t="shared" si="3"/>
        <v>0</v>
      </c>
      <c r="O70" s="77">
        <f t="shared" si="4"/>
        <v>0</v>
      </c>
      <c r="P70" s="7"/>
    </row>
    <row r="71" spans="1:16" ht="30" x14ac:dyDescent="0.25">
      <c r="A71" s="164">
        <v>45</v>
      </c>
      <c r="B71" s="159" t="s">
        <v>392</v>
      </c>
      <c r="C71" s="160" t="s">
        <v>163</v>
      </c>
      <c r="D71" s="161">
        <f>D69</f>
        <v>13.6</v>
      </c>
      <c r="E71" s="160"/>
      <c r="F71" s="160"/>
      <c r="G71" s="77"/>
      <c r="H71" s="160"/>
      <c r="I71" s="160"/>
      <c r="J71" s="77">
        <f t="shared" si="0"/>
        <v>0</v>
      </c>
      <c r="K71" s="78">
        <f t="shared" si="5"/>
        <v>0</v>
      </c>
      <c r="L71" s="77">
        <f t="shared" si="1"/>
        <v>0</v>
      </c>
      <c r="M71" s="77">
        <f t="shared" si="2"/>
        <v>0</v>
      </c>
      <c r="N71" s="77">
        <f t="shared" si="3"/>
        <v>0</v>
      </c>
      <c r="O71" s="77">
        <f t="shared" si="4"/>
        <v>0</v>
      </c>
      <c r="P71" s="7"/>
    </row>
    <row r="72" spans="1:16" ht="15" x14ac:dyDescent="0.25">
      <c r="A72" s="164">
        <v>46</v>
      </c>
      <c r="B72" s="159" t="s">
        <v>238</v>
      </c>
      <c r="C72" s="160" t="s">
        <v>163</v>
      </c>
      <c r="D72" s="161">
        <v>53</v>
      </c>
      <c r="E72" s="160"/>
      <c r="F72" s="160"/>
      <c r="G72" s="77"/>
      <c r="H72" s="160"/>
      <c r="I72" s="160"/>
      <c r="J72" s="77">
        <f t="shared" si="0"/>
        <v>0</v>
      </c>
      <c r="K72" s="78">
        <f t="shared" si="5"/>
        <v>0</v>
      </c>
      <c r="L72" s="77">
        <f t="shared" si="1"/>
        <v>0</v>
      </c>
      <c r="M72" s="77">
        <f t="shared" si="2"/>
        <v>0</v>
      </c>
      <c r="N72" s="77">
        <f t="shared" si="3"/>
        <v>0</v>
      </c>
      <c r="O72" s="77">
        <f t="shared" si="4"/>
        <v>0</v>
      </c>
      <c r="P72" s="7"/>
    </row>
    <row r="73" spans="1:16" ht="30" x14ac:dyDescent="0.25">
      <c r="A73" s="164">
        <v>47</v>
      </c>
      <c r="B73" s="159" t="s">
        <v>239</v>
      </c>
      <c r="C73" s="160" t="s">
        <v>163</v>
      </c>
      <c r="D73" s="161">
        <f>D72</f>
        <v>53</v>
      </c>
      <c r="E73" s="160"/>
      <c r="F73" s="160"/>
      <c r="G73" s="77"/>
      <c r="H73" s="160"/>
      <c r="I73" s="160"/>
      <c r="J73" s="77">
        <f t="shared" si="0"/>
        <v>0</v>
      </c>
      <c r="K73" s="78">
        <f t="shared" si="5"/>
        <v>0</v>
      </c>
      <c r="L73" s="77">
        <f t="shared" si="1"/>
        <v>0</v>
      </c>
      <c r="M73" s="77">
        <f t="shared" si="2"/>
        <v>0</v>
      </c>
      <c r="N73" s="77">
        <f t="shared" si="3"/>
        <v>0</v>
      </c>
      <c r="O73" s="77">
        <f t="shared" si="4"/>
        <v>0</v>
      </c>
      <c r="P73" s="7"/>
    </row>
    <row r="74" spans="1:16" ht="30" x14ac:dyDescent="0.25">
      <c r="A74" s="164">
        <v>48</v>
      </c>
      <c r="B74" s="159" t="s">
        <v>393</v>
      </c>
      <c r="C74" s="160" t="s">
        <v>163</v>
      </c>
      <c r="D74" s="161">
        <f>D72</f>
        <v>53</v>
      </c>
      <c r="E74" s="160"/>
      <c r="F74" s="160"/>
      <c r="G74" s="77"/>
      <c r="H74" s="160"/>
      <c r="I74" s="160"/>
      <c r="J74" s="77">
        <f t="shared" si="0"/>
        <v>0</v>
      </c>
      <c r="K74" s="78">
        <f t="shared" si="5"/>
        <v>0</v>
      </c>
      <c r="L74" s="77">
        <f t="shared" si="1"/>
        <v>0</v>
      </c>
      <c r="M74" s="77">
        <f t="shared" si="2"/>
        <v>0</v>
      </c>
      <c r="N74" s="77">
        <f t="shared" si="3"/>
        <v>0</v>
      </c>
      <c r="O74" s="77">
        <f t="shared" si="4"/>
        <v>0</v>
      </c>
      <c r="P74" s="7"/>
    </row>
    <row r="75" spans="1:16" ht="45" x14ac:dyDescent="0.25">
      <c r="A75" s="164">
        <v>49</v>
      </c>
      <c r="B75" s="159" t="s">
        <v>242</v>
      </c>
      <c r="C75" s="160" t="s">
        <v>163</v>
      </c>
      <c r="D75" s="161">
        <v>4.5</v>
      </c>
      <c r="E75" s="160"/>
      <c r="F75" s="160"/>
      <c r="G75" s="77"/>
      <c r="H75" s="160"/>
      <c r="I75" s="160"/>
      <c r="J75" s="77">
        <f t="shared" si="0"/>
        <v>0</v>
      </c>
      <c r="K75" s="78">
        <f t="shared" si="5"/>
        <v>0</v>
      </c>
      <c r="L75" s="77">
        <f t="shared" si="1"/>
        <v>0</v>
      </c>
      <c r="M75" s="77">
        <f t="shared" si="2"/>
        <v>0</v>
      </c>
      <c r="N75" s="77">
        <f t="shared" si="3"/>
        <v>0</v>
      </c>
      <c r="O75" s="77">
        <f t="shared" si="4"/>
        <v>0</v>
      </c>
      <c r="P75" s="7"/>
    </row>
    <row r="76" spans="1:16" ht="45" x14ac:dyDescent="0.25">
      <c r="A76" s="164">
        <v>50</v>
      </c>
      <c r="B76" s="159" t="s">
        <v>243</v>
      </c>
      <c r="C76" s="160" t="s">
        <v>163</v>
      </c>
      <c r="D76" s="161">
        <v>12.6</v>
      </c>
      <c r="E76" s="160"/>
      <c r="F76" s="160"/>
      <c r="G76" s="77"/>
      <c r="H76" s="160"/>
      <c r="I76" s="160"/>
      <c r="J76" s="77">
        <f t="shared" si="0"/>
        <v>0</v>
      </c>
      <c r="K76" s="78">
        <f t="shared" si="5"/>
        <v>0</v>
      </c>
      <c r="L76" s="77">
        <f t="shared" si="1"/>
        <v>0</v>
      </c>
      <c r="M76" s="77">
        <f t="shared" si="2"/>
        <v>0</v>
      </c>
      <c r="N76" s="77">
        <f t="shared" si="3"/>
        <v>0</v>
      </c>
      <c r="O76" s="77">
        <f t="shared" si="4"/>
        <v>0</v>
      </c>
      <c r="P76" s="7"/>
    </row>
    <row r="77" spans="1:16" ht="15" x14ac:dyDescent="0.25">
      <c r="A77" s="167"/>
      <c r="B77" s="168" t="s">
        <v>244</v>
      </c>
      <c r="C77" s="169"/>
      <c r="D77" s="170"/>
      <c r="E77" s="169"/>
      <c r="F77" s="162"/>
      <c r="G77" s="162"/>
      <c r="H77" s="162"/>
      <c r="I77" s="162"/>
      <c r="J77" s="162"/>
      <c r="K77" s="162"/>
      <c r="L77" s="162"/>
      <c r="M77" s="162"/>
      <c r="N77" s="162"/>
      <c r="O77" s="162"/>
      <c r="P77" s="7"/>
    </row>
    <row r="78" spans="1:16" ht="30" x14ac:dyDescent="0.25">
      <c r="A78" s="164">
        <v>51</v>
      </c>
      <c r="B78" s="159" t="s">
        <v>673</v>
      </c>
      <c r="C78" s="160" t="s">
        <v>160</v>
      </c>
      <c r="D78" s="161">
        <v>1</v>
      </c>
      <c r="E78" s="160"/>
      <c r="F78" s="160"/>
      <c r="G78" s="77"/>
      <c r="H78" s="160"/>
      <c r="I78" s="160"/>
      <c r="J78" s="77">
        <f t="shared" si="0"/>
        <v>0</v>
      </c>
      <c r="K78" s="78">
        <f t="shared" si="5"/>
        <v>0</v>
      </c>
      <c r="L78" s="77">
        <f t="shared" si="1"/>
        <v>0</v>
      </c>
      <c r="M78" s="77">
        <f t="shared" si="2"/>
        <v>0</v>
      </c>
      <c r="N78" s="77">
        <f t="shared" si="3"/>
        <v>0</v>
      </c>
      <c r="O78" s="77">
        <f t="shared" si="4"/>
        <v>0</v>
      </c>
      <c r="P78" s="7"/>
    </row>
    <row r="79" spans="1:16" ht="15" x14ac:dyDescent="0.25">
      <c r="A79" s="167"/>
      <c r="B79" s="168" t="s">
        <v>246</v>
      </c>
      <c r="C79" s="169"/>
      <c r="D79" s="170"/>
      <c r="E79" s="169"/>
      <c r="F79" s="162"/>
      <c r="G79" s="162"/>
      <c r="H79" s="162"/>
      <c r="I79" s="162"/>
      <c r="J79" s="162"/>
      <c r="K79" s="162"/>
      <c r="L79" s="162"/>
      <c r="M79" s="162"/>
      <c r="N79" s="162"/>
      <c r="O79" s="162"/>
      <c r="P79" s="7"/>
    </row>
    <row r="80" spans="1:16" ht="45" x14ac:dyDescent="0.25">
      <c r="A80" s="164">
        <v>52</v>
      </c>
      <c r="B80" s="159" t="s">
        <v>247</v>
      </c>
      <c r="C80" s="160" t="s">
        <v>248</v>
      </c>
      <c r="D80" s="161">
        <v>0.3</v>
      </c>
      <c r="E80" s="160"/>
      <c r="F80" s="160"/>
      <c r="G80" s="77"/>
      <c r="H80" s="160"/>
      <c r="I80" s="160"/>
      <c r="J80" s="77">
        <f t="shared" si="0"/>
        <v>0</v>
      </c>
      <c r="K80" s="78">
        <f t="shared" si="5"/>
        <v>0</v>
      </c>
      <c r="L80" s="77">
        <f t="shared" si="1"/>
        <v>0</v>
      </c>
      <c r="M80" s="77">
        <f t="shared" si="2"/>
        <v>0</v>
      </c>
      <c r="N80" s="77">
        <f t="shared" si="3"/>
        <v>0</v>
      </c>
      <c r="O80" s="77">
        <f t="shared" si="4"/>
        <v>0</v>
      </c>
      <c r="P80" s="7"/>
    </row>
    <row r="81" spans="1:16" ht="45" x14ac:dyDescent="0.25">
      <c r="A81" s="164">
        <v>53</v>
      </c>
      <c r="B81" s="159" t="s">
        <v>249</v>
      </c>
      <c r="C81" s="160" t="s">
        <v>248</v>
      </c>
      <c r="D81" s="161">
        <v>0.3</v>
      </c>
      <c r="E81" s="160"/>
      <c r="F81" s="160"/>
      <c r="G81" s="77"/>
      <c r="H81" s="160"/>
      <c r="I81" s="160"/>
      <c r="J81" s="77">
        <f t="shared" si="0"/>
        <v>0</v>
      </c>
      <c r="K81" s="78">
        <f t="shared" si="5"/>
        <v>0</v>
      </c>
      <c r="L81" s="77">
        <f t="shared" si="1"/>
        <v>0</v>
      </c>
      <c r="M81" s="77">
        <f t="shared" si="2"/>
        <v>0</v>
      </c>
      <c r="N81" s="77">
        <f t="shared" si="3"/>
        <v>0</v>
      </c>
      <c r="O81" s="77">
        <f t="shared" si="4"/>
        <v>0</v>
      </c>
      <c r="P81" s="7"/>
    </row>
    <row r="82" spans="1:16" ht="15" x14ac:dyDescent="0.25">
      <c r="A82" s="164">
        <v>54</v>
      </c>
      <c r="B82" s="159" t="s">
        <v>250</v>
      </c>
      <c r="C82" s="160" t="s">
        <v>163</v>
      </c>
      <c r="D82" s="161">
        <v>13.6</v>
      </c>
      <c r="E82" s="160"/>
      <c r="F82" s="160"/>
      <c r="G82" s="77"/>
      <c r="H82" s="160"/>
      <c r="I82" s="160"/>
      <c r="J82" s="77">
        <f t="shared" si="0"/>
        <v>0</v>
      </c>
      <c r="K82" s="78">
        <f t="shared" si="5"/>
        <v>0</v>
      </c>
      <c r="L82" s="77">
        <f t="shared" si="1"/>
        <v>0</v>
      </c>
      <c r="M82" s="77">
        <f t="shared" si="2"/>
        <v>0</v>
      </c>
      <c r="N82" s="77">
        <f t="shared" si="3"/>
        <v>0</v>
      </c>
      <c r="O82" s="77">
        <f t="shared" si="4"/>
        <v>0</v>
      </c>
      <c r="P82" s="7"/>
    </row>
    <row r="83" spans="1:16" ht="60" x14ac:dyDescent="0.25">
      <c r="A83" s="164">
        <v>55</v>
      </c>
      <c r="B83" s="159" t="s">
        <v>395</v>
      </c>
      <c r="C83" s="160" t="s">
        <v>163</v>
      </c>
      <c r="D83" s="161">
        <v>2.2000000000000002</v>
      </c>
      <c r="E83" s="160"/>
      <c r="F83" s="160"/>
      <c r="G83" s="77"/>
      <c r="H83" s="160"/>
      <c r="I83" s="160"/>
      <c r="J83" s="77">
        <f t="shared" si="0"/>
        <v>0</v>
      </c>
      <c r="K83" s="78">
        <f t="shared" si="5"/>
        <v>0</v>
      </c>
      <c r="L83" s="77">
        <f t="shared" si="1"/>
        <v>0</v>
      </c>
      <c r="M83" s="77">
        <f t="shared" si="2"/>
        <v>0</v>
      </c>
      <c r="N83" s="77">
        <f t="shared" si="3"/>
        <v>0</v>
      </c>
      <c r="O83" s="77">
        <f t="shared" si="4"/>
        <v>0</v>
      </c>
      <c r="P83" s="7"/>
    </row>
    <row r="84" spans="1:16" ht="45" x14ac:dyDescent="0.25">
      <c r="A84" s="164">
        <v>56</v>
      </c>
      <c r="B84" s="159" t="s">
        <v>628</v>
      </c>
      <c r="C84" s="160" t="s">
        <v>163</v>
      </c>
      <c r="D84" s="161">
        <v>11.4</v>
      </c>
      <c r="E84" s="160"/>
      <c r="F84" s="160"/>
      <c r="G84" s="77"/>
      <c r="H84" s="160"/>
      <c r="I84" s="160"/>
      <c r="J84" s="77">
        <f t="shared" si="0"/>
        <v>0</v>
      </c>
      <c r="K84" s="78">
        <f t="shared" si="5"/>
        <v>0</v>
      </c>
      <c r="L84" s="77">
        <f t="shared" si="1"/>
        <v>0</v>
      </c>
      <c r="M84" s="77">
        <f t="shared" si="2"/>
        <v>0</v>
      </c>
      <c r="N84" s="77">
        <f t="shared" si="3"/>
        <v>0</v>
      </c>
      <c r="O84" s="77">
        <f t="shared" si="4"/>
        <v>0</v>
      </c>
      <c r="P84" s="7"/>
    </row>
    <row r="85" spans="1:16" ht="45" x14ac:dyDescent="0.25">
      <c r="A85" s="164">
        <v>57</v>
      </c>
      <c r="B85" s="159" t="s">
        <v>251</v>
      </c>
      <c r="C85" s="160" t="s">
        <v>160</v>
      </c>
      <c r="D85" s="161">
        <v>6</v>
      </c>
      <c r="E85" s="160"/>
      <c r="F85" s="160"/>
      <c r="G85" s="77"/>
      <c r="H85" s="160"/>
      <c r="I85" s="160"/>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30" x14ac:dyDescent="0.25">
      <c r="A86" s="164">
        <v>58</v>
      </c>
      <c r="B86" s="159" t="s">
        <v>410</v>
      </c>
      <c r="C86" s="160" t="s">
        <v>163</v>
      </c>
      <c r="D86" s="161">
        <v>3.8</v>
      </c>
      <c r="E86" s="160"/>
      <c r="F86" s="160"/>
      <c r="G86" s="77"/>
      <c r="H86" s="160"/>
      <c r="I86" s="160"/>
      <c r="J86" s="77">
        <f t="shared" si="6"/>
        <v>0</v>
      </c>
      <c r="K86" s="78">
        <f t="shared" si="5"/>
        <v>0</v>
      </c>
      <c r="L86" s="77">
        <f t="shared" si="7"/>
        <v>0</v>
      </c>
      <c r="M86" s="77">
        <f t="shared" si="8"/>
        <v>0</v>
      </c>
      <c r="N86" s="77">
        <f t="shared" si="9"/>
        <v>0</v>
      </c>
      <c r="O86" s="77">
        <f t="shared" si="10"/>
        <v>0</v>
      </c>
      <c r="P86" s="7"/>
    </row>
    <row r="87" spans="1:16" ht="15" hidden="1" x14ac:dyDescent="0.25">
      <c r="A87" s="89">
        <v>67</v>
      </c>
      <c r="B87" s="79"/>
      <c r="C87" s="74"/>
      <c r="D87" s="75"/>
      <c r="E87" s="76"/>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15" hidden="1" x14ac:dyDescent="0.25">
      <c r="A88" s="89">
        <v>68</v>
      </c>
      <c r="B88" s="73"/>
      <c r="C88" s="74"/>
      <c r="D88" s="75"/>
      <c r="E88" s="82"/>
      <c r="F88" s="82"/>
      <c r="G88" s="77"/>
      <c r="H88" s="77"/>
      <c r="I88" s="77"/>
      <c r="J88" s="77">
        <f t="shared" si="6"/>
        <v>0</v>
      </c>
      <c r="K88" s="78">
        <f t="shared" si="11"/>
        <v>0</v>
      </c>
      <c r="L88" s="77">
        <f t="shared" si="7"/>
        <v>0</v>
      </c>
      <c r="M88" s="77">
        <f t="shared" si="8"/>
        <v>0</v>
      </c>
      <c r="N88" s="77">
        <f t="shared" si="9"/>
        <v>0</v>
      </c>
      <c r="O88" s="77">
        <f t="shared" si="10"/>
        <v>0</v>
      </c>
      <c r="P88" s="7"/>
    </row>
    <row r="89" spans="1:16" ht="15" hidden="1" x14ac:dyDescent="0.25">
      <c r="A89" s="90">
        <v>69</v>
      </c>
      <c r="B89" s="79"/>
      <c r="C89" s="81"/>
      <c r="D89" s="80"/>
      <c r="E89" s="82"/>
      <c r="F89" s="82"/>
      <c r="G89" s="77"/>
      <c r="H89" s="77"/>
      <c r="I89" s="77"/>
      <c r="J89" s="77">
        <f t="shared" si="6"/>
        <v>0</v>
      </c>
      <c r="K89" s="78">
        <f t="shared" si="11"/>
        <v>0</v>
      </c>
      <c r="L89" s="77">
        <f t="shared" si="7"/>
        <v>0</v>
      </c>
      <c r="M89" s="77">
        <f t="shared" si="8"/>
        <v>0</v>
      </c>
      <c r="N89" s="77">
        <f t="shared" si="9"/>
        <v>0</v>
      </c>
      <c r="O89" s="77">
        <f t="shared" si="10"/>
        <v>0</v>
      </c>
      <c r="P89" s="7"/>
    </row>
    <row r="90" spans="1:16" ht="15" hidden="1" x14ac:dyDescent="0.25">
      <c r="A90" s="89">
        <v>70</v>
      </c>
      <c r="B90" s="79"/>
      <c r="C90" s="81"/>
      <c r="D90" s="80"/>
      <c r="E90" s="82"/>
      <c r="F90" s="82"/>
      <c r="G90" s="77"/>
      <c r="H90" s="77"/>
      <c r="I90" s="77"/>
      <c r="J90" s="77">
        <f t="shared" si="6"/>
        <v>0</v>
      </c>
      <c r="K90" s="78">
        <f t="shared" si="11"/>
        <v>0</v>
      </c>
      <c r="L90" s="77">
        <f t="shared" si="7"/>
        <v>0</v>
      </c>
      <c r="M90" s="77">
        <f t="shared" si="8"/>
        <v>0</v>
      </c>
      <c r="N90" s="77">
        <f t="shared" si="9"/>
        <v>0</v>
      </c>
      <c r="O90" s="77">
        <f t="shared" si="10"/>
        <v>0</v>
      </c>
      <c r="P90" s="7"/>
    </row>
    <row r="91" spans="1:16" ht="15" hidden="1" x14ac:dyDescent="0.25">
      <c r="A91" s="89">
        <v>71</v>
      </c>
      <c r="B91" s="79"/>
      <c r="C91" s="74"/>
      <c r="D91" s="80"/>
      <c r="E91" s="82"/>
      <c r="F91" s="82"/>
      <c r="G91" s="77"/>
      <c r="H91" s="77"/>
      <c r="I91" s="77"/>
      <c r="J91" s="77">
        <f t="shared" si="6"/>
        <v>0</v>
      </c>
      <c r="K91" s="78">
        <f t="shared" si="11"/>
        <v>0</v>
      </c>
      <c r="L91" s="77">
        <f t="shared" si="7"/>
        <v>0</v>
      </c>
      <c r="M91" s="77">
        <f t="shared" si="8"/>
        <v>0</v>
      </c>
      <c r="N91" s="77">
        <f t="shared" si="9"/>
        <v>0</v>
      </c>
      <c r="O91" s="77">
        <f t="shared" si="10"/>
        <v>0</v>
      </c>
      <c r="P91" s="7"/>
    </row>
    <row r="92" spans="1:16" ht="15" hidden="1" x14ac:dyDescent="0.25">
      <c r="A92" s="90">
        <v>72</v>
      </c>
      <c r="B92" s="79"/>
      <c r="C92" s="81"/>
      <c r="D92" s="80"/>
      <c r="E92" s="76"/>
      <c r="F92" s="77"/>
      <c r="G92" s="77"/>
      <c r="H92" s="77"/>
      <c r="I92" s="77"/>
      <c r="J92" s="77">
        <f t="shared" si="6"/>
        <v>0</v>
      </c>
      <c r="K92" s="78">
        <f t="shared" si="11"/>
        <v>0</v>
      </c>
      <c r="L92" s="77">
        <f t="shared" si="7"/>
        <v>0</v>
      </c>
      <c r="M92" s="77">
        <f t="shared" si="8"/>
        <v>0</v>
      </c>
      <c r="N92" s="77">
        <f t="shared" si="9"/>
        <v>0</v>
      </c>
      <c r="O92" s="77">
        <f t="shared" si="10"/>
        <v>0</v>
      </c>
      <c r="P92" s="7"/>
    </row>
    <row r="93" spans="1:16" ht="15" hidden="1" x14ac:dyDescent="0.25">
      <c r="A93" s="89">
        <v>73</v>
      </c>
      <c r="B93" s="79"/>
      <c r="C93" s="74"/>
      <c r="D93" s="75"/>
      <c r="E93" s="76"/>
      <c r="F93" s="77"/>
      <c r="G93" s="77"/>
      <c r="H93" s="77"/>
      <c r="I93" s="77"/>
      <c r="J93" s="77">
        <f t="shared" si="6"/>
        <v>0</v>
      </c>
      <c r="K93" s="78">
        <f t="shared" si="11"/>
        <v>0</v>
      </c>
      <c r="L93" s="77">
        <f t="shared" si="7"/>
        <v>0</v>
      </c>
      <c r="M93" s="77">
        <f t="shared" si="8"/>
        <v>0</v>
      </c>
      <c r="N93" s="77">
        <f t="shared" si="9"/>
        <v>0</v>
      </c>
      <c r="O93" s="77">
        <f t="shared" si="10"/>
        <v>0</v>
      </c>
      <c r="P93" s="7"/>
    </row>
    <row r="94" spans="1:16" ht="15" hidden="1" x14ac:dyDescent="0.25">
      <c r="A94" s="89">
        <v>74</v>
      </c>
      <c r="B94" s="73"/>
      <c r="C94" s="74"/>
      <c r="D94" s="75"/>
      <c r="E94" s="82"/>
      <c r="F94" s="82"/>
      <c r="G94" s="77"/>
      <c r="H94" s="77"/>
      <c r="I94" s="77"/>
      <c r="J94" s="77">
        <f t="shared" si="6"/>
        <v>0</v>
      </c>
      <c r="K94" s="78">
        <f t="shared" si="11"/>
        <v>0</v>
      </c>
      <c r="L94" s="77">
        <f t="shared" si="7"/>
        <v>0</v>
      </c>
      <c r="M94" s="77">
        <f t="shared" si="8"/>
        <v>0</v>
      </c>
      <c r="N94" s="77">
        <f t="shared" si="9"/>
        <v>0</v>
      </c>
      <c r="O94" s="77">
        <f t="shared" si="10"/>
        <v>0</v>
      </c>
      <c r="P94" s="7"/>
    </row>
    <row r="95" spans="1:16" ht="15" hidden="1" x14ac:dyDescent="0.25">
      <c r="A95" s="90">
        <v>75</v>
      </c>
      <c r="B95" s="79"/>
      <c r="C95" s="81"/>
      <c r="D95" s="80"/>
      <c r="E95" s="82"/>
      <c r="F95" s="82"/>
      <c r="G95" s="77"/>
      <c r="H95" s="77"/>
      <c r="I95" s="77"/>
      <c r="J95" s="77">
        <f t="shared" si="6"/>
        <v>0</v>
      </c>
      <c r="K95" s="78">
        <f t="shared" si="11"/>
        <v>0</v>
      </c>
      <c r="L95" s="77">
        <f t="shared" si="7"/>
        <v>0</v>
      </c>
      <c r="M95" s="77">
        <f t="shared" si="8"/>
        <v>0</v>
      </c>
      <c r="N95" s="77">
        <f t="shared" si="9"/>
        <v>0</v>
      </c>
      <c r="O95" s="77">
        <f t="shared" si="10"/>
        <v>0</v>
      </c>
      <c r="P95" s="7"/>
    </row>
    <row r="96" spans="1:16" ht="15" hidden="1" x14ac:dyDescent="0.25">
      <c r="A96" s="89">
        <v>76</v>
      </c>
      <c r="B96" s="79"/>
      <c r="C96" s="81"/>
      <c r="D96" s="80"/>
      <c r="E96" s="82"/>
      <c r="F96" s="82"/>
      <c r="G96" s="77"/>
      <c r="H96" s="77"/>
      <c r="I96" s="77"/>
      <c r="J96" s="77">
        <f t="shared" si="6"/>
        <v>0</v>
      </c>
      <c r="K96" s="78">
        <f t="shared" si="11"/>
        <v>0</v>
      </c>
      <c r="L96" s="77">
        <f t="shared" si="7"/>
        <v>0</v>
      </c>
      <c r="M96" s="77">
        <f t="shared" si="8"/>
        <v>0</v>
      </c>
      <c r="N96" s="77">
        <f t="shared" si="9"/>
        <v>0</v>
      </c>
      <c r="O96" s="77">
        <f t="shared" si="10"/>
        <v>0</v>
      </c>
      <c r="P96" s="7"/>
    </row>
    <row r="97" spans="1:16" ht="15" hidden="1" x14ac:dyDescent="0.25">
      <c r="A97" s="89">
        <v>77</v>
      </c>
      <c r="B97" s="79"/>
      <c r="C97" s="74"/>
      <c r="D97" s="80"/>
      <c r="E97" s="82"/>
      <c r="F97" s="82"/>
      <c r="G97" s="77"/>
      <c r="H97" s="77"/>
      <c r="I97" s="77"/>
      <c r="J97" s="77">
        <f t="shared" si="6"/>
        <v>0</v>
      </c>
      <c r="K97" s="78">
        <f t="shared" si="11"/>
        <v>0</v>
      </c>
      <c r="L97" s="77">
        <f t="shared" si="7"/>
        <v>0</v>
      </c>
      <c r="M97" s="77">
        <f t="shared" si="8"/>
        <v>0</v>
      </c>
      <c r="N97" s="77">
        <f t="shared" si="9"/>
        <v>0</v>
      </c>
      <c r="O97" s="77">
        <f t="shared" si="10"/>
        <v>0</v>
      </c>
      <c r="P97" s="7"/>
    </row>
    <row r="98" spans="1:16" ht="15" hidden="1" x14ac:dyDescent="0.25">
      <c r="A98" s="90">
        <v>78</v>
      </c>
      <c r="B98" s="79"/>
      <c r="C98" s="81"/>
      <c r="D98" s="80"/>
      <c r="E98" s="76"/>
      <c r="F98" s="77"/>
      <c r="G98" s="77"/>
      <c r="H98" s="77"/>
      <c r="I98" s="77"/>
      <c r="J98" s="77">
        <f t="shared" si="6"/>
        <v>0</v>
      </c>
      <c r="K98" s="78">
        <f t="shared" si="11"/>
        <v>0</v>
      </c>
      <c r="L98" s="77">
        <f t="shared" si="7"/>
        <v>0</v>
      </c>
      <c r="M98" s="77">
        <f t="shared" si="8"/>
        <v>0</v>
      </c>
      <c r="N98" s="77">
        <f t="shared" si="9"/>
        <v>0</v>
      </c>
      <c r="O98" s="77">
        <f t="shared" si="10"/>
        <v>0</v>
      </c>
      <c r="P98" s="7"/>
    </row>
    <row r="99" spans="1:16" ht="15" hidden="1" x14ac:dyDescent="0.25">
      <c r="A99" s="89">
        <v>79</v>
      </c>
      <c r="B99" s="79"/>
      <c r="C99" s="74"/>
      <c r="D99" s="75"/>
      <c r="E99" s="76"/>
      <c r="F99" s="77"/>
      <c r="G99" s="77"/>
      <c r="H99" s="77"/>
      <c r="I99" s="77"/>
      <c r="J99" s="77">
        <f t="shared" si="6"/>
        <v>0</v>
      </c>
      <c r="K99" s="78">
        <f t="shared" si="11"/>
        <v>0</v>
      </c>
      <c r="L99" s="77">
        <f t="shared" si="7"/>
        <v>0</v>
      </c>
      <c r="M99" s="77">
        <f t="shared" si="8"/>
        <v>0</v>
      </c>
      <c r="N99" s="77">
        <f t="shared" si="9"/>
        <v>0</v>
      </c>
      <c r="O99" s="77">
        <f t="shared" si="10"/>
        <v>0</v>
      </c>
      <c r="P99" s="7"/>
    </row>
    <row r="100" spans="1:16" ht="15" hidden="1" x14ac:dyDescent="0.25">
      <c r="A100" s="89">
        <v>80</v>
      </c>
      <c r="B100" s="73"/>
      <c r="C100" s="74"/>
      <c r="D100" s="75"/>
      <c r="E100" s="82"/>
      <c r="F100" s="82"/>
      <c r="G100" s="77"/>
      <c r="H100" s="77"/>
      <c r="I100" s="77"/>
      <c r="J100" s="77">
        <f t="shared" si="6"/>
        <v>0</v>
      </c>
      <c r="K100" s="78">
        <f t="shared" si="11"/>
        <v>0</v>
      </c>
      <c r="L100" s="77">
        <f t="shared" si="7"/>
        <v>0</v>
      </c>
      <c r="M100" s="77">
        <f t="shared" si="8"/>
        <v>0</v>
      </c>
      <c r="N100" s="77">
        <f t="shared" si="9"/>
        <v>0</v>
      </c>
      <c r="O100" s="77">
        <f t="shared" si="10"/>
        <v>0</v>
      </c>
      <c r="P100" s="7"/>
    </row>
    <row r="101" spans="1:16" ht="15" hidden="1" x14ac:dyDescent="0.25">
      <c r="A101" s="89">
        <v>81</v>
      </c>
      <c r="B101" s="73"/>
      <c r="C101" s="74"/>
      <c r="D101" s="75"/>
      <c r="E101" s="82"/>
      <c r="F101" s="82"/>
      <c r="G101" s="77"/>
      <c r="H101" s="77"/>
      <c r="I101" s="77"/>
      <c r="J101" s="77">
        <f t="shared" si="6"/>
        <v>0</v>
      </c>
      <c r="K101" s="78">
        <f t="shared" si="11"/>
        <v>0</v>
      </c>
      <c r="L101" s="77">
        <f t="shared" si="7"/>
        <v>0</v>
      </c>
      <c r="M101" s="77">
        <f t="shared" si="8"/>
        <v>0</v>
      </c>
      <c r="N101" s="77">
        <f t="shared" si="9"/>
        <v>0</v>
      </c>
      <c r="O101" s="77">
        <f t="shared" si="10"/>
        <v>0</v>
      </c>
      <c r="P101" s="7"/>
    </row>
    <row r="102" spans="1:16" ht="15" hidden="1" x14ac:dyDescent="0.25">
      <c r="A102" s="90">
        <v>82</v>
      </c>
      <c r="B102" s="79"/>
      <c r="C102" s="81"/>
      <c r="D102" s="80"/>
      <c r="E102" s="82"/>
      <c r="F102" s="82"/>
      <c r="G102" s="77"/>
      <c r="H102" s="77"/>
      <c r="I102" s="77"/>
      <c r="J102" s="77">
        <f t="shared" si="6"/>
        <v>0</v>
      </c>
      <c r="K102" s="78">
        <f t="shared" si="11"/>
        <v>0</v>
      </c>
      <c r="L102" s="77">
        <f t="shared" si="7"/>
        <v>0</v>
      </c>
      <c r="M102" s="77">
        <f t="shared" si="8"/>
        <v>0</v>
      </c>
      <c r="N102" s="77">
        <f t="shared" si="9"/>
        <v>0</v>
      </c>
      <c r="O102" s="77">
        <f t="shared" si="10"/>
        <v>0</v>
      </c>
      <c r="P102" s="7"/>
    </row>
    <row r="103" spans="1:16" ht="15" hidden="1" x14ac:dyDescent="0.25">
      <c r="A103" s="89">
        <v>83</v>
      </c>
      <c r="B103" s="79"/>
      <c r="C103" s="81"/>
      <c r="D103" s="80"/>
      <c r="E103" s="82"/>
      <c r="F103" s="82"/>
      <c r="G103" s="77"/>
      <c r="H103" s="77"/>
      <c r="I103" s="77"/>
      <c r="J103" s="77">
        <f t="shared" si="6"/>
        <v>0</v>
      </c>
      <c r="K103" s="78">
        <f t="shared" si="11"/>
        <v>0</v>
      </c>
      <c r="L103" s="77">
        <f t="shared" si="7"/>
        <v>0</v>
      </c>
      <c r="M103" s="77">
        <f t="shared" si="8"/>
        <v>0</v>
      </c>
      <c r="N103" s="77">
        <f t="shared" si="9"/>
        <v>0</v>
      </c>
      <c r="O103" s="77">
        <f t="shared" si="10"/>
        <v>0</v>
      </c>
      <c r="P103" s="7"/>
    </row>
    <row r="104" spans="1:16" ht="15" hidden="1" x14ac:dyDescent="0.25">
      <c r="A104" s="89">
        <v>84</v>
      </c>
      <c r="B104" s="79"/>
      <c r="C104" s="74"/>
      <c r="D104" s="80"/>
      <c r="E104" s="82"/>
      <c r="F104" s="82"/>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79"/>
      <c r="C105" s="81"/>
      <c r="D105" s="80"/>
      <c r="E105" s="76"/>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79"/>
      <c r="C106" s="74"/>
      <c r="D106" s="75"/>
      <c r="E106" s="76"/>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133</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629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ht="15.75" thickTop="1" x14ac:dyDescent="0.25">
      <c r="A20" s="69"/>
      <c r="B20" s="70"/>
      <c r="C20" s="71"/>
      <c r="D20" s="71"/>
      <c r="E20" s="72"/>
      <c r="F20" s="72"/>
      <c r="G20" s="72"/>
      <c r="H20" s="72"/>
      <c r="I20" s="72"/>
      <c r="J20" s="72"/>
      <c r="K20" s="72"/>
      <c r="L20" s="72"/>
      <c r="M20" s="72"/>
      <c r="N20" s="72"/>
      <c r="O20" s="72"/>
      <c r="P20" s="7"/>
    </row>
    <row r="21" spans="1:16" ht="15" x14ac:dyDescent="0.25">
      <c r="A21" s="167"/>
      <c r="B21" s="168" t="s">
        <v>161</v>
      </c>
      <c r="C21" s="169"/>
      <c r="D21" s="170"/>
      <c r="E21" s="169"/>
      <c r="F21" s="175"/>
      <c r="G21" s="175"/>
      <c r="H21" s="175"/>
      <c r="I21" s="175"/>
      <c r="J21" s="175"/>
      <c r="K21" s="175"/>
      <c r="L21" s="175"/>
      <c r="M21" s="175"/>
      <c r="N21" s="175"/>
      <c r="O21" s="175"/>
      <c r="P21" s="7"/>
    </row>
    <row r="22" spans="1:16" ht="15" x14ac:dyDescent="0.25">
      <c r="A22" s="90">
        <v>1</v>
      </c>
      <c r="B22" s="120" t="s">
        <v>252</v>
      </c>
      <c r="C22" s="90" t="s">
        <v>163</v>
      </c>
      <c r="D22" s="121">
        <v>27.5</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c r="P22" s="7"/>
    </row>
    <row r="23" spans="1:16" ht="30" x14ac:dyDescent="0.25">
      <c r="A23" s="89">
        <v>2</v>
      </c>
      <c r="B23" s="120" t="s">
        <v>254</v>
      </c>
      <c r="C23" s="89" t="s">
        <v>163</v>
      </c>
      <c r="D23" s="121">
        <v>6.4</v>
      </c>
      <c r="E23" s="122"/>
      <c r="F23" s="77"/>
      <c r="G23" s="77"/>
      <c r="H23" s="77"/>
      <c r="I23" s="77"/>
      <c r="J23" s="77">
        <f t="shared" si="0"/>
        <v>0</v>
      </c>
      <c r="K23" s="78">
        <f t="shared" ref="K23:K86" si="5">ROUND(D23*E23,1)</f>
        <v>0</v>
      </c>
      <c r="L23" s="77">
        <f t="shared" si="1"/>
        <v>0</v>
      </c>
      <c r="M23" s="77">
        <f t="shared" si="2"/>
        <v>0</v>
      </c>
      <c r="N23" s="77">
        <f t="shared" si="3"/>
        <v>0</v>
      </c>
      <c r="O23" s="77">
        <f t="shared" si="4"/>
        <v>0</v>
      </c>
      <c r="P23" s="7"/>
    </row>
    <row r="24" spans="1:16" ht="30" x14ac:dyDescent="0.25">
      <c r="A24" s="89">
        <v>3</v>
      </c>
      <c r="B24" s="123" t="s">
        <v>255</v>
      </c>
      <c r="C24" s="89" t="s">
        <v>163</v>
      </c>
      <c r="D24" s="124">
        <v>3.2</v>
      </c>
      <c r="E24" s="122"/>
      <c r="F24" s="77"/>
      <c r="G24" s="77"/>
      <c r="H24" s="77"/>
      <c r="I24" s="77"/>
      <c r="J24" s="77">
        <f t="shared" si="0"/>
        <v>0</v>
      </c>
      <c r="K24" s="78">
        <f t="shared" si="5"/>
        <v>0</v>
      </c>
      <c r="L24" s="77">
        <f t="shared" si="1"/>
        <v>0</v>
      </c>
      <c r="M24" s="77">
        <f t="shared" si="2"/>
        <v>0</v>
      </c>
      <c r="N24" s="77">
        <f t="shared" si="3"/>
        <v>0</v>
      </c>
      <c r="O24" s="77">
        <f t="shared" si="4"/>
        <v>0</v>
      </c>
      <c r="P24" s="7"/>
    </row>
    <row r="25" spans="1:16" ht="30" x14ac:dyDescent="0.25">
      <c r="A25" s="90">
        <v>4</v>
      </c>
      <c r="B25" s="120" t="s">
        <v>168</v>
      </c>
      <c r="C25" s="89" t="s">
        <v>256</v>
      </c>
      <c r="D25" s="124">
        <v>10</v>
      </c>
      <c r="E25" s="122"/>
      <c r="F25" s="77"/>
      <c r="G25" s="77"/>
      <c r="H25" s="77"/>
      <c r="I25" s="77"/>
      <c r="J25" s="77">
        <f t="shared" si="0"/>
        <v>0</v>
      </c>
      <c r="K25" s="78">
        <f t="shared" si="5"/>
        <v>0</v>
      </c>
      <c r="L25" s="77">
        <f t="shared" si="1"/>
        <v>0</v>
      </c>
      <c r="M25" s="77">
        <f t="shared" si="2"/>
        <v>0</v>
      </c>
      <c r="N25" s="77">
        <f t="shared" si="3"/>
        <v>0</v>
      </c>
      <c r="O25" s="77">
        <f t="shared" si="4"/>
        <v>0</v>
      </c>
      <c r="P25" s="7"/>
    </row>
    <row r="26" spans="1:16" ht="30" x14ac:dyDescent="0.25">
      <c r="A26" s="89">
        <v>5</v>
      </c>
      <c r="B26" s="123" t="s">
        <v>257</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c r="P26" s="7"/>
    </row>
    <row r="27" spans="1:16" ht="30" x14ac:dyDescent="0.25">
      <c r="A27" s="89">
        <v>6</v>
      </c>
      <c r="B27" s="120" t="s">
        <v>259</v>
      </c>
      <c r="C27" s="90" t="s">
        <v>171</v>
      </c>
      <c r="D27" s="121">
        <v>53</v>
      </c>
      <c r="E27" s="122"/>
      <c r="F27" s="77"/>
      <c r="G27" s="77"/>
      <c r="H27" s="77"/>
      <c r="I27" s="77"/>
      <c r="J27" s="77">
        <f t="shared" si="0"/>
        <v>0</v>
      </c>
      <c r="K27" s="78">
        <f t="shared" si="5"/>
        <v>0</v>
      </c>
      <c r="L27" s="77">
        <f t="shared" si="1"/>
        <v>0</v>
      </c>
      <c r="M27" s="77">
        <f t="shared" si="2"/>
        <v>0</v>
      </c>
      <c r="N27" s="77">
        <f t="shared" si="3"/>
        <v>0</v>
      </c>
      <c r="O27" s="77">
        <f t="shared" si="4"/>
        <v>0</v>
      </c>
      <c r="P27" s="7"/>
    </row>
    <row r="28" spans="1:16" ht="30" x14ac:dyDescent="0.25">
      <c r="A28" s="90">
        <v>7</v>
      </c>
      <c r="B28" s="120" t="s">
        <v>173</v>
      </c>
      <c r="C28" s="90" t="s">
        <v>256</v>
      </c>
      <c r="D28" s="121">
        <v>2</v>
      </c>
      <c r="E28" s="125"/>
      <c r="F28" s="125"/>
      <c r="G28" s="77"/>
      <c r="H28" s="77"/>
      <c r="I28" s="77"/>
      <c r="J28" s="77">
        <f t="shared" si="0"/>
        <v>0</v>
      </c>
      <c r="K28" s="78">
        <f t="shared" si="5"/>
        <v>0</v>
      </c>
      <c r="L28" s="77">
        <f t="shared" si="1"/>
        <v>0</v>
      </c>
      <c r="M28" s="77">
        <f t="shared" si="2"/>
        <v>0</v>
      </c>
      <c r="N28" s="77">
        <f t="shared" si="3"/>
        <v>0</v>
      </c>
      <c r="O28" s="77">
        <f t="shared" si="4"/>
        <v>0</v>
      </c>
      <c r="P28" s="7"/>
    </row>
    <row r="29" spans="1:16" ht="30" x14ac:dyDescent="0.25">
      <c r="A29" s="89">
        <v>8</v>
      </c>
      <c r="B29" s="120" t="s">
        <v>174</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c r="P29" s="7"/>
    </row>
    <row r="30" spans="1:16" ht="15" x14ac:dyDescent="0.25">
      <c r="A30" s="89">
        <v>9</v>
      </c>
      <c r="B30" s="120" t="s">
        <v>176</v>
      </c>
      <c r="C30" s="90" t="s">
        <v>181</v>
      </c>
      <c r="D30" s="121">
        <v>2</v>
      </c>
      <c r="E30" s="122"/>
      <c r="F30" s="77"/>
      <c r="G30" s="77"/>
      <c r="H30" s="77"/>
      <c r="I30" s="77"/>
      <c r="J30" s="77">
        <f t="shared" si="0"/>
        <v>0</v>
      </c>
      <c r="K30" s="78">
        <f t="shared" si="5"/>
        <v>0</v>
      </c>
      <c r="L30" s="77">
        <f t="shared" si="1"/>
        <v>0</v>
      </c>
      <c r="M30" s="77">
        <f t="shared" si="2"/>
        <v>0</v>
      </c>
      <c r="N30" s="77">
        <f t="shared" si="3"/>
        <v>0</v>
      </c>
      <c r="O30" s="77">
        <f t="shared" si="4"/>
        <v>0</v>
      </c>
      <c r="P30" s="7"/>
    </row>
    <row r="31" spans="1:16" ht="30" x14ac:dyDescent="0.25">
      <c r="A31" s="90">
        <v>10</v>
      </c>
      <c r="B31" s="120" t="s">
        <v>177</v>
      </c>
      <c r="C31" s="90" t="s">
        <v>178</v>
      </c>
      <c r="D31" s="124">
        <v>6</v>
      </c>
      <c r="E31" s="122"/>
      <c r="F31" s="77"/>
      <c r="G31" s="77"/>
      <c r="H31" s="77"/>
      <c r="I31" s="77"/>
      <c r="J31" s="77">
        <f t="shared" si="0"/>
        <v>0</v>
      </c>
      <c r="K31" s="78">
        <f t="shared" si="5"/>
        <v>0</v>
      </c>
      <c r="L31" s="77">
        <f t="shared" si="1"/>
        <v>0</v>
      </c>
      <c r="M31" s="77">
        <f t="shared" si="2"/>
        <v>0</v>
      </c>
      <c r="N31" s="77">
        <f t="shared" si="3"/>
        <v>0</v>
      </c>
      <c r="O31" s="77">
        <f t="shared" si="4"/>
        <v>0</v>
      </c>
      <c r="P31" s="7"/>
    </row>
    <row r="32" spans="1:16" ht="30" x14ac:dyDescent="0.25">
      <c r="A32" s="89">
        <v>11</v>
      </c>
      <c r="B32" s="123" t="s">
        <v>179</v>
      </c>
      <c r="C32" s="89" t="s">
        <v>171</v>
      </c>
      <c r="D32" s="124">
        <v>3</v>
      </c>
      <c r="E32" s="122"/>
      <c r="F32" s="77"/>
      <c r="G32" s="77"/>
      <c r="H32" s="77"/>
      <c r="I32" s="77"/>
      <c r="J32" s="77">
        <f t="shared" si="0"/>
        <v>0</v>
      </c>
      <c r="K32" s="78">
        <f t="shared" si="5"/>
        <v>0</v>
      </c>
      <c r="L32" s="77">
        <f t="shared" si="1"/>
        <v>0</v>
      </c>
      <c r="M32" s="77">
        <f t="shared" si="2"/>
        <v>0</v>
      </c>
      <c r="N32" s="77">
        <f t="shared" si="3"/>
        <v>0</v>
      </c>
      <c r="O32" s="77">
        <f t="shared" si="4"/>
        <v>0</v>
      </c>
      <c r="P32" s="7"/>
    </row>
    <row r="33" spans="1:16" ht="15" x14ac:dyDescent="0.25">
      <c r="A33" s="89">
        <v>12</v>
      </c>
      <c r="B33" s="120" t="s">
        <v>260</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c r="P33" s="7"/>
    </row>
    <row r="34" spans="1:16" ht="15" x14ac:dyDescent="0.25">
      <c r="A34" s="90">
        <v>13</v>
      </c>
      <c r="B34" s="120" t="s">
        <v>630</v>
      </c>
      <c r="C34" s="90" t="s">
        <v>256</v>
      </c>
      <c r="D34" s="121">
        <v>1</v>
      </c>
      <c r="E34" s="122"/>
      <c r="F34" s="77"/>
      <c r="G34" s="77"/>
      <c r="H34" s="77"/>
      <c r="I34" s="77"/>
      <c r="J34" s="77">
        <f t="shared" si="0"/>
        <v>0</v>
      </c>
      <c r="K34" s="78">
        <f t="shared" si="5"/>
        <v>0</v>
      </c>
      <c r="L34" s="77">
        <f t="shared" si="1"/>
        <v>0</v>
      </c>
      <c r="M34" s="77">
        <f t="shared" si="2"/>
        <v>0</v>
      </c>
      <c r="N34" s="77">
        <f t="shared" si="3"/>
        <v>0</v>
      </c>
      <c r="O34" s="77">
        <f t="shared" si="4"/>
        <v>0</v>
      </c>
      <c r="P34" s="7"/>
    </row>
    <row r="35" spans="1:16" ht="15" x14ac:dyDescent="0.25">
      <c r="A35" s="167"/>
      <c r="B35" s="168" t="s">
        <v>183</v>
      </c>
      <c r="C35" s="169"/>
      <c r="D35" s="170"/>
      <c r="E35" s="169"/>
      <c r="F35" s="175"/>
      <c r="G35" s="175"/>
      <c r="H35" s="175"/>
      <c r="I35" s="175"/>
      <c r="J35" s="175"/>
      <c r="K35" s="175"/>
      <c r="L35" s="175"/>
      <c r="M35" s="175"/>
      <c r="N35" s="175"/>
      <c r="O35" s="175"/>
      <c r="P35" s="7"/>
    </row>
    <row r="36" spans="1:16" ht="30" x14ac:dyDescent="0.25">
      <c r="A36" s="89"/>
      <c r="B36" s="120" t="s">
        <v>631</v>
      </c>
      <c r="C36" s="89" t="s">
        <v>163</v>
      </c>
      <c r="D36" s="121">
        <v>8.4</v>
      </c>
      <c r="E36" s="122"/>
      <c r="F36" s="77"/>
      <c r="G36" s="77"/>
      <c r="H36" s="77"/>
      <c r="I36" s="77"/>
      <c r="J36" s="77">
        <f t="shared" si="0"/>
        <v>0</v>
      </c>
      <c r="K36" s="78">
        <f t="shared" si="5"/>
        <v>0</v>
      </c>
      <c r="L36" s="77">
        <f t="shared" si="1"/>
        <v>0</v>
      </c>
      <c r="M36" s="77">
        <f t="shared" si="2"/>
        <v>0</v>
      </c>
      <c r="N36" s="77">
        <f t="shared" si="3"/>
        <v>0</v>
      </c>
      <c r="O36" s="77">
        <f t="shared" si="4"/>
        <v>0</v>
      </c>
      <c r="P36" s="7"/>
    </row>
    <row r="37" spans="1:16" ht="60" x14ac:dyDescent="0.25">
      <c r="A37" s="90">
        <v>14</v>
      </c>
      <c r="B37" s="120" t="s">
        <v>632</v>
      </c>
      <c r="C37" s="89" t="s">
        <v>163</v>
      </c>
      <c r="D37" s="121">
        <v>2.7</v>
      </c>
      <c r="E37" s="122"/>
      <c r="F37" s="77"/>
      <c r="G37" s="77"/>
      <c r="H37" s="77"/>
      <c r="I37" s="77"/>
      <c r="J37" s="77">
        <f t="shared" si="0"/>
        <v>0</v>
      </c>
      <c r="K37" s="78">
        <f t="shared" si="5"/>
        <v>0</v>
      </c>
      <c r="L37" s="77">
        <f t="shared" si="1"/>
        <v>0</v>
      </c>
      <c r="M37" s="77">
        <f t="shared" si="2"/>
        <v>0</v>
      </c>
      <c r="N37" s="77">
        <f t="shared" si="3"/>
        <v>0</v>
      </c>
      <c r="O37" s="77">
        <f t="shared" si="4"/>
        <v>0</v>
      </c>
      <c r="P37" s="7"/>
    </row>
    <row r="38" spans="1:16" ht="180" x14ac:dyDescent="0.25">
      <c r="A38" s="89">
        <v>15</v>
      </c>
      <c r="B38" s="120" t="s">
        <v>261</v>
      </c>
      <c r="C38" s="90" t="s">
        <v>163</v>
      </c>
      <c r="D38" s="124">
        <v>6.4</v>
      </c>
      <c r="E38" s="122"/>
      <c r="F38" s="77"/>
      <c r="G38" s="77"/>
      <c r="H38" s="77"/>
      <c r="I38" s="77"/>
      <c r="J38" s="77">
        <f t="shared" si="0"/>
        <v>0</v>
      </c>
      <c r="K38" s="78">
        <f t="shared" si="5"/>
        <v>0</v>
      </c>
      <c r="L38" s="77">
        <f t="shared" si="1"/>
        <v>0</v>
      </c>
      <c r="M38" s="77">
        <f t="shared" si="2"/>
        <v>0</v>
      </c>
      <c r="N38" s="77">
        <f t="shared" si="3"/>
        <v>0</v>
      </c>
      <c r="O38" s="77">
        <f t="shared" si="4"/>
        <v>0</v>
      </c>
      <c r="P38" s="7"/>
    </row>
    <row r="39" spans="1:16" ht="60" x14ac:dyDescent="0.25">
      <c r="A39" s="89">
        <v>16</v>
      </c>
      <c r="B39" s="123" t="s">
        <v>633</v>
      </c>
      <c r="C39" s="90" t="s">
        <v>163</v>
      </c>
      <c r="D39" s="124">
        <v>1.6</v>
      </c>
      <c r="E39" s="125"/>
      <c r="F39" s="125"/>
      <c r="G39" s="77"/>
      <c r="H39" s="77"/>
      <c r="I39" s="77"/>
      <c r="J39" s="77">
        <f t="shared" si="0"/>
        <v>0</v>
      </c>
      <c r="K39" s="78">
        <f t="shared" si="5"/>
        <v>0</v>
      </c>
      <c r="L39" s="77">
        <f t="shared" si="1"/>
        <v>0</v>
      </c>
      <c r="M39" s="77">
        <f t="shared" si="2"/>
        <v>0</v>
      </c>
      <c r="N39" s="77">
        <f t="shared" si="3"/>
        <v>0</v>
      </c>
      <c r="O39" s="77">
        <f t="shared" si="4"/>
        <v>0</v>
      </c>
      <c r="P39" s="7"/>
    </row>
    <row r="40" spans="1:16" ht="75" x14ac:dyDescent="0.25">
      <c r="A40" s="90">
        <v>17</v>
      </c>
      <c r="B40" s="120" t="s">
        <v>263</v>
      </c>
      <c r="C40" s="89" t="s">
        <v>256</v>
      </c>
      <c r="D40" s="121">
        <v>1</v>
      </c>
      <c r="E40" s="125"/>
      <c r="F40" s="125"/>
      <c r="G40" s="77"/>
      <c r="H40" s="77"/>
      <c r="I40" s="77"/>
      <c r="J40" s="77">
        <f t="shared" si="0"/>
        <v>0</v>
      </c>
      <c r="K40" s="78">
        <f t="shared" si="5"/>
        <v>0</v>
      </c>
      <c r="L40" s="77">
        <f t="shared" si="1"/>
        <v>0</v>
      </c>
      <c r="M40" s="77">
        <f t="shared" si="2"/>
        <v>0</v>
      </c>
      <c r="N40" s="77">
        <f t="shared" si="3"/>
        <v>0</v>
      </c>
      <c r="O40" s="77">
        <f t="shared" si="4"/>
        <v>0</v>
      </c>
      <c r="P40" s="7"/>
    </row>
    <row r="41" spans="1:16" ht="15" x14ac:dyDescent="0.25">
      <c r="A41" s="89">
        <v>18</v>
      </c>
      <c r="B41" s="120" t="s">
        <v>634</v>
      </c>
      <c r="C41" s="89" t="s">
        <v>181</v>
      </c>
      <c r="D41" s="121">
        <v>2</v>
      </c>
      <c r="E41" s="125"/>
      <c r="F41" s="125"/>
      <c r="G41" s="77"/>
      <c r="H41" s="77"/>
      <c r="I41" s="77"/>
      <c r="J41" s="77">
        <f t="shared" si="0"/>
        <v>0</v>
      </c>
      <c r="K41" s="78">
        <f t="shared" si="5"/>
        <v>0</v>
      </c>
      <c r="L41" s="77">
        <f t="shared" si="1"/>
        <v>0</v>
      </c>
      <c r="M41" s="77">
        <f t="shared" si="2"/>
        <v>0</v>
      </c>
      <c r="N41" s="77">
        <f t="shared" si="3"/>
        <v>0</v>
      </c>
      <c r="O41" s="77">
        <f t="shared" si="4"/>
        <v>0</v>
      </c>
      <c r="P41" s="7"/>
    </row>
    <row r="42" spans="1:16" ht="15" x14ac:dyDescent="0.25">
      <c r="A42" s="89">
        <v>19</v>
      </c>
      <c r="B42" s="120" t="s">
        <v>434</v>
      </c>
      <c r="C42" s="90" t="s">
        <v>163</v>
      </c>
      <c r="D42" s="121">
        <v>0.5</v>
      </c>
      <c r="E42" s="125"/>
      <c r="F42" s="125"/>
      <c r="G42" s="77"/>
      <c r="H42" s="77"/>
      <c r="I42" s="77"/>
      <c r="J42" s="77">
        <f t="shared" si="0"/>
        <v>0</v>
      </c>
      <c r="K42" s="78">
        <f t="shared" si="5"/>
        <v>0</v>
      </c>
      <c r="L42" s="77">
        <f t="shared" si="1"/>
        <v>0</v>
      </c>
      <c r="M42" s="77">
        <f t="shared" si="2"/>
        <v>0</v>
      </c>
      <c r="N42" s="77">
        <f t="shared" si="3"/>
        <v>0</v>
      </c>
      <c r="O42" s="77">
        <f t="shared" si="4"/>
        <v>0</v>
      </c>
      <c r="P42" s="7"/>
    </row>
    <row r="43" spans="1:16" ht="30" x14ac:dyDescent="0.25">
      <c r="A43" s="90">
        <v>20</v>
      </c>
      <c r="B43" s="120" t="s">
        <v>199</v>
      </c>
      <c r="C43" s="89" t="s">
        <v>181</v>
      </c>
      <c r="D43" s="121">
        <v>2</v>
      </c>
      <c r="E43" s="122"/>
      <c r="F43" s="77"/>
      <c r="G43" s="77"/>
      <c r="H43" s="77"/>
      <c r="I43" s="77"/>
      <c r="J43" s="77">
        <f t="shared" si="0"/>
        <v>0</v>
      </c>
      <c r="K43" s="78">
        <f t="shared" si="5"/>
        <v>0</v>
      </c>
      <c r="L43" s="77">
        <f t="shared" si="1"/>
        <v>0</v>
      </c>
      <c r="M43" s="77">
        <f t="shared" si="2"/>
        <v>0</v>
      </c>
      <c r="N43" s="77">
        <f t="shared" si="3"/>
        <v>0</v>
      </c>
      <c r="O43" s="77">
        <f t="shared" si="4"/>
        <v>0</v>
      </c>
      <c r="P43" s="7"/>
    </row>
    <row r="44" spans="1:16" ht="30" x14ac:dyDescent="0.25">
      <c r="A44" s="89">
        <v>21</v>
      </c>
      <c r="B44" s="120" t="s">
        <v>266</v>
      </c>
      <c r="C44" s="90" t="s">
        <v>181</v>
      </c>
      <c r="D44" s="124">
        <v>1</v>
      </c>
      <c r="E44" s="122"/>
      <c r="F44" s="77"/>
      <c r="G44" s="77"/>
      <c r="H44" s="77"/>
      <c r="I44" s="77"/>
      <c r="J44" s="77">
        <f t="shared" si="0"/>
        <v>0</v>
      </c>
      <c r="K44" s="78">
        <f t="shared" si="5"/>
        <v>0</v>
      </c>
      <c r="L44" s="77">
        <f t="shared" si="1"/>
        <v>0</v>
      </c>
      <c r="M44" s="77">
        <f t="shared" si="2"/>
        <v>0</v>
      </c>
      <c r="N44" s="77">
        <f t="shared" si="3"/>
        <v>0</v>
      </c>
      <c r="O44" s="77">
        <f t="shared" si="4"/>
        <v>0</v>
      </c>
      <c r="P44" s="7"/>
    </row>
    <row r="45" spans="1:16" ht="45" x14ac:dyDescent="0.25">
      <c r="A45" s="89">
        <v>22</v>
      </c>
      <c r="B45" s="123" t="s">
        <v>265</v>
      </c>
      <c r="C45" s="90" t="s">
        <v>163</v>
      </c>
      <c r="D45" s="124">
        <v>27.5</v>
      </c>
      <c r="E45" s="125"/>
      <c r="F45" s="125"/>
      <c r="G45" s="77"/>
      <c r="H45" s="77"/>
      <c r="I45" s="77"/>
      <c r="J45" s="77">
        <f t="shared" si="0"/>
        <v>0</v>
      </c>
      <c r="K45" s="78">
        <f t="shared" si="5"/>
        <v>0</v>
      </c>
      <c r="L45" s="77">
        <f t="shared" si="1"/>
        <v>0</v>
      </c>
      <c r="M45" s="77">
        <f t="shared" si="2"/>
        <v>0</v>
      </c>
      <c r="N45" s="77">
        <f t="shared" si="3"/>
        <v>0</v>
      </c>
      <c r="O45" s="77">
        <f t="shared" si="4"/>
        <v>0</v>
      </c>
      <c r="P45" s="7"/>
    </row>
    <row r="46" spans="1:16" ht="15" x14ac:dyDescent="0.25">
      <c r="A46" s="167"/>
      <c r="B46" s="168" t="s">
        <v>267</v>
      </c>
      <c r="C46" s="169"/>
      <c r="D46" s="170"/>
      <c r="E46" s="169"/>
      <c r="F46" s="175"/>
      <c r="G46" s="175"/>
      <c r="H46" s="175"/>
      <c r="I46" s="175"/>
      <c r="J46" s="175"/>
      <c r="K46" s="175"/>
      <c r="L46" s="175"/>
      <c r="M46" s="175"/>
      <c r="N46" s="175"/>
      <c r="O46" s="175"/>
      <c r="P46" s="7"/>
    </row>
    <row r="47" spans="1:16" ht="15" x14ac:dyDescent="0.25">
      <c r="A47" s="89">
        <v>23</v>
      </c>
      <c r="B47" s="120" t="s">
        <v>201</v>
      </c>
      <c r="C47" s="89" t="s">
        <v>181</v>
      </c>
      <c r="D47" s="121">
        <v>2</v>
      </c>
      <c r="E47" s="125"/>
      <c r="F47" s="125"/>
      <c r="G47" s="77"/>
      <c r="H47" s="77"/>
      <c r="I47" s="77"/>
      <c r="J47" s="77">
        <f t="shared" si="0"/>
        <v>0</v>
      </c>
      <c r="K47" s="78">
        <f t="shared" si="5"/>
        <v>0</v>
      </c>
      <c r="L47" s="77">
        <f t="shared" si="1"/>
        <v>0</v>
      </c>
      <c r="M47" s="77">
        <f t="shared" si="2"/>
        <v>0</v>
      </c>
      <c r="N47" s="77">
        <f t="shared" si="3"/>
        <v>0</v>
      </c>
      <c r="O47" s="77">
        <f t="shared" si="4"/>
        <v>0</v>
      </c>
      <c r="P47" s="7"/>
    </row>
    <row r="48" spans="1:16" ht="45" x14ac:dyDescent="0.25">
      <c r="A48" s="89">
        <v>24</v>
      </c>
      <c r="B48" s="120" t="s">
        <v>268</v>
      </c>
      <c r="C48" s="90" t="s">
        <v>171</v>
      </c>
      <c r="D48" s="121">
        <v>6</v>
      </c>
      <c r="E48" s="125"/>
      <c r="F48" s="125"/>
      <c r="G48" s="77"/>
      <c r="H48" s="77"/>
      <c r="I48" s="77"/>
      <c r="J48" s="77">
        <f t="shared" si="0"/>
        <v>0</v>
      </c>
      <c r="K48" s="78">
        <f t="shared" si="5"/>
        <v>0</v>
      </c>
      <c r="L48" s="77">
        <f t="shared" si="1"/>
        <v>0</v>
      </c>
      <c r="M48" s="77">
        <f t="shared" si="2"/>
        <v>0</v>
      </c>
      <c r="N48" s="77">
        <f t="shared" si="3"/>
        <v>0</v>
      </c>
      <c r="O48" s="77">
        <f t="shared" si="4"/>
        <v>0</v>
      </c>
      <c r="P48" s="7"/>
    </row>
    <row r="49" spans="1:16" ht="15" x14ac:dyDescent="0.25">
      <c r="A49" s="90">
        <v>25</v>
      </c>
      <c r="B49" s="120" t="s">
        <v>206</v>
      </c>
      <c r="C49" s="89" t="s">
        <v>207</v>
      </c>
      <c r="D49" s="121">
        <v>0.06</v>
      </c>
      <c r="E49" s="122"/>
      <c r="F49" s="77"/>
      <c r="G49" s="77"/>
      <c r="H49" s="77"/>
      <c r="I49" s="77"/>
      <c r="J49" s="77">
        <f t="shared" si="0"/>
        <v>0</v>
      </c>
      <c r="K49" s="78">
        <f t="shared" si="5"/>
        <v>0</v>
      </c>
      <c r="L49" s="77">
        <f t="shared" si="1"/>
        <v>0</v>
      </c>
      <c r="M49" s="77">
        <f t="shared" si="2"/>
        <v>0</v>
      </c>
      <c r="N49" s="77">
        <f t="shared" si="3"/>
        <v>0</v>
      </c>
      <c r="O49" s="77">
        <f t="shared" si="4"/>
        <v>0</v>
      </c>
      <c r="P49" s="7"/>
    </row>
    <row r="50" spans="1:16" ht="60" x14ac:dyDescent="0.25">
      <c r="A50" s="89">
        <v>26</v>
      </c>
      <c r="B50" s="120" t="s">
        <v>208</v>
      </c>
      <c r="C50" s="90" t="s">
        <v>171</v>
      </c>
      <c r="D50" s="124">
        <v>3</v>
      </c>
      <c r="E50" s="122"/>
      <c r="F50" s="77"/>
      <c r="G50" s="77"/>
      <c r="H50" s="77"/>
      <c r="I50" s="77"/>
      <c r="J50" s="77">
        <f t="shared" si="0"/>
        <v>0</v>
      </c>
      <c r="K50" s="78">
        <f t="shared" si="5"/>
        <v>0</v>
      </c>
      <c r="L50" s="77">
        <f t="shared" si="1"/>
        <v>0</v>
      </c>
      <c r="M50" s="77">
        <f t="shared" si="2"/>
        <v>0</v>
      </c>
      <c r="N50" s="77">
        <f t="shared" si="3"/>
        <v>0</v>
      </c>
      <c r="O50" s="77">
        <f t="shared" si="4"/>
        <v>0</v>
      </c>
      <c r="P50" s="7"/>
    </row>
    <row r="51" spans="1:16" ht="45" x14ac:dyDescent="0.25">
      <c r="A51" s="89">
        <v>27</v>
      </c>
      <c r="B51" s="123" t="s">
        <v>438</v>
      </c>
      <c r="C51" s="90" t="s">
        <v>256</v>
      </c>
      <c r="D51" s="124">
        <v>1</v>
      </c>
      <c r="E51" s="125"/>
      <c r="F51" s="125"/>
      <c r="G51" s="77"/>
      <c r="H51" s="77"/>
      <c r="I51" s="77"/>
      <c r="J51" s="77">
        <f t="shared" si="0"/>
        <v>0</v>
      </c>
      <c r="K51" s="78">
        <f t="shared" si="5"/>
        <v>0</v>
      </c>
      <c r="L51" s="77">
        <f t="shared" si="1"/>
        <v>0</v>
      </c>
      <c r="M51" s="77">
        <f t="shared" si="2"/>
        <v>0</v>
      </c>
      <c r="N51" s="77">
        <f t="shared" si="3"/>
        <v>0</v>
      </c>
      <c r="O51" s="77">
        <f t="shared" si="4"/>
        <v>0</v>
      </c>
      <c r="P51" s="7"/>
    </row>
    <row r="52" spans="1:16" ht="45" x14ac:dyDescent="0.25">
      <c r="A52" s="90">
        <v>28</v>
      </c>
      <c r="B52" s="120" t="s">
        <v>635</v>
      </c>
      <c r="C52" s="89" t="s">
        <v>256</v>
      </c>
      <c r="D52" s="121">
        <v>1</v>
      </c>
      <c r="E52" s="125"/>
      <c r="F52" s="125"/>
      <c r="G52" s="77"/>
      <c r="H52" s="77"/>
      <c r="I52" s="77"/>
      <c r="J52" s="77">
        <f t="shared" si="0"/>
        <v>0</v>
      </c>
      <c r="K52" s="78">
        <f t="shared" si="5"/>
        <v>0</v>
      </c>
      <c r="L52" s="77">
        <f t="shared" si="1"/>
        <v>0</v>
      </c>
      <c r="M52" s="77">
        <f t="shared" si="2"/>
        <v>0</v>
      </c>
      <c r="N52" s="77">
        <f t="shared" si="3"/>
        <v>0</v>
      </c>
      <c r="O52" s="77">
        <f t="shared" si="4"/>
        <v>0</v>
      </c>
      <c r="P52" s="7"/>
    </row>
    <row r="53" spans="1:16" ht="45" x14ac:dyDescent="0.25">
      <c r="A53" s="89">
        <v>29</v>
      </c>
      <c r="B53" s="120" t="s">
        <v>482</v>
      </c>
      <c r="C53" s="89" t="s">
        <v>256</v>
      </c>
      <c r="D53" s="121">
        <v>1</v>
      </c>
      <c r="E53" s="125"/>
      <c r="F53" s="125"/>
      <c r="G53" s="77"/>
      <c r="H53" s="77"/>
      <c r="I53" s="77"/>
      <c r="J53" s="77">
        <f t="shared" si="0"/>
        <v>0</v>
      </c>
      <c r="K53" s="78">
        <f t="shared" si="5"/>
        <v>0</v>
      </c>
      <c r="L53" s="77">
        <f t="shared" si="1"/>
        <v>0</v>
      </c>
      <c r="M53" s="77">
        <f t="shared" si="2"/>
        <v>0</v>
      </c>
      <c r="N53" s="77">
        <f t="shared" si="3"/>
        <v>0</v>
      </c>
      <c r="O53" s="77">
        <f t="shared" si="4"/>
        <v>0</v>
      </c>
      <c r="P53" s="7"/>
    </row>
    <row r="54" spans="1:16" ht="45" x14ac:dyDescent="0.25">
      <c r="A54" s="89">
        <v>30</v>
      </c>
      <c r="B54" s="120" t="s">
        <v>271</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c r="P54" s="7"/>
    </row>
    <row r="55" spans="1:16" ht="30" x14ac:dyDescent="0.25">
      <c r="A55" s="90">
        <v>31</v>
      </c>
      <c r="B55" s="120" t="s">
        <v>273</v>
      </c>
      <c r="C55" s="89" t="s">
        <v>181</v>
      </c>
      <c r="D55" s="121">
        <v>2</v>
      </c>
      <c r="E55" s="122"/>
      <c r="F55" s="77"/>
      <c r="G55" s="77"/>
      <c r="H55" s="77"/>
      <c r="I55" s="77"/>
      <c r="J55" s="77">
        <f t="shared" si="0"/>
        <v>0</v>
      </c>
      <c r="K55" s="78">
        <f t="shared" si="5"/>
        <v>0</v>
      </c>
      <c r="L55" s="77">
        <f t="shared" si="1"/>
        <v>0</v>
      </c>
      <c r="M55" s="77">
        <f t="shared" si="2"/>
        <v>0</v>
      </c>
      <c r="N55" s="77">
        <f t="shared" si="3"/>
        <v>0</v>
      </c>
      <c r="O55" s="77">
        <f t="shared" si="4"/>
        <v>0</v>
      </c>
      <c r="P55" s="7"/>
    </row>
    <row r="56" spans="1:16" ht="30" x14ac:dyDescent="0.25">
      <c r="A56" s="89">
        <v>32</v>
      </c>
      <c r="B56" s="120" t="s">
        <v>203</v>
      </c>
      <c r="C56" s="90" t="s">
        <v>181</v>
      </c>
      <c r="D56" s="124">
        <v>2</v>
      </c>
      <c r="E56" s="122"/>
      <c r="F56" s="77"/>
      <c r="G56" s="77"/>
      <c r="H56" s="77"/>
      <c r="I56" s="77"/>
      <c r="J56" s="77">
        <f t="shared" si="0"/>
        <v>0</v>
      </c>
      <c r="K56" s="78">
        <f t="shared" si="5"/>
        <v>0</v>
      </c>
      <c r="L56" s="77">
        <f t="shared" si="1"/>
        <v>0</v>
      </c>
      <c r="M56" s="77">
        <f t="shared" si="2"/>
        <v>0</v>
      </c>
      <c r="N56" s="77">
        <f t="shared" si="3"/>
        <v>0</v>
      </c>
      <c r="O56" s="77">
        <f t="shared" si="4"/>
        <v>0</v>
      </c>
      <c r="P56" s="7"/>
    </row>
    <row r="57" spans="1:16" ht="30" x14ac:dyDescent="0.25">
      <c r="A57" s="89">
        <v>33</v>
      </c>
      <c r="B57" s="123" t="s">
        <v>274</v>
      </c>
      <c r="C57" s="90" t="s">
        <v>160</v>
      </c>
      <c r="D57" s="124">
        <v>5</v>
      </c>
      <c r="E57" s="125"/>
      <c r="F57" s="125"/>
      <c r="G57" s="77"/>
      <c r="H57" s="77"/>
      <c r="I57" s="77"/>
      <c r="J57" s="77">
        <f t="shared" si="0"/>
        <v>0</v>
      </c>
      <c r="K57" s="78">
        <f t="shared" si="5"/>
        <v>0</v>
      </c>
      <c r="L57" s="77">
        <f t="shared" si="1"/>
        <v>0</v>
      </c>
      <c r="M57" s="77">
        <f t="shared" si="2"/>
        <v>0</v>
      </c>
      <c r="N57" s="77">
        <f t="shared" si="3"/>
        <v>0</v>
      </c>
      <c r="O57" s="77">
        <f t="shared" si="4"/>
        <v>0</v>
      </c>
      <c r="P57" s="7"/>
    </row>
    <row r="58" spans="1:16" ht="15" x14ac:dyDescent="0.25">
      <c r="A58" s="90">
        <v>34</v>
      </c>
      <c r="B58" s="120" t="s">
        <v>275</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c r="P58" s="7"/>
    </row>
    <row r="59" spans="1:16" ht="30" x14ac:dyDescent="0.25">
      <c r="A59" s="89">
        <v>35</v>
      </c>
      <c r="B59" s="120" t="s">
        <v>276</v>
      </c>
      <c r="C59" s="89" t="s">
        <v>256</v>
      </c>
      <c r="D59" s="121">
        <v>2</v>
      </c>
      <c r="E59" s="125"/>
      <c r="F59" s="125"/>
      <c r="G59" s="77"/>
      <c r="H59" s="77"/>
      <c r="I59" s="77"/>
      <c r="J59" s="77">
        <f t="shared" si="0"/>
        <v>0</v>
      </c>
      <c r="K59" s="78">
        <f t="shared" si="5"/>
        <v>0</v>
      </c>
      <c r="L59" s="77">
        <f t="shared" si="1"/>
        <v>0</v>
      </c>
      <c r="M59" s="77">
        <f t="shared" si="2"/>
        <v>0</v>
      </c>
      <c r="N59" s="77">
        <f t="shared" si="3"/>
        <v>0</v>
      </c>
      <c r="O59" s="77">
        <f t="shared" si="4"/>
        <v>0</v>
      </c>
      <c r="P59" s="7"/>
    </row>
    <row r="60" spans="1:16" ht="15" x14ac:dyDescent="0.25">
      <c r="A60" s="167"/>
      <c r="B60" s="168" t="s">
        <v>217</v>
      </c>
      <c r="C60" s="169"/>
      <c r="D60" s="170"/>
      <c r="E60" s="169"/>
      <c r="F60" s="175"/>
      <c r="G60" s="175"/>
      <c r="H60" s="175"/>
      <c r="I60" s="175"/>
      <c r="J60" s="175"/>
      <c r="K60" s="175"/>
      <c r="L60" s="175"/>
      <c r="M60" s="175"/>
      <c r="N60" s="175"/>
      <c r="O60" s="175"/>
      <c r="P60" s="7"/>
    </row>
    <row r="61" spans="1:16" ht="45" x14ac:dyDescent="0.25">
      <c r="A61" s="90">
        <v>36</v>
      </c>
      <c r="B61" s="120" t="s">
        <v>636</v>
      </c>
      <c r="C61" s="89" t="s">
        <v>256</v>
      </c>
      <c r="D61" s="121">
        <v>1</v>
      </c>
      <c r="E61" s="122"/>
      <c r="F61" s="77"/>
      <c r="G61" s="77"/>
      <c r="H61" s="77"/>
      <c r="I61" s="77"/>
      <c r="J61" s="77">
        <f t="shared" si="0"/>
        <v>0</v>
      </c>
      <c r="K61" s="78">
        <f t="shared" si="5"/>
        <v>0</v>
      </c>
      <c r="L61" s="77">
        <f t="shared" si="1"/>
        <v>0</v>
      </c>
      <c r="M61" s="77">
        <f t="shared" si="2"/>
        <v>0</v>
      </c>
      <c r="N61" s="77">
        <f t="shared" si="3"/>
        <v>0</v>
      </c>
      <c r="O61" s="77">
        <f t="shared" si="4"/>
        <v>0</v>
      </c>
      <c r="P61" s="7"/>
    </row>
    <row r="62" spans="1:16" ht="60" x14ac:dyDescent="0.25">
      <c r="A62" s="89">
        <v>37</v>
      </c>
      <c r="B62" s="120" t="s">
        <v>441</v>
      </c>
      <c r="C62" s="90" t="s">
        <v>171</v>
      </c>
      <c r="D62" s="124">
        <v>13</v>
      </c>
      <c r="E62" s="122"/>
      <c r="F62" s="77"/>
      <c r="G62" s="77"/>
      <c r="H62" s="77"/>
      <c r="I62" s="77"/>
      <c r="J62" s="77">
        <f t="shared" si="0"/>
        <v>0</v>
      </c>
      <c r="K62" s="78">
        <f t="shared" si="5"/>
        <v>0</v>
      </c>
      <c r="L62" s="77">
        <f t="shared" si="1"/>
        <v>0</v>
      </c>
      <c r="M62" s="77">
        <f t="shared" si="2"/>
        <v>0</v>
      </c>
      <c r="N62" s="77">
        <f t="shared" si="3"/>
        <v>0</v>
      </c>
      <c r="O62" s="77">
        <f t="shared" si="4"/>
        <v>0</v>
      </c>
      <c r="P62" s="7"/>
    </row>
    <row r="63" spans="1:16" ht="60" x14ac:dyDescent="0.25">
      <c r="A63" s="89">
        <v>38</v>
      </c>
      <c r="B63" s="123" t="s">
        <v>277</v>
      </c>
      <c r="C63" s="90" t="s">
        <v>171</v>
      </c>
      <c r="D63" s="124">
        <v>40</v>
      </c>
      <c r="E63" s="125"/>
      <c r="F63" s="125"/>
      <c r="G63" s="77"/>
      <c r="H63" s="77"/>
      <c r="I63" s="77"/>
      <c r="J63" s="77">
        <f t="shared" si="0"/>
        <v>0</v>
      </c>
      <c r="K63" s="78">
        <f t="shared" si="5"/>
        <v>0</v>
      </c>
      <c r="L63" s="77">
        <f t="shared" si="1"/>
        <v>0</v>
      </c>
      <c r="M63" s="77">
        <f t="shared" si="2"/>
        <v>0</v>
      </c>
      <c r="N63" s="77">
        <f t="shared" si="3"/>
        <v>0</v>
      </c>
      <c r="O63" s="77">
        <f t="shared" si="4"/>
        <v>0</v>
      </c>
      <c r="P63" s="7"/>
    </row>
    <row r="64" spans="1:16" ht="30" x14ac:dyDescent="0.25">
      <c r="A64" s="90">
        <v>39</v>
      </c>
      <c r="B64" s="120" t="s">
        <v>278</v>
      </c>
      <c r="C64" s="89" t="s">
        <v>181</v>
      </c>
      <c r="D64" s="121">
        <v>4</v>
      </c>
      <c r="E64" s="125"/>
      <c r="F64" s="125"/>
      <c r="G64" s="77"/>
      <c r="H64" s="77"/>
      <c r="I64" s="77"/>
      <c r="J64" s="77">
        <f t="shared" si="0"/>
        <v>0</v>
      </c>
      <c r="K64" s="78">
        <f t="shared" si="5"/>
        <v>0</v>
      </c>
      <c r="L64" s="77">
        <f t="shared" si="1"/>
        <v>0</v>
      </c>
      <c r="M64" s="77">
        <f t="shared" si="2"/>
        <v>0</v>
      </c>
      <c r="N64" s="77">
        <f t="shared" si="3"/>
        <v>0</v>
      </c>
      <c r="O64" s="77">
        <f t="shared" si="4"/>
        <v>0</v>
      </c>
      <c r="P64" s="7"/>
    </row>
    <row r="65" spans="1:16" ht="45" x14ac:dyDescent="0.25">
      <c r="A65" s="89">
        <v>40</v>
      </c>
      <c r="B65" s="120" t="s">
        <v>279</v>
      </c>
      <c r="C65" s="89" t="s">
        <v>181</v>
      </c>
      <c r="D65" s="121">
        <v>7</v>
      </c>
      <c r="E65" s="125"/>
      <c r="F65" s="125"/>
      <c r="G65" s="77"/>
      <c r="H65" s="77"/>
      <c r="I65" s="77"/>
      <c r="J65" s="77">
        <f t="shared" si="0"/>
        <v>0</v>
      </c>
      <c r="K65" s="78">
        <f t="shared" si="5"/>
        <v>0</v>
      </c>
      <c r="L65" s="77">
        <f t="shared" si="1"/>
        <v>0</v>
      </c>
      <c r="M65" s="77">
        <f t="shared" si="2"/>
        <v>0</v>
      </c>
      <c r="N65" s="77">
        <f t="shared" si="3"/>
        <v>0</v>
      </c>
      <c r="O65" s="77">
        <f t="shared" si="4"/>
        <v>0</v>
      </c>
      <c r="P65" s="7"/>
    </row>
    <row r="66" spans="1:16" ht="30" x14ac:dyDescent="0.25">
      <c r="A66" s="89">
        <v>41</v>
      </c>
      <c r="B66" s="120" t="s">
        <v>280</v>
      </c>
      <c r="C66" s="90" t="s">
        <v>181</v>
      </c>
      <c r="D66" s="121">
        <v>4</v>
      </c>
      <c r="E66" s="125"/>
      <c r="F66" s="125"/>
      <c r="G66" s="77"/>
      <c r="H66" s="77"/>
      <c r="I66" s="77"/>
      <c r="J66" s="77">
        <f t="shared" si="0"/>
        <v>0</v>
      </c>
      <c r="K66" s="78">
        <f t="shared" si="5"/>
        <v>0</v>
      </c>
      <c r="L66" s="77">
        <f t="shared" si="1"/>
        <v>0</v>
      </c>
      <c r="M66" s="77">
        <f t="shared" si="2"/>
        <v>0</v>
      </c>
      <c r="N66" s="77">
        <f t="shared" si="3"/>
        <v>0</v>
      </c>
      <c r="O66" s="77">
        <f t="shared" si="4"/>
        <v>0</v>
      </c>
      <c r="P66" s="7"/>
    </row>
    <row r="67" spans="1:16" ht="15" x14ac:dyDescent="0.25">
      <c r="A67" s="90">
        <v>42</v>
      </c>
      <c r="B67" s="120" t="s">
        <v>282</v>
      </c>
      <c r="C67" s="89" t="s">
        <v>256</v>
      </c>
      <c r="D67" s="121">
        <v>1</v>
      </c>
      <c r="E67" s="122"/>
      <c r="F67" s="77"/>
      <c r="G67" s="77"/>
      <c r="H67" s="77"/>
      <c r="I67" s="77"/>
      <c r="J67" s="77">
        <f t="shared" si="0"/>
        <v>0</v>
      </c>
      <c r="K67" s="78">
        <f t="shared" si="5"/>
        <v>0</v>
      </c>
      <c r="L67" s="77">
        <f t="shared" si="1"/>
        <v>0</v>
      </c>
      <c r="M67" s="77">
        <f t="shared" si="2"/>
        <v>0</v>
      </c>
      <c r="N67" s="77">
        <f t="shared" si="3"/>
        <v>0</v>
      </c>
      <c r="O67" s="77">
        <f t="shared" si="4"/>
        <v>0</v>
      </c>
      <c r="P67" s="7"/>
    </row>
    <row r="68" spans="1:16" ht="15" x14ac:dyDescent="0.25">
      <c r="A68" s="89">
        <v>43</v>
      </c>
      <c r="B68" s="120" t="s">
        <v>283</v>
      </c>
      <c r="C68" s="90" t="s">
        <v>256</v>
      </c>
      <c r="D68" s="124">
        <v>1</v>
      </c>
      <c r="E68" s="122"/>
      <c r="F68" s="77"/>
      <c r="G68" s="77"/>
      <c r="H68" s="77"/>
      <c r="I68" s="77"/>
      <c r="J68" s="77">
        <f t="shared" si="0"/>
        <v>0</v>
      </c>
      <c r="K68" s="78">
        <f t="shared" si="5"/>
        <v>0</v>
      </c>
      <c r="L68" s="77">
        <f t="shared" si="1"/>
        <v>0</v>
      </c>
      <c r="M68" s="77">
        <f t="shared" si="2"/>
        <v>0</v>
      </c>
      <c r="N68" s="77">
        <f t="shared" si="3"/>
        <v>0</v>
      </c>
      <c r="O68" s="77">
        <f t="shared" si="4"/>
        <v>0</v>
      </c>
      <c r="P68" s="7"/>
    </row>
    <row r="69" spans="1:16" ht="60" x14ac:dyDescent="0.25">
      <c r="A69" s="89">
        <v>44</v>
      </c>
      <c r="B69" s="123" t="s">
        <v>594</v>
      </c>
      <c r="C69" s="90" t="s">
        <v>171</v>
      </c>
      <c r="D69" s="124">
        <v>6</v>
      </c>
      <c r="E69" s="125"/>
      <c r="F69" s="125"/>
      <c r="G69" s="77"/>
      <c r="H69" s="77"/>
      <c r="I69" s="77"/>
      <c r="J69" s="77">
        <f t="shared" si="0"/>
        <v>0</v>
      </c>
      <c r="K69" s="78">
        <f t="shared" si="5"/>
        <v>0</v>
      </c>
      <c r="L69" s="77">
        <f t="shared" si="1"/>
        <v>0</v>
      </c>
      <c r="M69" s="77">
        <f t="shared" si="2"/>
        <v>0</v>
      </c>
      <c r="N69" s="77">
        <f t="shared" si="3"/>
        <v>0</v>
      </c>
      <c r="O69" s="77">
        <f t="shared" si="4"/>
        <v>0</v>
      </c>
      <c r="P69" s="7"/>
    </row>
    <row r="70" spans="1:16" ht="30" x14ac:dyDescent="0.25">
      <c r="A70" s="90">
        <v>45</v>
      </c>
      <c r="B70" s="120" t="s">
        <v>595</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c r="P70" s="7"/>
    </row>
    <row r="71" spans="1:16" ht="15" x14ac:dyDescent="0.25">
      <c r="A71" s="167"/>
      <c r="B71" s="168" t="s">
        <v>229</v>
      </c>
      <c r="C71" s="169"/>
      <c r="D71" s="170"/>
      <c r="E71" s="169"/>
      <c r="F71" s="175"/>
      <c r="G71" s="175"/>
      <c r="H71" s="175"/>
      <c r="I71" s="175"/>
      <c r="J71" s="175"/>
      <c r="K71" s="175"/>
      <c r="L71" s="175"/>
      <c r="M71" s="175"/>
      <c r="N71" s="175"/>
      <c r="O71" s="175"/>
      <c r="P71" s="7"/>
    </row>
    <row r="72" spans="1:16" ht="30" x14ac:dyDescent="0.25">
      <c r="A72" s="89">
        <v>46</v>
      </c>
      <c r="B72" s="120" t="s">
        <v>230</v>
      </c>
      <c r="C72" s="90" t="s">
        <v>163</v>
      </c>
      <c r="D72" s="121">
        <v>169</v>
      </c>
      <c r="E72" s="125"/>
      <c r="F72" s="125"/>
      <c r="G72" s="77"/>
      <c r="H72" s="77"/>
      <c r="I72" s="77"/>
      <c r="J72" s="77">
        <f t="shared" si="0"/>
        <v>0</v>
      </c>
      <c r="K72" s="78">
        <f t="shared" si="5"/>
        <v>0</v>
      </c>
      <c r="L72" s="77">
        <f t="shared" si="1"/>
        <v>0</v>
      </c>
      <c r="M72" s="77">
        <f t="shared" si="2"/>
        <v>0</v>
      </c>
      <c r="N72" s="77">
        <f t="shared" si="3"/>
        <v>0</v>
      </c>
      <c r="O72" s="77">
        <f t="shared" si="4"/>
        <v>0</v>
      </c>
      <c r="P72" s="7"/>
    </row>
    <row r="73" spans="1:16" ht="15" x14ac:dyDescent="0.25">
      <c r="A73" s="90">
        <v>47</v>
      </c>
      <c r="B73" s="120" t="s">
        <v>284</v>
      </c>
      <c r="C73" s="89" t="s">
        <v>163</v>
      </c>
      <c r="D73" s="121">
        <v>3</v>
      </c>
      <c r="E73" s="122"/>
      <c r="F73" s="77"/>
      <c r="G73" s="77"/>
      <c r="H73" s="77"/>
      <c r="I73" s="77"/>
      <c r="J73" s="77">
        <f t="shared" si="0"/>
        <v>0</v>
      </c>
      <c r="K73" s="78">
        <f t="shared" si="5"/>
        <v>0</v>
      </c>
      <c r="L73" s="77">
        <f t="shared" si="1"/>
        <v>0</v>
      </c>
      <c r="M73" s="77">
        <f t="shared" si="2"/>
        <v>0</v>
      </c>
      <c r="N73" s="77">
        <f t="shared" si="3"/>
        <v>0</v>
      </c>
      <c r="O73" s="77">
        <f t="shared" si="4"/>
        <v>0</v>
      </c>
      <c r="P73" s="7"/>
    </row>
    <row r="74" spans="1:16" ht="15" x14ac:dyDescent="0.25">
      <c r="A74" s="89">
        <v>48</v>
      </c>
      <c r="B74" s="120" t="s">
        <v>285</v>
      </c>
      <c r="C74" s="90" t="s">
        <v>163</v>
      </c>
      <c r="D74" s="124">
        <v>55</v>
      </c>
      <c r="E74" s="122"/>
      <c r="F74" s="77"/>
      <c r="G74" s="77"/>
      <c r="H74" s="77"/>
      <c r="I74" s="77"/>
      <c r="J74" s="77">
        <f t="shared" si="0"/>
        <v>0</v>
      </c>
      <c r="K74" s="78">
        <f t="shared" si="5"/>
        <v>0</v>
      </c>
      <c r="L74" s="77">
        <f t="shared" si="1"/>
        <v>0</v>
      </c>
      <c r="M74" s="77">
        <f t="shared" si="2"/>
        <v>0</v>
      </c>
      <c r="N74" s="77">
        <f t="shared" si="3"/>
        <v>0</v>
      </c>
      <c r="O74" s="77">
        <f t="shared" si="4"/>
        <v>0</v>
      </c>
      <c r="P74" s="7"/>
    </row>
    <row r="75" spans="1:16" ht="15" x14ac:dyDescent="0.25">
      <c r="A75" s="89">
        <v>49</v>
      </c>
      <c r="B75" s="123" t="s">
        <v>233</v>
      </c>
      <c r="C75" s="90" t="s">
        <v>163</v>
      </c>
      <c r="D75" s="124">
        <v>17</v>
      </c>
      <c r="E75" s="125"/>
      <c r="F75" s="125"/>
      <c r="G75" s="77"/>
      <c r="H75" s="77"/>
      <c r="I75" s="77"/>
      <c r="J75" s="77">
        <f t="shared" si="0"/>
        <v>0</v>
      </c>
      <c r="K75" s="78">
        <f t="shared" si="5"/>
        <v>0</v>
      </c>
      <c r="L75" s="77">
        <f t="shared" si="1"/>
        <v>0</v>
      </c>
      <c r="M75" s="77">
        <f t="shared" si="2"/>
        <v>0</v>
      </c>
      <c r="N75" s="77">
        <f t="shared" si="3"/>
        <v>0</v>
      </c>
      <c r="O75" s="77">
        <f t="shared" si="4"/>
        <v>0</v>
      </c>
      <c r="P75" s="7"/>
    </row>
    <row r="76" spans="1:16" ht="30" x14ac:dyDescent="0.25">
      <c r="A76" s="90">
        <v>50</v>
      </c>
      <c r="B76" s="120" t="s">
        <v>286</v>
      </c>
      <c r="C76" s="89" t="s">
        <v>163</v>
      </c>
      <c r="D76" s="121">
        <v>1.1000000000000001</v>
      </c>
      <c r="E76" s="125"/>
      <c r="F76" s="125"/>
      <c r="G76" s="77"/>
      <c r="H76" s="77"/>
      <c r="I76" s="77"/>
      <c r="J76" s="77">
        <f t="shared" si="0"/>
        <v>0</v>
      </c>
      <c r="K76" s="78">
        <f t="shared" si="5"/>
        <v>0</v>
      </c>
      <c r="L76" s="77">
        <f t="shared" si="1"/>
        <v>0</v>
      </c>
      <c r="M76" s="77">
        <f t="shared" si="2"/>
        <v>0</v>
      </c>
      <c r="N76" s="77">
        <f t="shared" si="3"/>
        <v>0</v>
      </c>
      <c r="O76" s="77">
        <f t="shared" si="4"/>
        <v>0</v>
      </c>
      <c r="P76" s="7"/>
    </row>
    <row r="77" spans="1:16" ht="15" x14ac:dyDescent="0.25">
      <c r="A77" s="89">
        <v>51</v>
      </c>
      <c r="B77" s="120" t="s">
        <v>288</v>
      </c>
      <c r="C77" s="89" t="s">
        <v>163</v>
      </c>
      <c r="D77" s="121">
        <v>44.9</v>
      </c>
      <c r="E77" s="125"/>
      <c r="F77" s="125"/>
      <c r="G77" s="77"/>
      <c r="H77" s="77"/>
      <c r="I77" s="77"/>
      <c r="J77" s="77">
        <f t="shared" si="0"/>
        <v>0</v>
      </c>
      <c r="K77" s="78">
        <f t="shared" si="5"/>
        <v>0</v>
      </c>
      <c r="L77" s="77">
        <f t="shared" si="1"/>
        <v>0</v>
      </c>
      <c r="M77" s="77">
        <f t="shared" si="2"/>
        <v>0</v>
      </c>
      <c r="N77" s="77">
        <f t="shared" si="3"/>
        <v>0</v>
      </c>
      <c r="O77" s="77">
        <f t="shared" si="4"/>
        <v>0</v>
      </c>
      <c r="P77" s="7"/>
    </row>
    <row r="78" spans="1:16" ht="30" x14ac:dyDescent="0.25">
      <c r="A78" s="89">
        <v>52</v>
      </c>
      <c r="B78" s="120" t="s">
        <v>289</v>
      </c>
      <c r="C78" s="90" t="s">
        <v>163</v>
      </c>
      <c r="D78" s="121">
        <v>44.9</v>
      </c>
      <c r="E78" s="125"/>
      <c r="F78" s="125"/>
      <c r="G78" s="77"/>
      <c r="H78" s="77"/>
      <c r="I78" s="77"/>
      <c r="J78" s="77">
        <f t="shared" si="0"/>
        <v>0</v>
      </c>
      <c r="K78" s="78">
        <f t="shared" si="5"/>
        <v>0</v>
      </c>
      <c r="L78" s="77">
        <f t="shared" si="1"/>
        <v>0</v>
      </c>
      <c r="M78" s="77">
        <f t="shared" si="2"/>
        <v>0</v>
      </c>
      <c r="N78" s="77">
        <f t="shared" si="3"/>
        <v>0</v>
      </c>
      <c r="O78" s="77">
        <f t="shared" si="4"/>
        <v>0</v>
      </c>
      <c r="P78" s="7"/>
    </row>
    <row r="79" spans="1:16" ht="15" x14ac:dyDescent="0.25">
      <c r="A79" s="90">
        <v>53</v>
      </c>
      <c r="B79" s="120" t="s">
        <v>237</v>
      </c>
      <c r="C79" s="89" t="s">
        <v>163</v>
      </c>
      <c r="D79" s="121">
        <v>44.9</v>
      </c>
      <c r="E79" s="122"/>
      <c r="F79" s="77"/>
      <c r="G79" s="77"/>
      <c r="H79" s="77"/>
      <c r="I79" s="77"/>
      <c r="J79" s="77">
        <f t="shared" si="0"/>
        <v>0</v>
      </c>
      <c r="K79" s="78">
        <f t="shared" si="5"/>
        <v>0</v>
      </c>
      <c r="L79" s="77">
        <f t="shared" si="1"/>
        <v>0</v>
      </c>
      <c r="M79" s="77">
        <f t="shared" si="2"/>
        <v>0</v>
      </c>
      <c r="N79" s="77">
        <f t="shared" si="3"/>
        <v>0</v>
      </c>
      <c r="O79" s="77">
        <f t="shared" si="4"/>
        <v>0</v>
      </c>
      <c r="P79" s="7"/>
    </row>
    <row r="80" spans="1:16" ht="15" x14ac:dyDescent="0.25">
      <c r="A80" s="89">
        <v>54</v>
      </c>
      <c r="B80" s="120" t="s">
        <v>290</v>
      </c>
      <c r="C80" s="90" t="s">
        <v>163</v>
      </c>
      <c r="D80" s="124">
        <v>124</v>
      </c>
      <c r="E80" s="122"/>
      <c r="F80" s="77"/>
      <c r="G80" s="77"/>
      <c r="H80" s="77"/>
      <c r="I80" s="77"/>
      <c r="J80" s="77">
        <f t="shared" si="0"/>
        <v>0</v>
      </c>
      <c r="K80" s="78">
        <f t="shared" si="5"/>
        <v>0</v>
      </c>
      <c r="L80" s="77">
        <f t="shared" si="1"/>
        <v>0</v>
      </c>
      <c r="M80" s="77">
        <f t="shared" si="2"/>
        <v>0</v>
      </c>
      <c r="N80" s="77">
        <f t="shared" si="3"/>
        <v>0</v>
      </c>
      <c r="O80" s="77">
        <f t="shared" si="4"/>
        <v>0</v>
      </c>
      <c r="P80" s="7"/>
    </row>
    <row r="81" spans="1:16" ht="30" x14ac:dyDescent="0.25">
      <c r="A81" s="89">
        <v>55</v>
      </c>
      <c r="B81" s="123" t="s">
        <v>291</v>
      </c>
      <c r="C81" s="90" t="s">
        <v>163</v>
      </c>
      <c r="D81" s="124">
        <v>124</v>
      </c>
      <c r="E81" s="125"/>
      <c r="F81" s="125"/>
      <c r="G81" s="77"/>
      <c r="H81" s="77"/>
      <c r="I81" s="77"/>
      <c r="J81" s="77">
        <f t="shared" si="0"/>
        <v>0</v>
      </c>
      <c r="K81" s="78">
        <f t="shared" si="5"/>
        <v>0</v>
      </c>
      <c r="L81" s="77">
        <f t="shared" si="1"/>
        <v>0</v>
      </c>
      <c r="M81" s="77">
        <f t="shared" si="2"/>
        <v>0</v>
      </c>
      <c r="N81" s="77">
        <f t="shared" si="3"/>
        <v>0</v>
      </c>
      <c r="O81" s="77">
        <f t="shared" si="4"/>
        <v>0</v>
      </c>
      <c r="P81" s="7"/>
    </row>
    <row r="82" spans="1:16" ht="30" x14ac:dyDescent="0.25">
      <c r="A82" s="90">
        <v>56</v>
      </c>
      <c r="B82" s="120" t="s">
        <v>240</v>
      </c>
      <c r="C82" s="89" t="s">
        <v>163</v>
      </c>
      <c r="D82" s="121">
        <v>124</v>
      </c>
      <c r="E82" s="125"/>
      <c r="F82" s="125"/>
      <c r="G82" s="77"/>
      <c r="H82" s="77"/>
      <c r="I82" s="77"/>
      <c r="J82" s="77">
        <f t="shared" si="0"/>
        <v>0</v>
      </c>
      <c r="K82" s="78">
        <f t="shared" si="5"/>
        <v>0</v>
      </c>
      <c r="L82" s="77">
        <f t="shared" si="1"/>
        <v>0</v>
      </c>
      <c r="M82" s="77">
        <f t="shared" si="2"/>
        <v>0</v>
      </c>
      <c r="N82" s="77">
        <f t="shared" si="3"/>
        <v>0</v>
      </c>
      <c r="O82" s="77">
        <f t="shared" si="4"/>
        <v>0</v>
      </c>
      <c r="P82" s="7"/>
    </row>
    <row r="83" spans="1:16" ht="30" x14ac:dyDescent="0.25">
      <c r="A83" s="89">
        <v>57</v>
      </c>
      <c r="B83" s="120" t="s">
        <v>442</v>
      </c>
      <c r="C83" s="89" t="s">
        <v>163</v>
      </c>
      <c r="D83" s="121">
        <v>11.6</v>
      </c>
      <c r="E83" s="125"/>
      <c r="F83" s="125"/>
      <c r="G83" s="77"/>
      <c r="H83" s="77"/>
      <c r="I83" s="77"/>
      <c r="J83" s="77">
        <f t="shared" si="0"/>
        <v>0</v>
      </c>
      <c r="K83" s="78">
        <f t="shared" si="5"/>
        <v>0</v>
      </c>
      <c r="L83" s="77">
        <f t="shared" si="1"/>
        <v>0</v>
      </c>
      <c r="M83" s="77">
        <f t="shared" si="2"/>
        <v>0</v>
      </c>
      <c r="N83" s="77">
        <f t="shared" si="3"/>
        <v>0</v>
      </c>
      <c r="O83" s="77">
        <f t="shared" si="4"/>
        <v>0</v>
      </c>
      <c r="P83" s="7"/>
    </row>
    <row r="84" spans="1:16" ht="15" x14ac:dyDescent="0.25">
      <c r="A84" s="89">
        <v>58</v>
      </c>
      <c r="B84" s="120" t="s">
        <v>241</v>
      </c>
      <c r="C84" s="90" t="s">
        <v>163</v>
      </c>
      <c r="D84" s="121">
        <v>7</v>
      </c>
      <c r="E84" s="125"/>
      <c r="F84" s="125"/>
      <c r="G84" s="77"/>
      <c r="H84" s="77"/>
      <c r="I84" s="77"/>
      <c r="J84" s="77">
        <f t="shared" si="0"/>
        <v>0</v>
      </c>
      <c r="K84" s="78">
        <f t="shared" si="5"/>
        <v>0</v>
      </c>
      <c r="L84" s="77">
        <f t="shared" si="1"/>
        <v>0</v>
      </c>
      <c r="M84" s="77">
        <f t="shared" si="2"/>
        <v>0</v>
      </c>
      <c r="N84" s="77">
        <f t="shared" si="3"/>
        <v>0</v>
      </c>
      <c r="O84" s="77">
        <f t="shared" si="4"/>
        <v>0</v>
      </c>
      <c r="P84" s="7"/>
    </row>
    <row r="85" spans="1:16" ht="30" x14ac:dyDescent="0.25">
      <c r="A85" s="90">
        <v>59</v>
      </c>
      <c r="B85" s="120" t="s">
        <v>292</v>
      </c>
      <c r="C85" s="89" t="s">
        <v>163</v>
      </c>
      <c r="D85" s="121">
        <v>1.5</v>
      </c>
      <c r="E85" s="122"/>
      <c r="F85" s="77"/>
      <c r="G85" s="77"/>
      <c r="H85" s="77"/>
      <c r="I85" s="77"/>
      <c r="J85" s="77">
        <f t="shared" ref="J85:J120" si="6">I85+H85+G85</f>
        <v>0</v>
      </c>
      <c r="K85" s="78">
        <f t="shared" si="5"/>
        <v>0</v>
      </c>
      <c r="L85" s="77">
        <f t="shared" ref="L85:L120" si="7">ROUND(D85*G85,2)</f>
        <v>0</v>
      </c>
      <c r="M85" s="77">
        <f t="shared" ref="M85:M120" si="8">ROUND(D85*H85,2)</f>
        <v>0</v>
      </c>
      <c r="N85" s="77">
        <f t="shared" ref="N85:N120" si="9">ROUND(D85*I85,2)</f>
        <v>0</v>
      </c>
      <c r="O85" s="77">
        <f t="shared" ref="O85:O120" si="10">N85+M85+L85</f>
        <v>0</v>
      </c>
      <c r="P85" s="7"/>
    </row>
    <row r="86" spans="1:16" ht="45" x14ac:dyDescent="0.25">
      <c r="A86" s="90">
        <v>60</v>
      </c>
      <c r="B86" s="120" t="s">
        <v>242</v>
      </c>
      <c r="C86" s="89" t="s">
        <v>163</v>
      </c>
      <c r="D86" s="121">
        <v>4.5</v>
      </c>
      <c r="E86" s="122"/>
      <c r="F86" s="77"/>
      <c r="G86" s="77"/>
      <c r="H86" s="77"/>
      <c r="I86" s="77"/>
      <c r="J86" s="77">
        <f t="shared" si="6"/>
        <v>0</v>
      </c>
      <c r="K86" s="78">
        <f t="shared" si="5"/>
        <v>0</v>
      </c>
      <c r="L86" s="77">
        <f t="shared" si="7"/>
        <v>0</v>
      </c>
      <c r="M86" s="77">
        <f t="shared" si="8"/>
        <v>0</v>
      </c>
      <c r="N86" s="77">
        <f t="shared" si="9"/>
        <v>0</v>
      </c>
      <c r="O86" s="77">
        <f t="shared" si="10"/>
        <v>0</v>
      </c>
      <c r="P86" s="7"/>
    </row>
    <row r="87" spans="1:16" ht="45" x14ac:dyDescent="0.25">
      <c r="A87" s="89">
        <v>61</v>
      </c>
      <c r="B87" s="120" t="s">
        <v>243</v>
      </c>
      <c r="C87" s="90" t="s">
        <v>163</v>
      </c>
      <c r="D87" s="124">
        <v>13.9</v>
      </c>
      <c r="E87" s="122"/>
      <c r="F87" s="77"/>
      <c r="G87" s="77"/>
      <c r="H87" s="77"/>
      <c r="I87" s="77"/>
      <c r="J87" s="77">
        <f t="shared" si="6"/>
        <v>0</v>
      </c>
      <c r="K87" s="78">
        <f t="shared" ref="K87:K120" si="11">ROUND(D87*E87,1)</f>
        <v>0</v>
      </c>
      <c r="L87" s="77">
        <f t="shared" si="7"/>
        <v>0</v>
      </c>
      <c r="M87" s="77">
        <f t="shared" si="8"/>
        <v>0</v>
      </c>
      <c r="N87" s="77">
        <f t="shared" si="9"/>
        <v>0</v>
      </c>
      <c r="O87" s="77">
        <f t="shared" si="10"/>
        <v>0</v>
      </c>
      <c r="P87" s="7"/>
    </row>
    <row r="88" spans="1:16" ht="15" x14ac:dyDescent="0.25">
      <c r="A88" s="167"/>
      <c r="B88" s="168" t="s">
        <v>293</v>
      </c>
      <c r="C88" s="169"/>
      <c r="D88" s="170"/>
      <c r="E88" s="169"/>
      <c r="F88" s="175"/>
      <c r="G88" s="175"/>
      <c r="H88" s="175"/>
      <c r="I88" s="175"/>
      <c r="J88" s="175"/>
      <c r="K88" s="175"/>
      <c r="L88" s="175"/>
      <c r="M88" s="175"/>
      <c r="N88" s="175"/>
      <c r="O88" s="175"/>
      <c r="P88" s="7"/>
    </row>
    <row r="89" spans="1:16" ht="15" x14ac:dyDescent="0.25">
      <c r="A89" s="90">
        <v>62</v>
      </c>
      <c r="B89" s="120" t="s">
        <v>443</v>
      </c>
      <c r="C89" s="89" t="s">
        <v>299</v>
      </c>
      <c r="D89" s="121">
        <v>1</v>
      </c>
      <c r="E89" s="125"/>
      <c r="F89" s="125"/>
      <c r="G89" s="77"/>
      <c r="H89" s="77"/>
      <c r="I89" s="77"/>
      <c r="J89" s="77">
        <f t="shared" si="6"/>
        <v>0</v>
      </c>
      <c r="K89" s="78">
        <f t="shared" si="11"/>
        <v>0</v>
      </c>
      <c r="L89" s="77">
        <f t="shared" si="7"/>
        <v>0</v>
      </c>
      <c r="M89" s="77">
        <f t="shared" si="8"/>
        <v>0</v>
      </c>
      <c r="N89" s="77">
        <f t="shared" si="9"/>
        <v>0</v>
      </c>
      <c r="O89" s="77">
        <f t="shared" si="10"/>
        <v>0</v>
      </c>
      <c r="P89" s="7"/>
    </row>
    <row r="90" spans="1:16" ht="30" x14ac:dyDescent="0.25">
      <c r="A90" s="89">
        <v>63</v>
      </c>
      <c r="B90" s="120" t="s">
        <v>517</v>
      </c>
      <c r="C90" s="89" t="s">
        <v>256</v>
      </c>
      <c r="D90" s="121">
        <v>2</v>
      </c>
      <c r="E90" s="125"/>
      <c r="F90" s="125"/>
      <c r="G90" s="77"/>
      <c r="H90" s="77"/>
      <c r="I90" s="77"/>
      <c r="J90" s="77">
        <f t="shared" si="6"/>
        <v>0</v>
      </c>
      <c r="K90" s="78">
        <f t="shared" si="11"/>
        <v>0</v>
      </c>
      <c r="L90" s="77">
        <f t="shared" si="7"/>
        <v>0</v>
      </c>
      <c r="M90" s="77">
        <f t="shared" si="8"/>
        <v>0</v>
      </c>
      <c r="N90" s="77">
        <f t="shared" si="9"/>
        <v>0</v>
      </c>
      <c r="O90" s="77">
        <f t="shared" si="10"/>
        <v>0</v>
      </c>
      <c r="P90" s="7"/>
    </row>
    <row r="91" spans="1:16" ht="45" x14ac:dyDescent="0.25">
      <c r="A91" s="89">
        <v>64</v>
      </c>
      <c r="B91" s="120" t="s">
        <v>445</v>
      </c>
      <c r="C91" s="90" t="s">
        <v>256</v>
      </c>
      <c r="D91" s="121">
        <v>2</v>
      </c>
      <c r="E91" s="125"/>
      <c r="F91" s="125"/>
      <c r="G91" s="77"/>
      <c r="H91" s="77"/>
      <c r="I91" s="77"/>
      <c r="J91" s="77">
        <f t="shared" si="6"/>
        <v>0</v>
      </c>
      <c r="K91" s="78">
        <f t="shared" si="11"/>
        <v>0</v>
      </c>
      <c r="L91" s="77">
        <f t="shared" si="7"/>
        <v>0</v>
      </c>
      <c r="M91" s="77">
        <f t="shared" si="8"/>
        <v>0</v>
      </c>
      <c r="N91" s="77">
        <f t="shared" si="9"/>
        <v>0</v>
      </c>
      <c r="O91" s="77">
        <f t="shared" si="10"/>
        <v>0</v>
      </c>
      <c r="P91" s="7"/>
    </row>
    <row r="92" spans="1:16" ht="15" x14ac:dyDescent="0.25">
      <c r="A92" s="90">
        <v>65</v>
      </c>
      <c r="B92" s="120" t="s">
        <v>446</v>
      </c>
      <c r="C92" s="89" t="s">
        <v>181</v>
      </c>
      <c r="D92" s="121">
        <v>2</v>
      </c>
      <c r="E92" s="122"/>
      <c r="F92" s="77"/>
      <c r="G92" s="77"/>
      <c r="H92" s="77"/>
      <c r="I92" s="77"/>
      <c r="J92" s="77">
        <f t="shared" si="6"/>
        <v>0</v>
      </c>
      <c r="K92" s="78">
        <f t="shared" si="11"/>
        <v>0</v>
      </c>
      <c r="L92" s="77">
        <f t="shared" si="7"/>
        <v>0</v>
      </c>
      <c r="M92" s="77">
        <f t="shared" si="8"/>
        <v>0</v>
      </c>
      <c r="N92" s="77">
        <f t="shared" si="9"/>
        <v>0</v>
      </c>
      <c r="O92" s="77">
        <f t="shared" si="10"/>
        <v>0</v>
      </c>
      <c r="P92" s="7"/>
    </row>
    <row r="93" spans="1:16" ht="45" x14ac:dyDescent="0.25">
      <c r="A93" s="89">
        <v>66</v>
      </c>
      <c r="B93" s="120" t="s">
        <v>447</v>
      </c>
      <c r="C93" s="90" t="s">
        <v>171</v>
      </c>
      <c r="D93" s="124">
        <v>3</v>
      </c>
      <c r="E93" s="122"/>
      <c r="F93" s="77"/>
      <c r="G93" s="77"/>
      <c r="H93" s="77"/>
      <c r="I93" s="77"/>
      <c r="J93" s="77">
        <f t="shared" si="6"/>
        <v>0</v>
      </c>
      <c r="K93" s="78">
        <f t="shared" si="11"/>
        <v>0</v>
      </c>
      <c r="L93" s="77">
        <f t="shared" si="7"/>
        <v>0</v>
      </c>
      <c r="M93" s="77">
        <f t="shared" si="8"/>
        <v>0</v>
      </c>
      <c r="N93" s="77">
        <f t="shared" si="9"/>
        <v>0</v>
      </c>
      <c r="O93" s="77">
        <f t="shared" si="10"/>
        <v>0</v>
      </c>
      <c r="P93" s="7"/>
    </row>
    <row r="94" spans="1:16" ht="15" x14ac:dyDescent="0.25">
      <c r="A94" s="167"/>
      <c r="B94" s="168" t="s">
        <v>244</v>
      </c>
      <c r="C94" s="169"/>
      <c r="D94" s="170"/>
      <c r="E94" s="169"/>
      <c r="F94" s="175"/>
      <c r="G94" s="175"/>
      <c r="H94" s="175"/>
      <c r="I94" s="175"/>
      <c r="J94" s="175"/>
      <c r="K94" s="175"/>
      <c r="L94" s="175"/>
      <c r="M94" s="175"/>
      <c r="N94" s="175"/>
      <c r="O94" s="175"/>
      <c r="P94" s="7"/>
    </row>
    <row r="95" spans="1:16" ht="30" x14ac:dyDescent="0.25">
      <c r="A95" s="90">
        <v>67</v>
      </c>
      <c r="B95" s="120" t="s">
        <v>672</v>
      </c>
      <c r="C95" s="89" t="s">
        <v>256</v>
      </c>
      <c r="D95" s="121">
        <v>1</v>
      </c>
      <c r="E95" s="125"/>
      <c r="F95" s="125"/>
      <c r="G95" s="77"/>
      <c r="H95" s="77"/>
      <c r="I95" s="77"/>
      <c r="J95" s="77">
        <f t="shared" si="6"/>
        <v>0</v>
      </c>
      <c r="K95" s="78">
        <f t="shared" si="11"/>
        <v>0</v>
      </c>
      <c r="L95" s="77">
        <f t="shared" si="7"/>
        <v>0</v>
      </c>
      <c r="M95" s="77">
        <f t="shared" si="8"/>
        <v>0</v>
      </c>
      <c r="N95" s="77">
        <f t="shared" si="9"/>
        <v>0</v>
      </c>
      <c r="O95" s="77">
        <f t="shared" si="10"/>
        <v>0</v>
      </c>
      <c r="P95" s="7"/>
    </row>
    <row r="96" spans="1:16" ht="15" x14ac:dyDescent="0.25">
      <c r="A96" s="167"/>
      <c r="B96" s="168" t="s">
        <v>246</v>
      </c>
      <c r="C96" s="169"/>
      <c r="D96" s="170"/>
      <c r="E96" s="169"/>
      <c r="F96" s="175"/>
      <c r="G96" s="175"/>
      <c r="H96" s="175"/>
      <c r="I96" s="175"/>
      <c r="J96" s="175"/>
      <c r="K96" s="175"/>
      <c r="L96" s="175"/>
      <c r="M96" s="175"/>
      <c r="N96" s="175"/>
      <c r="O96" s="175"/>
      <c r="P96" s="7"/>
    </row>
    <row r="97" spans="1:16" ht="45" x14ac:dyDescent="0.25">
      <c r="A97" s="89">
        <v>68</v>
      </c>
      <c r="B97" s="120" t="s">
        <v>247</v>
      </c>
      <c r="C97" s="90" t="s">
        <v>248</v>
      </c>
      <c r="D97" s="121">
        <v>6.3</v>
      </c>
      <c r="E97" s="125"/>
      <c r="F97" s="125"/>
      <c r="G97" s="77"/>
      <c r="H97" s="77"/>
      <c r="I97" s="77"/>
      <c r="J97" s="77">
        <f t="shared" si="6"/>
        <v>0</v>
      </c>
      <c r="K97" s="78">
        <f t="shared" si="11"/>
        <v>0</v>
      </c>
      <c r="L97" s="77">
        <f t="shared" si="7"/>
        <v>0</v>
      </c>
      <c r="M97" s="77">
        <f t="shared" si="8"/>
        <v>0</v>
      </c>
      <c r="N97" s="77">
        <f t="shared" si="9"/>
        <v>0</v>
      </c>
      <c r="O97" s="77">
        <f t="shared" si="10"/>
        <v>0</v>
      </c>
      <c r="P97" s="7"/>
    </row>
    <row r="98" spans="1:16" ht="45" x14ac:dyDescent="0.25">
      <c r="A98" s="90">
        <v>69</v>
      </c>
      <c r="B98" s="120" t="s">
        <v>249</v>
      </c>
      <c r="C98" s="89" t="s">
        <v>248</v>
      </c>
      <c r="D98" s="121">
        <v>6.3</v>
      </c>
      <c r="E98" s="122"/>
      <c r="F98" s="77"/>
      <c r="G98" s="77"/>
      <c r="H98" s="77"/>
      <c r="I98" s="77"/>
      <c r="J98" s="77">
        <f t="shared" si="6"/>
        <v>0</v>
      </c>
      <c r="K98" s="78">
        <f t="shared" si="11"/>
        <v>0</v>
      </c>
      <c r="L98" s="77">
        <f t="shared" si="7"/>
        <v>0</v>
      </c>
      <c r="M98" s="77">
        <f t="shared" si="8"/>
        <v>0</v>
      </c>
      <c r="N98" s="77">
        <f t="shared" si="9"/>
        <v>0</v>
      </c>
      <c r="O98" s="77">
        <f t="shared" si="10"/>
        <v>0</v>
      </c>
      <c r="P98" s="7"/>
    </row>
    <row r="99" spans="1:16" ht="15" x14ac:dyDescent="0.25">
      <c r="A99" s="89">
        <v>70</v>
      </c>
      <c r="B99" s="120" t="s">
        <v>296</v>
      </c>
      <c r="C99" s="90" t="s">
        <v>248</v>
      </c>
      <c r="D99" s="124">
        <v>44.7</v>
      </c>
      <c r="E99" s="122"/>
      <c r="F99" s="77"/>
      <c r="G99" s="77"/>
      <c r="H99" s="77"/>
      <c r="I99" s="77"/>
      <c r="J99" s="77">
        <f t="shared" si="6"/>
        <v>0</v>
      </c>
      <c r="K99" s="78">
        <f t="shared" si="11"/>
        <v>0</v>
      </c>
      <c r="L99" s="77">
        <f t="shared" si="7"/>
        <v>0</v>
      </c>
      <c r="M99" s="77">
        <f t="shared" si="8"/>
        <v>0</v>
      </c>
      <c r="N99" s="77">
        <f t="shared" si="9"/>
        <v>0</v>
      </c>
      <c r="O99" s="77">
        <f t="shared" si="10"/>
        <v>0</v>
      </c>
      <c r="P99" s="7"/>
    </row>
    <row r="100" spans="1:16" ht="30" x14ac:dyDescent="0.25">
      <c r="A100" s="89">
        <v>71</v>
      </c>
      <c r="B100" s="123" t="s">
        <v>297</v>
      </c>
      <c r="C100" s="90" t="s">
        <v>181</v>
      </c>
      <c r="D100" s="124">
        <v>2</v>
      </c>
      <c r="E100" s="125"/>
      <c r="F100" s="125"/>
      <c r="G100" s="77"/>
      <c r="H100" s="77"/>
      <c r="I100" s="77"/>
      <c r="J100" s="77">
        <f t="shared" si="6"/>
        <v>0</v>
      </c>
      <c r="K100" s="78">
        <f t="shared" si="11"/>
        <v>0</v>
      </c>
      <c r="L100" s="77">
        <f t="shared" si="7"/>
        <v>0</v>
      </c>
      <c r="M100" s="77">
        <f t="shared" si="8"/>
        <v>0</v>
      </c>
      <c r="N100" s="77">
        <f t="shared" si="9"/>
        <v>0</v>
      </c>
      <c r="O100" s="77">
        <f t="shared" si="10"/>
        <v>0</v>
      </c>
      <c r="P100" s="7"/>
    </row>
    <row r="101" spans="1:16" ht="45" x14ac:dyDescent="0.25">
      <c r="A101" s="89">
        <v>72</v>
      </c>
      <c r="B101" s="123" t="s">
        <v>298</v>
      </c>
      <c r="C101" s="90" t="s">
        <v>163</v>
      </c>
      <c r="D101" s="124">
        <v>3.2</v>
      </c>
      <c r="E101" s="125"/>
      <c r="F101" s="125"/>
      <c r="G101" s="77"/>
      <c r="H101" s="77"/>
      <c r="I101" s="77"/>
      <c r="J101" s="77">
        <f t="shared" si="6"/>
        <v>0</v>
      </c>
      <c r="K101" s="78">
        <f t="shared" si="11"/>
        <v>0</v>
      </c>
      <c r="L101" s="77">
        <f t="shared" si="7"/>
        <v>0</v>
      </c>
      <c r="M101" s="77">
        <f t="shared" si="8"/>
        <v>0</v>
      </c>
      <c r="N101" s="77">
        <f t="shared" si="9"/>
        <v>0</v>
      </c>
      <c r="O101" s="77">
        <f t="shared" si="10"/>
        <v>0</v>
      </c>
      <c r="P101" s="7"/>
    </row>
    <row r="102" spans="1:16" ht="30" x14ac:dyDescent="0.25">
      <c r="A102" s="90">
        <v>73</v>
      </c>
      <c r="B102" s="120" t="s">
        <v>159</v>
      </c>
      <c r="C102" s="89" t="s">
        <v>299</v>
      </c>
      <c r="D102" s="121">
        <v>1</v>
      </c>
      <c r="E102" s="125"/>
      <c r="F102" s="125"/>
      <c r="G102" s="77"/>
      <c r="H102" s="77"/>
      <c r="I102" s="77"/>
      <c r="J102" s="77">
        <f t="shared" si="6"/>
        <v>0</v>
      </c>
      <c r="K102" s="78">
        <f t="shared" si="11"/>
        <v>0</v>
      </c>
      <c r="L102" s="77">
        <f t="shared" si="7"/>
        <v>0</v>
      </c>
      <c r="M102" s="77">
        <f t="shared" si="8"/>
        <v>0</v>
      </c>
      <c r="N102" s="77">
        <f t="shared" si="9"/>
        <v>0</v>
      </c>
      <c r="O102" s="77">
        <f t="shared" si="10"/>
        <v>0</v>
      </c>
      <c r="P102" s="7"/>
    </row>
    <row r="103" spans="1:16" ht="75" x14ac:dyDescent="0.25">
      <c r="A103" s="89">
        <v>74</v>
      </c>
      <c r="B103" s="120" t="s">
        <v>578</v>
      </c>
      <c r="C103" s="89" t="s">
        <v>299</v>
      </c>
      <c r="D103" s="121">
        <v>1</v>
      </c>
      <c r="E103" s="125"/>
      <c r="F103" s="125"/>
      <c r="G103" s="77"/>
      <c r="H103" s="77"/>
      <c r="I103" s="77"/>
      <c r="J103" s="77">
        <f t="shared" si="6"/>
        <v>0</v>
      </c>
      <c r="K103" s="78">
        <f t="shared" si="11"/>
        <v>0</v>
      </c>
      <c r="L103" s="77">
        <f t="shared" si="7"/>
        <v>0</v>
      </c>
      <c r="M103" s="77">
        <f t="shared" si="8"/>
        <v>0</v>
      </c>
      <c r="N103" s="77">
        <f t="shared" si="9"/>
        <v>0</v>
      </c>
      <c r="O103" s="77">
        <f t="shared" si="10"/>
        <v>0</v>
      </c>
      <c r="P103" s="7"/>
    </row>
    <row r="104" spans="1:16" ht="105" x14ac:dyDescent="0.25">
      <c r="A104" s="89">
        <v>75</v>
      </c>
      <c r="B104" s="120" t="s">
        <v>579</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c r="P104" s="7"/>
    </row>
    <row r="105" spans="1:16" ht="15" hidden="1" x14ac:dyDescent="0.25">
      <c r="A105" s="90">
        <v>85</v>
      </c>
      <c r="B105" s="120"/>
      <c r="C105" s="89"/>
      <c r="D105" s="121"/>
      <c r="E105" s="122"/>
      <c r="F105" s="77"/>
      <c r="G105" s="77"/>
      <c r="H105" s="77"/>
      <c r="I105" s="77"/>
      <c r="J105" s="77">
        <f t="shared" si="6"/>
        <v>0</v>
      </c>
      <c r="K105" s="78">
        <f t="shared" si="11"/>
        <v>0</v>
      </c>
      <c r="L105" s="77">
        <f t="shared" si="7"/>
        <v>0</v>
      </c>
      <c r="M105" s="77">
        <f t="shared" si="8"/>
        <v>0</v>
      </c>
      <c r="N105" s="77">
        <f t="shared" si="9"/>
        <v>0</v>
      </c>
      <c r="O105" s="77">
        <f t="shared" si="10"/>
        <v>0</v>
      </c>
      <c r="P105" s="7"/>
    </row>
    <row r="106" spans="1:16"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c r="P106" s="7"/>
    </row>
    <row r="107" spans="1:16" ht="15" hidden="1" x14ac:dyDescent="0.25">
      <c r="A107" s="89">
        <v>87</v>
      </c>
      <c r="B107" s="73"/>
      <c r="C107" s="74"/>
      <c r="D107" s="75"/>
      <c r="E107" s="82"/>
      <c r="F107" s="82"/>
      <c r="G107" s="77"/>
      <c r="H107" s="77"/>
      <c r="I107" s="77"/>
      <c r="J107" s="77">
        <f t="shared" si="6"/>
        <v>0</v>
      </c>
      <c r="K107" s="78">
        <f t="shared" si="11"/>
        <v>0</v>
      </c>
      <c r="L107" s="77">
        <f t="shared" si="7"/>
        <v>0</v>
      </c>
      <c r="M107" s="77">
        <f t="shared" si="8"/>
        <v>0</v>
      </c>
      <c r="N107" s="77">
        <f t="shared" si="9"/>
        <v>0</v>
      </c>
      <c r="O107" s="77">
        <f t="shared" si="10"/>
        <v>0</v>
      </c>
      <c r="P107" s="7"/>
    </row>
    <row r="108" spans="1:16" ht="15" hidden="1" x14ac:dyDescent="0.25">
      <c r="A108" s="89">
        <v>88</v>
      </c>
      <c r="B108" s="73"/>
      <c r="C108" s="74"/>
      <c r="D108" s="75"/>
      <c r="E108" s="82"/>
      <c r="F108" s="82"/>
      <c r="G108" s="77"/>
      <c r="H108" s="77"/>
      <c r="I108" s="77"/>
      <c r="J108" s="77">
        <f t="shared" si="6"/>
        <v>0</v>
      </c>
      <c r="K108" s="78">
        <f t="shared" si="11"/>
        <v>0</v>
      </c>
      <c r="L108" s="77">
        <f t="shared" si="7"/>
        <v>0</v>
      </c>
      <c r="M108" s="77">
        <f t="shared" si="8"/>
        <v>0</v>
      </c>
      <c r="N108" s="77">
        <f t="shared" si="9"/>
        <v>0</v>
      </c>
      <c r="O108" s="77">
        <f t="shared" si="10"/>
        <v>0</v>
      </c>
      <c r="P108" s="7"/>
    </row>
    <row r="109" spans="1:16" ht="15" hidden="1" x14ac:dyDescent="0.25">
      <c r="A109" s="90">
        <v>89</v>
      </c>
      <c r="B109" s="79"/>
      <c r="C109" s="81"/>
      <c r="D109" s="80"/>
      <c r="E109" s="82"/>
      <c r="F109" s="82"/>
      <c r="G109" s="77"/>
      <c r="H109" s="77"/>
      <c r="I109" s="77"/>
      <c r="J109" s="77">
        <f t="shared" si="6"/>
        <v>0</v>
      </c>
      <c r="K109" s="78">
        <f t="shared" si="11"/>
        <v>0</v>
      </c>
      <c r="L109" s="77">
        <f t="shared" si="7"/>
        <v>0</v>
      </c>
      <c r="M109" s="77">
        <f t="shared" si="8"/>
        <v>0</v>
      </c>
      <c r="N109" s="77">
        <f t="shared" si="9"/>
        <v>0</v>
      </c>
      <c r="O109" s="77">
        <f t="shared" si="10"/>
        <v>0</v>
      </c>
      <c r="P109" s="7"/>
    </row>
    <row r="110" spans="1:16" ht="15" hidden="1" x14ac:dyDescent="0.25">
      <c r="A110" s="89">
        <v>90</v>
      </c>
      <c r="B110" s="79"/>
      <c r="C110" s="81"/>
      <c r="D110" s="80"/>
      <c r="E110" s="82"/>
      <c r="F110" s="82"/>
      <c r="G110" s="77"/>
      <c r="H110" s="77"/>
      <c r="I110" s="77"/>
      <c r="J110" s="77">
        <f t="shared" si="6"/>
        <v>0</v>
      </c>
      <c r="K110" s="78">
        <f t="shared" si="11"/>
        <v>0</v>
      </c>
      <c r="L110" s="77">
        <f t="shared" si="7"/>
        <v>0</v>
      </c>
      <c r="M110" s="77">
        <f t="shared" si="8"/>
        <v>0</v>
      </c>
      <c r="N110" s="77">
        <f t="shared" si="9"/>
        <v>0</v>
      </c>
      <c r="O110" s="77">
        <f t="shared" si="10"/>
        <v>0</v>
      </c>
      <c r="P110" s="7"/>
    </row>
    <row r="111" spans="1:16" ht="15" hidden="1" x14ac:dyDescent="0.25">
      <c r="A111" s="89">
        <v>91</v>
      </c>
      <c r="B111" s="73"/>
      <c r="C111" s="74"/>
      <c r="D111" s="75"/>
      <c r="E111" s="82"/>
      <c r="F111" s="82"/>
      <c r="G111" s="77"/>
      <c r="H111" s="77"/>
      <c r="I111" s="77"/>
      <c r="J111" s="77">
        <f t="shared" si="6"/>
        <v>0</v>
      </c>
      <c r="K111" s="78">
        <f t="shared" si="11"/>
        <v>0</v>
      </c>
      <c r="L111" s="77">
        <f t="shared" si="7"/>
        <v>0</v>
      </c>
      <c r="M111" s="77">
        <f t="shared" si="8"/>
        <v>0</v>
      </c>
      <c r="N111" s="77">
        <f t="shared" si="9"/>
        <v>0</v>
      </c>
      <c r="O111" s="77">
        <f t="shared" si="10"/>
        <v>0</v>
      </c>
      <c r="P111" s="7"/>
    </row>
    <row r="112" spans="1:16" ht="15" hidden="1" x14ac:dyDescent="0.25">
      <c r="A112" s="89">
        <v>92</v>
      </c>
      <c r="B112" s="73"/>
      <c r="C112" s="74"/>
      <c r="D112" s="75"/>
      <c r="E112" s="82"/>
      <c r="F112" s="82"/>
      <c r="G112" s="77"/>
      <c r="H112" s="77"/>
      <c r="I112" s="77"/>
      <c r="J112" s="77">
        <f t="shared" si="6"/>
        <v>0</v>
      </c>
      <c r="K112" s="78">
        <f t="shared" si="11"/>
        <v>0</v>
      </c>
      <c r="L112" s="77">
        <f t="shared" si="7"/>
        <v>0</v>
      </c>
      <c r="M112" s="77">
        <f t="shared" si="8"/>
        <v>0</v>
      </c>
      <c r="N112" s="77">
        <f t="shared" si="9"/>
        <v>0</v>
      </c>
      <c r="O112" s="77">
        <f t="shared" si="10"/>
        <v>0</v>
      </c>
      <c r="P112" s="7"/>
    </row>
    <row r="113" spans="1:16" ht="15" hidden="1" x14ac:dyDescent="0.25">
      <c r="A113" s="90">
        <v>93</v>
      </c>
      <c r="B113" s="79"/>
      <c r="C113" s="81"/>
      <c r="D113" s="80"/>
      <c r="E113" s="82"/>
      <c r="F113" s="82"/>
      <c r="G113" s="77"/>
      <c r="H113" s="77"/>
      <c r="I113" s="77"/>
      <c r="J113" s="77">
        <f t="shared" si="6"/>
        <v>0</v>
      </c>
      <c r="K113" s="78">
        <f t="shared" si="11"/>
        <v>0</v>
      </c>
      <c r="L113" s="77">
        <f t="shared" si="7"/>
        <v>0</v>
      </c>
      <c r="M113" s="77">
        <f t="shared" si="8"/>
        <v>0</v>
      </c>
      <c r="N113" s="77">
        <f t="shared" si="9"/>
        <v>0</v>
      </c>
      <c r="O113" s="77">
        <f t="shared" si="10"/>
        <v>0</v>
      </c>
      <c r="P113" s="7"/>
    </row>
    <row r="114" spans="1:16" ht="15" hidden="1" x14ac:dyDescent="0.25">
      <c r="A114" s="89">
        <v>94</v>
      </c>
      <c r="B114" s="79"/>
      <c r="C114" s="81"/>
      <c r="D114" s="80"/>
      <c r="E114" s="82"/>
      <c r="F114" s="82"/>
      <c r="G114" s="77"/>
      <c r="H114" s="77"/>
      <c r="I114" s="77"/>
      <c r="J114" s="77">
        <f t="shared" si="6"/>
        <v>0</v>
      </c>
      <c r="K114" s="78">
        <f t="shared" si="11"/>
        <v>0</v>
      </c>
      <c r="L114" s="77">
        <f t="shared" si="7"/>
        <v>0</v>
      </c>
      <c r="M114" s="77">
        <f t="shared" si="8"/>
        <v>0</v>
      </c>
      <c r="N114" s="77">
        <f t="shared" si="9"/>
        <v>0</v>
      </c>
      <c r="O114" s="77">
        <f t="shared" si="10"/>
        <v>0</v>
      </c>
      <c r="P114" s="7"/>
    </row>
    <row r="115" spans="1:16" ht="15" hidden="1" x14ac:dyDescent="0.25">
      <c r="A115" s="89">
        <v>95</v>
      </c>
      <c r="B115" s="73"/>
      <c r="C115" s="74"/>
      <c r="D115" s="75"/>
      <c r="E115" s="82"/>
      <c r="F115" s="82"/>
      <c r="G115" s="77"/>
      <c r="H115" s="77"/>
      <c r="I115" s="77"/>
      <c r="J115" s="77">
        <f t="shared" si="6"/>
        <v>0</v>
      </c>
      <c r="K115" s="78">
        <f t="shared" si="11"/>
        <v>0</v>
      </c>
      <c r="L115" s="77">
        <f t="shared" si="7"/>
        <v>0</v>
      </c>
      <c r="M115" s="77">
        <f t="shared" si="8"/>
        <v>0</v>
      </c>
      <c r="N115" s="77">
        <f t="shared" si="9"/>
        <v>0</v>
      </c>
      <c r="O115" s="77">
        <f t="shared" si="10"/>
        <v>0</v>
      </c>
      <c r="P115" s="7"/>
    </row>
    <row r="116" spans="1:16" ht="15" hidden="1" x14ac:dyDescent="0.25">
      <c r="A116" s="89">
        <v>96</v>
      </c>
      <c r="B116" s="73"/>
      <c r="C116" s="74"/>
      <c r="D116" s="75"/>
      <c r="E116" s="82"/>
      <c r="F116" s="82"/>
      <c r="G116" s="77"/>
      <c r="H116" s="77"/>
      <c r="I116" s="77"/>
      <c r="J116" s="77">
        <f t="shared" si="6"/>
        <v>0</v>
      </c>
      <c r="K116" s="78">
        <f t="shared" si="11"/>
        <v>0</v>
      </c>
      <c r="L116" s="77">
        <f t="shared" si="7"/>
        <v>0</v>
      </c>
      <c r="M116" s="77">
        <f t="shared" si="8"/>
        <v>0</v>
      </c>
      <c r="N116" s="77">
        <f t="shared" si="9"/>
        <v>0</v>
      </c>
      <c r="O116" s="77">
        <f t="shared" si="10"/>
        <v>0</v>
      </c>
      <c r="P116" s="7"/>
    </row>
    <row r="117" spans="1:16" ht="15" hidden="1" x14ac:dyDescent="0.25">
      <c r="A117" s="90">
        <v>97</v>
      </c>
      <c r="B117" s="79"/>
      <c r="C117" s="81"/>
      <c r="D117" s="80"/>
      <c r="E117" s="82"/>
      <c r="F117" s="82"/>
      <c r="G117" s="77"/>
      <c r="H117" s="77"/>
      <c r="I117" s="77"/>
      <c r="J117" s="77">
        <f t="shared" si="6"/>
        <v>0</v>
      </c>
      <c r="K117" s="78">
        <f t="shared" si="11"/>
        <v>0</v>
      </c>
      <c r="L117" s="77">
        <f t="shared" si="7"/>
        <v>0</v>
      </c>
      <c r="M117" s="77">
        <f t="shared" si="8"/>
        <v>0</v>
      </c>
      <c r="N117" s="77">
        <f t="shared" si="9"/>
        <v>0</v>
      </c>
      <c r="O117" s="77">
        <f t="shared" si="10"/>
        <v>0</v>
      </c>
      <c r="P117" s="7"/>
    </row>
    <row r="118" spans="1:16" ht="15" hidden="1" x14ac:dyDescent="0.25">
      <c r="A118" s="89">
        <v>98</v>
      </c>
      <c r="B118" s="79"/>
      <c r="C118" s="81"/>
      <c r="D118" s="80"/>
      <c r="E118" s="82"/>
      <c r="F118" s="82"/>
      <c r="G118" s="77"/>
      <c r="H118" s="77"/>
      <c r="I118" s="77"/>
      <c r="J118" s="77">
        <f t="shared" si="6"/>
        <v>0</v>
      </c>
      <c r="K118" s="78">
        <f t="shared" si="11"/>
        <v>0</v>
      </c>
      <c r="L118" s="77">
        <f t="shared" si="7"/>
        <v>0</v>
      </c>
      <c r="M118" s="77">
        <f t="shared" si="8"/>
        <v>0</v>
      </c>
      <c r="N118" s="77">
        <f t="shared" si="9"/>
        <v>0</v>
      </c>
      <c r="O118" s="77">
        <f t="shared" si="10"/>
        <v>0</v>
      </c>
      <c r="P118" s="7"/>
    </row>
    <row r="119" spans="1:16" ht="15" hidden="1" x14ac:dyDescent="0.25">
      <c r="A119" s="89">
        <v>99</v>
      </c>
      <c r="B119" s="73"/>
      <c r="C119" s="74"/>
      <c r="D119" s="75"/>
      <c r="E119" s="82"/>
      <c r="F119" s="82"/>
      <c r="G119" s="77"/>
      <c r="H119" s="77"/>
      <c r="I119" s="77"/>
      <c r="J119" s="77">
        <f t="shared" si="6"/>
        <v>0</v>
      </c>
      <c r="K119" s="78">
        <f t="shared" si="11"/>
        <v>0</v>
      </c>
      <c r="L119" s="77">
        <f t="shared" si="7"/>
        <v>0</v>
      </c>
      <c r="M119" s="77">
        <f t="shared" si="8"/>
        <v>0</v>
      </c>
      <c r="N119" s="77">
        <f t="shared" si="9"/>
        <v>0</v>
      </c>
      <c r="O119" s="77">
        <f t="shared" si="10"/>
        <v>0</v>
      </c>
      <c r="P119" s="7"/>
    </row>
    <row r="120" spans="1:16" ht="15" hidden="1" x14ac:dyDescent="0.25">
      <c r="A120" s="89">
        <v>100</v>
      </c>
      <c r="B120" s="73"/>
      <c r="C120" s="74"/>
      <c r="D120" s="75"/>
      <c r="E120" s="82"/>
      <c r="F120" s="82"/>
      <c r="G120" s="77">
        <f t="shared" ref="G120" si="12">ROUND(E120*F120,2)</f>
        <v>0</v>
      </c>
      <c r="H120" s="77"/>
      <c r="I120" s="77"/>
      <c r="J120" s="77">
        <f t="shared" si="6"/>
        <v>0</v>
      </c>
      <c r="K120" s="78">
        <f t="shared" si="11"/>
        <v>0</v>
      </c>
      <c r="L120" s="77">
        <f t="shared" si="7"/>
        <v>0</v>
      </c>
      <c r="M120" s="77">
        <f t="shared" si="8"/>
        <v>0</v>
      </c>
      <c r="N120" s="77">
        <f t="shared" si="9"/>
        <v>0</v>
      </c>
      <c r="O120" s="77">
        <f t="shared" si="10"/>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134</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649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185" t="s">
        <v>53</v>
      </c>
      <c r="F18" s="185" t="s">
        <v>54</v>
      </c>
      <c r="G18" s="185" t="s">
        <v>55</v>
      </c>
      <c r="H18" s="185" t="s">
        <v>56</v>
      </c>
      <c r="I18" s="185" t="s">
        <v>57</v>
      </c>
      <c r="J18" s="185" t="s">
        <v>58</v>
      </c>
      <c r="K18" s="185" t="s">
        <v>59</v>
      </c>
      <c r="L18" s="185" t="s">
        <v>60</v>
      </c>
      <c r="M18" s="185" t="s">
        <v>56</v>
      </c>
      <c r="N18" s="185" t="s">
        <v>61</v>
      </c>
      <c r="O18" s="185"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86"/>
      <c r="B21" s="187" t="s">
        <v>161</v>
      </c>
      <c r="C21" s="188"/>
      <c r="D21" s="189"/>
      <c r="E21" s="190"/>
      <c r="F21" s="191"/>
      <c r="G21" s="191"/>
      <c r="H21" s="191"/>
      <c r="I21" s="191"/>
      <c r="J21" s="191"/>
      <c r="K21" s="192"/>
      <c r="L21" s="191"/>
      <c r="M21" s="191"/>
      <c r="N21" s="191"/>
      <c r="O21" s="191"/>
    </row>
    <row r="22" spans="1:16" s="7" customFormat="1" ht="15" x14ac:dyDescent="0.25">
      <c r="A22" s="90">
        <v>1</v>
      </c>
      <c r="B22" s="120" t="s">
        <v>252</v>
      </c>
      <c r="C22" s="90" t="s">
        <v>163</v>
      </c>
      <c r="D22" s="121">
        <v>33.6</v>
      </c>
      <c r="E22" s="122"/>
      <c r="F22" s="77"/>
      <c r="G22" s="77"/>
      <c r="H22" s="77"/>
      <c r="I22" s="77"/>
      <c r="J22" s="77">
        <f t="shared" ref="J22:J85" si="0">I22+H22+G22</f>
        <v>0</v>
      </c>
      <c r="K22" s="78">
        <f>ROUND(D22*E22,1)</f>
        <v>0</v>
      </c>
      <c r="L22" s="77">
        <f t="shared" ref="L22:L85" si="1">ROUND(D22*G22,2)</f>
        <v>0</v>
      </c>
      <c r="M22" s="77">
        <f t="shared" ref="M22:M85" si="2">ROUND(D22*H22,2)</f>
        <v>0</v>
      </c>
      <c r="N22" s="77">
        <f t="shared" ref="N22:N85" si="3">ROUND(D22*I22,2)</f>
        <v>0</v>
      </c>
      <c r="O22" s="77">
        <f t="shared" ref="O22:O85" si="4">N22+M22+L22</f>
        <v>0</v>
      </c>
    </row>
    <row r="23" spans="1:16" s="7" customFormat="1" ht="30" x14ac:dyDescent="0.25">
      <c r="A23" s="89">
        <v>2</v>
      </c>
      <c r="B23" s="120" t="s">
        <v>254</v>
      </c>
      <c r="C23" s="89" t="s">
        <v>163</v>
      </c>
      <c r="D23" s="121">
        <v>7.6</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10.5</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650</v>
      </c>
      <c r="C25" s="89" t="s">
        <v>163</v>
      </c>
      <c r="D25" s="124">
        <v>8.6</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168</v>
      </c>
      <c r="C26" s="90" t="s">
        <v>256</v>
      </c>
      <c r="D26" s="124">
        <v>3</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257</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259</v>
      </c>
      <c r="C28" s="90" t="s">
        <v>171</v>
      </c>
      <c r="D28" s="121">
        <v>60</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20" t="s">
        <v>172</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173</v>
      </c>
      <c r="C30" s="90" t="s">
        <v>256</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554</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23" t="s">
        <v>176</v>
      </c>
      <c r="C32" s="89" t="s">
        <v>181</v>
      </c>
      <c r="D32" s="124">
        <v>3</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177</v>
      </c>
      <c r="C33" s="89" t="s">
        <v>178</v>
      </c>
      <c r="D33" s="121">
        <v>6</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179</v>
      </c>
      <c r="C34" s="90" t="s">
        <v>171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14</v>
      </c>
      <c r="B35" s="120" t="s">
        <v>260</v>
      </c>
      <c r="C35" s="89" t="s">
        <v>181</v>
      </c>
      <c r="D35" s="121">
        <v>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20" t="s">
        <v>182</v>
      </c>
      <c r="C36" s="89" t="s">
        <v>256</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90">
        <v>16</v>
      </c>
      <c r="B37" s="120" t="s">
        <v>651</v>
      </c>
      <c r="C37" s="89" t="s">
        <v>163</v>
      </c>
      <c r="D37" s="121">
        <v>23.599999999999998</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86"/>
      <c r="B38" s="187" t="s">
        <v>183</v>
      </c>
      <c r="C38" s="188"/>
      <c r="D38" s="189"/>
      <c r="E38" s="190"/>
      <c r="F38" s="191"/>
      <c r="G38" s="191"/>
      <c r="H38" s="191"/>
      <c r="I38" s="191"/>
      <c r="J38" s="191"/>
      <c r="K38" s="192"/>
      <c r="L38" s="191"/>
      <c r="M38" s="191"/>
      <c r="N38" s="191"/>
      <c r="O38" s="191"/>
    </row>
    <row r="39" spans="1:15" s="7" customFormat="1" ht="30" x14ac:dyDescent="0.25">
      <c r="A39" s="89">
        <v>17</v>
      </c>
      <c r="B39" s="123" t="s">
        <v>425</v>
      </c>
      <c r="C39" s="90" t="s">
        <v>160</v>
      </c>
      <c r="D39" s="124">
        <v>1</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80" x14ac:dyDescent="0.25">
      <c r="A40" s="90">
        <v>18</v>
      </c>
      <c r="B40" s="120" t="s">
        <v>261</v>
      </c>
      <c r="C40" s="89" t="s">
        <v>163</v>
      </c>
      <c r="D40" s="121">
        <v>7.6</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60" x14ac:dyDescent="0.25">
      <c r="A41" s="89">
        <v>19</v>
      </c>
      <c r="B41" s="120" t="s">
        <v>185</v>
      </c>
      <c r="C41" s="89" t="s">
        <v>163</v>
      </c>
      <c r="D41" s="121">
        <v>5.3</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20</v>
      </c>
      <c r="B42" s="120" t="s">
        <v>262</v>
      </c>
      <c r="C42" s="90" t="s">
        <v>256</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21</v>
      </c>
      <c r="B43" s="120" t="s">
        <v>263</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22</v>
      </c>
      <c r="B44" s="120" t="s">
        <v>265</v>
      </c>
      <c r="C44" s="90" t="s">
        <v>163</v>
      </c>
      <c r="D44" s="124">
        <v>33.6</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23</v>
      </c>
      <c r="B45" s="123" t="s">
        <v>199</v>
      </c>
      <c r="C45" s="90" t="s">
        <v>181</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266</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86"/>
      <c r="B47" s="187" t="s">
        <v>267</v>
      </c>
      <c r="C47" s="188"/>
      <c r="D47" s="189"/>
      <c r="E47" s="190"/>
      <c r="F47" s="191"/>
      <c r="G47" s="191"/>
      <c r="H47" s="191"/>
      <c r="I47" s="191"/>
      <c r="J47" s="191"/>
      <c r="K47" s="192"/>
      <c r="L47" s="191"/>
      <c r="M47" s="191"/>
      <c r="N47" s="191"/>
      <c r="O47" s="191"/>
    </row>
    <row r="48" spans="1:15" s="7" customFormat="1" ht="15" x14ac:dyDescent="0.25">
      <c r="A48" s="89">
        <v>25</v>
      </c>
      <c r="B48" s="120" t="s">
        <v>201</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20" t="s">
        <v>273</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0" t="s">
        <v>203</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274</v>
      </c>
      <c r="C51" s="90" t="s">
        <v>160</v>
      </c>
      <c r="D51" s="124">
        <v>5</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90">
        <v>29</v>
      </c>
      <c r="B52" s="120" t="s">
        <v>268</v>
      </c>
      <c r="C52" s="89" t="s">
        <v>171</v>
      </c>
      <c r="D52" s="121">
        <v>5</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30</v>
      </c>
      <c r="B53" s="120" t="s">
        <v>206</v>
      </c>
      <c r="C53" s="89" t="s">
        <v>207</v>
      </c>
      <c r="D53" s="121">
        <v>0.05</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60" x14ac:dyDescent="0.25">
      <c r="A54" s="89">
        <v>31</v>
      </c>
      <c r="B54" s="120" t="s">
        <v>208</v>
      </c>
      <c r="C54" s="90" t="s">
        <v>171</v>
      </c>
      <c r="D54" s="121">
        <v>2</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32</v>
      </c>
      <c r="B55" s="120" t="s">
        <v>438</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535</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211</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35</v>
      </c>
      <c r="B58" s="120" t="s">
        <v>271</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467</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37</v>
      </c>
      <c r="B60" s="120" t="s">
        <v>275</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30" x14ac:dyDescent="0.25">
      <c r="A61" s="90">
        <v>38</v>
      </c>
      <c r="B61" s="120" t="s">
        <v>276</v>
      </c>
      <c r="C61" s="89" t="s">
        <v>256</v>
      </c>
      <c r="D61" s="121">
        <v>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186"/>
      <c r="B62" s="187" t="s">
        <v>217</v>
      </c>
      <c r="C62" s="188"/>
      <c r="D62" s="189"/>
      <c r="E62" s="190"/>
      <c r="F62" s="191"/>
      <c r="G62" s="191"/>
      <c r="H62" s="191"/>
      <c r="I62" s="191"/>
      <c r="J62" s="191"/>
      <c r="K62" s="192"/>
      <c r="L62" s="191"/>
      <c r="M62" s="191"/>
      <c r="N62" s="191"/>
      <c r="O62" s="191"/>
    </row>
    <row r="63" spans="1:15" s="7" customFormat="1" ht="60" x14ac:dyDescent="0.25">
      <c r="A63" s="89">
        <v>39</v>
      </c>
      <c r="B63" s="123" t="s">
        <v>277</v>
      </c>
      <c r="C63" s="90" t="s">
        <v>171</v>
      </c>
      <c r="D63" s="124">
        <v>60</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30" x14ac:dyDescent="0.25">
      <c r="A64" s="90">
        <v>40</v>
      </c>
      <c r="B64" s="120" t="s">
        <v>278</v>
      </c>
      <c r="C64" s="89" t="s">
        <v>181</v>
      </c>
      <c r="D64" s="121">
        <v>5</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20" t="s">
        <v>279</v>
      </c>
      <c r="C65" s="89" t="s">
        <v>181</v>
      </c>
      <c r="D65" s="121">
        <v>10</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42</v>
      </c>
      <c r="B66" s="120" t="s">
        <v>280</v>
      </c>
      <c r="C66" s="90" t="s">
        <v>181</v>
      </c>
      <c r="D66" s="121">
        <v>5</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90">
        <v>43</v>
      </c>
      <c r="B67" s="120" t="s">
        <v>281</v>
      </c>
      <c r="C67" s="89" t="s">
        <v>256</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45" x14ac:dyDescent="0.25">
      <c r="A68" s="89">
        <v>44</v>
      </c>
      <c r="B68" s="120" t="s">
        <v>219</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90">
        <v>45</v>
      </c>
      <c r="B69" s="123" t="s">
        <v>220</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60" x14ac:dyDescent="0.25">
      <c r="A70" s="89">
        <v>46</v>
      </c>
      <c r="B70" s="120" t="s">
        <v>228</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282</v>
      </c>
      <c r="C71" s="89"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90">
        <v>48</v>
      </c>
      <c r="B72" s="120" t="s">
        <v>283</v>
      </c>
      <c r="C72" s="90" t="s">
        <v>256</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86"/>
      <c r="B73" s="187" t="s">
        <v>229</v>
      </c>
      <c r="C73" s="188"/>
      <c r="D73" s="189"/>
      <c r="E73" s="190"/>
      <c r="F73" s="191"/>
      <c r="G73" s="191"/>
      <c r="H73" s="191"/>
      <c r="I73" s="191"/>
      <c r="J73" s="191"/>
      <c r="K73" s="192"/>
      <c r="L73" s="191"/>
      <c r="M73" s="191"/>
      <c r="N73" s="191"/>
      <c r="O73" s="191"/>
    </row>
    <row r="74" spans="1:15" s="7" customFormat="1" ht="30" x14ac:dyDescent="0.25">
      <c r="A74" s="89">
        <v>49</v>
      </c>
      <c r="B74" s="120" t="s">
        <v>230</v>
      </c>
      <c r="C74" s="90" t="s">
        <v>163</v>
      </c>
      <c r="D74" s="124">
        <v>135</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90">
        <v>50</v>
      </c>
      <c r="B75" s="123" t="s">
        <v>284</v>
      </c>
      <c r="C75" s="90" t="s">
        <v>163</v>
      </c>
      <c r="D75" s="124">
        <v>36.299999999999997</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285</v>
      </c>
      <c r="C76" s="89" t="s">
        <v>163</v>
      </c>
      <c r="D76" s="121">
        <v>40</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233</v>
      </c>
      <c r="C77" s="89" t="s">
        <v>163</v>
      </c>
      <c r="D77" s="121">
        <v>57</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286</v>
      </c>
      <c r="C78" s="90" t="s">
        <v>163</v>
      </c>
      <c r="D78" s="121">
        <v>2.4</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90">
        <v>54</v>
      </c>
      <c r="B79" s="120" t="s">
        <v>288</v>
      </c>
      <c r="C79" s="89" t="s">
        <v>163</v>
      </c>
      <c r="D79" s="121">
        <v>36.299999999999997</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0" t="s">
        <v>289</v>
      </c>
      <c r="C80" s="90" t="s">
        <v>163</v>
      </c>
      <c r="D80" s="124">
        <v>36.299999999999997</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237</v>
      </c>
      <c r="C81" s="90" t="s">
        <v>163</v>
      </c>
      <c r="D81" s="124">
        <v>36.299999999999997</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20" t="s">
        <v>290</v>
      </c>
      <c r="C82" s="89" t="s">
        <v>163</v>
      </c>
      <c r="D82" s="121">
        <v>98</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90">
        <v>58</v>
      </c>
      <c r="B83" s="120" t="s">
        <v>291</v>
      </c>
      <c r="C83" s="89" t="s">
        <v>163</v>
      </c>
      <c r="D83" s="121">
        <v>98</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240</v>
      </c>
      <c r="C84" s="90" t="s">
        <v>163</v>
      </c>
      <c r="D84" s="121">
        <v>98</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20" t="s">
        <v>292</v>
      </c>
      <c r="C85" s="89" t="s">
        <v>163</v>
      </c>
      <c r="D85" s="121">
        <v>1.5</v>
      </c>
      <c r="E85" s="122"/>
      <c r="F85" s="77"/>
      <c r="G85" s="77"/>
      <c r="H85" s="77"/>
      <c r="I85" s="77"/>
      <c r="J85" s="77">
        <f t="shared" si="0"/>
        <v>0</v>
      </c>
      <c r="K85" s="78">
        <f t="shared" si="5"/>
        <v>0</v>
      </c>
      <c r="L85" s="77">
        <f t="shared" si="1"/>
        <v>0</v>
      </c>
      <c r="M85" s="77">
        <f t="shared" si="2"/>
        <v>0</v>
      </c>
      <c r="N85" s="77">
        <f t="shared" si="3"/>
        <v>0</v>
      </c>
      <c r="O85" s="77">
        <f t="shared" si="4"/>
        <v>0</v>
      </c>
    </row>
    <row r="86" spans="1:15" s="7" customFormat="1" ht="45" x14ac:dyDescent="0.25">
      <c r="A86" s="89">
        <v>61</v>
      </c>
      <c r="B86" s="120" t="s">
        <v>468</v>
      </c>
      <c r="C86" s="89" t="s">
        <v>163</v>
      </c>
      <c r="D86" s="121">
        <v>1.1499999999999999</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45" x14ac:dyDescent="0.25">
      <c r="A87" s="90">
        <v>62</v>
      </c>
      <c r="B87" s="120" t="s">
        <v>243</v>
      </c>
      <c r="C87" s="90" t="s">
        <v>163</v>
      </c>
      <c r="D87" s="124">
        <v>13</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186"/>
      <c r="B88" s="187" t="s">
        <v>293</v>
      </c>
      <c r="C88" s="188"/>
      <c r="D88" s="189"/>
      <c r="E88" s="190"/>
      <c r="F88" s="191"/>
      <c r="G88" s="191"/>
      <c r="H88" s="191"/>
      <c r="I88" s="191"/>
      <c r="J88" s="191"/>
      <c r="K88" s="192"/>
      <c r="L88" s="191"/>
      <c r="M88" s="191"/>
      <c r="N88" s="191"/>
      <c r="O88" s="191"/>
    </row>
    <row r="89" spans="1:15" s="7" customFormat="1" ht="15" x14ac:dyDescent="0.25">
      <c r="A89" s="89">
        <v>63</v>
      </c>
      <c r="B89" s="120" t="s">
        <v>443</v>
      </c>
      <c r="C89" s="89" t="s">
        <v>299</v>
      </c>
      <c r="D89" s="121">
        <v>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64</v>
      </c>
      <c r="B90" s="120" t="s">
        <v>444</v>
      </c>
      <c r="C90" s="89" t="s">
        <v>256</v>
      </c>
      <c r="D90" s="121">
        <v>5</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90">
        <v>65</v>
      </c>
      <c r="B91" s="120" t="s">
        <v>445</v>
      </c>
      <c r="C91" s="90" t="s">
        <v>256</v>
      </c>
      <c r="D91" s="121">
        <v>3</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15" x14ac:dyDescent="0.25">
      <c r="A92" s="89">
        <v>66</v>
      </c>
      <c r="B92" s="120" t="s">
        <v>446</v>
      </c>
      <c r="C92" s="89" t="s">
        <v>181</v>
      </c>
      <c r="D92" s="121">
        <v>3</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67</v>
      </c>
      <c r="B93" s="120" t="s">
        <v>447</v>
      </c>
      <c r="C93" s="90" t="s">
        <v>171</v>
      </c>
      <c r="D93" s="124">
        <v>6</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186"/>
      <c r="B94" s="187" t="s">
        <v>244</v>
      </c>
      <c r="C94" s="188"/>
      <c r="D94" s="189"/>
      <c r="E94" s="190"/>
      <c r="F94" s="191"/>
      <c r="G94" s="191"/>
      <c r="H94" s="191"/>
      <c r="I94" s="191"/>
      <c r="J94" s="191"/>
      <c r="K94" s="192"/>
      <c r="L94" s="191"/>
      <c r="M94" s="191"/>
      <c r="N94" s="191"/>
      <c r="O94" s="191"/>
    </row>
    <row r="95" spans="1:15" s="7" customFormat="1" ht="30" x14ac:dyDescent="0.25">
      <c r="A95" s="90">
        <v>68</v>
      </c>
      <c r="B95" s="120" t="s">
        <v>295</v>
      </c>
      <c r="C95" s="89" t="s">
        <v>256</v>
      </c>
      <c r="D95" s="121">
        <v>1</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186"/>
      <c r="B96" s="187" t="s">
        <v>246</v>
      </c>
      <c r="C96" s="188"/>
      <c r="D96" s="189"/>
      <c r="E96" s="190"/>
      <c r="F96" s="191"/>
      <c r="G96" s="191"/>
      <c r="H96" s="191"/>
      <c r="I96" s="191"/>
      <c r="J96" s="191"/>
      <c r="K96" s="192"/>
      <c r="L96" s="191"/>
      <c r="M96" s="191"/>
      <c r="N96" s="191"/>
      <c r="O96" s="191"/>
    </row>
    <row r="97" spans="1:15" s="7" customFormat="1" ht="45" x14ac:dyDescent="0.25">
      <c r="A97" s="90">
        <v>69</v>
      </c>
      <c r="B97" s="120" t="s">
        <v>247</v>
      </c>
      <c r="C97" s="90" t="s">
        <v>248</v>
      </c>
      <c r="D97" s="121">
        <v>7.5</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89">
        <v>70</v>
      </c>
      <c r="B98" s="120" t="s">
        <v>249</v>
      </c>
      <c r="C98" s="89" t="s">
        <v>248</v>
      </c>
      <c r="D98" s="121">
        <v>7.5</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89">
        <v>71</v>
      </c>
      <c r="B99" s="120" t="s">
        <v>296</v>
      </c>
      <c r="C99" s="90" t="s">
        <v>248</v>
      </c>
      <c r="D99" s="124">
        <v>36.299999999999997</v>
      </c>
      <c r="E99" s="122"/>
      <c r="F99" s="77"/>
      <c r="G99" s="77"/>
      <c r="H99" s="77"/>
      <c r="I99" s="77"/>
      <c r="J99" s="77">
        <f t="shared" si="6"/>
        <v>0</v>
      </c>
      <c r="K99" s="78">
        <f t="shared" si="11"/>
        <v>0</v>
      </c>
      <c r="L99" s="77">
        <f t="shared" si="7"/>
        <v>0</v>
      </c>
      <c r="M99" s="77">
        <f t="shared" si="8"/>
        <v>0</v>
      </c>
      <c r="N99" s="77">
        <f t="shared" si="9"/>
        <v>0</v>
      </c>
      <c r="O99" s="77">
        <f t="shared" si="10"/>
        <v>0</v>
      </c>
    </row>
    <row r="100" spans="1:15" s="7" customFormat="1" ht="45" x14ac:dyDescent="0.25">
      <c r="A100" s="89">
        <v>72</v>
      </c>
      <c r="B100" s="123" t="s">
        <v>298</v>
      </c>
      <c r="C100" s="90" t="s">
        <v>163</v>
      </c>
      <c r="D100" s="124">
        <v>2.7</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30" x14ac:dyDescent="0.25">
      <c r="A101" s="90">
        <v>73</v>
      </c>
      <c r="B101" s="123" t="s">
        <v>396</v>
      </c>
      <c r="C101" s="90" t="s">
        <v>163</v>
      </c>
      <c r="D101" s="124">
        <v>2</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30" x14ac:dyDescent="0.25">
      <c r="A102" s="89">
        <v>74</v>
      </c>
      <c r="B102" s="120" t="s">
        <v>159</v>
      </c>
      <c r="C102" s="89" t="s">
        <v>299</v>
      </c>
      <c r="D102" s="121">
        <v>1</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60" x14ac:dyDescent="0.25">
      <c r="A103" s="89">
        <v>75</v>
      </c>
      <c r="B103" s="120" t="s">
        <v>452</v>
      </c>
      <c r="C103" s="89" t="s">
        <v>299</v>
      </c>
      <c r="D103" s="121">
        <v>1</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60" x14ac:dyDescent="0.25">
      <c r="A104" s="90">
        <v>76</v>
      </c>
      <c r="B104" s="120" t="s">
        <v>652</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20"/>
      <c r="C105" s="89"/>
      <c r="D105" s="121"/>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23"/>
      <c r="C115" s="90"/>
      <c r="D115" s="124"/>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23"/>
      <c r="C116" s="90"/>
      <c r="D116" s="124"/>
      <c r="E116" s="125"/>
      <c r="F116" s="125"/>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20"/>
      <c r="C117" s="89"/>
      <c r="D117" s="121"/>
      <c r="E117" s="125"/>
      <c r="F117" s="125"/>
      <c r="G117" s="77"/>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20"/>
      <c r="C118" s="89"/>
      <c r="D118" s="121"/>
      <c r="E118" s="125"/>
      <c r="F118" s="125"/>
      <c r="G118" s="77"/>
      <c r="H118" s="77"/>
      <c r="I118" s="77"/>
      <c r="J118" s="77">
        <f t="shared" si="6"/>
        <v>0</v>
      </c>
      <c r="K118" s="78">
        <f t="shared" si="11"/>
        <v>0</v>
      </c>
      <c r="L118" s="77">
        <f t="shared" si="7"/>
        <v>0</v>
      </c>
      <c r="M118" s="77">
        <f t="shared" si="8"/>
        <v>0</v>
      </c>
      <c r="N118" s="77">
        <f t="shared" si="9"/>
        <v>0</v>
      </c>
      <c r="O118" s="77">
        <f t="shared" si="10"/>
        <v>0</v>
      </c>
    </row>
    <row r="119" spans="1:16" s="7" customFormat="1" ht="15" hidden="1" x14ac:dyDescent="0.25">
      <c r="A119" s="89">
        <v>99</v>
      </c>
      <c r="B119" s="123"/>
      <c r="C119" s="90"/>
      <c r="D119" s="124"/>
      <c r="E119" s="125"/>
      <c r="F119" s="125"/>
      <c r="G119" s="77">
        <f t="shared" ref="G119:G120" si="12">ROUND(E119*F119,2)</f>
        <v>0</v>
      </c>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89">
        <v>100</v>
      </c>
      <c r="B120" s="123"/>
      <c r="C120" s="90"/>
      <c r="D120" s="124"/>
      <c r="E120" s="125"/>
      <c r="F120" s="125"/>
      <c r="G120" s="77">
        <f t="shared" si="12"/>
        <v>0</v>
      </c>
      <c r="H120" s="77"/>
      <c r="I120" s="77"/>
      <c r="J120" s="77">
        <f t="shared" si="6"/>
        <v>0</v>
      </c>
      <c r="K120" s="78">
        <f t="shared" si="11"/>
        <v>0</v>
      </c>
      <c r="L120" s="77">
        <f t="shared" si="7"/>
        <v>0</v>
      </c>
      <c r="M120" s="77">
        <f t="shared" si="8"/>
        <v>0</v>
      </c>
      <c r="N120" s="77">
        <f t="shared" si="9"/>
        <v>0</v>
      </c>
      <c r="O120" s="77">
        <f t="shared" si="10"/>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W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135</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639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23"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ht="15.75" thickTop="1" x14ac:dyDescent="0.25">
      <c r="A20" s="69"/>
      <c r="B20" s="70"/>
      <c r="C20" s="71"/>
      <c r="D20" s="71"/>
      <c r="E20" s="72"/>
      <c r="F20" s="72"/>
      <c r="G20" s="72"/>
      <c r="H20" s="72"/>
      <c r="I20" s="72"/>
      <c r="J20" s="72"/>
      <c r="K20" s="72"/>
      <c r="L20" s="72"/>
      <c r="M20" s="72"/>
      <c r="N20" s="72"/>
      <c r="O20" s="72"/>
      <c r="P20" s="7"/>
    </row>
    <row r="21" spans="1:23" s="30" customFormat="1" ht="15" x14ac:dyDescent="0.25">
      <c r="A21" s="162"/>
      <c r="B21" s="163" t="s">
        <v>158</v>
      </c>
      <c r="C21" s="162"/>
      <c r="D21" s="162"/>
      <c r="E21" s="162"/>
      <c r="F21" s="162"/>
      <c r="G21" s="162"/>
      <c r="H21" s="162"/>
      <c r="I21" s="162"/>
      <c r="J21" s="162"/>
      <c r="K21" s="162"/>
      <c r="L21" s="162"/>
      <c r="M21" s="162"/>
      <c r="N21" s="162"/>
      <c r="O21" s="162"/>
    </row>
    <row r="22" spans="1:23" s="30" customFormat="1" ht="30" x14ac:dyDescent="0.2">
      <c r="A22" s="164">
        <v>1</v>
      </c>
      <c r="B22" s="165" t="s">
        <v>159</v>
      </c>
      <c r="C22" s="17" t="s">
        <v>160</v>
      </c>
      <c r="D22" s="166">
        <v>1</v>
      </c>
      <c r="E22" s="17"/>
      <c r="F22" s="17"/>
      <c r="G22" s="17"/>
      <c r="H22" s="17"/>
      <c r="I22" s="17"/>
      <c r="J22" s="17">
        <f t="shared" ref="J22" si="0">I22+H22+G22</f>
        <v>0</v>
      </c>
      <c r="K22" s="17">
        <f t="shared" ref="K22" si="1">ROUND(D22*E22,2)</f>
        <v>0</v>
      </c>
      <c r="L22" s="17">
        <f t="shared" ref="L22" si="2">ROUND(G22*D22,2)</f>
        <v>0</v>
      </c>
      <c r="M22" s="17">
        <f t="shared" ref="M22" si="3">ROUND(D22*H22,2)</f>
        <v>0</v>
      </c>
      <c r="N22" s="17">
        <f t="shared" ref="N22" si="4">ROUND(I22*D22,2)</f>
        <v>0</v>
      </c>
      <c r="O22" s="17">
        <f t="shared" ref="O22" si="5">SUM(L22:N22)</f>
        <v>0</v>
      </c>
    </row>
    <row r="23" spans="1:23" s="172" customFormat="1" ht="15" x14ac:dyDescent="0.25">
      <c r="A23" s="167"/>
      <c r="B23" s="168" t="s">
        <v>161</v>
      </c>
      <c r="C23" s="169"/>
      <c r="D23" s="170"/>
      <c r="E23" s="169"/>
      <c r="F23" s="169"/>
      <c r="G23" s="169"/>
      <c r="H23" s="169"/>
      <c r="I23" s="169"/>
      <c r="J23" s="169"/>
      <c r="K23" s="169"/>
      <c r="L23" s="169"/>
      <c r="M23" s="169"/>
      <c r="N23" s="169"/>
      <c r="O23" s="169"/>
      <c r="P23" s="171"/>
      <c r="Q23" s="171"/>
      <c r="R23" s="171"/>
      <c r="S23" s="171"/>
      <c r="T23" s="171"/>
      <c r="U23" s="171"/>
      <c r="V23" s="171"/>
      <c r="W23" s="171"/>
    </row>
    <row r="24" spans="1:23" s="30" customFormat="1" ht="15" x14ac:dyDescent="0.2">
      <c r="A24" s="164">
        <v>2</v>
      </c>
      <c r="B24" s="159" t="s">
        <v>164</v>
      </c>
      <c r="C24" s="160" t="s">
        <v>163</v>
      </c>
      <c r="D24" s="161">
        <v>55.6</v>
      </c>
      <c r="E24" s="160"/>
      <c r="F24" s="160"/>
      <c r="G24" s="17"/>
      <c r="H24" s="160"/>
      <c r="I24" s="160"/>
      <c r="J24" s="17">
        <f t="shared" ref="J24:J38" si="6">I24+H24+G24</f>
        <v>0</v>
      </c>
      <c r="K24" s="17">
        <f t="shared" ref="K24:K38" si="7">ROUND(D24*E24,2)</f>
        <v>0</v>
      </c>
      <c r="L24" s="17">
        <f t="shared" ref="L24:L38" si="8">ROUND(G24*D24,2)</f>
        <v>0</v>
      </c>
      <c r="M24" s="17">
        <f t="shared" ref="M24:M38" si="9">ROUND(D24*H24,2)</f>
        <v>0</v>
      </c>
      <c r="N24" s="17">
        <f t="shared" ref="N24:N38" si="10">ROUND(I24*D24,2)</f>
        <v>0</v>
      </c>
      <c r="O24" s="17">
        <f t="shared" ref="O24:O38" si="11">SUM(L24:N24)</f>
        <v>0</v>
      </c>
    </row>
    <row r="25" spans="1:23" s="30" customFormat="1" ht="30" x14ac:dyDescent="0.2">
      <c r="A25" s="164">
        <v>3</v>
      </c>
      <c r="B25" s="159" t="s">
        <v>254</v>
      </c>
      <c r="C25" s="160" t="s">
        <v>163</v>
      </c>
      <c r="D25" s="161">
        <v>6.9</v>
      </c>
      <c r="E25" s="160"/>
      <c r="F25" s="160"/>
      <c r="G25" s="17"/>
      <c r="H25" s="160"/>
      <c r="I25" s="160"/>
      <c r="J25" s="17">
        <f t="shared" si="6"/>
        <v>0</v>
      </c>
      <c r="K25" s="17">
        <f t="shared" si="7"/>
        <v>0</v>
      </c>
      <c r="L25" s="17">
        <f t="shared" si="8"/>
        <v>0</v>
      </c>
      <c r="M25" s="17">
        <f t="shared" si="9"/>
        <v>0</v>
      </c>
      <c r="N25" s="17">
        <f t="shared" si="10"/>
        <v>0</v>
      </c>
      <c r="O25" s="17">
        <f t="shared" si="11"/>
        <v>0</v>
      </c>
    </row>
    <row r="26" spans="1:23" s="30" customFormat="1" ht="30" x14ac:dyDescent="0.2">
      <c r="A26" s="164">
        <v>4</v>
      </c>
      <c r="B26" s="159" t="s">
        <v>640</v>
      </c>
      <c r="C26" s="160" t="s">
        <v>163</v>
      </c>
      <c r="D26" s="161">
        <v>7.1</v>
      </c>
      <c r="E26" s="160"/>
      <c r="F26" s="160"/>
      <c r="G26" s="17"/>
      <c r="H26" s="160"/>
      <c r="I26" s="160"/>
      <c r="J26" s="17">
        <f t="shared" si="6"/>
        <v>0</v>
      </c>
      <c r="K26" s="17">
        <f t="shared" si="7"/>
        <v>0</v>
      </c>
      <c r="L26" s="17">
        <f t="shared" si="8"/>
        <v>0</v>
      </c>
      <c r="M26" s="17">
        <f t="shared" si="9"/>
        <v>0</v>
      </c>
      <c r="N26" s="17">
        <f t="shared" si="10"/>
        <v>0</v>
      </c>
      <c r="O26" s="17">
        <f t="shared" si="11"/>
        <v>0</v>
      </c>
    </row>
    <row r="27" spans="1:23" s="30" customFormat="1" ht="30" x14ac:dyDescent="0.2">
      <c r="A27" s="164">
        <v>5</v>
      </c>
      <c r="B27" s="159" t="s">
        <v>641</v>
      </c>
      <c r="C27" s="160" t="s">
        <v>160</v>
      </c>
      <c r="D27" s="161">
        <v>6</v>
      </c>
      <c r="E27" s="160"/>
      <c r="F27" s="160"/>
      <c r="G27" s="17"/>
      <c r="H27" s="160"/>
      <c r="I27" s="160"/>
      <c r="J27" s="17">
        <f t="shared" si="6"/>
        <v>0</v>
      </c>
      <c r="K27" s="17">
        <f t="shared" si="7"/>
        <v>0</v>
      </c>
      <c r="L27" s="17">
        <f t="shared" si="8"/>
        <v>0</v>
      </c>
      <c r="M27" s="17">
        <f t="shared" si="9"/>
        <v>0</v>
      </c>
      <c r="N27" s="17">
        <f t="shared" si="10"/>
        <v>0</v>
      </c>
      <c r="O27" s="17">
        <f t="shared" si="11"/>
        <v>0</v>
      </c>
    </row>
    <row r="28" spans="1:23" s="30" customFormat="1" ht="30" x14ac:dyDescent="0.2">
      <c r="A28" s="164">
        <v>6</v>
      </c>
      <c r="B28" s="159" t="s">
        <v>257</v>
      </c>
      <c r="C28" s="160" t="s">
        <v>160</v>
      </c>
      <c r="D28" s="161">
        <v>1</v>
      </c>
      <c r="E28" s="160"/>
      <c r="F28" s="160"/>
      <c r="G28" s="17"/>
      <c r="H28" s="160"/>
      <c r="I28" s="160"/>
      <c r="J28" s="17">
        <f t="shared" si="6"/>
        <v>0</v>
      </c>
      <c r="K28" s="17">
        <f t="shared" si="7"/>
        <v>0</v>
      </c>
      <c r="L28" s="17">
        <f t="shared" si="8"/>
        <v>0</v>
      </c>
      <c r="M28" s="17">
        <f t="shared" si="9"/>
        <v>0</v>
      </c>
      <c r="N28" s="17">
        <f t="shared" si="10"/>
        <v>0</v>
      </c>
      <c r="O28" s="17">
        <f t="shared" si="11"/>
        <v>0</v>
      </c>
    </row>
    <row r="29" spans="1:23" s="30" customFormat="1" ht="15" x14ac:dyDescent="0.2">
      <c r="A29" s="164">
        <v>7</v>
      </c>
      <c r="B29" s="159" t="s">
        <v>642</v>
      </c>
      <c r="C29" s="160" t="s">
        <v>163</v>
      </c>
      <c r="D29" s="161">
        <v>28</v>
      </c>
      <c r="E29" s="160"/>
      <c r="F29" s="160"/>
      <c r="G29" s="17"/>
      <c r="H29" s="160"/>
      <c r="I29" s="160"/>
      <c r="J29" s="17">
        <f t="shared" si="6"/>
        <v>0</v>
      </c>
      <c r="K29" s="17">
        <f t="shared" si="7"/>
        <v>0</v>
      </c>
      <c r="L29" s="17">
        <f t="shared" si="8"/>
        <v>0</v>
      </c>
      <c r="M29" s="17">
        <f t="shared" si="9"/>
        <v>0</v>
      </c>
      <c r="N29" s="17">
        <f t="shared" si="10"/>
        <v>0</v>
      </c>
      <c r="O29" s="17">
        <f t="shared" si="11"/>
        <v>0</v>
      </c>
    </row>
    <row r="30" spans="1:23" s="30" customFormat="1" ht="30" x14ac:dyDescent="0.2">
      <c r="A30" s="164">
        <v>8</v>
      </c>
      <c r="B30" s="159" t="s">
        <v>258</v>
      </c>
      <c r="C30" s="160" t="s">
        <v>163</v>
      </c>
      <c r="D30" s="161">
        <v>8</v>
      </c>
      <c r="E30" s="160"/>
      <c r="F30" s="160"/>
      <c r="G30" s="17"/>
      <c r="H30" s="160"/>
      <c r="I30" s="160"/>
      <c r="J30" s="17">
        <f t="shared" si="6"/>
        <v>0</v>
      </c>
      <c r="K30" s="17">
        <f t="shared" si="7"/>
        <v>0</v>
      </c>
      <c r="L30" s="17">
        <f t="shared" si="8"/>
        <v>0</v>
      </c>
      <c r="M30" s="17">
        <f t="shared" si="9"/>
        <v>0</v>
      </c>
      <c r="N30" s="17">
        <f t="shared" si="10"/>
        <v>0</v>
      </c>
      <c r="O30" s="17">
        <f t="shared" si="11"/>
        <v>0</v>
      </c>
    </row>
    <row r="31" spans="1:23" s="30" customFormat="1" ht="15" x14ac:dyDescent="0.2">
      <c r="A31" s="164">
        <v>9</v>
      </c>
      <c r="B31" s="159" t="s">
        <v>170</v>
      </c>
      <c r="C31" s="160" t="s">
        <v>171</v>
      </c>
      <c r="D31" s="161">
        <v>100</v>
      </c>
      <c r="E31" s="160"/>
      <c r="F31" s="160"/>
      <c r="G31" s="17"/>
      <c r="H31" s="160"/>
      <c r="I31" s="160"/>
      <c r="J31" s="17">
        <f t="shared" si="6"/>
        <v>0</v>
      </c>
      <c r="K31" s="17">
        <f t="shared" si="7"/>
        <v>0</v>
      </c>
      <c r="L31" s="17">
        <f t="shared" si="8"/>
        <v>0</v>
      </c>
      <c r="M31" s="17">
        <f t="shared" si="9"/>
        <v>0</v>
      </c>
      <c r="N31" s="17">
        <f t="shared" si="10"/>
        <v>0</v>
      </c>
      <c r="O31" s="17">
        <f t="shared" si="11"/>
        <v>0</v>
      </c>
    </row>
    <row r="32" spans="1:23" s="30" customFormat="1" ht="15" x14ac:dyDescent="0.2">
      <c r="A32" s="164">
        <v>10</v>
      </c>
      <c r="B32" s="159" t="s">
        <v>172</v>
      </c>
      <c r="C32" s="160" t="s">
        <v>160</v>
      </c>
      <c r="D32" s="161">
        <v>1</v>
      </c>
      <c r="E32" s="160"/>
      <c r="F32" s="160"/>
      <c r="G32" s="17"/>
      <c r="H32" s="160"/>
      <c r="I32" s="160"/>
      <c r="J32" s="17">
        <f t="shared" si="6"/>
        <v>0</v>
      </c>
      <c r="K32" s="17">
        <f t="shared" si="7"/>
        <v>0</v>
      </c>
      <c r="L32" s="17">
        <f t="shared" si="8"/>
        <v>0</v>
      </c>
      <c r="M32" s="17">
        <f t="shared" si="9"/>
        <v>0</v>
      </c>
      <c r="N32" s="17">
        <f t="shared" si="10"/>
        <v>0</v>
      </c>
      <c r="O32" s="17">
        <f t="shared" si="11"/>
        <v>0</v>
      </c>
    </row>
    <row r="33" spans="1:23" s="30" customFormat="1" ht="30" x14ac:dyDescent="0.2">
      <c r="A33" s="164">
        <v>11</v>
      </c>
      <c r="B33" s="159" t="s">
        <v>475</v>
      </c>
      <c r="C33" s="160" t="s">
        <v>160</v>
      </c>
      <c r="D33" s="161">
        <v>1</v>
      </c>
      <c r="E33" s="160"/>
      <c r="F33" s="160"/>
      <c r="G33" s="17"/>
      <c r="H33" s="160"/>
      <c r="I33" s="160"/>
      <c r="J33" s="17">
        <f t="shared" si="6"/>
        <v>0</v>
      </c>
      <c r="K33" s="17">
        <f t="shared" si="7"/>
        <v>0</v>
      </c>
      <c r="L33" s="17">
        <f t="shared" si="8"/>
        <v>0</v>
      </c>
      <c r="M33" s="17">
        <f t="shared" si="9"/>
        <v>0</v>
      </c>
      <c r="N33" s="17">
        <f t="shared" si="10"/>
        <v>0</v>
      </c>
      <c r="O33" s="17">
        <f t="shared" si="11"/>
        <v>0</v>
      </c>
    </row>
    <row r="34" spans="1:23" s="30" customFormat="1" ht="30" x14ac:dyDescent="0.2">
      <c r="A34" s="164">
        <v>12</v>
      </c>
      <c r="B34" s="159" t="s">
        <v>476</v>
      </c>
      <c r="C34" s="160" t="s">
        <v>160</v>
      </c>
      <c r="D34" s="161">
        <v>1</v>
      </c>
      <c r="E34" s="160"/>
      <c r="F34" s="160"/>
      <c r="G34" s="17"/>
      <c r="H34" s="160"/>
      <c r="I34" s="160"/>
      <c r="J34" s="17">
        <f t="shared" si="6"/>
        <v>0</v>
      </c>
      <c r="K34" s="17">
        <f t="shared" si="7"/>
        <v>0</v>
      </c>
      <c r="L34" s="17">
        <f t="shared" si="8"/>
        <v>0</v>
      </c>
      <c r="M34" s="17">
        <f t="shared" si="9"/>
        <v>0</v>
      </c>
      <c r="N34" s="17">
        <f t="shared" si="10"/>
        <v>0</v>
      </c>
      <c r="O34" s="17">
        <f t="shared" si="11"/>
        <v>0</v>
      </c>
    </row>
    <row r="35" spans="1:23" s="30" customFormat="1" ht="30" x14ac:dyDescent="0.2">
      <c r="A35" s="164">
        <v>13</v>
      </c>
      <c r="B35" s="159" t="s">
        <v>174</v>
      </c>
      <c r="C35" s="160" t="s">
        <v>160</v>
      </c>
      <c r="D35" s="161">
        <v>1</v>
      </c>
      <c r="E35" s="160"/>
      <c r="F35" s="160"/>
      <c r="G35" s="17"/>
      <c r="H35" s="160"/>
      <c r="I35" s="160"/>
      <c r="J35" s="17">
        <f t="shared" si="6"/>
        <v>0</v>
      </c>
      <c r="K35" s="17">
        <f t="shared" si="7"/>
        <v>0</v>
      </c>
      <c r="L35" s="17">
        <f t="shared" si="8"/>
        <v>0</v>
      </c>
      <c r="M35" s="17">
        <f t="shared" si="9"/>
        <v>0</v>
      </c>
      <c r="N35" s="17">
        <f t="shared" si="10"/>
        <v>0</v>
      </c>
      <c r="O35" s="17">
        <f t="shared" si="11"/>
        <v>0</v>
      </c>
    </row>
    <row r="36" spans="1:23" s="30" customFormat="1" ht="30" x14ac:dyDescent="0.2">
      <c r="A36" s="164">
        <v>14</v>
      </c>
      <c r="B36" s="159" t="s">
        <v>177</v>
      </c>
      <c r="C36" s="160" t="s">
        <v>178</v>
      </c>
      <c r="D36" s="161">
        <v>8</v>
      </c>
      <c r="E36" s="160"/>
      <c r="F36" s="160"/>
      <c r="G36" s="17"/>
      <c r="H36" s="160"/>
      <c r="I36" s="160"/>
      <c r="J36" s="17">
        <f t="shared" si="6"/>
        <v>0</v>
      </c>
      <c r="K36" s="17">
        <f t="shared" si="7"/>
        <v>0</v>
      </c>
      <c r="L36" s="17">
        <f t="shared" si="8"/>
        <v>0</v>
      </c>
      <c r="M36" s="17">
        <f t="shared" si="9"/>
        <v>0</v>
      </c>
      <c r="N36" s="17">
        <f t="shared" si="10"/>
        <v>0</v>
      </c>
      <c r="O36" s="17">
        <f t="shared" si="11"/>
        <v>0</v>
      </c>
    </row>
    <row r="37" spans="1:23" s="30" customFormat="1" ht="30" x14ac:dyDescent="0.2">
      <c r="A37" s="164">
        <v>15</v>
      </c>
      <c r="B37" s="159" t="s">
        <v>179</v>
      </c>
      <c r="C37" s="160" t="s">
        <v>171</v>
      </c>
      <c r="D37" s="161">
        <v>4</v>
      </c>
      <c r="E37" s="160"/>
      <c r="F37" s="160"/>
      <c r="G37" s="17"/>
      <c r="H37" s="160"/>
      <c r="I37" s="160"/>
      <c r="J37" s="17">
        <f t="shared" si="6"/>
        <v>0</v>
      </c>
      <c r="K37" s="17">
        <f t="shared" si="7"/>
        <v>0</v>
      </c>
      <c r="L37" s="17">
        <f t="shared" si="8"/>
        <v>0</v>
      </c>
      <c r="M37" s="17">
        <f t="shared" si="9"/>
        <v>0</v>
      </c>
      <c r="N37" s="17">
        <f t="shared" si="10"/>
        <v>0</v>
      </c>
      <c r="O37" s="17">
        <f t="shared" si="11"/>
        <v>0</v>
      </c>
    </row>
    <row r="38" spans="1:23" s="30" customFormat="1" ht="15" x14ac:dyDescent="0.2">
      <c r="A38" s="164">
        <v>16</v>
      </c>
      <c r="B38" s="159" t="s">
        <v>180</v>
      </c>
      <c r="C38" s="160" t="s">
        <v>181</v>
      </c>
      <c r="D38" s="161">
        <v>2</v>
      </c>
      <c r="E38" s="160"/>
      <c r="F38" s="160"/>
      <c r="G38" s="17"/>
      <c r="H38" s="160"/>
      <c r="I38" s="160"/>
      <c r="J38" s="17">
        <f t="shared" si="6"/>
        <v>0</v>
      </c>
      <c r="K38" s="17">
        <f t="shared" si="7"/>
        <v>0</v>
      </c>
      <c r="L38" s="17">
        <f t="shared" si="8"/>
        <v>0</v>
      </c>
      <c r="M38" s="17">
        <f t="shared" si="9"/>
        <v>0</v>
      </c>
      <c r="N38" s="17">
        <f t="shared" si="10"/>
        <v>0</v>
      </c>
      <c r="O38" s="17">
        <f t="shared" si="11"/>
        <v>0</v>
      </c>
    </row>
    <row r="39" spans="1:23" s="172" customFormat="1" ht="15" x14ac:dyDescent="0.25">
      <c r="A39" s="167"/>
      <c r="B39" s="168" t="s">
        <v>183</v>
      </c>
      <c r="C39" s="169"/>
      <c r="D39" s="170"/>
      <c r="E39" s="169"/>
      <c r="F39" s="169"/>
      <c r="G39" s="169"/>
      <c r="H39" s="169"/>
      <c r="I39" s="169"/>
      <c r="J39" s="169"/>
      <c r="K39" s="169"/>
      <c r="L39" s="169"/>
      <c r="M39" s="169"/>
      <c r="N39" s="169"/>
      <c r="O39" s="169"/>
      <c r="P39" s="171"/>
      <c r="Q39" s="171"/>
      <c r="R39" s="171"/>
      <c r="S39" s="171"/>
      <c r="T39" s="171"/>
      <c r="U39" s="171"/>
      <c r="V39" s="171"/>
      <c r="W39" s="171"/>
    </row>
    <row r="40" spans="1:23" s="30" customFormat="1" ht="225" x14ac:dyDescent="0.2">
      <c r="A40" s="164">
        <v>17</v>
      </c>
      <c r="B40" s="159" t="s">
        <v>499</v>
      </c>
      <c r="C40" s="160" t="s">
        <v>163</v>
      </c>
      <c r="D40" s="161">
        <v>6.9</v>
      </c>
      <c r="E40" s="160"/>
      <c r="F40" s="160"/>
      <c r="G40" s="17"/>
      <c r="H40" s="160"/>
      <c r="I40" s="160"/>
      <c r="J40" s="17">
        <f t="shared" ref="J40:J49" si="12">I40+H40+G40</f>
        <v>0</v>
      </c>
      <c r="K40" s="17">
        <f t="shared" ref="K40:K49" si="13">ROUND(D40*E40,2)</f>
        <v>0</v>
      </c>
      <c r="L40" s="17">
        <f t="shared" ref="L40:L49" si="14">ROUND(G40*D40,2)</f>
        <v>0</v>
      </c>
      <c r="M40" s="17">
        <f t="shared" ref="M40:M49" si="15">ROUND(D40*H40,2)</f>
        <v>0</v>
      </c>
      <c r="N40" s="17">
        <f t="shared" ref="N40:N49" si="16">ROUND(I40*D40,2)</f>
        <v>0</v>
      </c>
      <c r="O40" s="17">
        <f t="shared" ref="O40:O49" si="17">SUM(L40:N40)</f>
        <v>0</v>
      </c>
    </row>
    <row r="41" spans="1:23" s="30" customFormat="1" ht="75" x14ac:dyDescent="0.2">
      <c r="A41" s="164">
        <v>18</v>
      </c>
      <c r="B41" s="159" t="s">
        <v>643</v>
      </c>
      <c r="C41" s="160" t="s">
        <v>160</v>
      </c>
      <c r="D41" s="161">
        <v>2</v>
      </c>
      <c r="E41" s="160"/>
      <c r="F41" s="160"/>
      <c r="G41" s="17"/>
      <c r="H41" s="160"/>
      <c r="I41" s="160"/>
      <c r="J41" s="17">
        <f t="shared" si="12"/>
        <v>0</v>
      </c>
      <c r="K41" s="17">
        <f t="shared" si="13"/>
        <v>0</v>
      </c>
      <c r="L41" s="17">
        <f t="shared" si="14"/>
        <v>0</v>
      </c>
      <c r="M41" s="17">
        <f t="shared" si="15"/>
        <v>0</v>
      </c>
      <c r="N41" s="17">
        <f t="shared" si="16"/>
        <v>0</v>
      </c>
      <c r="O41" s="17">
        <f t="shared" si="17"/>
        <v>0</v>
      </c>
    </row>
    <row r="42" spans="1:23" s="30" customFormat="1" ht="15" x14ac:dyDescent="0.2">
      <c r="A42" s="164">
        <v>19</v>
      </c>
      <c r="B42" s="159" t="s">
        <v>619</v>
      </c>
      <c r="C42" s="160" t="s">
        <v>171</v>
      </c>
      <c r="D42" s="161">
        <v>1.55</v>
      </c>
      <c r="E42" s="160"/>
      <c r="F42" s="160"/>
      <c r="G42" s="17"/>
      <c r="H42" s="160"/>
      <c r="I42" s="160"/>
      <c r="J42" s="17">
        <f t="shared" si="12"/>
        <v>0</v>
      </c>
      <c r="K42" s="17">
        <f t="shared" si="13"/>
        <v>0</v>
      </c>
      <c r="L42" s="17">
        <f t="shared" si="14"/>
        <v>0</v>
      </c>
      <c r="M42" s="17">
        <f t="shared" si="15"/>
        <v>0</v>
      </c>
      <c r="N42" s="17">
        <f t="shared" si="16"/>
        <v>0</v>
      </c>
      <c r="O42" s="17">
        <f t="shared" si="17"/>
        <v>0</v>
      </c>
    </row>
    <row r="43" spans="1:23" s="30" customFormat="1" ht="30" x14ac:dyDescent="0.2">
      <c r="A43" s="164">
        <v>20</v>
      </c>
      <c r="B43" s="159" t="s">
        <v>184</v>
      </c>
      <c r="C43" s="160" t="s">
        <v>160</v>
      </c>
      <c r="D43" s="161">
        <v>2</v>
      </c>
      <c r="E43" s="160"/>
      <c r="F43" s="160"/>
      <c r="G43" s="17"/>
      <c r="H43" s="160"/>
      <c r="I43" s="160"/>
      <c r="J43" s="17">
        <f t="shared" si="12"/>
        <v>0</v>
      </c>
      <c r="K43" s="17">
        <f t="shared" si="13"/>
        <v>0</v>
      </c>
      <c r="L43" s="17">
        <f t="shared" si="14"/>
        <v>0</v>
      </c>
      <c r="M43" s="17">
        <f t="shared" si="15"/>
        <v>0</v>
      </c>
      <c r="N43" s="17">
        <f t="shared" si="16"/>
        <v>0</v>
      </c>
      <c r="O43" s="17">
        <f t="shared" si="17"/>
        <v>0</v>
      </c>
    </row>
    <row r="44" spans="1:23" s="30" customFormat="1" ht="60" x14ac:dyDescent="0.2">
      <c r="A44" s="164">
        <v>21</v>
      </c>
      <c r="B44" s="159" t="s">
        <v>545</v>
      </c>
      <c r="C44" s="160" t="s">
        <v>256</v>
      </c>
      <c r="D44" s="161">
        <v>2</v>
      </c>
      <c r="E44" s="160"/>
      <c r="F44" s="160"/>
      <c r="G44" s="17"/>
      <c r="H44" s="160"/>
      <c r="I44" s="160"/>
      <c r="J44" s="17">
        <f t="shared" si="12"/>
        <v>0</v>
      </c>
      <c r="K44" s="17">
        <f t="shared" si="13"/>
        <v>0</v>
      </c>
      <c r="L44" s="17">
        <f t="shared" si="14"/>
        <v>0</v>
      </c>
      <c r="M44" s="17">
        <f t="shared" si="15"/>
        <v>0</v>
      </c>
      <c r="N44" s="17">
        <f t="shared" si="16"/>
        <v>0</v>
      </c>
      <c r="O44" s="17">
        <f t="shared" si="17"/>
        <v>0</v>
      </c>
    </row>
    <row r="45" spans="1:23" s="30" customFormat="1" ht="75" x14ac:dyDescent="0.2">
      <c r="A45" s="164">
        <v>22</v>
      </c>
      <c r="B45" s="159" t="s">
        <v>187</v>
      </c>
      <c r="C45" s="160" t="s">
        <v>160</v>
      </c>
      <c r="D45" s="161">
        <v>1</v>
      </c>
      <c r="E45" s="160"/>
      <c r="F45" s="160"/>
      <c r="G45" s="17"/>
      <c r="H45" s="160"/>
      <c r="I45" s="160"/>
      <c r="J45" s="17">
        <f t="shared" si="12"/>
        <v>0</v>
      </c>
      <c r="K45" s="17">
        <f t="shared" si="13"/>
        <v>0</v>
      </c>
      <c r="L45" s="17">
        <f t="shared" si="14"/>
        <v>0</v>
      </c>
      <c r="M45" s="17">
        <f t="shared" si="15"/>
        <v>0</v>
      </c>
      <c r="N45" s="17">
        <f t="shared" si="16"/>
        <v>0</v>
      </c>
      <c r="O45" s="17">
        <f t="shared" si="17"/>
        <v>0</v>
      </c>
    </row>
    <row r="46" spans="1:23" s="30" customFormat="1" ht="30" x14ac:dyDescent="0.2">
      <c r="A46" s="164">
        <v>23</v>
      </c>
      <c r="B46" s="159" t="s">
        <v>188</v>
      </c>
      <c r="C46" s="160" t="s">
        <v>160</v>
      </c>
      <c r="D46" s="161">
        <v>1</v>
      </c>
      <c r="E46" s="160"/>
      <c r="F46" s="160"/>
      <c r="G46" s="17"/>
      <c r="H46" s="160"/>
      <c r="I46" s="160"/>
      <c r="J46" s="17">
        <f t="shared" si="12"/>
        <v>0</v>
      </c>
      <c r="K46" s="17">
        <f t="shared" si="13"/>
        <v>0</v>
      </c>
      <c r="L46" s="17">
        <f t="shared" si="14"/>
        <v>0</v>
      </c>
      <c r="M46" s="17">
        <f t="shared" si="15"/>
        <v>0</v>
      </c>
      <c r="N46" s="17">
        <f t="shared" si="16"/>
        <v>0</v>
      </c>
      <c r="O46" s="17">
        <f t="shared" si="17"/>
        <v>0</v>
      </c>
    </row>
    <row r="47" spans="1:23" s="30" customFormat="1" ht="30" x14ac:dyDescent="0.2">
      <c r="A47" s="164">
        <v>24</v>
      </c>
      <c r="B47" s="159" t="s">
        <v>457</v>
      </c>
      <c r="C47" s="160" t="s">
        <v>163</v>
      </c>
      <c r="D47" s="161">
        <v>2.5</v>
      </c>
      <c r="E47" s="160"/>
      <c r="F47" s="160"/>
      <c r="G47" s="17"/>
      <c r="H47" s="160"/>
      <c r="I47" s="160"/>
      <c r="J47" s="17">
        <f t="shared" si="12"/>
        <v>0</v>
      </c>
      <c r="K47" s="17">
        <f t="shared" si="13"/>
        <v>0</v>
      </c>
      <c r="L47" s="17">
        <f t="shared" si="14"/>
        <v>0</v>
      </c>
      <c r="M47" s="17">
        <f t="shared" si="15"/>
        <v>0</v>
      </c>
      <c r="N47" s="17">
        <f t="shared" si="16"/>
        <v>0</v>
      </c>
      <c r="O47" s="17">
        <f t="shared" si="17"/>
        <v>0</v>
      </c>
    </row>
    <row r="48" spans="1:23" s="30" customFormat="1" ht="45" x14ac:dyDescent="0.2">
      <c r="A48" s="164">
        <v>25</v>
      </c>
      <c r="B48" s="159" t="s">
        <v>198</v>
      </c>
      <c r="C48" s="160" t="s">
        <v>163</v>
      </c>
      <c r="D48" s="161">
        <v>55.6</v>
      </c>
      <c r="E48" s="160"/>
      <c r="F48" s="160"/>
      <c r="G48" s="17"/>
      <c r="H48" s="160"/>
      <c r="I48" s="160"/>
      <c r="J48" s="17">
        <f t="shared" si="12"/>
        <v>0</v>
      </c>
      <c r="K48" s="17">
        <f t="shared" si="13"/>
        <v>0</v>
      </c>
      <c r="L48" s="17">
        <f t="shared" si="14"/>
        <v>0</v>
      </c>
      <c r="M48" s="17">
        <f t="shared" si="15"/>
        <v>0</v>
      </c>
      <c r="N48" s="17">
        <f t="shared" si="16"/>
        <v>0</v>
      </c>
      <c r="O48" s="17">
        <f t="shared" si="17"/>
        <v>0</v>
      </c>
    </row>
    <row r="49" spans="1:23" s="30" customFormat="1" ht="15" x14ac:dyDescent="0.2">
      <c r="A49" s="164">
        <v>26</v>
      </c>
      <c r="B49" s="159" t="s">
        <v>400</v>
      </c>
      <c r="C49" s="160" t="s">
        <v>160</v>
      </c>
      <c r="D49" s="161">
        <v>3</v>
      </c>
      <c r="E49" s="160"/>
      <c r="F49" s="160"/>
      <c r="G49" s="17"/>
      <c r="H49" s="160"/>
      <c r="I49" s="160"/>
      <c r="J49" s="17">
        <f t="shared" si="12"/>
        <v>0</v>
      </c>
      <c r="K49" s="17">
        <f t="shared" si="13"/>
        <v>0</v>
      </c>
      <c r="L49" s="17">
        <f t="shared" si="14"/>
        <v>0</v>
      </c>
      <c r="M49" s="17">
        <f t="shared" si="15"/>
        <v>0</v>
      </c>
      <c r="N49" s="17">
        <f t="shared" si="16"/>
        <v>0</v>
      </c>
      <c r="O49" s="17">
        <f t="shared" si="17"/>
        <v>0</v>
      </c>
    </row>
    <row r="50" spans="1:23" s="172" customFormat="1" ht="14.25" customHeight="1" x14ac:dyDescent="0.25">
      <c r="A50" s="167"/>
      <c r="B50" s="168" t="s">
        <v>200</v>
      </c>
      <c r="C50" s="169"/>
      <c r="D50" s="170"/>
      <c r="E50" s="169"/>
      <c r="F50" s="169"/>
      <c r="G50" s="169"/>
      <c r="H50" s="169"/>
      <c r="I50" s="169"/>
      <c r="J50" s="169"/>
      <c r="K50" s="169"/>
      <c r="L50" s="169"/>
      <c r="M50" s="169"/>
      <c r="N50" s="169"/>
      <c r="O50" s="169"/>
      <c r="P50" s="171"/>
      <c r="Q50" s="171"/>
      <c r="R50" s="171"/>
      <c r="S50" s="171"/>
      <c r="T50" s="171"/>
      <c r="U50" s="171"/>
      <c r="V50" s="171"/>
      <c r="W50" s="171"/>
    </row>
    <row r="51" spans="1:23" s="30" customFormat="1" ht="15" x14ac:dyDescent="0.2">
      <c r="A51" s="164">
        <v>27</v>
      </c>
      <c r="B51" s="159" t="s">
        <v>201</v>
      </c>
      <c r="C51" s="160" t="s">
        <v>160</v>
      </c>
      <c r="D51" s="161">
        <v>2</v>
      </c>
      <c r="E51" s="160"/>
      <c r="F51" s="160"/>
      <c r="G51" s="17"/>
      <c r="H51" s="160"/>
      <c r="I51" s="160"/>
      <c r="J51" s="17">
        <f t="shared" ref="J51:J64" si="18">I51+H51+G51</f>
        <v>0</v>
      </c>
      <c r="K51" s="17">
        <f t="shared" ref="K51:K64" si="19">ROUND(D51*E51,2)</f>
        <v>0</v>
      </c>
      <c r="L51" s="17">
        <f t="shared" ref="L51:L64" si="20">ROUND(G51*D51,2)</f>
        <v>0</v>
      </c>
      <c r="M51" s="17">
        <f t="shared" ref="M51:M64" si="21">ROUND(D51*H51,2)</f>
        <v>0</v>
      </c>
      <c r="N51" s="17">
        <f t="shared" ref="N51:N64" si="22">ROUND(I51*D51,2)</f>
        <v>0</v>
      </c>
      <c r="O51" s="17">
        <f t="shared" ref="O51:O64" si="23">SUM(L51:N51)</f>
        <v>0</v>
      </c>
    </row>
    <row r="52" spans="1:23" s="30" customFormat="1" ht="15" x14ac:dyDescent="0.2">
      <c r="A52" s="164">
        <v>28</v>
      </c>
      <c r="B52" s="159" t="s">
        <v>202</v>
      </c>
      <c r="C52" s="160" t="s">
        <v>160</v>
      </c>
      <c r="D52" s="161">
        <v>2</v>
      </c>
      <c r="E52" s="160"/>
      <c r="F52" s="160"/>
      <c r="G52" s="17"/>
      <c r="H52" s="160"/>
      <c r="I52" s="160"/>
      <c r="J52" s="17">
        <f t="shared" si="18"/>
        <v>0</v>
      </c>
      <c r="K52" s="17">
        <f t="shared" si="19"/>
        <v>0</v>
      </c>
      <c r="L52" s="17">
        <f t="shared" si="20"/>
        <v>0</v>
      </c>
      <c r="M52" s="17">
        <f t="shared" si="21"/>
        <v>0</v>
      </c>
      <c r="N52" s="17">
        <f t="shared" si="22"/>
        <v>0</v>
      </c>
      <c r="O52" s="17">
        <f t="shared" si="23"/>
        <v>0</v>
      </c>
    </row>
    <row r="53" spans="1:23" s="30" customFormat="1" ht="30" x14ac:dyDescent="0.2">
      <c r="A53" s="164">
        <v>29</v>
      </c>
      <c r="B53" s="159" t="s">
        <v>203</v>
      </c>
      <c r="C53" s="160" t="s">
        <v>160</v>
      </c>
      <c r="D53" s="161">
        <v>2</v>
      </c>
      <c r="E53" s="160"/>
      <c r="F53" s="160"/>
      <c r="G53" s="17"/>
      <c r="H53" s="160"/>
      <c r="I53" s="160"/>
      <c r="J53" s="17">
        <f t="shared" si="18"/>
        <v>0</v>
      </c>
      <c r="K53" s="17">
        <f t="shared" si="19"/>
        <v>0</v>
      </c>
      <c r="L53" s="17">
        <f t="shared" si="20"/>
        <v>0</v>
      </c>
      <c r="M53" s="17">
        <f t="shared" si="21"/>
        <v>0</v>
      </c>
      <c r="N53" s="17">
        <f t="shared" si="22"/>
        <v>0</v>
      </c>
      <c r="O53" s="17">
        <f t="shared" si="23"/>
        <v>0</v>
      </c>
    </row>
    <row r="54" spans="1:23" s="30" customFormat="1" ht="30" x14ac:dyDescent="0.2">
      <c r="A54" s="164">
        <v>30</v>
      </c>
      <c r="B54" s="159" t="s">
        <v>204</v>
      </c>
      <c r="C54" s="160" t="s">
        <v>160</v>
      </c>
      <c r="D54" s="161">
        <v>6</v>
      </c>
      <c r="E54" s="160"/>
      <c r="F54" s="160"/>
      <c r="G54" s="17"/>
      <c r="H54" s="160"/>
      <c r="I54" s="160"/>
      <c r="J54" s="17">
        <f t="shared" si="18"/>
        <v>0</v>
      </c>
      <c r="K54" s="17">
        <f t="shared" si="19"/>
        <v>0</v>
      </c>
      <c r="L54" s="17">
        <f t="shared" si="20"/>
        <v>0</v>
      </c>
      <c r="M54" s="17">
        <f t="shared" si="21"/>
        <v>0</v>
      </c>
      <c r="N54" s="17">
        <f t="shared" si="22"/>
        <v>0</v>
      </c>
      <c r="O54" s="17">
        <f t="shared" si="23"/>
        <v>0</v>
      </c>
    </row>
    <row r="55" spans="1:23" s="30" customFormat="1" ht="45" x14ac:dyDescent="0.2">
      <c r="A55" s="164">
        <v>31</v>
      </c>
      <c r="B55" s="159" t="s">
        <v>205</v>
      </c>
      <c r="C55" s="160" t="s">
        <v>171</v>
      </c>
      <c r="D55" s="161">
        <v>8</v>
      </c>
      <c r="E55" s="160"/>
      <c r="F55" s="160"/>
      <c r="G55" s="17"/>
      <c r="H55" s="160"/>
      <c r="I55" s="160"/>
      <c r="J55" s="17">
        <f t="shared" si="18"/>
        <v>0</v>
      </c>
      <c r="K55" s="17">
        <f t="shared" si="19"/>
        <v>0</v>
      </c>
      <c r="L55" s="17">
        <f t="shared" si="20"/>
        <v>0</v>
      </c>
      <c r="M55" s="17">
        <f t="shared" si="21"/>
        <v>0</v>
      </c>
      <c r="N55" s="17">
        <f t="shared" si="22"/>
        <v>0</v>
      </c>
      <c r="O55" s="17">
        <f t="shared" si="23"/>
        <v>0</v>
      </c>
    </row>
    <row r="56" spans="1:23" s="30" customFormat="1" ht="15" x14ac:dyDescent="0.2">
      <c r="A56" s="164">
        <v>32</v>
      </c>
      <c r="B56" s="159" t="s">
        <v>384</v>
      </c>
      <c r="C56" s="160" t="s">
        <v>207</v>
      </c>
      <c r="D56" s="161">
        <v>0.08</v>
      </c>
      <c r="E56" s="160"/>
      <c r="F56" s="160"/>
      <c r="G56" s="17"/>
      <c r="H56" s="160"/>
      <c r="I56" s="160"/>
      <c r="J56" s="17">
        <f t="shared" si="18"/>
        <v>0</v>
      </c>
      <c r="K56" s="17">
        <f t="shared" si="19"/>
        <v>0</v>
      </c>
      <c r="L56" s="17">
        <f t="shared" si="20"/>
        <v>0</v>
      </c>
      <c r="M56" s="17">
        <f t="shared" si="21"/>
        <v>0</v>
      </c>
      <c r="N56" s="17">
        <f t="shared" si="22"/>
        <v>0</v>
      </c>
      <c r="O56" s="17">
        <f t="shared" si="23"/>
        <v>0</v>
      </c>
    </row>
    <row r="57" spans="1:23" s="30" customFormat="1" ht="60" x14ac:dyDescent="0.2">
      <c r="A57" s="164">
        <v>33</v>
      </c>
      <c r="B57" s="159" t="s">
        <v>208</v>
      </c>
      <c r="C57" s="160" t="s">
        <v>171</v>
      </c>
      <c r="D57" s="161">
        <v>4</v>
      </c>
      <c r="E57" s="160"/>
      <c r="F57" s="160"/>
      <c r="G57" s="17"/>
      <c r="H57" s="160"/>
      <c r="I57" s="160"/>
      <c r="J57" s="17">
        <f t="shared" si="18"/>
        <v>0</v>
      </c>
      <c r="K57" s="17">
        <f t="shared" si="19"/>
        <v>0</v>
      </c>
      <c r="L57" s="17">
        <f t="shared" si="20"/>
        <v>0</v>
      </c>
      <c r="M57" s="17">
        <f t="shared" si="21"/>
        <v>0</v>
      </c>
      <c r="N57" s="17">
        <f t="shared" si="22"/>
        <v>0</v>
      </c>
      <c r="O57" s="17">
        <f t="shared" si="23"/>
        <v>0</v>
      </c>
    </row>
    <row r="58" spans="1:23" s="30" customFormat="1" ht="45" x14ac:dyDescent="0.2">
      <c r="A58" s="164">
        <v>34</v>
      </c>
      <c r="B58" s="159" t="s">
        <v>209</v>
      </c>
      <c r="C58" s="160" t="s">
        <v>160</v>
      </c>
      <c r="D58" s="161">
        <v>1</v>
      </c>
      <c r="E58" s="160"/>
      <c r="F58" s="160"/>
      <c r="G58" s="17"/>
      <c r="H58" s="160"/>
      <c r="I58" s="160"/>
      <c r="J58" s="17">
        <f t="shared" si="18"/>
        <v>0</v>
      </c>
      <c r="K58" s="17">
        <f t="shared" si="19"/>
        <v>0</v>
      </c>
      <c r="L58" s="17">
        <f t="shared" si="20"/>
        <v>0</v>
      </c>
      <c r="M58" s="17">
        <f t="shared" si="21"/>
        <v>0</v>
      </c>
      <c r="N58" s="17">
        <f t="shared" si="22"/>
        <v>0</v>
      </c>
      <c r="O58" s="17">
        <f t="shared" si="23"/>
        <v>0</v>
      </c>
    </row>
    <row r="59" spans="1:23" s="30" customFormat="1" ht="30" x14ac:dyDescent="0.2">
      <c r="A59" s="164">
        <v>35</v>
      </c>
      <c r="B59" s="159" t="s">
        <v>481</v>
      </c>
      <c r="C59" s="160" t="s">
        <v>160</v>
      </c>
      <c r="D59" s="161">
        <v>1</v>
      </c>
      <c r="E59" s="160"/>
      <c r="F59" s="160"/>
      <c r="G59" s="17"/>
      <c r="H59" s="160"/>
      <c r="I59" s="160"/>
      <c r="J59" s="17">
        <f t="shared" si="18"/>
        <v>0</v>
      </c>
      <c r="K59" s="17">
        <f t="shared" si="19"/>
        <v>0</v>
      </c>
      <c r="L59" s="17">
        <f t="shared" si="20"/>
        <v>0</v>
      </c>
      <c r="M59" s="17">
        <f t="shared" si="21"/>
        <v>0</v>
      </c>
      <c r="N59" s="17">
        <f t="shared" si="22"/>
        <v>0</v>
      </c>
      <c r="O59" s="17">
        <f t="shared" si="23"/>
        <v>0</v>
      </c>
    </row>
    <row r="60" spans="1:23" s="30" customFormat="1" ht="45" x14ac:dyDescent="0.2">
      <c r="A60" s="164">
        <v>36</v>
      </c>
      <c r="B60" s="159" t="s">
        <v>211</v>
      </c>
      <c r="C60" s="160" t="s">
        <v>160</v>
      </c>
      <c r="D60" s="161">
        <v>1</v>
      </c>
      <c r="E60" s="160"/>
      <c r="F60" s="160"/>
      <c r="G60" s="17"/>
      <c r="H60" s="160"/>
      <c r="I60" s="160"/>
      <c r="J60" s="17">
        <f t="shared" si="18"/>
        <v>0</v>
      </c>
      <c r="K60" s="17">
        <f t="shared" si="19"/>
        <v>0</v>
      </c>
      <c r="L60" s="17">
        <f t="shared" si="20"/>
        <v>0</v>
      </c>
      <c r="M60" s="17">
        <f t="shared" si="21"/>
        <v>0</v>
      </c>
      <c r="N60" s="17">
        <f t="shared" si="22"/>
        <v>0</v>
      </c>
      <c r="O60" s="17">
        <f t="shared" si="23"/>
        <v>0</v>
      </c>
    </row>
    <row r="61" spans="1:23" s="30" customFormat="1" ht="45" x14ac:dyDescent="0.2">
      <c r="A61" s="164">
        <v>37</v>
      </c>
      <c r="B61" s="159" t="s">
        <v>271</v>
      </c>
      <c r="C61" s="160" t="s">
        <v>160</v>
      </c>
      <c r="D61" s="161">
        <v>1</v>
      </c>
      <c r="E61" s="160"/>
      <c r="F61" s="160"/>
      <c r="G61" s="17"/>
      <c r="H61" s="160"/>
      <c r="I61" s="160"/>
      <c r="J61" s="17">
        <f t="shared" si="18"/>
        <v>0</v>
      </c>
      <c r="K61" s="17">
        <f t="shared" si="19"/>
        <v>0</v>
      </c>
      <c r="L61" s="17">
        <f t="shared" si="20"/>
        <v>0</v>
      </c>
      <c r="M61" s="17">
        <f t="shared" si="21"/>
        <v>0</v>
      </c>
      <c r="N61" s="17">
        <f t="shared" si="22"/>
        <v>0</v>
      </c>
      <c r="O61" s="17">
        <f t="shared" si="23"/>
        <v>0</v>
      </c>
    </row>
    <row r="62" spans="1:23" s="30" customFormat="1" ht="30" x14ac:dyDescent="0.2">
      <c r="A62" s="164">
        <v>38</v>
      </c>
      <c r="B62" s="159" t="s">
        <v>213</v>
      </c>
      <c r="C62" s="160" t="s">
        <v>160</v>
      </c>
      <c r="D62" s="161">
        <v>1</v>
      </c>
      <c r="E62" s="160"/>
      <c r="F62" s="160"/>
      <c r="G62" s="17"/>
      <c r="H62" s="160"/>
      <c r="I62" s="160"/>
      <c r="J62" s="17">
        <f t="shared" si="18"/>
        <v>0</v>
      </c>
      <c r="K62" s="17">
        <f t="shared" si="19"/>
        <v>0</v>
      </c>
      <c r="L62" s="17">
        <f t="shared" si="20"/>
        <v>0</v>
      </c>
      <c r="M62" s="17">
        <f t="shared" si="21"/>
        <v>0</v>
      </c>
      <c r="N62" s="17">
        <f t="shared" si="22"/>
        <v>0</v>
      </c>
      <c r="O62" s="17">
        <f t="shared" si="23"/>
        <v>0</v>
      </c>
    </row>
    <row r="63" spans="1:23" s="30" customFormat="1" ht="15" x14ac:dyDescent="0.2">
      <c r="A63" s="164">
        <v>39</v>
      </c>
      <c r="B63" s="159" t="s">
        <v>214</v>
      </c>
      <c r="C63" s="160" t="s">
        <v>160</v>
      </c>
      <c r="D63" s="161">
        <v>1</v>
      </c>
      <c r="E63" s="160"/>
      <c r="F63" s="160"/>
      <c r="G63" s="17"/>
      <c r="H63" s="160"/>
      <c r="I63" s="160"/>
      <c r="J63" s="17">
        <f t="shared" si="18"/>
        <v>0</v>
      </c>
      <c r="K63" s="17">
        <f t="shared" si="19"/>
        <v>0</v>
      </c>
      <c r="L63" s="17">
        <f t="shared" si="20"/>
        <v>0</v>
      </c>
      <c r="M63" s="17">
        <f t="shared" si="21"/>
        <v>0</v>
      </c>
      <c r="N63" s="17">
        <f t="shared" si="22"/>
        <v>0</v>
      </c>
      <c r="O63" s="17">
        <f t="shared" si="23"/>
        <v>0</v>
      </c>
    </row>
    <row r="64" spans="1:23" s="30" customFormat="1" ht="30" x14ac:dyDescent="0.2">
      <c r="A64" s="164">
        <v>40</v>
      </c>
      <c r="B64" s="159" t="s">
        <v>215</v>
      </c>
      <c r="C64" s="160" t="s">
        <v>160</v>
      </c>
      <c r="D64" s="161">
        <v>2</v>
      </c>
      <c r="E64" s="160"/>
      <c r="F64" s="160"/>
      <c r="G64" s="17"/>
      <c r="H64" s="160"/>
      <c r="I64" s="160"/>
      <c r="J64" s="17">
        <f t="shared" si="18"/>
        <v>0</v>
      </c>
      <c r="K64" s="17">
        <f t="shared" si="19"/>
        <v>0</v>
      </c>
      <c r="L64" s="17">
        <f t="shared" si="20"/>
        <v>0</v>
      </c>
      <c r="M64" s="17">
        <f t="shared" si="21"/>
        <v>0</v>
      </c>
      <c r="N64" s="17">
        <f t="shared" si="22"/>
        <v>0</v>
      </c>
      <c r="O64" s="17">
        <f t="shared" si="23"/>
        <v>0</v>
      </c>
    </row>
    <row r="65" spans="1:23" s="172" customFormat="1" ht="15" x14ac:dyDescent="0.25">
      <c r="A65" s="167"/>
      <c r="B65" s="168" t="s">
        <v>217</v>
      </c>
      <c r="C65" s="169"/>
      <c r="D65" s="170"/>
      <c r="E65" s="169"/>
      <c r="F65" s="169"/>
      <c r="G65" s="169"/>
      <c r="H65" s="169"/>
      <c r="I65" s="169"/>
      <c r="J65" s="169"/>
      <c r="K65" s="169"/>
      <c r="L65" s="169"/>
      <c r="M65" s="169"/>
      <c r="N65" s="169"/>
      <c r="O65" s="169"/>
      <c r="P65" s="171"/>
      <c r="Q65" s="171"/>
      <c r="R65" s="171"/>
      <c r="S65" s="171"/>
      <c r="T65" s="171"/>
      <c r="U65" s="171"/>
      <c r="V65" s="171"/>
      <c r="W65" s="171"/>
    </row>
    <row r="66" spans="1:23" s="30" customFormat="1" ht="105" x14ac:dyDescent="0.2">
      <c r="A66" s="164">
        <v>41</v>
      </c>
      <c r="B66" s="159" t="s">
        <v>500</v>
      </c>
      <c r="C66" s="160" t="s">
        <v>160</v>
      </c>
      <c r="D66" s="161">
        <v>1</v>
      </c>
      <c r="E66" s="160"/>
      <c r="F66" s="160"/>
      <c r="G66" s="17"/>
      <c r="H66" s="160"/>
      <c r="I66" s="160"/>
      <c r="J66" s="17">
        <f t="shared" ref="J66:J76" si="24">I66+H66+G66</f>
        <v>0</v>
      </c>
      <c r="K66" s="17">
        <f t="shared" ref="K66:K76" si="25">ROUND(D66*E66,2)</f>
        <v>0</v>
      </c>
      <c r="L66" s="17">
        <f t="shared" ref="L66:L76" si="26">ROUND(G66*D66,2)</f>
        <v>0</v>
      </c>
      <c r="M66" s="17">
        <f t="shared" ref="M66:M76" si="27">ROUND(D66*H66,2)</f>
        <v>0</v>
      </c>
      <c r="N66" s="17">
        <f t="shared" ref="N66:N76" si="28">ROUND(I66*D66,2)</f>
        <v>0</v>
      </c>
      <c r="O66" s="17">
        <f t="shared" ref="O66:O76" si="29">SUM(L66:N66)</f>
        <v>0</v>
      </c>
    </row>
    <row r="67" spans="1:23" s="30" customFormat="1" ht="60" x14ac:dyDescent="0.2">
      <c r="A67" s="164">
        <v>42</v>
      </c>
      <c r="B67" s="159" t="s">
        <v>484</v>
      </c>
      <c r="C67" s="160" t="s">
        <v>171</v>
      </c>
      <c r="D67" s="161">
        <v>100</v>
      </c>
      <c r="E67" s="160"/>
      <c r="F67" s="160"/>
      <c r="G67" s="17"/>
      <c r="H67" s="160"/>
      <c r="I67" s="160"/>
      <c r="J67" s="17">
        <f t="shared" si="24"/>
        <v>0</v>
      </c>
      <c r="K67" s="17">
        <f t="shared" si="25"/>
        <v>0</v>
      </c>
      <c r="L67" s="17">
        <f t="shared" si="26"/>
        <v>0</v>
      </c>
      <c r="M67" s="17">
        <f t="shared" si="27"/>
        <v>0</v>
      </c>
      <c r="N67" s="17">
        <f t="shared" si="28"/>
        <v>0</v>
      </c>
      <c r="O67" s="17">
        <f t="shared" si="29"/>
        <v>0</v>
      </c>
    </row>
    <row r="68" spans="1:23" s="30" customFormat="1" ht="30" x14ac:dyDescent="0.2">
      <c r="A68" s="164">
        <v>43</v>
      </c>
      <c r="B68" s="159" t="s">
        <v>222</v>
      </c>
      <c r="C68" s="160" t="s">
        <v>160</v>
      </c>
      <c r="D68" s="161">
        <v>6</v>
      </c>
      <c r="E68" s="160"/>
      <c r="F68" s="160"/>
      <c r="G68" s="17"/>
      <c r="H68" s="160"/>
      <c r="I68" s="160"/>
      <c r="J68" s="17">
        <f t="shared" si="24"/>
        <v>0</v>
      </c>
      <c r="K68" s="17">
        <f t="shared" si="25"/>
        <v>0</v>
      </c>
      <c r="L68" s="17">
        <f t="shared" si="26"/>
        <v>0</v>
      </c>
      <c r="M68" s="17">
        <f t="shared" si="27"/>
        <v>0</v>
      </c>
      <c r="N68" s="17">
        <f t="shared" si="28"/>
        <v>0</v>
      </c>
      <c r="O68" s="17">
        <f t="shared" si="29"/>
        <v>0</v>
      </c>
    </row>
    <row r="69" spans="1:23" s="30" customFormat="1" ht="30" x14ac:dyDescent="0.2">
      <c r="A69" s="164">
        <v>44</v>
      </c>
      <c r="B69" s="159" t="s">
        <v>223</v>
      </c>
      <c r="C69" s="160" t="s">
        <v>160</v>
      </c>
      <c r="D69" s="161">
        <v>14</v>
      </c>
      <c r="E69" s="160"/>
      <c r="F69" s="160"/>
      <c r="G69" s="17"/>
      <c r="H69" s="160"/>
      <c r="I69" s="160"/>
      <c r="J69" s="17">
        <f t="shared" si="24"/>
        <v>0</v>
      </c>
      <c r="K69" s="17">
        <f t="shared" si="25"/>
        <v>0</v>
      </c>
      <c r="L69" s="17">
        <f t="shared" si="26"/>
        <v>0</v>
      </c>
      <c r="M69" s="17">
        <f t="shared" si="27"/>
        <v>0</v>
      </c>
      <c r="N69" s="17">
        <f t="shared" si="28"/>
        <v>0</v>
      </c>
      <c r="O69" s="17">
        <f t="shared" si="29"/>
        <v>0</v>
      </c>
    </row>
    <row r="70" spans="1:23" s="30" customFormat="1" ht="45" x14ac:dyDescent="0.2">
      <c r="A70" s="164">
        <v>45</v>
      </c>
      <c r="B70" s="159" t="s">
        <v>389</v>
      </c>
      <c r="C70" s="160" t="s">
        <v>160</v>
      </c>
      <c r="D70" s="161">
        <v>1</v>
      </c>
      <c r="E70" s="160"/>
      <c r="F70" s="160"/>
      <c r="G70" s="17"/>
      <c r="H70" s="160"/>
      <c r="I70" s="160"/>
      <c r="J70" s="17">
        <f t="shared" si="24"/>
        <v>0</v>
      </c>
      <c r="K70" s="17">
        <f t="shared" si="25"/>
        <v>0</v>
      </c>
      <c r="L70" s="17">
        <f t="shared" si="26"/>
        <v>0</v>
      </c>
      <c r="M70" s="17">
        <f t="shared" si="27"/>
        <v>0</v>
      </c>
      <c r="N70" s="17">
        <f t="shared" si="28"/>
        <v>0</v>
      </c>
      <c r="O70" s="17">
        <f t="shared" si="29"/>
        <v>0</v>
      </c>
    </row>
    <row r="71" spans="1:23" s="30" customFormat="1" ht="30" x14ac:dyDescent="0.2">
      <c r="A71" s="164">
        <v>46</v>
      </c>
      <c r="B71" s="159" t="s">
        <v>224</v>
      </c>
      <c r="C71" s="160" t="s">
        <v>160</v>
      </c>
      <c r="D71" s="161">
        <v>5</v>
      </c>
      <c r="E71" s="160"/>
      <c r="F71" s="160"/>
      <c r="G71" s="17"/>
      <c r="H71" s="160"/>
      <c r="I71" s="160"/>
      <c r="J71" s="17">
        <f t="shared" si="24"/>
        <v>0</v>
      </c>
      <c r="K71" s="17">
        <f t="shared" si="25"/>
        <v>0</v>
      </c>
      <c r="L71" s="17">
        <f t="shared" si="26"/>
        <v>0</v>
      </c>
      <c r="M71" s="17">
        <f t="shared" si="27"/>
        <v>0</v>
      </c>
      <c r="N71" s="17">
        <f t="shared" si="28"/>
        <v>0</v>
      </c>
      <c r="O71" s="17">
        <f t="shared" si="29"/>
        <v>0</v>
      </c>
    </row>
    <row r="72" spans="1:23" s="30" customFormat="1" ht="15" x14ac:dyDescent="0.2">
      <c r="A72" s="164">
        <v>47</v>
      </c>
      <c r="B72" s="159" t="s">
        <v>225</v>
      </c>
      <c r="C72" s="160" t="s">
        <v>160</v>
      </c>
      <c r="D72" s="161">
        <v>2</v>
      </c>
      <c r="E72" s="160"/>
      <c r="F72" s="160"/>
      <c r="G72" s="17"/>
      <c r="H72" s="160"/>
      <c r="I72" s="160"/>
      <c r="J72" s="17">
        <f t="shared" si="24"/>
        <v>0</v>
      </c>
      <c r="K72" s="17">
        <f t="shared" si="25"/>
        <v>0</v>
      </c>
      <c r="L72" s="17">
        <f t="shared" si="26"/>
        <v>0</v>
      </c>
      <c r="M72" s="17">
        <f t="shared" si="27"/>
        <v>0</v>
      </c>
      <c r="N72" s="17">
        <f t="shared" si="28"/>
        <v>0</v>
      </c>
      <c r="O72" s="17">
        <f t="shared" si="29"/>
        <v>0</v>
      </c>
    </row>
    <row r="73" spans="1:23" s="30" customFormat="1" ht="15" x14ac:dyDescent="0.2">
      <c r="A73" s="164">
        <v>48</v>
      </c>
      <c r="B73" s="159" t="s">
        <v>226</v>
      </c>
      <c r="C73" s="160" t="s">
        <v>160</v>
      </c>
      <c r="D73" s="161">
        <v>1</v>
      </c>
      <c r="E73" s="160"/>
      <c r="F73" s="160"/>
      <c r="G73" s="17"/>
      <c r="H73" s="160"/>
      <c r="I73" s="160"/>
      <c r="J73" s="17">
        <f t="shared" si="24"/>
        <v>0</v>
      </c>
      <c r="K73" s="17">
        <f t="shared" si="25"/>
        <v>0</v>
      </c>
      <c r="L73" s="17">
        <f t="shared" si="26"/>
        <v>0</v>
      </c>
      <c r="M73" s="17">
        <f t="shared" si="27"/>
        <v>0</v>
      </c>
      <c r="N73" s="17">
        <f t="shared" si="28"/>
        <v>0</v>
      </c>
      <c r="O73" s="17">
        <f t="shared" si="29"/>
        <v>0</v>
      </c>
    </row>
    <row r="74" spans="1:23" s="30" customFormat="1" ht="15" x14ac:dyDescent="0.2">
      <c r="A74" s="164">
        <v>49</v>
      </c>
      <c r="B74" s="159" t="s">
        <v>227</v>
      </c>
      <c r="C74" s="160" t="s">
        <v>160</v>
      </c>
      <c r="D74" s="161">
        <v>1</v>
      </c>
      <c r="E74" s="160"/>
      <c r="F74" s="160"/>
      <c r="G74" s="17"/>
      <c r="H74" s="160"/>
      <c r="I74" s="160"/>
      <c r="J74" s="17">
        <f t="shared" si="24"/>
        <v>0</v>
      </c>
      <c r="K74" s="17">
        <f t="shared" si="25"/>
        <v>0</v>
      </c>
      <c r="L74" s="17">
        <f t="shared" si="26"/>
        <v>0</v>
      </c>
      <c r="M74" s="17">
        <f t="shared" si="27"/>
        <v>0</v>
      </c>
      <c r="N74" s="17">
        <f t="shared" si="28"/>
        <v>0</v>
      </c>
      <c r="O74" s="17">
        <f t="shared" si="29"/>
        <v>0</v>
      </c>
    </row>
    <row r="75" spans="1:23" s="30" customFormat="1" ht="60" x14ac:dyDescent="0.2">
      <c r="A75" s="164">
        <v>50</v>
      </c>
      <c r="B75" s="159" t="s">
        <v>581</v>
      </c>
      <c r="C75" s="160" t="s">
        <v>171</v>
      </c>
      <c r="D75" s="161">
        <v>10</v>
      </c>
      <c r="E75" s="160"/>
      <c r="F75" s="160"/>
      <c r="G75" s="17"/>
      <c r="H75" s="160"/>
      <c r="I75" s="160"/>
      <c r="J75" s="17">
        <f t="shared" si="24"/>
        <v>0</v>
      </c>
      <c r="K75" s="17">
        <f t="shared" si="25"/>
        <v>0</v>
      </c>
      <c r="L75" s="17">
        <f t="shared" si="26"/>
        <v>0</v>
      </c>
      <c r="M75" s="17">
        <f t="shared" si="27"/>
        <v>0</v>
      </c>
      <c r="N75" s="17">
        <f t="shared" si="28"/>
        <v>0</v>
      </c>
      <c r="O75" s="17">
        <f t="shared" si="29"/>
        <v>0</v>
      </c>
    </row>
    <row r="76" spans="1:23" s="30" customFormat="1" ht="30" x14ac:dyDescent="0.2">
      <c r="A76" s="164">
        <v>51</v>
      </c>
      <c r="B76" s="159" t="s">
        <v>600</v>
      </c>
      <c r="C76" s="160" t="s">
        <v>160</v>
      </c>
      <c r="D76" s="161">
        <v>2</v>
      </c>
      <c r="E76" s="160"/>
      <c r="F76" s="160"/>
      <c r="G76" s="17"/>
      <c r="H76" s="160"/>
      <c r="I76" s="160"/>
      <c r="J76" s="17">
        <f t="shared" si="24"/>
        <v>0</v>
      </c>
      <c r="K76" s="17">
        <f t="shared" si="25"/>
        <v>0</v>
      </c>
      <c r="L76" s="17">
        <f t="shared" si="26"/>
        <v>0</v>
      </c>
      <c r="M76" s="17">
        <f t="shared" si="27"/>
        <v>0</v>
      </c>
      <c r="N76" s="17">
        <f t="shared" si="28"/>
        <v>0</v>
      </c>
      <c r="O76" s="17">
        <f t="shared" si="29"/>
        <v>0</v>
      </c>
    </row>
    <row r="77" spans="1:23" s="172" customFormat="1" ht="15" x14ac:dyDescent="0.25">
      <c r="A77" s="167"/>
      <c r="B77" s="168" t="s">
        <v>229</v>
      </c>
      <c r="C77" s="169"/>
      <c r="D77" s="170"/>
      <c r="E77" s="169"/>
      <c r="F77" s="169"/>
      <c r="G77" s="169"/>
      <c r="H77" s="169"/>
      <c r="I77" s="169"/>
      <c r="J77" s="169"/>
      <c r="K77" s="169"/>
      <c r="L77" s="169"/>
      <c r="M77" s="169"/>
      <c r="N77" s="169"/>
      <c r="O77" s="169"/>
      <c r="P77" s="171"/>
      <c r="Q77" s="171"/>
      <c r="R77" s="171"/>
      <c r="S77" s="171"/>
      <c r="T77" s="171"/>
      <c r="U77" s="171"/>
      <c r="V77" s="171"/>
      <c r="W77" s="171"/>
    </row>
    <row r="78" spans="1:23" s="30" customFormat="1" ht="30" x14ac:dyDescent="0.2">
      <c r="A78" s="164">
        <v>52</v>
      </c>
      <c r="B78" s="159" t="s">
        <v>230</v>
      </c>
      <c r="C78" s="160" t="s">
        <v>163</v>
      </c>
      <c r="D78" s="161">
        <v>233</v>
      </c>
      <c r="E78" s="160"/>
      <c r="F78" s="160"/>
      <c r="G78" s="17"/>
      <c r="H78" s="160"/>
      <c r="I78" s="160"/>
      <c r="J78" s="17">
        <f t="shared" ref="J78:J91" si="30">I78+H78+G78</f>
        <v>0</v>
      </c>
      <c r="K78" s="17">
        <f t="shared" ref="K78:K91" si="31">ROUND(D78*E78,2)</f>
        <v>0</v>
      </c>
      <c r="L78" s="17">
        <f t="shared" ref="L78:L91" si="32">ROUND(G78*D78,2)</f>
        <v>0</v>
      </c>
      <c r="M78" s="17">
        <f t="shared" ref="M78:M91" si="33">ROUND(D78*H78,2)</f>
        <v>0</v>
      </c>
      <c r="N78" s="17">
        <f t="shared" ref="N78:N91" si="34">ROUND(I78*D78,2)</f>
        <v>0</v>
      </c>
      <c r="O78" s="17">
        <f t="shared" ref="O78:O91" si="35">SUM(L78:N78)</f>
        <v>0</v>
      </c>
    </row>
    <row r="79" spans="1:23" s="30" customFormat="1" ht="15" x14ac:dyDescent="0.2">
      <c r="A79" s="164">
        <v>53</v>
      </c>
      <c r="B79" s="159" t="s">
        <v>233</v>
      </c>
      <c r="C79" s="160" t="s">
        <v>163</v>
      </c>
      <c r="D79" s="161">
        <v>60</v>
      </c>
      <c r="E79" s="160"/>
      <c r="F79" s="160"/>
      <c r="G79" s="17"/>
      <c r="H79" s="160"/>
      <c r="I79" s="160"/>
      <c r="J79" s="17">
        <f t="shared" si="30"/>
        <v>0</v>
      </c>
      <c r="K79" s="17">
        <f t="shared" si="31"/>
        <v>0</v>
      </c>
      <c r="L79" s="17">
        <f t="shared" si="32"/>
        <v>0</v>
      </c>
      <c r="M79" s="17">
        <f t="shared" si="33"/>
        <v>0</v>
      </c>
      <c r="N79" s="17">
        <f t="shared" si="34"/>
        <v>0</v>
      </c>
      <c r="O79" s="17">
        <f t="shared" si="35"/>
        <v>0</v>
      </c>
    </row>
    <row r="80" spans="1:23" s="30" customFormat="1" ht="30" x14ac:dyDescent="0.2">
      <c r="A80" s="164">
        <v>54</v>
      </c>
      <c r="B80" s="159" t="s">
        <v>234</v>
      </c>
      <c r="C80" s="160" t="s">
        <v>163</v>
      </c>
      <c r="D80" s="161">
        <v>3</v>
      </c>
      <c r="E80" s="160"/>
      <c r="F80" s="160"/>
      <c r="G80" s="17"/>
      <c r="H80" s="160"/>
      <c r="I80" s="160"/>
      <c r="J80" s="17">
        <f t="shared" si="30"/>
        <v>0</v>
      </c>
      <c r="K80" s="17">
        <f t="shared" si="31"/>
        <v>0</v>
      </c>
      <c r="L80" s="17">
        <f t="shared" si="32"/>
        <v>0</v>
      </c>
      <c r="M80" s="17">
        <f t="shared" si="33"/>
        <v>0</v>
      </c>
      <c r="N80" s="17">
        <f t="shared" si="34"/>
        <v>0</v>
      </c>
      <c r="O80" s="17">
        <f t="shared" si="35"/>
        <v>0</v>
      </c>
    </row>
    <row r="81" spans="1:23" s="30" customFormat="1" ht="15" x14ac:dyDescent="0.2">
      <c r="A81" s="164">
        <v>55</v>
      </c>
      <c r="B81" s="159" t="s">
        <v>235</v>
      </c>
      <c r="C81" s="160" t="s">
        <v>163</v>
      </c>
      <c r="D81" s="161">
        <v>61.3</v>
      </c>
      <c r="E81" s="160"/>
      <c r="F81" s="160"/>
      <c r="G81" s="17"/>
      <c r="H81" s="160"/>
      <c r="I81" s="160"/>
      <c r="J81" s="17">
        <f t="shared" si="30"/>
        <v>0</v>
      </c>
      <c r="K81" s="17">
        <f t="shared" si="31"/>
        <v>0</v>
      </c>
      <c r="L81" s="17">
        <f t="shared" si="32"/>
        <v>0</v>
      </c>
      <c r="M81" s="17">
        <f t="shared" si="33"/>
        <v>0</v>
      </c>
      <c r="N81" s="17">
        <f t="shared" si="34"/>
        <v>0</v>
      </c>
      <c r="O81" s="17">
        <f t="shared" si="35"/>
        <v>0</v>
      </c>
    </row>
    <row r="82" spans="1:23" s="30" customFormat="1" ht="30" x14ac:dyDescent="0.2">
      <c r="A82" s="164">
        <v>56</v>
      </c>
      <c r="B82" s="159" t="s">
        <v>236</v>
      </c>
      <c r="C82" s="160" t="s">
        <v>163</v>
      </c>
      <c r="D82" s="161">
        <v>61.3</v>
      </c>
      <c r="E82" s="160"/>
      <c r="F82" s="160"/>
      <c r="G82" s="17"/>
      <c r="H82" s="160"/>
      <c r="I82" s="160"/>
      <c r="J82" s="17">
        <f t="shared" si="30"/>
        <v>0</v>
      </c>
      <c r="K82" s="17">
        <f t="shared" si="31"/>
        <v>0</v>
      </c>
      <c r="L82" s="17">
        <f t="shared" si="32"/>
        <v>0</v>
      </c>
      <c r="M82" s="17">
        <f t="shared" si="33"/>
        <v>0</v>
      </c>
      <c r="N82" s="17">
        <f t="shared" si="34"/>
        <v>0</v>
      </c>
      <c r="O82" s="17">
        <f t="shared" si="35"/>
        <v>0</v>
      </c>
    </row>
    <row r="83" spans="1:23" s="30" customFormat="1" ht="30" x14ac:dyDescent="0.2">
      <c r="A83" s="164">
        <v>57</v>
      </c>
      <c r="B83" s="159" t="s">
        <v>392</v>
      </c>
      <c r="C83" s="160" t="s">
        <v>163</v>
      </c>
      <c r="D83" s="161">
        <v>61.3</v>
      </c>
      <c r="E83" s="160"/>
      <c r="F83" s="160"/>
      <c r="G83" s="17"/>
      <c r="H83" s="160"/>
      <c r="I83" s="160"/>
      <c r="J83" s="17">
        <f t="shared" si="30"/>
        <v>0</v>
      </c>
      <c r="K83" s="17">
        <f t="shared" si="31"/>
        <v>0</v>
      </c>
      <c r="L83" s="17">
        <f t="shared" si="32"/>
        <v>0</v>
      </c>
      <c r="M83" s="17">
        <f t="shared" si="33"/>
        <v>0</v>
      </c>
      <c r="N83" s="17">
        <f t="shared" si="34"/>
        <v>0</v>
      </c>
      <c r="O83" s="17">
        <f t="shared" si="35"/>
        <v>0</v>
      </c>
    </row>
    <row r="84" spans="1:23" s="30" customFormat="1" ht="15" x14ac:dyDescent="0.2">
      <c r="A84" s="164">
        <v>58</v>
      </c>
      <c r="B84" s="159" t="s">
        <v>238</v>
      </c>
      <c r="C84" s="160" t="s">
        <v>163</v>
      </c>
      <c r="D84" s="161">
        <v>172</v>
      </c>
      <c r="E84" s="160"/>
      <c r="F84" s="160"/>
      <c r="G84" s="17"/>
      <c r="H84" s="160"/>
      <c r="I84" s="160"/>
      <c r="J84" s="17">
        <f t="shared" si="30"/>
        <v>0</v>
      </c>
      <c r="K84" s="17">
        <f t="shared" si="31"/>
        <v>0</v>
      </c>
      <c r="L84" s="17">
        <f t="shared" si="32"/>
        <v>0</v>
      </c>
      <c r="M84" s="17">
        <f t="shared" si="33"/>
        <v>0</v>
      </c>
      <c r="N84" s="17">
        <f t="shared" si="34"/>
        <v>0</v>
      </c>
      <c r="O84" s="17">
        <f t="shared" si="35"/>
        <v>0</v>
      </c>
    </row>
    <row r="85" spans="1:23" s="30" customFormat="1" ht="30" x14ac:dyDescent="0.2">
      <c r="A85" s="164">
        <v>59</v>
      </c>
      <c r="B85" s="159" t="s">
        <v>239</v>
      </c>
      <c r="C85" s="160" t="s">
        <v>163</v>
      </c>
      <c r="D85" s="161">
        <v>172</v>
      </c>
      <c r="E85" s="160"/>
      <c r="F85" s="160"/>
      <c r="G85" s="17"/>
      <c r="H85" s="160"/>
      <c r="I85" s="160"/>
      <c r="J85" s="17">
        <f t="shared" si="30"/>
        <v>0</v>
      </c>
      <c r="K85" s="17">
        <f t="shared" si="31"/>
        <v>0</v>
      </c>
      <c r="L85" s="17">
        <f t="shared" si="32"/>
        <v>0</v>
      </c>
      <c r="M85" s="17">
        <f t="shared" si="33"/>
        <v>0</v>
      </c>
      <c r="N85" s="17">
        <f t="shared" si="34"/>
        <v>0</v>
      </c>
      <c r="O85" s="17">
        <f t="shared" si="35"/>
        <v>0</v>
      </c>
    </row>
    <row r="86" spans="1:23" s="30" customFormat="1" ht="30" x14ac:dyDescent="0.2">
      <c r="A86" s="164">
        <v>60</v>
      </c>
      <c r="B86" s="159" t="s">
        <v>393</v>
      </c>
      <c r="C86" s="160" t="s">
        <v>163</v>
      </c>
      <c r="D86" s="161">
        <v>172</v>
      </c>
      <c r="E86" s="160"/>
      <c r="F86" s="160"/>
      <c r="G86" s="17"/>
      <c r="H86" s="160"/>
      <c r="I86" s="160"/>
      <c r="J86" s="17">
        <f t="shared" si="30"/>
        <v>0</v>
      </c>
      <c r="K86" s="17">
        <f t="shared" si="31"/>
        <v>0</v>
      </c>
      <c r="L86" s="17">
        <f t="shared" si="32"/>
        <v>0</v>
      </c>
      <c r="M86" s="17">
        <f t="shared" si="33"/>
        <v>0</v>
      </c>
      <c r="N86" s="17">
        <f t="shared" si="34"/>
        <v>0</v>
      </c>
      <c r="O86" s="17">
        <f t="shared" si="35"/>
        <v>0</v>
      </c>
    </row>
    <row r="87" spans="1:23" s="30" customFormat="1" ht="30" x14ac:dyDescent="0.2">
      <c r="A87" s="164">
        <v>61</v>
      </c>
      <c r="B87" s="159" t="s">
        <v>601</v>
      </c>
      <c r="C87" s="160" t="s">
        <v>163</v>
      </c>
      <c r="D87" s="161">
        <v>5.7</v>
      </c>
      <c r="E87" s="160"/>
      <c r="F87" s="160"/>
      <c r="G87" s="17"/>
      <c r="H87" s="160"/>
      <c r="I87" s="160"/>
      <c r="J87" s="17">
        <f t="shared" si="30"/>
        <v>0</v>
      </c>
      <c r="K87" s="17">
        <f t="shared" si="31"/>
        <v>0</v>
      </c>
      <c r="L87" s="17">
        <f t="shared" si="32"/>
        <v>0</v>
      </c>
      <c r="M87" s="17">
        <f t="shared" si="33"/>
        <v>0</v>
      </c>
      <c r="N87" s="17">
        <f t="shared" si="34"/>
        <v>0</v>
      </c>
      <c r="O87" s="17">
        <f t="shared" si="35"/>
        <v>0</v>
      </c>
    </row>
    <row r="88" spans="1:23" s="30" customFormat="1" ht="15" x14ac:dyDescent="0.2">
      <c r="A88" s="164">
        <v>62</v>
      </c>
      <c r="B88" s="159" t="s">
        <v>241</v>
      </c>
      <c r="C88" s="160" t="s">
        <v>163</v>
      </c>
      <c r="D88" s="161">
        <v>14.2</v>
      </c>
      <c r="E88" s="160"/>
      <c r="F88" s="160"/>
      <c r="G88" s="17"/>
      <c r="H88" s="160"/>
      <c r="I88" s="160"/>
      <c r="J88" s="17">
        <f t="shared" si="30"/>
        <v>0</v>
      </c>
      <c r="K88" s="17">
        <f t="shared" si="31"/>
        <v>0</v>
      </c>
      <c r="L88" s="17">
        <f t="shared" si="32"/>
        <v>0</v>
      </c>
      <c r="M88" s="17">
        <f t="shared" si="33"/>
        <v>0</v>
      </c>
      <c r="N88" s="17">
        <f t="shared" si="34"/>
        <v>0</v>
      </c>
      <c r="O88" s="17">
        <f t="shared" si="35"/>
        <v>0</v>
      </c>
    </row>
    <row r="89" spans="1:23" s="30" customFormat="1" ht="30" x14ac:dyDescent="0.2">
      <c r="A89" s="164">
        <v>63</v>
      </c>
      <c r="B89" s="159" t="s">
        <v>487</v>
      </c>
      <c r="C89" s="160" t="s">
        <v>163</v>
      </c>
      <c r="D89" s="161">
        <v>4</v>
      </c>
      <c r="E89" s="160"/>
      <c r="F89" s="160"/>
      <c r="G89" s="17"/>
      <c r="H89" s="160"/>
      <c r="I89" s="160"/>
      <c r="J89" s="17">
        <f t="shared" si="30"/>
        <v>0</v>
      </c>
      <c r="K89" s="17">
        <f t="shared" si="31"/>
        <v>0</v>
      </c>
      <c r="L89" s="17">
        <f t="shared" si="32"/>
        <v>0</v>
      </c>
      <c r="M89" s="17">
        <f t="shared" si="33"/>
        <v>0</v>
      </c>
      <c r="N89" s="17">
        <f t="shared" si="34"/>
        <v>0</v>
      </c>
      <c r="O89" s="17">
        <f t="shared" si="35"/>
        <v>0</v>
      </c>
    </row>
    <row r="90" spans="1:23" s="30" customFormat="1" ht="45" x14ac:dyDescent="0.2">
      <c r="A90" s="164">
        <v>64</v>
      </c>
      <c r="B90" s="159" t="s">
        <v>242</v>
      </c>
      <c r="C90" s="160" t="s">
        <v>163</v>
      </c>
      <c r="D90" s="161">
        <v>4.5</v>
      </c>
      <c r="E90" s="160"/>
      <c r="F90" s="160"/>
      <c r="G90" s="17"/>
      <c r="H90" s="160"/>
      <c r="I90" s="160"/>
      <c r="J90" s="17">
        <f t="shared" si="30"/>
        <v>0</v>
      </c>
      <c r="K90" s="17">
        <f t="shared" si="31"/>
        <v>0</v>
      </c>
      <c r="L90" s="17">
        <f t="shared" si="32"/>
        <v>0</v>
      </c>
      <c r="M90" s="17">
        <f t="shared" si="33"/>
        <v>0</v>
      </c>
      <c r="N90" s="17">
        <f t="shared" si="34"/>
        <v>0</v>
      </c>
      <c r="O90" s="17">
        <f t="shared" si="35"/>
        <v>0</v>
      </c>
    </row>
    <row r="91" spans="1:23" s="30" customFormat="1" ht="45" x14ac:dyDescent="0.2">
      <c r="A91" s="164">
        <v>65</v>
      </c>
      <c r="B91" s="159" t="s">
        <v>243</v>
      </c>
      <c r="C91" s="160" t="s">
        <v>163</v>
      </c>
      <c r="D91" s="161">
        <v>11</v>
      </c>
      <c r="E91" s="160"/>
      <c r="F91" s="160"/>
      <c r="G91" s="17"/>
      <c r="H91" s="160"/>
      <c r="I91" s="160"/>
      <c r="J91" s="17">
        <f t="shared" si="30"/>
        <v>0</v>
      </c>
      <c r="K91" s="17">
        <f t="shared" si="31"/>
        <v>0</v>
      </c>
      <c r="L91" s="17">
        <f t="shared" si="32"/>
        <v>0</v>
      </c>
      <c r="M91" s="17">
        <f t="shared" si="33"/>
        <v>0</v>
      </c>
      <c r="N91" s="17">
        <f t="shared" si="34"/>
        <v>0</v>
      </c>
      <c r="O91" s="17">
        <f t="shared" si="35"/>
        <v>0</v>
      </c>
    </row>
    <row r="92" spans="1:23" s="172" customFormat="1" ht="15" x14ac:dyDescent="0.25">
      <c r="A92" s="167"/>
      <c r="B92" s="168" t="s">
        <v>244</v>
      </c>
      <c r="C92" s="169"/>
      <c r="D92" s="170"/>
      <c r="E92" s="169"/>
      <c r="F92" s="169"/>
      <c r="G92" s="169"/>
      <c r="H92" s="169"/>
      <c r="I92" s="169"/>
      <c r="J92" s="169"/>
      <c r="K92" s="169"/>
      <c r="L92" s="169"/>
      <c r="M92" s="169"/>
      <c r="N92" s="169"/>
      <c r="O92" s="169"/>
      <c r="P92" s="171"/>
      <c r="Q92" s="171"/>
      <c r="R92" s="171"/>
      <c r="S92" s="171"/>
      <c r="T92" s="171"/>
      <c r="U92" s="171"/>
      <c r="V92" s="171"/>
      <c r="W92" s="171"/>
    </row>
    <row r="93" spans="1:23" s="30" customFormat="1" ht="30" x14ac:dyDescent="0.2">
      <c r="A93" s="164">
        <v>66</v>
      </c>
      <c r="B93" s="159" t="s">
        <v>245</v>
      </c>
      <c r="C93" s="160" t="s">
        <v>160</v>
      </c>
      <c r="D93" s="161">
        <v>1</v>
      </c>
      <c r="E93" s="160"/>
      <c r="F93" s="160"/>
      <c r="G93" s="17"/>
      <c r="H93" s="160"/>
      <c r="I93" s="160"/>
      <c r="J93" s="17">
        <f t="shared" ref="J93" si="36">I93+H93+G93</f>
        <v>0</v>
      </c>
      <c r="K93" s="17">
        <f t="shared" ref="K93" si="37">ROUND(D93*E93,2)</f>
        <v>0</v>
      </c>
      <c r="L93" s="17">
        <f t="shared" ref="L93" si="38">ROUND(G93*D93,2)</f>
        <v>0</v>
      </c>
      <c r="M93" s="17">
        <f t="shared" ref="M93" si="39">ROUND(D93*H93,2)</f>
        <v>0</v>
      </c>
      <c r="N93" s="17">
        <f t="shared" ref="N93" si="40">ROUND(I93*D93,2)</f>
        <v>0</v>
      </c>
      <c r="O93" s="17">
        <f t="shared" ref="O93" si="41">SUM(L93:N93)</f>
        <v>0</v>
      </c>
    </row>
    <row r="94" spans="1:23" s="172" customFormat="1" ht="15" x14ac:dyDescent="0.25">
      <c r="A94" s="167"/>
      <c r="B94" s="168" t="s">
        <v>246</v>
      </c>
      <c r="C94" s="169"/>
      <c r="D94" s="170"/>
      <c r="E94" s="169"/>
      <c r="F94" s="169"/>
      <c r="G94" s="169"/>
      <c r="H94" s="169"/>
      <c r="I94" s="169"/>
      <c r="J94" s="169"/>
      <c r="K94" s="169"/>
      <c r="L94" s="169"/>
      <c r="M94" s="169"/>
      <c r="N94" s="169"/>
      <c r="O94" s="169"/>
      <c r="P94" s="171"/>
      <c r="Q94" s="171"/>
      <c r="R94" s="171"/>
      <c r="S94" s="171"/>
      <c r="T94" s="171"/>
      <c r="U94" s="171"/>
      <c r="V94" s="171"/>
      <c r="W94" s="171"/>
    </row>
    <row r="95" spans="1:23" s="30" customFormat="1" ht="45" x14ac:dyDescent="0.2">
      <c r="A95" s="164">
        <v>67</v>
      </c>
      <c r="B95" s="159" t="s">
        <v>247</v>
      </c>
      <c r="C95" s="160" t="s">
        <v>248</v>
      </c>
      <c r="D95" s="161">
        <v>8.5</v>
      </c>
      <c r="E95" s="160"/>
      <c r="F95" s="160"/>
      <c r="G95" s="17"/>
      <c r="H95" s="160"/>
      <c r="I95" s="160"/>
      <c r="J95" s="17">
        <f t="shared" ref="J95:J98" si="42">I95+H95+G95</f>
        <v>0</v>
      </c>
      <c r="K95" s="17">
        <f t="shared" ref="K95:K98" si="43">ROUND(D95*E95,2)</f>
        <v>0</v>
      </c>
      <c r="L95" s="17">
        <f t="shared" ref="L95:L98" si="44">ROUND(G95*D95,2)</f>
        <v>0</v>
      </c>
      <c r="M95" s="17">
        <f t="shared" ref="M95:M98" si="45">ROUND(D95*H95,2)</f>
        <v>0</v>
      </c>
      <c r="N95" s="17">
        <f t="shared" ref="N95:N98" si="46">ROUND(I95*D95,2)</f>
        <v>0</v>
      </c>
      <c r="O95" s="17">
        <f t="shared" ref="O95:O98" si="47">SUM(L95:N95)</f>
        <v>0</v>
      </c>
    </row>
    <row r="96" spans="1:23" s="30" customFormat="1" ht="45" x14ac:dyDescent="0.2">
      <c r="A96" s="164">
        <v>68</v>
      </c>
      <c r="B96" s="159" t="s">
        <v>249</v>
      </c>
      <c r="C96" s="160" t="s">
        <v>248</v>
      </c>
      <c r="D96" s="161">
        <v>8.5</v>
      </c>
      <c r="E96" s="160"/>
      <c r="F96" s="160"/>
      <c r="G96" s="17"/>
      <c r="H96" s="160"/>
      <c r="I96" s="160"/>
      <c r="J96" s="17">
        <f t="shared" si="42"/>
        <v>0</v>
      </c>
      <c r="K96" s="17">
        <f t="shared" si="43"/>
        <v>0</v>
      </c>
      <c r="L96" s="17">
        <f t="shared" si="44"/>
        <v>0</v>
      </c>
      <c r="M96" s="17">
        <f t="shared" si="45"/>
        <v>0</v>
      </c>
      <c r="N96" s="17">
        <f t="shared" si="46"/>
        <v>0</v>
      </c>
      <c r="O96" s="17">
        <f t="shared" si="47"/>
        <v>0</v>
      </c>
    </row>
    <row r="97" spans="1:16" s="30" customFormat="1" ht="15" x14ac:dyDescent="0.2">
      <c r="A97" s="164">
        <v>69</v>
      </c>
      <c r="B97" s="159" t="s">
        <v>250</v>
      </c>
      <c r="C97" s="160" t="s">
        <v>163</v>
      </c>
      <c r="D97" s="161">
        <v>58.8</v>
      </c>
      <c r="E97" s="160"/>
      <c r="F97" s="160"/>
      <c r="G97" s="17"/>
      <c r="H97" s="160"/>
      <c r="I97" s="160"/>
      <c r="J97" s="17">
        <f t="shared" si="42"/>
        <v>0</v>
      </c>
      <c r="K97" s="17">
        <f t="shared" si="43"/>
        <v>0</v>
      </c>
      <c r="L97" s="17">
        <f t="shared" si="44"/>
        <v>0</v>
      </c>
      <c r="M97" s="17">
        <f t="shared" si="45"/>
        <v>0</v>
      </c>
      <c r="N97" s="17">
        <f t="shared" si="46"/>
        <v>0</v>
      </c>
      <c r="O97" s="17">
        <f t="shared" si="47"/>
        <v>0</v>
      </c>
    </row>
    <row r="98" spans="1:16" s="30" customFormat="1" ht="60" x14ac:dyDescent="0.2">
      <c r="A98" s="164">
        <v>70</v>
      </c>
      <c r="B98" s="159" t="s">
        <v>395</v>
      </c>
      <c r="C98" s="160" t="s">
        <v>163</v>
      </c>
      <c r="D98" s="161">
        <v>3.6</v>
      </c>
      <c r="E98" s="160"/>
      <c r="F98" s="160"/>
      <c r="G98" s="17"/>
      <c r="H98" s="160"/>
      <c r="I98" s="160"/>
      <c r="J98" s="17">
        <f t="shared" si="42"/>
        <v>0</v>
      </c>
      <c r="K98" s="17">
        <f t="shared" si="43"/>
        <v>0</v>
      </c>
      <c r="L98" s="17">
        <f t="shared" si="44"/>
        <v>0</v>
      </c>
      <c r="M98" s="17">
        <f t="shared" si="45"/>
        <v>0</v>
      </c>
      <c r="N98" s="17">
        <f t="shared" si="46"/>
        <v>0</v>
      </c>
      <c r="O98" s="17">
        <f t="shared" si="47"/>
        <v>0</v>
      </c>
    </row>
    <row r="99" spans="1:16" ht="15" hidden="1" x14ac:dyDescent="0.25">
      <c r="A99" s="89">
        <v>79</v>
      </c>
      <c r="B99" s="79"/>
      <c r="C99" s="74"/>
      <c r="D99" s="75"/>
      <c r="E99" s="76"/>
      <c r="F99" s="77"/>
      <c r="G99" s="77"/>
      <c r="H99" s="77"/>
      <c r="I99" s="77"/>
      <c r="J99" s="77">
        <f t="shared" ref="J99:J120" si="48">I99+H99+G99</f>
        <v>0</v>
      </c>
      <c r="K99" s="78">
        <f t="shared" ref="K99:K120" si="49">ROUND(D99*E99,1)</f>
        <v>0</v>
      </c>
      <c r="L99" s="77">
        <f t="shared" ref="L99:L120" si="50">ROUND(D99*G99,2)</f>
        <v>0</v>
      </c>
      <c r="M99" s="77">
        <f t="shared" ref="M99:M120" si="51">ROUND(D99*H99,2)</f>
        <v>0</v>
      </c>
      <c r="N99" s="77">
        <f t="shared" ref="N99:N120" si="52">ROUND(D99*I99,2)</f>
        <v>0</v>
      </c>
      <c r="O99" s="77">
        <f t="shared" ref="O99:O120" si="53">N99+M99+L99</f>
        <v>0</v>
      </c>
      <c r="P99" s="7"/>
    </row>
    <row r="100" spans="1:16" ht="15" hidden="1" x14ac:dyDescent="0.25">
      <c r="A100" s="89">
        <v>80</v>
      </c>
      <c r="B100" s="73"/>
      <c r="C100" s="74"/>
      <c r="D100" s="75"/>
      <c r="E100" s="82"/>
      <c r="F100" s="82"/>
      <c r="G100" s="77"/>
      <c r="H100" s="77"/>
      <c r="I100" s="77"/>
      <c r="J100" s="77">
        <f t="shared" si="48"/>
        <v>0</v>
      </c>
      <c r="K100" s="78">
        <f t="shared" si="49"/>
        <v>0</v>
      </c>
      <c r="L100" s="77">
        <f t="shared" si="50"/>
        <v>0</v>
      </c>
      <c r="M100" s="77">
        <f t="shared" si="51"/>
        <v>0</v>
      </c>
      <c r="N100" s="77">
        <f t="shared" si="52"/>
        <v>0</v>
      </c>
      <c r="O100" s="77">
        <f t="shared" si="53"/>
        <v>0</v>
      </c>
      <c r="P100" s="7"/>
    </row>
    <row r="101" spans="1:16" ht="15" hidden="1" x14ac:dyDescent="0.25">
      <c r="A101" s="89">
        <v>81</v>
      </c>
      <c r="B101" s="73"/>
      <c r="C101" s="74"/>
      <c r="D101" s="75"/>
      <c r="E101" s="82"/>
      <c r="F101" s="82"/>
      <c r="G101" s="77"/>
      <c r="H101" s="77"/>
      <c r="I101" s="77"/>
      <c r="J101" s="77">
        <f t="shared" si="48"/>
        <v>0</v>
      </c>
      <c r="K101" s="78">
        <f t="shared" si="49"/>
        <v>0</v>
      </c>
      <c r="L101" s="77">
        <f t="shared" si="50"/>
        <v>0</v>
      </c>
      <c r="M101" s="77">
        <f t="shared" si="51"/>
        <v>0</v>
      </c>
      <c r="N101" s="77">
        <f t="shared" si="52"/>
        <v>0</v>
      </c>
      <c r="O101" s="77">
        <f t="shared" si="53"/>
        <v>0</v>
      </c>
      <c r="P101" s="7"/>
    </row>
    <row r="102" spans="1:16" ht="15" hidden="1" x14ac:dyDescent="0.25">
      <c r="A102" s="90">
        <v>82</v>
      </c>
      <c r="B102" s="79"/>
      <c r="C102" s="81"/>
      <c r="D102" s="80"/>
      <c r="E102" s="82"/>
      <c r="F102" s="82"/>
      <c r="G102" s="77"/>
      <c r="H102" s="77"/>
      <c r="I102" s="77"/>
      <c r="J102" s="77">
        <f t="shared" si="48"/>
        <v>0</v>
      </c>
      <c r="K102" s="78">
        <f t="shared" si="49"/>
        <v>0</v>
      </c>
      <c r="L102" s="77">
        <f t="shared" si="50"/>
        <v>0</v>
      </c>
      <c r="M102" s="77">
        <f t="shared" si="51"/>
        <v>0</v>
      </c>
      <c r="N102" s="77">
        <f t="shared" si="52"/>
        <v>0</v>
      </c>
      <c r="O102" s="77">
        <f t="shared" si="53"/>
        <v>0</v>
      </c>
      <c r="P102" s="7"/>
    </row>
    <row r="103" spans="1:16" ht="15" hidden="1" x14ac:dyDescent="0.25">
      <c r="A103" s="89">
        <v>83</v>
      </c>
      <c r="B103" s="79"/>
      <c r="C103" s="81"/>
      <c r="D103" s="80"/>
      <c r="E103" s="82"/>
      <c r="F103" s="82"/>
      <c r="G103" s="77"/>
      <c r="H103" s="77"/>
      <c r="I103" s="77"/>
      <c r="J103" s="77">
        <f t="shared" si="48"/>
        <v>0</v>
      </c>
      <c r="K103" s="78">
        <f t="shared" si="49"/>
        <v>0</v>
      </c>
      <c r="L103" s="77">
        <f t="shared" si="50"/>
        <v>0</v>
      </c>
      <c r="M103" s="77">
        <f t="shared" si="51"/>
        <v>0</v>
      </c>
      <c r="N103" s="77">
        <f t="shared" si="52"/>
        <v>0</v>
      </c>
      <c r="O103" s="77">
        <f t="shared" si="53"/>
        <v>0</v>
      </c>
      <c r="P103" s="7"/>
    </row>
    <row r="104" spans="1:16" ht="15" hidden="1" x14ac:dyDescent="0.25">
      <c r="A104" s="89">
        <v>84</v>
      </c>
      <c r="B104" s="79"/>
      <c r="C104" s="74"/>
      <c r="D104" s="80"/>
      <c r="E104" s="82"/>
      <c r="F104" s="82"/>
      <c r="G104" s="77"/>
      <c r="H104" s="77"/>
      <c r="I104" s="77"/>
      <c r="J104" s="77">
        <f t="shared" si="48"/>
        <v>0</v>
      </c>
      <c r="K104" s="78">
        <f t="shared" si="49"/>
        <v>0</v>
      </c>
      <c r="L104" s="77">
        <f t="shared" si="50"/>
        <v>0</v>
      </c>
      <c r="M104" s="77">
        <f t="shared" si="51"/>
        <v>0</v>
      </c>
      <c r="N104" s="77">
        <f t="shared" si="52"/>
        <v>0</v>
      </c>
      <c r="O104" s="77">
        <f t="shared" si="53"/>
        <v>0</v>
      </c>
      <c r="P104" s="7"/>
    </row>
    <row r="105" spans="1:16" ht="15" hidden="1" x14ac:dyDescent="0.25">
      <c r="A105" s="90">
        <v>85</v>
      </c>
      <c r="B105" s="79"/>
      <c r="C105" s="81"/>
      <c r="D105" s="80"/>
      <c r="E105" s="76"/>
      <c r="F105" s="77"/>
      <c r="G105" s="77"/>
      <c r="H105" s="77"/>
      <c r="I105" s="77"/>
      <c r="J105" s="77">
        <f t="shared" si="48"/>
        <v>0</v>
      </c>
      <c r="K105" s="78">
        <f t="shared" si="49"/>
        <v>0</v>
      </c>
      <c r="L105" s="77">
        <f t="shared" si="50"/>
        <v>0</v>
      </c>
      <c r="M105" s="77">
        <f t="shared" si="51"/>
        <v>0</v>
      </c>
      <c r="N105" s="77">
        <f t="shared" si="52"/>
        <v>0</v>
      </c>
      <c r="O105" s="77">
        <f t="shared" si="53"/>
        <v>0</v>
      </c>
      <c r="P105" s="7"/>
    </row>
    <row r="106" spans="1:16" ht="15" hidden="1" x14ac:dyDescent="0.25">
      <c r="A106" s="89">
        <v>86</v>
      </c>
      <c r="B106" s="79"/>
      <c r="C106" s="74"/>
      <c r="D106" s="75"/>
      <c r="E106" s="76"/>
      <c r="F106" s="77"/>
      <c r="G106" s="77"/>
      <c r="H106" s="77"/>
      <c r="I106" s="77"/>
      <c r="J106" s="77">
        <f t="shared" si="48"/>
        <v>0</v>
      </c>
      <c r="K106" s="78">
        <f t="shared" si="49"/>
        <v>0</v>
      </c>
      <c r="L106" s="77">
        <f t="shared" si="50"/>
        <v>0</v>
      </c>
      <c r="M106" s="77">
        <f t="shared" si="51"/>
        <v>0</v>
      </c>
      <c r="N106" s="77">
        <f t="shared" si="52"/>
        <v>0</v>
      </c>
      <c r="O106" s="77">
        <f t="shared" si="53"/>
        <v>0</v>
      </c>
      <c r="P106" s="7"/>
    </row>
    <row r="107" spans="1:16" ht="15" hidden="1" x14ac:dyDescent="0.25">
      <c r="A107" s="89">
        <v>87</v>
      </c>
      <c r="B107" s="73"/>
      <c r="C107" s="74"/>
      <c r="D107" s="75"/>
      <c r="E107" s="82"/>
      <c r="F107" s="82"/>
      <c r="G107" s="77"/>
      <c r="H107" s="77"/>
      <c r="I107" s="77"/>
      <c r="J107" s="77">
        <f t="shared" si="48"/>
        <v>0</v>
      </c>
      <c r="K107" s="78">
        <f t="shared" si="49"/>
        <v>0</v>
      </c>
      <c r="L107" s="77">
        <f t="shared" si="50"/>
        <v>0</v>
      </c>
      <c r="M107" s="77">
        <f t="shared" si="51"/>
        <v>0</v>
      </c>
      <c r="N107" s="77">
        <f t="shared" si="52"/>
        <v>0</v>
      </c>
      <c r="O107" s="77">
        <f t="shared" si="53"/>
        <v>0</v>
      </c>
      <c r="P107" s="7"/>
    </row>
    <row r="108" spans="1:16" ht="15" hidden="1" x14ac:dyDescent="0.25">
      <c r="A108" s="89">
        <v>88</v>
      </c>
      <c r="B108" s="73"/>
      <c r="C108" s="74"/>
      <c r="D108" s="75"/>
      <c r="E108" s="82"/>
      <c r="F108" s="82"/>
      <c r="G108" s="77"/>
      <c r="H108" s="77"/>
      <c r="I108" s="77"/>
      <c r="J108" s="77">
        <f t="shared" si="48"/>
        <v>0</v>
      </c>
      <c r="K108" s="78">
        <f t="shared" si="49"/>
        <v>0</v>
      </c>
      <c r="L108" s="77">
        <f t="shared" si="50"/>
        <v>0</v>
      </c>
      <c r="M108" s="77">
        <f t="shared" si="51"/>
        <v>0</v>
      </c>
      <c r="N108" s="77">
        <f t="shared" si="52"/>
        <v>0</v>
      </c>
      <c r="O108" s="77">
        <f t="shared" si="53"/>
        <v>0</v>
      </c>
      <c r="P108" s="7"/>
    </row>
    <row r="109" spans="1:16" ht="15" hidden="1" x14ac:dyDescent="0.25">
      <c r="A109" s="90">
        <v>89</v>
      </c>
      <c r="B109" s="79"/>
      <c r="C109" s="81"/>
      <c r="D109" s="80"/>
      <c r="E109" s="82"/>
      <c r="F109" s="82"/>
      <c r="G109" s="77"/>
      <c r="H109" s="77"/>
      <c r="I109" s="77"/>
      <c r="J109" s="77">
        <f t="shared" si="48"/>
        <v>0</v>
      </c>
      <c r="K109" s="78">
        <f t="shared" si="49"/>
        <v>0</v>
      </c>
      <c r="L109" s="77">
        <f t="shared" si="50"/>
        <v>0</v>
      </c>
      <c r="M109" s="77">
        <f t="shared" si="51"/>
        <v>0</v>
      </c>
      <c r="N109" s="77">
        <f t="shared" si="52"/>
        <v>0</v>
      </c>
      <c r="O109" s="77">
        <f t="shared" si="53"/>
        <v>0</v>
      </c>
      <c r="P109" s="7"/>
    </row>
    <row r="110" spans="1:16" ht="15" hidden="1" x14ac:dyDescent="0.25">
      <c r="A110" s="89">
        <v>90</v>
      </c>
      <c r="B110" s="79"/>
      <c r="C110" s="81"/>
      <c r="D110" s="80"/>
      <c r="E110" s="82"/>
      <c r="F110" s="82"/>
      <c r="G110" s="77"/>
      <c r="H110" s="77"/>
      <c r="I110" s="77"/>
      <c r="J110" s="77">
        <f t="shared" si="48"/>
        <v>0</v>
      </c>
      <c r="K110" s="78">
        <f t="shared" si="49"/>
        <v>0</v>
      </c>
      <c r="L110" s="77">
        <f t="shared" si="50"/>
        <v>0</v>
      </c>
      <c r="M110" s="77">
        <f t="shared" si="51"/>
        <v>0</v>
      </c>
      <c r="N110" s="77">
        <f t="shared" si="52"/>
        <v>0</v>
      </c>
      <c r="O110" s="77">
        <f t="shared" si="53"/>
        <v>0</v>
      </c>
      <c r="P110" s="7"/>
    </row>
    <row r="111" spans="1:16" ht="15" hidden="1" x14ac:dyDescent="0.25">
      <c r="A111" s="89">
        <v>91</v>
      </c>
      <c r="B111" s="73"/>
      <c r="C111" s="74"/>
      <c r="D111" s="75"/>
      <c r="E111" s="82"/>
      <c r="F111" s="82"/>
      <c r="G111" s="77"/>
      <c r="H111" s="77"/>
      <c r="I111" s="77"/>
      <c r="J111" s="77">
        <f t="shared" si="48"/>
        <v>0</v>
      </c>
      <c r="K111" s="78">
        <f t="shared" si="49"/>
        <v>0</v>
      </c>
      <c r="L111" s="77">
        <f t="shared" si="50"/>
        <v>0</v>
      </c>
      <c r="M111" s="77">
        <f t="shared" si="51"/>
        <v>0</v>
      </c>
      <c r="N111" s="77">
        <f t="shared" si="52"/>
        <v>0</v>
      </c>
      <c r="O111" s="77">
        <f t="shared" si="53"/>
        <v>0</v>
      </c>
      <c r="P111" s="7"/>
    </row>
    <row r="112" spans="1:16" ht="15" hidden="1" x14ac:dyDescent="0.25">
      <c r="A112" s="89">
        <v>92</v>
      </c>
      <c r="B112" s="73"/>
      <c r="C112" s="74"/>
      <c r="D112" s="75"/>
      <c r="E112" s="82"/>
      <c r="F112" s="82"/>
      <c r="G112" s="77"/>
      <c r="H112" s="77"/>
      <c r="I112" s="77"/>
      <c r="J112" s="77">
        <f t="shared" si="48"/>
        <v>0</v>
      </c>
      <c r="K112" s="78">
        <f t="shared" si="49"/>
        <v>0</v>
      </c>
      <c r="L112" s="77">
        <f t="shared" si="50"/>
        <v>0</v>
      </c>
      <c r="M112" s="77">
        <f t="shared" si="51"/>
        <v>0</v>
      </c>
      <c r="N112" s="77">
        <f t="shared" si="52"/>
        <v>0</v>
      </c>
      <c r="O112" s="77">
        <f t="shared" si="53"/>
        <v>0</v>
      </c>
      <c r="P112" s="7"/>
    </row>
    <row r="113" spans="1:16" ht="15" hidden="1" x14ac:dyDescent="0.25">
      <c r="A113" s="90">
        <v>93</v>
      </c>
      <c r="B113" s="79"/>
      <c r="C113" s="81"/>
      <c r="D113" s="80"/>
      <c r="E113" s="82"/>
      <c r="F113" s="82"/>
      <c r="G113" s="77"/>
      <c r="H113" s="77"/>
      <c r="I113" s="77"/>
      <c r="J113" s="77">
        <f t="shared" si="48"/>
        <v>0</v>
      </c>
      <c r="K113" s="78">
        <f t="shared" si="49"/>
        <v>0</v>
      </c>
      <c r="L113" s="77">
        <f t="shared" si="50"/>
        <v>0</v>
      </c>
      <c r="M113" s="77">
        <f t="shared" si="51"/>
        <v>0</v>
      </c>
      <c r="N113" s="77">
        <f t="shared" si="52"/>
        <v>0</v>
      </c>
      <c r="O113" s="77">
        <f t="shared" si="53"/>
        <v>0</v>
      </c>
      <c r="P113" s="7"/>
    </row>
    <row r="114" spans="1:16" ht="15" hidden="1" x14ac:dyDescent="0.25">
      <c r="A114" s="89">
        <v>94</v>
      </c>
      <c r="B114" s="79"/>
      <c r="C114" s="81"/>
      <c r="D114" s="80"/>
      <c r="E114" s="82"/>
      <c r="F114" s="82"/>
      <c r="G114" s="77"/>
      <c r="H114" s="77"/>
      <c r="I114" s="77"/>
      <c r="J114" s="77">
        <f t="shared" si="48"/>
        <v>0</v>
      </c>
      <c r="K114" s="78">
        <f t="shared" si="49"/>
        <v>0</v>
      </c>
      <c r="L114" s="77">
        <f t="shared" si="50"/>
        <v>0</v>
      </c>
      <c r="M114" s="77">
        <f t="shared" si="51"/>
        <v>0</v>
      </c>
      <c r="N114" s="77">
        <f t="shared" si="52"/>
        <v>0</v>
      </c>
      <c r="O114" s="77">
        <f t="shared" si="53"/>
        <v>0</v>
      </c>
      <c r="P114" s="7"/>
    </row>
    <row r="115" spans="1:16" ht="15" hidden="1" x14ac:dyDescent="0.25">
      <c r="A115" s="89">
        <v>95</v>
      </c>
      <c r="B115" s="73"/>
      <c r="C115" s="74"/>
      <c r="D115" s="75"/>
      <c r="E115" s="82"/>
      <c r="F115" s="82"/>
      <c r="G115" s="77"/>
      <c r="H115" s="77"/>
      <c r="I115" s="77"/>
      <c r="J115" s="77">
        <f t="shared" si="48"/>
        <v>0</v>
      </c>
      <c r="K115" s="78">
        <f t="shared" si="49"/>
        <v>0</v>
      </c>
      <c r="L115" s="77">
        <f t="shared" si="50"/>
        <v>0</v>
      </c>
      <c r="M115" s="77">
        <f t="shared" si="51"/>
        <v>0</v>
      </c>
      <c r="N115" s="77">
        <f t="shared" si="52"/>
        <v>0</v>
      </c>
      <c r="O115" s="77">
        <f t="shared" si="53"/>
        <v>0</v>
      </c>
      <c r="P115" s="7"/>
    </row>
    <row r="116" spans="1:16" ht="15" hidden="1" x14ac:dyDescent="0.25">
      <c r="A116" s="89">
        <v>96</v>
      </c>
      <c r="B116" s="73"/>
      <c r="C116" s="74"/>
      <c r="D116" s="75"/>
      <c r="E116" s="82"/>
      <c r="F116" s="82"/>
      <c r="G116" s="77"/>
      <c r="H116" s="77"/>
      <c r="I116" s="77"/>
      <c r="J116" s="77">
        <f t="shared" si="48"/>
        <v>0</v>
      </c>
      <c r="K116" s="78">
        <f t="shared" si="49"/>
        <v>0</v>
      </c>
      <c r="L116" s="77">
        <f t="shared" si="50"/>
        <v>0</v>
      </c>
      <c r="M116" s="77">
        <f t="shared" si="51"/>
        <v>0</v>
      </c>
      <c r="N116" s="77">
        <f t="shared" si="52"/>
        <v>0</v>
      </c>
      <c r="O116" s="77">
        <f t="shared" si="53"/>
        <v>0</v>
      </c>
      <c r="P116" s="7"/>
    </row>
    <row r="117" spans="1:16" ht="15" hidden="1" x14ac:dyDescent="0.25">
      <c r="A117" s="90">
        <v>97</v>
      </c>
      <c r="B117" s="79"/>
      <c r="C117" s="81"/>
      <c r="D117" s="80"/>
      <c r="E117" s="82"/>
      <c r="F117" s="82"/>
      <c r="G117" s="77"/>
      <c r="H117" s="77"/>
      <c r="I117" s="77"/>
      <c r="J117" s="77">
        <f t="shared" si="48"/>
        <v>0</v>
      </c>
      <c r="K117" s="78">
        <f t="shared" si="49"/>
        <v>0</v>
      </c>
      <c r="L117" s="77">
        <f t="shared" si="50"/>
        <v>0</v>
      </c>
      <c r="M117" s="77">
        <f t="shared" si="51"/>
        <v>0</v>
      </c>
      <c r="N117" s="77">
        <f t="shared" si="52"/>
        <v>0</v>
      </c>
      <c r="O117" s="77">
        <f t="shared" si="53"/>
        <v>0</v>
      </c>
      <c r="P117" s="7"/>
    </row>
    <row r="118" spans="1:16" ht="15" hidden="1" x14ac:dyDescent="0.25">
      <c r="A118" s="89">
        <v>98</v>
      </c>
      <c r="B118" s="79"/>
      <c r="C118" s="81"/>
      <c r="D118" s="80"/>
      <c r="E118" s="82"/>
      <c r="F118" s="82"/>
      <c r="G118" s="77"/>
      <c r="H118" s="77"/>
      <c r="I118" s="77"/>
      <c r="J118" s="77">
        <f t="shared" si="48"/>
        <v>0</v>
      </c>
      <c r="K118" s="78">
        <f t="shared" si="49"/>
        <v>0</v>
      </c>
      <c r="L118" s="77">
        <f t="shared" si="50"/>
        <v>0</v>
      </c>
      <c r="M118" s="77">
        <f t="shared" si="51"/>
        <v>0</v>
      </c>
      <c r="N118" s="77">
        <f t="shared" si="52"/>
        <v>0</v>
      </c>
      <c r="O118" s="77">
        <f t="shared" si="53"/>
        <v>0</v>
      </c>
      <c r="P118" s="7"/>
    </row>
    <row r="119" spans="1:16" ht="15" hidden="1" x14ac:dyDescent="0.25">
      <c r="A119" s="89">
        <v>99</v>
      </c>
      <c r="B119" s="73"/>
      <c r="C119" s="74"/>
      <c r="D119" s="75"/>
      <c r="E119" s="82"/>
      <c r="F119" s="82"/>
      <c r="G119" s="77">
        <f t="shared" ref="G119:G120" si="54">ROUND(E119*F119,2)</f>
        <v>0</v>
      </c>
      <c r="H119" s="77"/>
      <c r="I119" s="77"/>
      <c r="J119" s="77">
        <f t="shared" si="48"/>
        <v>0</v>
      </c>
      <c r="K119" s="78">
        <f t="shared" si="49"/>
        <v>0</v>
      </c>
      <c r="L119" s="77">
        <f t="shared" si="50"/>
        <v>0</v>
      </c>
      <c r="M119" s="77">
        <f t="shared" si="51"/>
        <v>0</v>
      </c>
      <c r="N119" s="77">
        <f t="shared" si="52"/>
        <v>0</v>
      </c>
      <c r="O119" s="77">
        <f t="shared" si="53"/>
        <v>0</v>
      </c>
      <c r="P119" s="7"/>
    </row>
    <row r="120" spans="1:16" ht="15" hidden="1" x14ac:dyDescent="0.25">
      <c r="A120" s="89">
        <v>100</v>
      </c>
      <c r="B120" s="73"/>
      <c r="C120" s="74"/>
      <c r="D120" s="75"/>
      <c r="E120" s="82"/>
      <c r="F120" s="82"/>
      <c r="G120" s="77">
        <f t="shared" si="54"/>
        <v>0</v>
      </c>
      <c r="H120" s="77"/>
      <c r="I120" s="77"/>
      <c r="J120" s="77">
        <f t="shared" si="48"/>
        <v>0</v>
      </c>
      <c r="K120" s="78">
        <f t="shared" si="49"/>
        <v>0</v>
      </c>
      <c r="L120" s="77">
        <f t="shared" si="50"/>
        <v>0</v>
      </c>
      <c r="M120" s="77">
        <f t="shared" si="51"/>
        <v>0</v>
      </c>
      <c r="N120" s="77">
        <f t="shared" si="52"/>
        <v>0</v>
      </c>
      <c r="O120" s="77">
        <f t="shared" si="53"/>
        <v>0</v>
      </c>
      <c r="P120" s="7"/>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136</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653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185" t="s">
        <v>53</v>
      </c>
      <c r="F18" s="185" t="s">
        <v>54</v>
      </c>
      <c r="G18" s="185" t="s">
        <v>55</v>
      </c>
      <c r="H18" s="185" t="s">
        <v>56</v>
      </c>
      <c r="I18" s="185" t="s">
        <v>57</v>
      </c>
      <c r="J18" s="185" t="s">
        <v>58</v>
      </c>
      <c r="K18" s="185" t="s">
        <v>59</v>
      </c>
      <c r="L18" s="185" t="s">
        <v>60</v>
      </c>
      <c r="M18" s="185" t="s">
        <v>56</v>
      </c>
      <c r="N18" s="185" t="s">
        <v>61</v>
      </c>
      <c r="O18" s="185"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86"/>
      <c r="B21" s="187" t="s">
        <v>161</v>
      </c>
      <c r="C21" s="188"/>
      <c r="D21" s="189"/>
      <c r="E21" s="190"/>
      <c r="F21" s="191"/>
      <c r="G21" s="191"/>
      <c r="H21" s="191"/>
      <c r="I21" s="191"/>
      <c r="J21" s="191"/>
      <c r="K21" s="192"/>
      <c r="L21" s="191"/>
      <c r="M21" s="191"/>
      <c r="N21" s="191"/>
      <c r="O21" s="191"/>
    </row>
    <row r="22" spans="1:16" s="7" customFormat="1" ht="30" x14ac:dyDescent="0.25">
      <c r="A22" s="90">
        <v>1</v>
      </c>
      <c r="B22" s="120" t="s">
        <v>162</v>
      </c>
      <c r="C22" s="90" t="s">
        <v>163</v>
      </c>
      <c r="D22" s="121">
        <v>2.68</v>
      </c>
      <c r="E22" s="122"/>
      <c r="F22" s="77"/>
      <c r="G22" s="77"/>
      <c r="H22" s="77"/>
      <c r="I22" s="77"/>
      <c r="J22" s="77">
        <f t="shared" ref="J22:J85" si="0">I22+H22+G22</f>
        <v>0</v>
      </c>
      <c r="K22" s="78">
        <f>ROUND(D22*E22,1)</f>
        <v>0</v>
      </c>
      <c r="L22" s="77">
        <f t="shared" ref="L22:L85" si="1">ROUND(D22*G22,2)</f>
        <v>0</v>
      </c>
      <c r="M22" s="77">
        <f t="shared" ref="M22:M85" si="2">ROUND(D22*H22,2)</f>
        <v>0</v>
      </c>
      <c r="N22" s="77">
        <f t="shared" ref="N22:N85" si="3">ROUND(D22*I22,2)</f>
        <v>0</v>
      </c>
      <c r="O22" s="77">
        <f t="shared" ref="O22:O85" si="4">N22+M22+L22</f>
        <v>0</v>
      </c>
    </row>
    <row r="23" spans="1:16" s="7" customFormat="1" ht="15" x14ac:dyDescent="0.25">
      <c r="A23" s="89">
        <v>2</v>
      </c>
      <c r="B23" s="120" t="s">
        <v>252</v>
      </c>
      <c r="C23" s="89" t="s">
        <v>163</v>
      </c>
      <c r="D23" s="121">
        <v>26.48</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7.1</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257</v>
      </c>
      <c r="C25" s="89" t="s">
        <v>256</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258</v>
      </c>
      <c r="C26" s="90" t="s">
        <v>163</v>
      </c>
      <c r="D26" s="124">
        <v>1.5</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40</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554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177</v>
      </c>
      <c r="C31" s="90" t="s">
        <v>178</v>
      </c>
      <c r="D31" s="124">
        <v>5</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179</v>
      </c>
      <c r="C32" s="89" t="s">
        <v>171</v>
      </c>
      <c r="D32" s="124">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260</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182</v>
      </c>
      <c r="C34" s="90" t="s">
        <v>256</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86"/>
      <c r="B35" s="187" t="s">
        <v>183</v>
      </c>
      <c r="C35" s="188"/>
      <c r="D35" s="189"/>
      <c r="E35" s="190"/>
      <c r="F35" s="191"/>
      <c r="G35" s="191"/>
      <c r="H35" s="191"/>
      <c r="I35" s="191"/>
      <c r="J35" s="191"/>
      <c r="K35" s="192"/>
      <c r="L35" s="191"/>
      <c r="M35" s="191"/>
      <c r="N35" s="191"/>
      <c r="O35" s="191"/>
    </row>
    <row r="36" spans="1:15" s="7" customFormat="1" ht="30" x14ac:dyDescent="0.25">
      <c r="A36" s="89">
        <v>14</v>
      </c>
      <c r="B36" s="120" t="s">
        <v>425</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15</v>
      </c>
      <c r="B37" s="120" t="s">
        <v>431</v>
      </c>
      <c r="C37" s="89" t="s">
        <v>163</v>
      </c>
      <c r="D37" s="121">
        <v>5.48</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0" t="s">
        <v>432</v>
      </c>
      <c r="C38" s="90" t="s">
        <v>163</v>
      </c>
      <c r="D38" s="124">
        <v>3.2</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3" t="s">
        <v>195</v>
      </c>
      <c r="C39" s="90" t="s">
        <v>163</v>
      </c>
      <c r="D39" s="124">
        <v>2.68</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60" x14ac:dyDescent="0.25">
      <c r="A40" s="90">
        <v>18</v>
      </c>
      <c r="B40" s="120" t="s">
        <v>654</v>
      </c>
      <c r="C40" s="89" t="s">
        <v>163</v>
      </c>
      <c r="D40" s="121">
        <v>1.1000000000000001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60" x14ac:dyDescent="0.25">
      <c r="A41" s="89">
        <v>19</v>
      </c>
      <c r="B41" s="120" t="s">
        <v>185</v>
      </c>
      <c r="C41" s="89" t="s">
        <v>163</v>
      </c>
      <c r="D41" s="121">
        <v>1.9</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20</v>
      </c>
      <c r="B42" s="120" t="s">
        <v>262</v>
      </c>
      <c r="C42" s="90" t="s">
        <v>256</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21</v>
      </c>
      <c r="B43" s="120" t="s">
        <v>263</v>
      </c>
      <c r="C43" s="89" t="s">
        <v>256</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45" x14ac:dyDescent="0.25">
      <c r="A44" s="89">
        <v>22</v>
      </c>
      <c r="B44" s="120" t="s">
        <v>265</v>
      </c>
      <c r="C44" s="90" t="s">
        <v>163</v>
      </c>
      <c r="D44" s="124">
        <v>26.48</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23</v>
      </c>
      <c r="B45" s="123" t="s">
        <v>199</v>
      </c>
      <c r="C45" s="90" t="s">
        <v>181</v>
      </c>
      <c r="D45" s="124">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90">
        <v>24</v>
      </c>
      <c r="B46" s="120" t="s">
        <v>266</v>
      </c>
      <c r="C46" s="89" t="s">
        <v>181</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89">
        <v>25</v>
      </c>
      <c r="B47" s="120" t="s">
        <v>437</v>
      </c>
      <c r="C47" s="89" t="s">
        <v>160</v>
      </c>
      <c r="D47" s="121">
        <v>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186"/>
      <c r="B48" s="187" t="s">
        <v>267</v>
      </c>
      <c r="C48" s="188"/>
      <c r="D48" s="189"/>
      <c r="E48" s="190"/>
      <c r="F48" s="191"/>
      <c r="G48" s="191"/>
      <c r="H48" s="191"/>
      <c r="I48" s="191"/>
      <c r="J48" s="191"/>
      <c r="K48" s="192"/>
      <c r="L48" s="191"/>
      <c r="M48" s="191"/>
      <c r="N48" s="191"/>
      <c r="O48" s="191"/>
    </row>
    <row r="49" spans="1:15" s="7" customFormat="1" ht="15" x14ac:dyDescent="0.25">
      <c r="A49" s="90">
        <v>26</v>
      </c>
      <c r="B49" s="120" t="s">
        <v>201</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0" t="s">
        <v>273</v>
      </c>
      <c r="C50" s="90" t="s">
        <v>181</v>
      </c>
      <c r="D50" s="124">
        <v>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28</v>
      </c>
      <c r="B51" s="123" t="s">
        <v>203</v>
      </c>
      <c r="C51" s="90" t="s">
        <v>181</v>
      </c>
      <c r="D51" s="124">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29</v>
      </c>
      <c r="B52" s="120" t="s">
        <v>274</v>
      </c>
      <c r="C52" s="89" t="s">
        <v>160</v>
      </c>
      <c r="D52" s="121">
        <v>5</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45" x14ac:dyDescent="0.25">
      <c r="A53" s="89">
        <v>30</v>
      </c>
      <c r="B53" s="120" t="s">
        <v>268</v>
      </c>
      <c r="C53" s="89" t="s">
        <v>171</v>
      </c>
      <c r="D53" s="121">
        <v>5</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206</v>
      </c>
      <c r="C54" s="90" t="s">
        <v>207</v>
      </c>
      <c r="D54" s="121">
        <v>0.05</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90">
        <v>32</v>
      </c>
      <c r="B55" s="120" t="s">
        <v>208</v>
      </c>
      <c r="C55" s="89" t="s">
        <v>171</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438</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535</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35</v>
      </c>
      <c r="B58" s="120" t="s">
        <v>211</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36</v>
      </c>
      <c r="B59" s="120" t="s">
        <v>271</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37</v>
      </c>
      <c r="B60" s="120" t="s">
        <v>467</v>
      </c>
      <c r="C60" s="90" t="s">
        <v>256</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86"/>
      <c r="B61" s="187" t="s">
        <v>217</v>
      </c>
      <c r="C61" s="188"/>
      <c r="D61" s="189"/>
      <c r="E61" s="190"/>
      <c r="F61" s="191"/>
      <c r="G61" s="191"/>
      <c r="H61" s="191"/>
      <c r="I61" s="191"/>
      <c r="J61" s="191"/>
      <c r="K61" s="192"/>
      <c r="L61" s="191"/>
      <c r="M61" s="191"/>
      <c r="N61" s="191"/>
      <c r="O61" s="191"/>
    </row>
    <row r="62" spans="1:15" s="7" customFormat="1" ht="60" x14ac:dyDescent="0.25">
      <c r="A62" s="89">
        <v>38</v>
      </c>
      <c r="B62" s="120" t="s">
        <v>277</v>
      </c>
      <c r="C62" s="90" t="s">
        <v>171</v>
      </c>
      <c r="D62" s="124">
        <v>40</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39</v>
      </c>
      <c r="B63" s="123" t="s">
        <v>278</v>
      </c>
      <c r="C63" s="90" t="s">
        <v>181</v>
      </c>
      <c r="D63" s="124">
        <v>4</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40</v>
      </c>
      <c r="B64" s="120" t="s">
        <v>279</v>
      </c>
      <c r="C64" s="89" t="s">
        <v>181</v>
      </c>
      <c r="D64" s="121">
        <v>7</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41</v>
      </c>
      <c r="B65" s="120" t="s">
        <v>280</v>
      </c>
      <c r="C65" s="89" t="s">
        <v>181</v>
      </c>
      <c r="D65" s="121">
        <v>4</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42</v>
      </c>
      <c r="B66" s="120" t="s">
        <v>281</v>
      </c>
      <c r="C66" s="90" t="s">
        <v>256</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45" x14ac:dyDescent="0.25">
      <c r="A67" s="89">
        <v>43</v>
      </c>
      <c r="B67" s="120" t="s">
        <v>219</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60" x14ac:dyDescent="0.25">
      <c r="A68" s="89">
        <v>44</v>
      </c>
      <c r="B68" s="120" t="s">
        <v>220</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60" x14ac:dyDescent="0.25">
      <c r="A69" s="90">
        <v>45</v>
      </c>
      <c r="B69" s="123" t="s">
        <v>228</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89">
        <v>46</v>
      </c>
      <c r="B70" s="120" t="s">
        <v>282</v>
      </c>
      <c r="C70" s="89" t="s">
        <v>256</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283</v>
      </c>
      <c r="C71" s="89"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186"/>
      <c r="B72" s="187" t="s">
        <v>229</v>
      </c>
      <c r="C72" s="188"/>
      <c r="D72" s="189"/>
      <c r="E72" s="190"/>
      <c r="F72" s="191"/>
      <c r="G72" s="191"/>
      <c r="H72" s="191"/>
      <c r="I72" s="191"/>
      <c r="J72" s="191"/>
      <c r="K72" s="192"/>
      <c r="L72" s="191"/>
      <c r="M72" s="191"/>
      <c r="N72" s="191"/>
      <c r="O72" s="191"/>
    </row>
    <row r="73" spans="1:15" s="7" customFormat="1" ht="30" x14ac:dyDescent="0.25">
      <c r="A73" s="89">
        <v>48</v>
      </c>
      <c r="B73" s="120" t="s">
        <v>230</v>
      </c>
      <c r="C73" s="89" t="s">
        <v>163</v>
      </c>
      <c r="D73" s="121">
        <v>107</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0" t="s">
        <v>284</v>
      </c>
      <c r="C74" s="90" t="s">
        <v>163</v>
      </c>
      <c r="D74" s="124">
        <v>29.16</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90">
        <v>50</v>
      </c>
      <c r="B75" s="123" t="s">
        <v>285</v>
      </c>
      <c r="C75" s="90" t="s">
        <v>163</v>
      </c>
      <c r="D75" s="124">
        <v>30</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233</v>
      </c>
      <c r="C76" s="89" t="s">
        <v>163</v>
      </c>
      <c r="D76" s="121">
        <v>40</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20" t="s">
        <v>286</v>
      </c>
      <c r="C77" s="89" t="s">
        <v>163</v>
      </c>
      <c r="D77" s="121">
        <v>1.6</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53</v>
      </c>
      <c r="B78" s="120" t="s">
        <v>288</v>
      </c>
      <c r="C78" s="90" t="s">
        <v>163</v>
      </c>
      <c r="D78" s="121">
        <v>29.16</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89">
        <v>54</v>
      </c>
      <c r="B79" s="120" t="s">
        <v>289</v>
      </c>
      <c r="C79" s="89" t="s">
        <v>163</v>
      </c>
      <c r="D79" s="121">
        <v>29.16</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20" t="s">
        <v>237</v>
      </c>
      <c r="C80" s="90" t="s">
        <v>163</v>
      </c>
      <c r="D80" s="124">
        <v>29.16</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90">
        <v>56</v>
      </c>
      <c r="B81" s="123" t="s">
        <v>290</v>
      </c>
      <c r="C81" s="90" t="s">
        <v>163</v>
      </c>
      <c r="D81" s="124">
        <v>75</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89">
        <v>57</v>
      </c>
      <c r="B82" s="120" t="s">
        <v>291</v>
      </c>
      <c r="C82" s="89" t="s">
        <v>163</v>
      </c>
      <c r="D82" s="121">
        <v>75</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240</v>
      </c>
      <c r="C83" s="89" t="s">
        <v>163</v>
      </c>
      <c r="D83" s="121">
        <v>75</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x14ac:dyDescent="0.25">
      <c r="A84" s="90">
        <v>59</v>
      </c>
      <c r="B84" s="120" t="s">
        <v>655</v>
      </c>
      <c r="C84" s="90" t="s">
        <v>163</v>
      </c>
      <c r="D84" s="121">
        <v>2.8</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90">
        <v>60</v>
      </c>
      <c r="B85" s="120" t="s">
        <v>292</v>
      </c>
      <c r="C85" s="89" t="s">
        <v>163</v>
      </c>
      <c r="D85" s="121">
        <v>1.5</v>
      </c>
      <c r="E85" s="122"/>
      <c r="F85" s="77"/>
      <c r="G85" s="77"/>
      <c r="H85" s="77"/>
      <c r="I85" s="77"/>
      <c r="J85" s="77">
        <f t="shared" si="0"/>
        <v>0</v>
      </c>
      <c r="K85" s="78">
        <f t="shared" si="5"/>
        <v>0</v>
      </c>
      <c r="L85" s="77">
        <f t="shared" si="1"/>
        <v>0</v>
      </c>
      <c r="M85" s="77">
        <f t="shared" si="2"/>
        <v>0</v>
      </c>
      <c r="N85" s="77">
        <f t="shared" si="3"/>
        <v>0</v>
      </c>
      <c r="O85" s="77">
        <f t="shared" si="4"/>
        <v>0</v>
      </c>
    </row>
    <row r="86" spans="1:15" s="7" customFormat="1" ht="45" x14ac:dyDescent="0.25">
      <c r="A86" s="89">
        <v>61</v>
      </c>
      <c r="B86" s="120" t="s">
        <v>242</v>
      </c>
      <c r="C86" s="89" t="s">
        <v>163</v>
      </c>
      <c r="D86" s="121">
        <v>4.5</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45" x14ac:dyDescent="0.25">
      <c r="A87" s="90">
        <v>62</v>
      </c>
      <c r="B87" s="120" t="s">
        <v>243</v>
      </c>
      <c r="C87" s="90" t="s">
        <v>163</v>
      </c>
      <c r="D87" s="124">
        <v>12.9</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186"/>
      <c r="B88" s="187" t="s">
        <v>293</v>
      </c>
      <c r="C88" s="188"/>
      <c r="D88" s="189"/>
      <c r="E88" s="190"/>
      <c r="F88" s="191"/>
      <c r="G88" s="191"/>
      <c r="H88" s="191"/>
      <c r="I88" s="191"/>
      <c r="J88" s="191"/>
      <c r="K88" s="192"/>
      <c r="L88" s="191"/>
      <c r="M88" s="191"/>
      <c r="N88" s="191"/>
      <c r="O88" s="191"/>
    </row>
    <row r="89" spans="1:15" s="7" customFormat="1" ht="15" x14ac:dyDescent="0.25">
      <c r="A89" s="89">
        <v>63</v>
      </c>
      <c r="B89" s="120" t="s">
        <v>443</v>
      </c>
      <c r="C89" s="89" t="s">
        <v>299</v>
      </c>
      <c r="D89" s="121">
        <v>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30" x14ac:dyDescent="0.25">
      <c r="A90" s="89">
        <v>64</v>
      </c>
      <c r="B90" s="120" t="s">
        <v>517</v>
      </c>
      <c r="C90" s="89" t="s">
        <v>256</v>
      </c>
      <c r="D90" s="121">
        <v>3</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45" x14ac:dyDescent="0.25">
      <c r="A91" s="90">
        <v>65</v>
      </c>
      <c r="B91" s="120" t="s">
        <v>445</v>
      </c>
      <c r="C91" s="90" t="s">
        <v>256</v>
      </c>
      <c r="D91" s="121">
        <v>2</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20" t="s">
        <v>294</v>
      </c>
      <c r="C92" s="89" t="s">
        <v>256</v>
      </c>
      <c r="D92" s="121">
        <v>1</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67</v>
      </c>
      <c r="B93" s="120" t="s">
        <v>446</v>
      </c>
      <c r="C93" s="90" t="s">
        <v>181</v>
      </c>
      <c r="D93" s="124">
        <v>2</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45" x14ac:dyDescent="0.25">
      <c r="A94" s="89">
        <v>68</v>
      </c>
      <c r="B94" s="123" t="s">
        <v>447</v>
      </c>
      <c r="C94" s="90" t="s">
        <v>171</v>
      </c>
      <c r="D94" s="124">
        <v>3</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186"/>
      <c r="B95" s="187" t="s">
        <v>244</v>
      </c>
      <c r="C95" s="188"/>
      <c r="D95" s="189"/>
      <c r="E95" s="190"/>
      <c r="F95" s="191"/>
      <c r="G95" s="191"/>
      <c r="H95" s="191"/>
      <c r="I95" s="191"/>
      <c r="J95" s="191"/>
      <c r="K95" s="192"/>
      <c r="L95" s="191"/>
      <c r="M95" s="191"/>
      <c r="N95" s="191"/>
      <c r="O95" s="191"/>
    </row>
    <row r="96" spans="1:15" s="7" customFormat="1" ht="30" x14ac:dyDescent="0.25">
      <c r="A96" s="90">
        <v>69</v>
      </c>
      <c r="B96" s="120" t="s">
        <v>295</v>
      </c>
      <c r="C96" s="89" t="s">
        <v>256</v>
      </c>
      <c r="D96" s="121">
        <v>1</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186"/>
      <c r="B97" s="187" t="s">
        <v>246</v>
      </c>
      <c r="C97" s="188"/>
      <c r="D97" s="189"/>
      <c r="E97" s="190"/>
      <c r="F97" s="191"/>
      <c r="G97" s="191"/>
      <c r="H97" s="191"/>
      <c r="I97" s="191"/>
      <c r="J97" s="191"/>
      <c r="K97" s="192"/>
      <c r="L97" s="191"/>
      <c r="M97" s="191"/>
      <c r="N97" s="191"/>
      <c r="O97" s="191"/>
    </row>
    <row r="98" spans="1:15" s="7" customFormat="1" ht="45" x14ac:dyDescent="0.25">
      <c r="A98" s="89">
        <v>70</v>
      </c>
      <c r="B98" s="120" t="s">
        <v>247</v>
      </c>
      <c r="C98" s="89" t="s">
        <v>248</v>
      </c>
      <c r="D98" s="121">
        <v>4.3</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45" x14ac:dyDescent="0.25">
      <c r="A99" s="89">
        <v>71</v>
      </c>
      <c r="B99" s="120" t="s">
        <v>249</v>
      </c>
      <c r="C99" s="90" t="s">
        <v>248</v>
      </c>
      <c r="D99" s="124">
        <v>4.3</v>
      </c>
      <c r="E99" s="122"/>
      <c r="F99" s="77"/>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89">
        <v>72</v>
      </c>
      <c r="B100" s="123" t="s">
        <v>296</v>
      </c>
      <c r="C100" s="90" t="s">
        <v>248</v>
      </c>
      <c r="D100" s="124">
        <v>29.16</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60" x14ac:dyDescent="0.25">
      <c r="A101" s="90">
        <v>73</v>
      </c>
      <c r="B101" s="123" t="s">
        <v>448</v>
      </c>
      <c r="C101" s="90" t="s">
        <v>163</v>
      </c>
      <c r="D101" s="124">
        <v>5.6</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30" x14ac:dyDescent="0.25">
      <c r="A102" s="89">
        <v>74</v>
      </c>
      <c r="B102" s="120" t="s">
        <v>449</v>
      </c>
      <c r="C102" s="89" t="s">
        <v>450</v>
      </c>
      <c r="D102" s="121">
        <v>3</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75</v>
      </c>
      <c r="B103" s="120" t="s">
        <v>159</v>
      </c>
      <c r="C103" s="89" t="s">
        <v>299</v>
      </c>
      <c r="D103" s="121">
        <v>1</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60" x14ac:dyDescent="0.25">
      <c r="A104" s="89">
        <v>76</v>
      </c>
      <c r="B104" s="120" t="s">
        <v>452</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60" x14ac:dyDescent="0.25">
      <c r="A105" s="89">
        <v>77</v>
      </c>
      <c r="B105" s="120" t="s">
        <v>652</v>
      </c>
      <c r="C105" s="89" t="s">
        <v>299</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78</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23"/>
      <c r="C115" s="90"/>
      <c r="D115" s="124"/>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23"/>
      <c r="C116" s="90"/>
      <c r="D116" s="124"/>
      <c r="E116" s="125"/>
      <c r="F116" s="125"/>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20"/>
      <c r="C117" s="89"/>
      <c r="D117" s="121"/>
      <c r="E117" s="125"/>
      <c r="F117" s="125"/>
      <c r="G117" s="77">
        <f t="shared" ref="G117:G120" si="12">ROUND(E117*F117,2)</f>
        <v>0</v>
      </c>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20"/>
      <c r="C118" s="89"/>
      <c r="D118" s="121"/>
      <c r="E118" s="125"/>
      <c r="F118" s="125"/>
      <c r="G118" s="77">
        <f t="shared" si="12"/>
        <v>0</v>
      </c>
      <c r="H118" s="77"/>
      <c r="I118" s="77"/>
      <c r="J118" s="77">
        <f t="shared" si="6"/>
        <v>0</v>
      </c>
      <c r="K118" s="78">
        <f t="shared" si="11"/>
        <v>0</v>
      </c>
      <c r="L118" s="77">
        <f t="shared" si="7"/>
        <v>0</v>
      </c>
      <c r="M118" s="77">
        <f t="shared" si="8"/>
        <v>0</v>
      </c>
      <c r="N118" s="77">
        <f t="shared" si="9"/>
        <v>0</v>
      </c>
      <c r="O118" s="77">
        <f t="shared" si="10"/>
        <v>0</v>
      </c>
    </row>
    <row r="119" spans="1:16" s="7" customFormat="1" ht="15" hidden="1" x14ac:dyDescent="0.25">
      <c r="A119" s="89">
        <v>99</v>
      </c>
      <c r="B119" s="123"/>
      <c r="C119" s="90"/>
      <c r="D119" s="124"/>
      <c r="E119" s="125"/>
      <c r="F119" s="125"/>
      <c r="G119" s="77">
        <f t="shared" si="12"/>
        <v>0</v>
      </c>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89">
        <v>100</v>
      </c>
      <c r="B120" s="123"/>
      <c r="C120" s="90"/>
      <c r="D120" s="124"/>
      <c r="E120" s="125"/>
      <c r="F120" s="125"/>
      <c r="G120" s="77">
        <f t="shared" si="12"/>
        <v>0</v>
      </c>
      <c r="H120" s="77"/>
      <c r="I120" s="77"/>
      <c r="J120" s="77">
        <f t="shared" si="6"/>
        <v>0</v>
      </c>
      <c r="K120" s="78">
        <f t="shared" si="11"/>
        <v>0</v>
      </c>
      <c r="L120" s="77">
        <f t="shared" si="7"/>
        <v>0</v>
      </c>
      <c r="M120" s="77">
        <f t="shared" si="8"/>
        <v>0</v>
      </c>
      <c r="N120" s="77">
        <f t="shared" si="9"/>
        <v>0</v>
      </c>
      <c r="O120" s="77">
        <f t="shared" si="10"/>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182" t="s">
        <v>63</v>
      </c>
      <c r="B122" s="183"/>
      <c r="C122" s="183"/>
      <c r="D122" s="183"/>
      <c r="E122" s="183"/>
      <c r="F122" s="183"/>
      <c r="G122" s="183"/>
      <c r="H122" s="183"/>
      <c r="I122" s="183"/>
      <c r="J122" s="184"/>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6">
    <mergeCell ref="K17:O17"/>
    <mergeCell ref="A17:A18"/>
    <mergeCell ref="B17:B18"/>
    <mergeCell ref="C17:C18"/>
    <mergeCell ref="D17:D18"/>
    <mergeCell ref="E17:J1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30"/>
  <sheetViews>
    <sheetView topLeftCell="A11"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137</v>
      </c>
      <c r="G7" s="59"/>
      <c r="H7" s="59"/>
      <c r="I7" s="59"/>
      <c r="J7" s="59"/>
      <c r="L7" s="31"/>
      <c r="M7" s="59"/>
      <c r="N7" s="59"/>
      <c r="O7" s="59"/>
    </row>
    <row r="9" spans="1:15" ht="15" x14ac:dyDescent="0.25">
      <c r="B9" s="9" t="s">
        <v>43</v>
      </c>
      <c r="C9" s="7" t="s">
        <v>645</v>
      </c>
      <c r="D9" s="7"/>
      <c r="E9" s="7"/>
      <c r="F9" s="7"/>
      <c r="G9" s="7"/>
      <c r="H9" s="7"/>
      <c r="I9" s="7"/>
      <c r="J9" s="7"/>
      <c r="K9" s="7"/>
      <c r="L9" s="7"/>
      <c r="M9" s="7"/>
      <c r="N9" s="7"/>
      <c r="O9" s="7"/>
    </row>
    <row r="10" spans="1:15" ht="15" x14ac:dyDescent="0.25">
      <c r="B10" s="9" t="s">
        <v>64</v>
      </c>
      <c r="C10" s="7" t="s">
        <v>656</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674</v>
      </c>
      <c r="B14" s="60"/>
      <c r="C14" s="60"/>
      <c r="D14" s="60"/>
      <c r="E14" s="60"/>
      <c r="F14" s="60"/>
      <c r="G14" s="60"/>
      <c r="H14" s="60"/>
      <c r="I14" s="7"/>
      <c r="J14" s="7"/>
      <c r="M14" s="61" t="s">
        <v>44</v>
      </c>
      <c r="N14" s="62">
        <f>O122</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218" t="s">
        <v>47</v>
      </c>
      <c r="B17" s="217" t="s">
        <v>48</v>
      </c>
      <c r="C17" s="218" t="s">
        <v>49</v>
      </c>
      <c r="D17" s="218" t="s">
        <v>50</v>
      </c>
      <c r="E17" s="217" t="s">
        <v>51</v>
      </c>
      <c r="F17" s="217"/>
      <c r="G17" s="217"/>
      <c r="H17" s="217"/>
      <c r="I17" s="217"/>
      <c r="J17" s="217"/>
      <c r="K17" s="217" t="s">
        <v>52</v>
      </c>
      <c r="L17" s="217"/>
      <c r="M17" s="217"/>
      <c r="N17" s="217"/>
      <c r="O17" s="217"/>
    </row>
    <row r="18" spans="1:15" ht="83.25" customHeight="1" x14ac:dyDescent="0.25">
      <c r="A18" s="218"/>
      <c r="B18" s="217"/>
      <c r="C18" s="218"/>
      <c r="D18" s="218"/>
      <c r="E18" s="185" t="s">
        <v>53</v>
      </c>
      <c r="F18" s="185" t="s">
        <v>54</v>
      </c>
      <c r="G18" s="185" t="s">
        <v>55</v>
      </c>
      <c r="H18" s="185" t="s">
        <v>56</v>
      </c>
      <c r="I18" s="185" t="s">
        <v>57</v>
      </c>
      <c r="J18" s="185" t="s">
        <v>58</v>
      </c>
      <c r="K18" s="185" t="s">
        <v>59</v>
      </c>
      <c r="L18" s="185" t="s">
        <v>60</v>
      </c>
      <c r="M18" s="185" t="s">
        <v>56</v>
      </c>
      <c r="N18" s="185" t="s">
        <v>61</v>
      </c>
      <c r="O18" s="185"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5.75" thickTop="1" x14ac:dyDescent="0.25">
      <c r="A20" s="108"/>
      <c r="B20" s="151"/>
      <c r="C20" s="152"/>
      <c r="D20" s="152"/>
      <c r="E20" s="111"/>
      <c r="F20" s="111"/>
      <c r="G20" s="111"/>
      <c r="H20" s="111"/>
      <c r="I20" s="111"/>
      <c r="J20" s="111"/>
      <c r="K20" s="111"/>
      <c r="L20" s="111"/>
      <c r="M20" s="111"/>
      <c r="N20" s="111"/>
      <c r="O20" s="111"/>
    </row>
    <row r="21" spans="1:15" s="7" customFormat="1" ht="15" x14ac:dyDescent="0.25">
      <c r="A21" s="186"/>
      <c r="B21" s="187" t="s">
        <v>158</v>
      </c>
      <c r="C21" s="188"/>
      <c r="D21" s="189"/>
      <c r="E21" s="190"/>
      <c r="F21" s="191"/>
      <c r="G21" s="191"/>
      <c r="H21" s="191"/>
      <c r="I21" s="191"/>
      <c r="J21" s="191"/>
      <c r="K21" s="192"/>
      <c r="L21" s="191"/>
      <c r="M21" s="191"/>
      <c r="N21" s="191"/>
      <c r="O21" s="191"/>
    </row>
    <row r="22" spans="1:15" s="7" customFormat="1" ht="30" x14ac:dyDescent="0.25">
      <c r="A22" s="90">
        <v>1</v>
      </c>
      <c r="B22" s="120" t="s">
        <v>159</v>
      </c>
      <c r="C22" s="90" t="s">
        <v>160</v>
      </c>
      <c r="D22" s="121">
        <v>1</v>
      </c>
      <c r="E22" s="122"/>
      <c r="F22" s="77"/>
      <c r="G22" s="77"/>
      <c r="H22" s="77"/>
      <c r="I22" s="77"/>
      <c r="J22" s="77">
        <f t="shared" ref="J22:J85" si="0">I22+H22+G22</f>
        <v>0</v>
      </c>
      <c r="K22" s="78">
        <f>ROUND(D22*E22,1)</f>
        <v>0</v>
      </c>
      <c r="L22" s="77">
        <f t="shared" ref="L22:L85" si="1">ROUND(D22*G22,2)</f>
        <v>0</v>
      </c>
      <c r="M22" s="77">
        <f t="shared" ref="M22:M85" si="2">ROUND(D22*H22,2)</f>
        <v>0</v>
      </c>
      <c r="N22" s="77">
        <f t="shared" ref="N22:N85" si="3">ROUND(D22*I22,2)</f>
        <v>0</v>
      </c>
      <c r="O22" s="77">
        <f t="shared" ref="O22:O85" si="4">N22+M22+L22</f>
        <v>0</v>
      </c>
    </row>
    <row r="23" spans="1:15" s="7" customFormat="1" ht="60" x14ac:dyDescent="0.25">
      <c r="A23" s="89">
        <v>2</v>
      </c>
      <c r="B23" s="120" t="s">
        <v>652</v>
      </c>
      <c r="C23" s="89" t="s">
        <v>160</v>
      </c>
      <c r="D23" s="121">
        <v>1</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5" s="7" customFormat="1" ht="15" x14ac:dyDescent="0.25">
      <c r="A24" s="186"/>
      <c r="B24" s="187" t="s">
        <v>161</v>
      </c>
      <c r="C24" s="188"/>
      <c r="D24" s="189"/>
      <c r="E24" s="190"/>
      <c r="F24" s="191"/>
      <c r="G24" s="191"/>
      <c r="H24" s="191"/>
      <c r="I24" s="191"/>
      <c r="J24" s="191"/>
      <c r="K24" s="192"/>
      <c r="L24" s="191"/>
      <c r="M24" s="191"/>
      <c r="N24" s="191"/>
      <c r="O24" s="191"/>
    </row>
    <row r="25" spans="1:15" s="7" customFormat="1" ht="30" x14ac:dyDescent="0.25">
      <c r="A25" s="90">
        <v>3</v>
      </c>
      <c r="B25" s="120" t="s">
        <v>162</v>
      </c>
      <c r="C25" s="89" t="s">
        <v>163</v>
      </c>
      <c r="D25" s="124">
        <v>2.7</v>
      </c>
      <c r="E25" s="122"/>
      <c r="F25" s="77"/>
      <c r="G25" s="77"/>
      <c r="H25" s="77"/>
      <c r="I25" s="77"/>
      <c r="J25" s="77">
        <f t="shared" si="0"/>
        <v>0</v>
      </c>
      <c r="K25" s="78">
        <f t="shared" si="5"/>
        <v>0</v>
      </c>
      <c r="L25" s="77">
        <f t="shared" si="1"/>
        <v>0</v>
      </c>
      <c r="M25" s="77">
        <f t="shared" si="2"/>
        <v>0</v>
      </c>
      <c r="N25" s="77">
        <f t="shared" si="3"/>
        <v>0</v>
      </c>
      <c r="O25" s="77">
        <f t="shared" si="4"/>
        <v>0</v>
      </c>
    </row>
    <row r="26" spans="1:15" s="7" customFormat="1" ht="15" x14ac:dyDescent="0.25">
      <c r="A26" s="89">
        <v>4</v>
      </c>
      <c r="B26" s="123" t="s">
        <v>164</v>
      </c>
      <c r="C26" s="90" t="s">
        <v>163</v>
      </c>
      <c r="D26" s="124">
        <v>31.7</v>
      </c>
      <c r="E26" s="122"/>
      <c r="F26" s="77"/>
      <c r="G26" s="77"/>
      <c r="H26" s="77"/>
      <c r="I26" s="77"/>
      <c r="J26" s="77">
        <f t="shared" si="0"/>
        <v>0</v>
      </c>
      <c r="K26" s="78">
        <f t="shared" si="5"/>
        <v>0</v>
      </c>
      <c r="L26" s="77">
        <f t="shared" si="1"/>
        <v>0</v>
      </c>
      <c r="M26" s="77">
        <f t="shared" si="2"/>
        <v>0</v>
      </c>
      <c r="N26" s="77">
        <f t="shared" si="3"/>
        <v>0</v>
      </c>
      <c r="O26" s="77">
        <f t="shared" si="4"/>
        <v>0</v>
      </c>
    </row>
    <row r="27" spans="1:15" s="7" customFormat="1" ht="30" x14ac:dyDescent="0.25">
      <c r="A27" s="89">
        <v>5</v>
      </c>
      <c r="B27" s="120" t="s">
        <v>254</v>
      </c>
      <c r="C27" s="90" t="s">
        <v>163</v>
      </c>
      <c r="D27" s="121">
        <v>6</v>
      </c>
      <c r="E27" s="122"/>
      <c r="F27" s="77"/>
      <c r="G27" s="77"/>
      <c r="H27" s="77"/>
      <c r="I27" s="77"/>
      <c r="J27" s="77">
        <f t="shared" si="0"/>
        <v>0</v>
      </c>
      <c r="K27" s="78">
        <f t="shared" si="5"/>
        <v>0</v>
      </c>
      <c r="L27" s="77">
        <f t="shared" si="1"/>
        <v>0</v>
      </c>
      <c r="M27" s="77">
        <f t="shared" si="2"/>
        <v>0</v>
      </c>
      <c r="N27" s="77">
        <f t="shared" si="3"/>
        <v>0</v>
      </c>
      <c r="O27" s="77">
        <f t="shared" si="4"/>
        <v>0</v>
      </c>
    </row>
    <row r="28" spans="1:15" s="7" customFormat="1" ht="15" x14ac:dyDescent="0.25">
      <c r="A28" s="90">
        <v>6</v>
      </c>
      <c r="B28" s="120" t="s">
        <v>609</v>
      </c>
      <c r="C28" s="90" t="s">
        <v>163</v>
      </c>
      <c r="D28" s="121">
        <v>4.2</v>
      </c>
      <c r="E28" s="125"/>
      <c r="F28" s="125"/>
      <c r="G28" s="77"/>
      <c r="H28" s="77"/>
      <c r="I28" s="77"/>
      <c r="J28" s="77">
        <f t="shared" si="0"/>
        <v>0</v>
      </c>
      <c r="K28" s="78">
        <f t="shared" si="5"/>
        <v>0</v>
      </c>
      <c r="L28" s="77">
        <f t="shared" si="1"/>
        <v>0</v>
      </c>
      <c r="M28" s="77">
        <f t="shared" si="2"/>
        <v>0</v>
      </c>
      <c r="N28" s="77">
        <f t="shared" si="3"/>
        <v>0</v>
      </c>
      <c r="O28" s="77">
        <f t="shared" si="4"/>
        <v>0</v>
      </c>
    </row>
    <row r="29" spans="1:15" s="7" customFormat="1" ht="15" x14ac:dyDescent="0.25">
      <c r="A29" s="89">
        <v>7</v>
      </c>
      <c r="B29" s="120" t="s">
        <v>528</v>
      </c>
      <c r="C29" s="90" t="s">
        <v>160</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5" s="7" customFormat="1" ht="30" x14ac:dyDescent="0.25">
      <c r="A30" s="89">
        <v>8</v>
      </c>
      <c r="B30" s="120" t="s">
        <v>657</v>
      </c>
      <c r="C30" s="90" t="s">
        <v>163</v>
      </c>
      <c r="D30" s="121">
        <v>20.100000000000001</v>
      </c>
      <c r="E30" s="122"/>
      <c r="F30" s="77"/>
      <c r="G30" s="77"/>
      <c r="H30" s="77"/>
      <c r="I30" s="77"/>
      <c r="J30" s="77">
        <f t="shared" si="0"/>
        <v>0</v>
      </c>
      <c r="K30" s="78">
        <f t="shared" si="5"/>
        <v>0</v>
      </c>
      <c r="L30" s="77">
        <f t="shared" si="1"/>
        <v>0</v>
      </c>
      <c r="M30" s="77">
        <f t="shared" si="2"/>
        <v>0</v>
      </c>
      <c r="N30" s="77">
        <f t="shared" si="3"/>
        <v>0</v>
      </c>
      <c r="O30" s="77">
        <f t="shared" si="4"/>
        <v>0</v>
      </c>
    </row>
    <row r="31" spans="1:15" s="7" customFormat="1" ht="15" x14ac:dyDescent="0.25">
      <c r="A31" s="90">
        <v>9</v>
      </c>
      <c r="B31" s="120" t="s">
        <v>170</v>
      </c>
      <c r="C31" s="90" t="s">
        <v>171</v>
      </c>
      <c r="D31" s="124">
        <v>40</v>
      </c>
      <c r="E31" s="122"/>
      <c r="F31" s="77"/>
      <c r="G31" s="77"/>
      <c r="H31" s="77"/>
      <c r="I31" s="77"/>
      <c r="J31" s="77">
        <f t="shared" si="0"/>
        <v>0</v>
      </c>
      <c r="K31" s="78">
        <f t="shared" si="5"/>
        <v>0</v>
      </c>
      <c r="L31" s="77">
        <f t="shared" si="1"/>
        <v>0</v>
      </c>
      <c r="M31" s="77">
        <f t="shared" si="2"/>
        <v>0</v>
      </c>
      <c r="N31" s="77">
        <f t="shared" si="3"/>
        <v>0</v>
      </c>
      <c r="O31" s="77">
        <f t="shared" si="4"/>
        <v>0</v>
      </c>
    </row>
    <row r="32" spans="1:15" s="7" customFormat="1" ht="15" x14ac:dyDescent="0.25">
      <c r="A32" s="89">
        <v>10</v>
      </c>
      <c r="B32" s="123" t="s">
        <v>172</v>
      </c>
      <c r="C32" s="89" t="s">
        <v>160</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11</v>
      </c>
      <c r="B33" s="120" t="s">
        <v>173</v>
      </c>
      <c r="C33" s="89" t="s">
        <v>160</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12</v>
      </c>
      <c r="B34" s="120" t="s">
        <v>174</v>
      </c>
      <c r="C34" s="90" t="s">
        <v>160</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13</v>
      </c>
      <c r="B35" s="120" t="s">
        <v>175</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89">
        <v>14</v>
      </c>
      <c r="B36" s="120" t="s">
        <v>176</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15</v>
      </c>
      <c r="B37" s="120" t="s">
        <v>177</v>
      </c>
      <c r="C37" s="89" t="s">
        <v>178</v>
      </c>
      <c r="D37" s="121">
        <v>6</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0" t="s">
        <v>179</v>
      </c>
      <c r="C38" s="90" t="s">
        <v>171</v>
      </c>
      <c r="D38" s="124">
        <v>2.5</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3" t="s">
        <v>180</v>
      </c>
      <c r="C39" s="90" t="s">
        <v>181</v>
      </c>
      <c r="D39" s="124">
        <v>2</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18</v>
      </c>
      <c r="B40" s="120" t="s">
        <v>182</v>
      </c>
      <c r="C40" s="89" t="s">
        <v>160</v>
      </c>
      <c r="D40" s="121">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86"/>
      <c r="B41" s="187" t="s">
        <v>183</v>
      </c>
      <c r="C41" s="188"/>
      <c r="D41" s="189"/>
      <c r="E41" s="190"/>
      <c r="F41" s="191"/>
      <c r="G41" s="191"/>
      <c r="H41" s="191"/>
      <c r="I41" s="191"/>
      <c r="J41" s="191"/>
      <c r="K41" s="192"/>
      <c r="L41" s="191"/>
      <c r="M41" s="191"/>
      <c r="N41" s="191"/>
      <c r="O41" s="191"/>
    </row>
    <row r="42" spans="1:15" s="7" customFormat="1" ht="180" x14ac:dyDescent="0.25">
      <c r="A42" s="89">
        <v>19</v>
      </c>
      <c r="B42" s="120" t="s">
        <v>420</v>
      </c>
      <c r="C42" s="90" t="s">
        <v>163</v>
      </c>
      <c r="D42" s="121">
        <v>6</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75" x14ac:dyDescent="0.25">
      <c r="A43" s="90">
        <v>20</v>
      </c>
      <c r="B43" s="120" t="s">
        <v>187</v>
      </c>
      <c r="C43" s="89" t="s">
        <v>160</v>
      </c>
      <c r="D43" s="121">
        <v>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21</v>
      </c>
      <c r="B44" s="120" t="s">
        <v>189</v>
      </c>
      <c r="C44" s="90" t="s">
        <v>160</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22</v>
      </c>
      <c r="B45" s="123" t="s">
        <v>190</v>
      </c>
      <c r="C45" s="90" t="s">
        <v>160</v>
      </c>
      <c r="D45" s="124">
        <v>4</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23</v>
      </c>
      <c r="B46" s="120" t="s">
        <v>434</v>
      </c>
      <c r="C46" s="89" t="s">
        <v>163</v>
      </c>
      <c r="D46" s="121">
        <v>0.72</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20" t="s">
        <v>658</v>
      </c>
      <c r="C47" s="89" t="s">
        <v>160</v>
      </c>
      <c r="D47" s="121">
        <v>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20" t="s">
        <v>457</v>
      </c>
      <c r="C48" s="90" t="s">
        <v>163</v>
      </c>
      <c r="D48" s="121">
        <v>7.7</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20" t="s">
        <v>193</v>
      </c>
      <c r="C49" s="89" t="s">
        <v>163</v>
      </c>
      <c r="D49" s="121">
        <v>2.7</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27</v>
      </c>
      <c r="B50" s="120" t="s">
        <v>194</v>
      </c>
      <c r="C50" s="90" t="s">
        <v>163</v>
      </c>
      <c r="D50" s="124">
        <v>3.2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28</v>
      </c>
      <c r="B51" s="123" t="s">
        <v>195</v>
      </c>
      <c r="C51" s="90" t="s">
        <v>163</v>
      </c>
      <c r="D51" s="124">
        <v>2.7</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90">
        <v>29</v>
      </c>
      <c r="B52" s="120" t="s">
        <v>198</v>
      </c>
      <c r="C52" s="89" t="s">
        <v>163</v>
      </c>
      <c r="D52" s="121">
        <v>31.7</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30</v>
      </c>
      <c r="B53" s="120" t="s">
        <v>199</v>
      </c>
      <c r="C53" s="89" t="s">
        <v>160</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86"/>
      <c r="B54" s="187" t="s">
        <v>200</v>
      </c>
      <c r="C54" s="188"/>
      <c r="D54" s="189"/>
      <c r="E54" s="190"/>
      <c r="F54" s="191"/>
      <c r="G54" s="191"/>
      <c r="H54" s="191"/>
      <c r="I54" s="191"/>
      <c r="J54" s="191"/>
      <c r="K54" s="192"/>
      <c r="L54" s="191"/>
      <c r="M54" s="191"/>
      <c r="N54" s="191"/>
      <c r="O54" s="191"/>
    </row>
    <row r="55" spans="1:15" s="7" customFormat="1" ht="15" x14ac:dyDescent="0.25">
      <c r="A55" s="90">
        <v>31</v>
      </c>
      <c r="B55" s="120" t="s">
        <v>201</v>
      </c>
      <c r="C55" s="89" t="s">
        <v>160</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89">
        <v>32</v>
      </c>
      <c r="B56" s="120" t="s">
        <v>202</v>
      </c>
      <c r="C56" s="90" t="s">
        <v>160</v>
      </c>
      <c r="D56" s="124">
        <v>2</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33</v>
      </c>
      <c r="B57" s="123" t="s">
        <v>203</v>
      </c>
      <c r="C57" s="90" t="s">
        <v>160</v>
      </c>
      <c r="D57" s="124">
        <v>2</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34</v>
      </c>
      <c r="B58" s="120" t="s">
        <v>204</v>
      </c>
      <c r="C58" s="89" t="s">
        <v>160</v>
      </c>
      <c r="D58" s="121">
        <v>5</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89">
        <v>35</v>
      </c>
      <c r="B59" s="120" t="s">
        <v>205</v>
      </c>
      <c r="C59" s="89" t="s">
        <v>171</v>
      </c>
      <c r="D59" s="121">
        <v>6</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36</v>
      </c>
      <c r="B60" s="120" t="s">
        <v>206</v>
      </c>
      <c r="C60" s="90" t="s">
        <v>207</v>
      </c>
      <c r="D60" s="121">
        <v>0.06</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90">
        <v>37</v>
      </c>
      <c r="B61" s="120" t="s">
        <v>208</v>
      </c>
      <c r="C61" s="89" t="s">
        <v>171</v>
      </c>
      <c r="D61" s="121">
        <v>2.5</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38</v>
      </c>
      <c r="B62" s="120" t="s">
        <v>209</v>
      </c>
      <c r="C62" s="90" t="s">
        <v>160</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3" t="s">
        <v>210</v>
      </c>
      <c r="C63" s="90" t="s">
        <v>160</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40</v>
      </c>
      <c r="B64" s="120" t="s">
        <v>211</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45" x14ac:dyDescent="0.25">
      <c r="A65" s="89">
        <v>41</v>
      </c>
      <c r="B65" s="120" t="s">
        <v>271</v>
      </c>
      <c r="C65" s="89" t="s">
        <v>160</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42</v>
      </c>
      <c r="B66" s="120" t="s">
        <v>415</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90">
        <v>43</v>
      </c>
      <c r="B67" s="120" t="s">
        <v>214</v>
      </c>
      <c r="C67" s="89" t="s">
        <v>160</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215</v>
      </c>
      <c r="C68" s="90" t="s">
        <v>160</v>
      </c>
      <c r="D68" s="124">
        <v>2</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45</v>
      </c>
      <c r="B69" s="123" t="s">
        <v>216</v>
      </c>
      <c r="C69" s="90" t="s">
        <v>160</v>
      </c>
      <c r="D69" s="124">
        <v>1</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186"/>
      <c r="B70" s="187" t="s">
        <v>217</v>
      </c>
      <c r="C70" s="188"/>
      <c r="D70" s="189"/>
      <c r="E70" s="190"/>
      <c r="F70" s="191"/>
      <c r="G70" s="191"/>
      <c r="H70" s="191"/>
      <c r="I70" s="191"/>
      <c r="J70" s="191"/>
      <c r="K70" s="192"/>
      <c r="L70" s="191"/>
      <c r="M70" s="191"/>
      <c r="N70" s="191"/>
      <c r="O70" s="191"/>
    </row>
    <row r="71" spans="1:15" s="7" customFormat="1" ht="90" x14ac:dyDescent="0.25">
      <c r="A71" s="89">
        <v>46</v>
      </c>
      <c r="B71" s="120" t="s">
        <v>483</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45" x14ac:dyDescent="0.25">
      <c r="A72" s="89">
        <v>47</v>
      </c>
      <c r="B72" s="120" t="s">
        <v>219</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89">
        <v>48</v>
      </c>
      <c r="B73" s="120" t="s">
        <v>220</v>
      </c>
      <c r="C73" s="89" t="s">
        <v>160</v>
      </c>
      <c r="D73" s="121">
        <v>1</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60" x14ac:dyDescent="0.25">
      <c r="A74" s="89">
        <v>49</v>
      </c>
      <c r="B74" s="120" t="s">
        <v>221</v>
      </c>
      <c r="C74" s="90" t="s">
        <v>171</v>
      </c>
      <c r="D74" s="124">
        <v>40</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50</v>
      </c>
      <c r="B75" s="123" t="s">
        <v>222</v>
      </c>
      <c r="C75" s="90" t="s">
        <v>160</v>
      </c>
      <c r="D75" s="124">
        <v>3</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89">
        <v>51</v>
      </c>
      <c r="B76" s="120" t="s">
        <v>223</v>
      </c>
      <c r="C76" s="89" t="s">
        <v>160</v>
      </c>
      <c r="D76" s="121">
        <v>8</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30" x14ac:dyDescent="0.25">
      <c r="A77" s="89">
        <v>52</v>
      </c>
      <c r="B77" s="120" t="s">
        <v>224</v>
      </c>
      <c r="C77" s="89" t="s">
        <v>160</v>
      </c>
      <c r="D77" s="121">
        <v>3</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89">
        <v>53</v>
      </c>
      <c r="B78" s="120" t="s">
        <v>225</v>
      </c>
      <c r="C78" s="90" t="s">
        <v>160</v>
      </c>
      <c r="D78" s="121">
        <v>1</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226</v>
      </c>
      <c r="C79" s="89" t="s">
        <v>160</v>
      </c>
      <c r="D79" s="121">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89">
        <v>55</v>
      </c>
      <c r="B80" s="120" t="s">
        <v>227</v>
      </c>
      <c r="C80" s="90" t="s">
        <v>160</v>
      </c>
      <c r="D80" s="124">
        <v>1</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60" x14ac:dyDescent="0.25">
      <c r="A81" s="89">
        <v>56</v>
      </c>
      <c r="B81" s="123" t="s">
        <v>228</v>
      </c>
      <c r="C81" s="90" t="s">
        <v>160</v>
      </c>
      <c r="D81" s="124">
        <v>1</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186"/>
      <c r="B82" s="187" t="s">
        <v>229</v>
      </c>
      <c r="C82" s="188"/>
      <c r="D82" s="189"/>
      <c r="E82" s="190"/>
      <c r="F82" s="191"/>
      <c r="G82" s="191"/>
      <c r="H82" s="191"/>
      <c r="I82" s="191"/>
      <c r="J82" s="191"/>
      <c r="K82" s="192"/>
      <c r="L82" s="191"/>
      <c r="M82" s="191"/>
      <c r="N82" s="191"/>
      <c r="O82" s="191"/>
    </row>
    <row r="83" spans="1:15" s="7" customFormat="1" ht="30" x14ac:dyDescent="0.25">
      <c r="A83" s="89">
        <v>57</v>
      </c>
      <c r="B83" s="120" t="s">
        <v>230</v>
      </c>
      <c r="C83" s="89" t="s">
        <v>163</v>
      </c>
      <c r="D83" s="121">
        <v>160</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58</v>
      </c>
      <c r="B84" s="120" t="s">
        <v>231</v>
      </c>
      <c r="C84" s="90" t="s">
        <v>163</v>
      </c>
      <c r="D84" s="121">
        <v>34.4</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90">
        <v>59</v>
      </c>
      <c r="B85" s="120" t="s">
        <v>232</v>
      </c>
      <c r="C85" s="89" t="s">
        <v>163</v>
      </c>
      <c r="D85" s="121">
        <v>38</v>
      </c>
      <c r="E85" s="122"/>
      <c r="F85" s="77"/>
      <c r="G85" s="77"/>
      <c r="H85" s="77"/>
      <c r="I85" s="77"/>
      <c r="J85" s="77">
        <f t="shared" si="0"/>
        <v>0</v>
      </c>
      <c r="K85" s="78">
        <f t="shared" si="5"/>
        <v>0</v>
      </c>
      <c r="L85" s="77">
        <f t="shared" si="1"/>
        <v>0</v>
      </c>
      <c r="M85" s="77">
        <f t="shared" si="2"/>
        <v>0</v>
      </c>
      <c r="N85" s="77">
        <f t="shared" si="3"/>
        <v>0</v>
      </c>
      <c r="O85" s="77">
        <f t="shared" si="4"/>
        <v>0</v>
      </c>
    </row>
    <row r="86" spans="1:15" s="7" customFormat="1" ht="15" x14ac:dyDescent="0.25">
      <c r="A86" s="90">
        <v>60</v>
      </c>
      <c r="B86" s="120" t="s">
        <v>233</v>
      </c>
      <c r="C86" s="89" t="s">
        <v>163</v>
      </c>
      <c r="D86" s="121">
        <v>40</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30" x14ac:dyDescent="0.25">
      <c r="A87" s="89">
        <v>61</v>
      </c>
      <c r="B87" s="120" t="s">
        <v>234</v>
      </c>
      <c r="C87" s="90" t="s">
        <v>163</v>
      </c>
      <c r="D87" s="124">
        <v>1.1000000000000001</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15" x14ac:dyDescent="0.25">
      <c r="A88" s="89">
        <v>62</v>
      </c>
      <c r="B88" s="123" t="s">
        <v>235</v>
      </c>
      <c r="C88" s="90" t="s">
        <v>163</v>
      </c>
      <c r="D88" s="124">
        <v>42.1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30" x14ac:dyDescent="0.25">
      <c r="A89" s="90">
        <v>63</v>
      </c>
      <c r="B89" s="120" t="s">
        <v>236</v>
      </c>
      <c r="C89" s="89" t="s">
        <v>163</v>
      </c>
      <c r="D89" s="121">
        <v>42.1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64</v>
      </c>
      <c r="B90" s="120" t="s">
        <v>237</v>
      </c>
      <c r="C90" s="89" t="s">
        <v>163</v>
      </c>
      <c r="D90" s="121">
        <v>42.1</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89">
        <v>65</v>
      </c>
      <c r="B91" s="120" t="s">
        <v>238</v>
      </c>
      <c r="C91" s="90" t="s">
        <v>163</v>
      </c>
      <c r="D91" s="121">
        <v>118</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66</v>
      </c>
      <c r="B92" s="120" t="s">
        <v>239</v>
      </c>
      <c r="C92" s="89" t="s">
        <v>163</v>
      </c>
      <c r="D92" s="121">
        <v>118</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30" x14ac:dyDescent="0.25">
      <c r="A93" s="89">
        <v>67</v>
      </c>
      <c r="B93" s="120" t="s">
        <v>240</v>
      </c>
      <c r="C93" s="90" t="s">
        <v>163</v>
      </c>
      <c r="D93" s="124">
        <v>118</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23" t="s">
        <v>461</v>
      </c>
      <c r="C94" s="90" t="s">
        <v>163</v>
      </c>
      <c r="D94" s="124">
        <v>7.7</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90">
        <v>69</v>
      </c>
      <c r="B95" s="120" t="s">
        <v>241</v>
      </c>
      <c r="C95" s="89" t="s">
        <v>163</v>
      </c>
      <c r="D95" s="121">
        <v>22.5</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30" x14ac:dyDescent="0.25">
      <c r="A96" s="89">
        <v>70</v>
      </c>
      <c r="B96" s="120" t="s">
        <v>292</v>
      </c>
      <c r="C96" s="89" t="s">
        <v>163</v>
      </c>
      <c r="D96" s="121">
        <v>4.5</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60" x14ac:dyDescent="0.25">
      <c r="A97" s="89">
        <v>71</v>
      </c>
      <c r="B97" s="120" t="s">
        <v>659</v>
      </c>
      <c r="C97" s="90" t="s">
        <v>163</v>
      </c>
      <c r="D97" s="121">
        <v>3</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90">
        <v>72</v>
      </c>
      <c r="B98" s="120" t="s">
        <v>243</v>
      </c>
      <c r="C98" s="89" t="s">
        <v>163</v>
      </c>
      <c r="D98" s="121">
        <v>12.6</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186"/>
      <c r="B99" s="187" t="s">
        <v>244</v>
      </c>
      <c r="C99" s="188"/>
      <c r="D99" s="189"/>
      <c r="E99" s="190"/>
      <c r="F99" s="191"/>
      <c r="G99" s="191"/>
      <c r="H99" s="191"/>
      <c r="I99" s="191"/>
      <c r="J99" s="191"/>
      <c r="K99" s="192"/>
      <c r="L99" s="191"/>
      <c r="M99" s="191"/>
      <c r="N99" s="191"/>
      <c r="O99" s="191"/>
    </row>
    <row r="100" spans="1:15" s="7" customFormat="1" ht="30" x14ac:dyDescent="0.25">
      <c r="A100" s="89">
        <v>73</v>
      </c>
      <c r="B100" s="123" t="s">
        <v>462</v>
      </c>
      <c r="C100" s="90" t="s">
        <v>160</v>
      </c>
      <c r="D100" s="124">
        <v>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x14ac:dyDescent="0.25">
      <c r="A101" s="186"/>
      <c r="B101" s="187" t="s">
        <v>246</v>
      </c>
      <c r="C101" s="188"/>
      <c r="D101" s="189"/>
      <c r="E101" s="190"/>
      <c r="F101" s="191"/>
      <c r="G101" s="191"/>
      <c r="H101" s="191"/>
      <c r="I101" s="191"/>
      <c r="J101" s="191"/>
      <c r="K101" s="192"/>
      <c r="L101" s="191"/>
      <c r="M101" s="191"/>
      <c r="N101" s="191"/>
      <c r="O101" s="191"/>
    </row>
    <row r="102" spans="1:15" s="7" customFormat="1" ht="45" x14ac:dyDescent="0.25">
      <c r="A102" s="90">
        <v>74</v>
      </c>
      <c r="B102" s="120" t="s">
        <v>247</v>
      </c>
      <c r="C102" s="89" t="s">
        <v>248</v>
      </c>
      <c r="D102" s="121">
        <v>4.5</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45" x14ac:dyDescent="0.25">
      <c r="A103" s="89">
        <v>75</v>
      </c>
      <c r="B103" s="120" t="s">
        <v>249</v>
      </c>
      <c r="C103" s="89" t="s">
        <v>248</v>
      </c>
      <c r="D103" s="121">
        <v>4.5</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15" x14ac:dyDescent="0.25">
      <c r="A104" s="89">
        <v>76</v>
      </c>
      <c r="B104" s="120" t="s">
        <v>250</v>
      </c>
      <c r="C104" s="90" t="s">
        <v>163</v>
      </c>
      <c r="D104" s="121">
        <v>34.4</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30" x14ac:dyDescent="0.25">
      <c r="A105" s="90">
        <v>77</v>
      </c>
      <c r="B105" s="120" t="s">
        <v>463</v>
      </c>
      <c r="C105" s="89" t="s">
        <v>160</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5"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5"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5" s="7" customFormat="1" ht="15" hidden="1" x14ac:dyDescent="0.25">
      <c r="A115" s="89">
        <v>95</v>
      </c>
      <c r="B115" s="123"/>
      <c r="C115" s="90"/>
      <c r="D115" s="124"/>
      <c r="E115" s="125"/>
      <c r="F115" s="125"/>
      <c r="G115" s="77"/>
      <c r="H115" s="77"/>
      <c r="I115" s="77"/>
      <c r="J115" s="77">
        <f t="shared" si="6"/>
        <v>0</v>
      </c>
      <c r="K115" s="78">
        <f t="shared" si="11"/>
        <v>0</v>
      </c>
      <c r="L115" s="77">
        <f t="shared" si="7"/>
        <v>0</v>
      </c>
      <c r="M115" s="77">
        <f t="shared" si="8"/>
        <v>0</v>
      </c>
      <c r="N115" s="77">
        <f t="shared" si="9"/>
        <v>0</v>
      </c>
      <c r="O115" s="77">
        <f t="shared" si="10"/>
        <v>0</v>
      </c>
    </row>
    <row r="116" spans="1:15" s="7" customFormat="1" ht="15" hidden="1" x14ac:dyDescent="0.25">
      <c r="A116" s="89">
        <v>96</v>
      </c>
      <c r="B116" s="123"/>
      <c r="C116" s="90"/>
      <c r="D116" s="124"/>
      <c r="E116" s="125"/>
      <c r="F116" s="125"/>
      <c r="G116" s="77"/>
      <c r="H116" s="77"/>
      <c r="I116" s="77"/>
      <c r="J116" s="77">
        <f t="shared" si="6"/>
        <v>0</v>
      </c>
      <c r="K116" s="78">
        <f t="shared" si="11"/>
        <v>0</v>
      </c>
      <c r="L116" s="77">
        <f t="shared" si="7"/>
        <v>0</v>
      </c>
      <c r="M116" s="77">
        <f t="shared" si="8"/>
        <v>0</v>
      </c>
      <c r="N116" s="77">
        <f t="shared" si="9"/>
        <v>0</v>
      </c>
      <c r="O116" s="77">
        <f t="shared" si="10"/>
        <v>0</v>
      </c>
    </row>
    <row r="117" spans="1:15" s="7" customFormat="1" ht="15" hidden="1" x14ac:dyDescent="0.25">
      <c r="A117" s="90">
        <v>97</v>
      </c>
      <c r="B117" s="120"/>
      <c r="C117" s="89"/>
      <c r="D117" s="121"/>
      <c r="E117" s="125"/>
      <c r="F117" s="125"/>
      <c r="G117" s="77"/>
      <c r="H117" s="77"/>
      <c r="I117" s="77"/>
      <c r="J117" s="77">
        <f t="shared" si="6"/>
        <v>0</v>
      </c>
      <c r="K117" s="78">
        <f t="shared" si="11"/>
        <v>0</v>
      </c>
      <c r="L117" s="77">
        <f t="shared" si="7"/>
        <v>0</v>
      </c>
      <c r="M117" s="77">
        <f t="shared" si="8"/>
        <v>0</v>
      </c>
      <c r="N117" s="77">
        <f t="shared" si="9"/>
        <v>0</v>
      </c>
      <c r="O117" s="77">
        <f t="shared" si="10"/>
        <v>0</v>
      </c>
    </row>
    <row r="118" spans="1:15" s="7" customFormat="1" ht="15" hidden="1" x14ac:dyDescent="0.25">
      <c r="A118" s="89">
        <v>98</v>
      </c>
      <c r="B118" s="120"/>
      <c r="C118" s="89"/>
      <c r="D118" s="121"/>
      <c r="E118" s="125"/>
      <c r="F118" s="125"/>
      <c r="G118" s="77"/>
      <c r="H118" s="77"/>
      <c r="I118" s="77"/>
      <c r="J118" s="77">
        <f t="shared" si="6"/>
        <v>0</v>
      </c>
      <c r="K118" s="78">
        <f t="shared" si="11"/>
        <v>0</v>
      </c>
      <c r="L118" s="77">
        <f t="shared" si="7"/>
        <v>0</v>
      </c>
      <c r="M118" s="77">
        <f t="shared" si="8"/>
        <v>0</v>
      </c>
      <c r="N118" s="77">
        <f t="shared" si="9"/>
        <v>0</v>
      </c>
      <c r="O118" s="77">
        <f t="shared" si="10"/>
        <v>0</v>
      </c>
    </row>
    <row r="119" spans="1:15" s="7" customFormat="1" ht="15" hidden="1" x14ac:dyDescent="0.25">
      <c r="A119" s="89">
        <v>99</v>
      </c>
      <c r="B119" s="123"/>
      <c r="C119" s="90"/>
      <c r="D119" s="124"/>
      <c r="E119" s="125"/>
      <c r="F119" s="125"/>
      <c r="G119" s="77">
        <f t="shared" ref="G119:G120" si="12">ROUND(E119*F119,2)</f>
        <v>0</v>
      </c>
      <c r="H119" s="77"/>
      <c r="I119" s="77"/>
      <c r="J119" s="77">
        <f t="shared" si="6"/>
        <v>0</v>
      </c>
      <c r="K119" s="78">
        <f t="shared" si="11"/>
        <v>0</v>
      </c>
      <c r="L119" s="77">
        <f t="shared" si="7"/>
        <v>0</v>
      </c>
      <c r="M119" s="77">
        <f t="shared" si="8"/>
        <v>0</v>
      </c>
      <c r="N119" s="77">
        <f t="shared" si="9"/>
        <v>0</v>
      </c>
      <c r="O119" s="77">
        <f t="shared" si="10"/>
        <v>0</v>
      </c>
    </row>
    <row r="120" spans="1:15" s="7" customFormat="1" ht="15" hidden="1" x14ac:dyDescent="0.25">
      <c r="A120" s="89">
        <v>100</v>
      </c>
      <c r="B120" s="123"/>
      <c r="C120" s="90"/>
      <c r="D120" s="124"/>
      <c r="E120" s="125"/>
      <c r="F120" s="125"/>
      <c r="G120" s="77">
        <f t="shared" si="12"/>
        <v>0</v>
      </c>
      <c r="H120" s="77"/>
      <c r="I120" s="77"/>
      <c r="J120" s="77">
        <f t="shared" si="6"/>
        <v>0</v>
      </c>
      <c r="K120" s="78">
        <f t="shared" si="11"/>
        <v>0</v>
      </c>
      <c r="L120" s="77">
        <f t="shared" si="7"/>
        <v>0</v>
      </c>
      <c r="M120" s="77">
        <f t="shared" si="8"/>
        <v>0</v>
      </c>
      <c r="N120" s="77">
        <f t="shared" si="9"/>
        <v>0</v>
      </c>
      <c r="O120" s="77">
        <f t="shared" si="10"/>
        <v>0</v>
      </c>
    </row>
    <row r="121" spans="1:15" ht="15.75" x14ac:dyDescent="0.25">
      <c r="A121" s="85"/>
      <c r="B121" s="83"/>
      <c r="C121" s="84"/>
      <c r="D121" s="80"/>
      <c r="E121" s="82"/>
      <c r="F121" s="82"/>
      <c r="G121" s="82"/>
      <c r="H121" s="82"/>
      <c r="I121" s="82"/>
      <c r="J121" s="82"/>
      <c r="K121" s="86"/>
      <c r="L121" s="82"/>
      <c r="M121" s="82"/>
      <c r="N121" s="82"/>
      <c r="O121" s="77"/>
    </row>
    <row r="122" spans="1:15"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P130"/>
  <sheetViews>
    <sheetView topLeftCell="A12" workbookViewId="0">
      <selection activeCell="E22" sqref="E22:I11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138</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660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185" t="s">
        <v>53</v>
      </c>
      <c r="F18" s="185" t="s">
        <v>54</v>
      </c>
      <c r="G18" s="185" t="s">
        <v>55</v>
      </c>
      <c r="H18" s="185" t="s">
        <v>56</v>
      </c>
      <c r="I18" s="185" t="s">
        <v>57</v>
      </c>
      <c r="J18" s="185" t="s">
        <v>58</v>
      </c>
      <c r="K18" s="185" t="s">
        <v>59</v>
      </c>
      <c r="L18" s="185" t="s">
        <v>60</v>
      </c>
      <c r="M18" s="185" t="s">
        <v>56</v>
      </c>
      <c r="N18" s="185" t="s">
        <v>61</v>
      </c>
      <c r="O18" s="185"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86"/>
      <c r="B21" s="187" t="s">
        <v>161</v>
      </c>
      <c r="C21" s="188"/>
      <c r="D21" s="189"/>
      <c r="E21" s="190"/>
      <c r="F21" s="191"/>
      <c r="G21" s="191"/>
      <c r="H21" s="191"/>
      <c r="I21" s="191"/>
      <c r="J21" s="191"/>
      <c r="K21" s="192"/>
      <c r="L21" s="191"/>
      <c r="M21" s="191"/>
      <c r="N21" s="191"/>
      <c r="O21" s="191"/>
    </row>
    <row r="22" spans="1:16" s="7" customFormat="1" ht="30" x14ac:dyDescent="0.25">
      <c r="A22" s="90">
        <v>1</v>
      </c>
      <c r="B22" s="120" t="s">
        <v>162</v>
      </c>
      <c r="C22" s="90" t="s">
        <v>163</v>
      </c>
      <c r="D22" s="121">
        <v>3.25</v>
      </c>
      <c r="E22" s="122"/>
      <c r="F22" s="77"/>
      <c r="G22" s="77"/>
      <c r="H22" s="77"/>
      <c r="I22" s="77"/>
      <c r="J22" s="77">
        <f t="shared" ref="J22:J85" si="0">I22+H22+G22</f>
        <v>0</v>
      </c>
      <c r="K22" s="78">
        <f>ROUND(D22*E22,1)</f>
        <v>0</v>
      </c>
      <c r="L22" s="77">
        <f t="shared" ref="L22:L85" si="1">ROUND(D22*G22,2)</f>
        <v>0</v>
      </c>
      <c r="M22" s="77">
        <f t="shared" ref="M22:M85" si="2">ROUND(D22*H22,2)</f>
        <v>0</v>
      </c>
      <c r="N22" s="77">
        <f t="shared" ref="N22:N85" si="3">ROUND(D22*I22,2)</f>
        <v>0</v>
      </c>
      <c r="O22" s="77">
        <f t="shared" ref="O22:O85" si="4">N22+M22+L22</f>
        <v>0</v>
      </c>
    </row>
    <row r="23" spans="1:16" s="7" customFormat="1" ht="15" x14ac:dyDescent="0.25">
      <c r="A23" s="89">
        <v>2</v>
      </c>
      <c r="B23" s="120" t="s">
        <v>252</v>
      </c>
      <c r="C23" s="89" t="s">
        <v>163</v>
      </c>
      <c r="D23" s="121">
        <v>35.6</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254</v>
      </c>
      <c r="C24" s="89" t="s">
        <v>163</v>
      </c>
      <c r="D24" s="124">
        <v>6.4</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255</v>
      </c>
      <c r="C25" s="89" t="s">
        <v>163</v>
      </c>
      <c r="D25" s="124">
        <v>1.7</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168</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259</v>
      </c>
      <c r="C27" s="90" t="s">
        <v>171</v>
      </c>
      <c r="D27" s="121">
        <v>53</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172</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173</v>
      </c>
      <c r="C29" s="90" t="s">
        <v>256</v>
      </c>
      <c r="D29" s="121">
        <v>2</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174</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176</v>
      </c>
      <c r="C31" s="90" t="s">
        <v>181</v>
      </c>
      <c r="D31" s="124">
        <v>2</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177</v>
      </c>
      <c r="C32" s="89" t="s">
        <v>178</v>
      </c>
      <c r="D32" s="124">
        <v>6</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179</v>
      </c>
      <c r="C33" s="89" t="s">
        <v>171</v>
      </c>
      <c r="D33" s="121">
        <v>3</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260</v>
      </c>
      <c r="C34" s="90" t="s">
        <v>181</v>
      </c>
      <c r="D34" s="121">
        <v>2</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30" x14ac:dyDescent="0.25">
      <c r="A35" s="89">
        <v>14</v>
      </c>
      <c r="B35" s="120" t="s">
        <v>430</v>
      </c>
      <c r="C35" s="89" t="s">
        <v>256</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86"/>
      <c r="B36" s="187" t="s">
        <v>183</v>
      </c>
      <c r="C36" s="188"/>
      <c r="D36" s="189"/>
      <c r="E36" s="190"/>
      <c r="F36" s="191"/>
      <c r="G36" s="191"/>
      <c r="H36" s="191"/>
      <c r="I36" s="191"/>
      <c r="J36" s="191"/>
      <c r="K36" s="192"/>
      <c r="L36" s="191"/>
      <c r="M36" s="191"/>
      <c r="N36" s="191"/>
      <c r="O36" s="191"/>
    </row>
    <row r="37" spans="1:15" s="7" customFormat="1" ht="30" x14ac:dyDescent="0.25">
      <c r="A37" s="90">
        <v>15</v>
      </c>
      <c r="B37" s="120" t="s">
        <v>431</v>
      </c>
      <c r="C37" s="89" t="s">
        <v>163</v>
      </c>
      <c r="D37" s="121">
        <v>11.7</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30" x14ac:dyDescent="0.25">
      <c r="A38" s="89">
        <v>16</v>
      </c>
      <c r="B38" s="120" t="s">
        <v>432</v>
      </c>
      <c r="C38" s="90" t="s">
        <v>163</v>
      </c>
      <c r="D38" s="124">
        <v>3.8</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3" t="s">
        <v>195</v>
      </c>
      <c r="C39" s="90" t="s">
        <v>163</v>
      </c>
      <c r="D39" s="124">
        <v>3.25</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80" x14ac:dyDescent="0.25">
      <c r="A40" s="90">
        <v>18</v>
      </c>
      <c r="B40" s="120" t="s">
        <v>261</v>
      </c>
      <c r="C40" s="89" t="s">
        <v>163</v>
      </c>
      <c r="D40" s="121">
        <v>6.4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75" x14ac:dyDescent="0.25">
      <c r="A41" s="89">
        <v>19</v>
      </c>
      <c r="B41" s="120" t="s">
        <v>263</v>
      </c>
      <c r="C41" s="89" t="s">
        <v>256</v>
      </c>
      <c r="D41" s="121">
        <v>1</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89">
        <v>20</v>
      </c>
      <c r="B42" s="120" t="s">
        <v>637</v>
      </c>
      <c r="C42" s="90" t="s">
        <v>450</v>
      </c>
      <c r="D42" s="121">
        <v>2</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90">
        <v>21</v>
      </c>
      <c r="B43" s="120" t="s">
        <v>661</v>
      </c>
      <c r="C43" s="89" t="s">
        <v>181</v>
      </c>
      <c r="D43" s="121">
        <v>5</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89">
        <v>22</v>
      </c>
      <c r="B44" s="120" t="s">
        <v>434</v>
      </c>
      <c r="C44" s="90" t="s">
        <v>163</v>
      </c>
      <c r="D44" s="124">
        <v>0.5</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23</v>
      </c>
      <c r="B45" s="123" t="s">
        <v>638</v>
      </c>
      <c r="C45" s="90" t="s">
        <v>171</v>
      </c>
      <c r="D45" s="124">
        <v>21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186"/>
      <c r="B46" s="187" t="s">
        <v>267</v>
      </c>
      <c r="C46" s="188"/>
      <c r="D46" s="189"/>
      <c r="E46" s="190"/>
      <c r="F46" s="191"/>
      <c r="G46" s="191"/>
      <c r="H46" s="191"/>
      <c r="I46" s="191"/>
      <c r="J46" s="191"/>
      <c r="K46" s="192"/>
      <c r="L46" s="191"/>
      <c r="M46" s="191"/>
      <c r="N46" s="191"/>
      <c r="O46" s="191"/>
    </row>
    <row r="47" spans="1:15" s="7" customFormat="1" ht="15" x14ac:dyDescent="0.25">
      <c r="A47" s="89">
        <v>24</v>
      </c>
      <c r="B47" s="120" t="s">
        <v>201</v>
      </c>
      <c r="C47" s="89" t="s">
        <v>181</v>
      </c>
      <c r="D47" s="121">
        <v>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25</v>
      </c>
      <c r="B48" s="120" t="s">
        <v>273</v>
      </c>
      <c r="C48" s="90" t="s">
        <v>181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26</v>
      </c>
      <c r="B49" s="120" t="s">
        <v>203</v>
      </c>
      <c r="C49" s="89" t="s">
        <v>181</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30" x14ac:dyDescent="0.25">
      <c r="A50" s="89">
        <v>27</v>
      </c>
      <c r="B50" s="120" t="s">
        <v>274</v>
      </c>
      <c r="C50" s="90" t="s">
        <v>160</v>
      </c>
      <c r="D50" s="124">
        <v>5</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23" t="s">
        <v>268</v>
      </c>
      <c r="C51" s="90" t="s">
        <v>171</v>
      </c>
      <c r="D51" s="124">
        <v>6</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90">
        <v>29</v>
      </c>
      <c r="B52" s="120" t="s">
        <v>206</v>
      </c>
      <c r="C52" s="89" t="s">
        <v>207</v>
      </c>
      <c r="D52" s="121">
        <v>0.06</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60" x14ac:dyDescent="0.25">
      <c r="A53" s="89">
        <v>30</v>
      </c>
      <c r="B53" s="120" t="s">
        <v>208</v>
      </c>
      <c r="C53" s="89" t="s">
        <v>171</v>
      </c>
      <c r="D53" s="121">
        <v>3</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45" x14ac:dyDescent="0.25">
      <c r="A54" s="89">
        <v>31</v>
      </c>
      <c r="B54" s="120" t="s">
        <v>438</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90">
        <v>32</v>
      </c>
      <c r="B55" s="120" t="s">
        <v>535</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33</v>
      </c>
      <c r="B56" s="120" t="s">
        <v>211</v>
      </c>
      <c r="C56" s="90" t="s">
        <v>256</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34</v>
      </c>
      <c r="B57" s="123" t="s">
        <v>271</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90">
        <v>35</v>
      </c>
      <c r="B58" s="120" t="s">
        <v>467</v>
      </c>
      <c r="C58" s="89" t="s">
        <v>256</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275</v>
      </c>
      <c r="C59" s="89" t="s">
        <v>256</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30" x14ac:dyDescent="0.25">
      <c r="A60" s="89">
        <v>37</v>
      </c>
      <c r="B60" s="120" t="s">
        <v>276</v>
      </c>
      <c r="C60" s="90" t="s">
        <v>256</v>
      </c>
      <c r="D60" s="121">
        <v>2</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186"/>
      <c r="B61" s="187" t="s">
        <v>217</v>
      </c>
      <c r="C61" s="188"/>
      <c r="D61" s="189"/>
      <c r="E61" s="190"/>
      <c r="F61" s="191"/>
      <c r="G61" s="191"/>
      <c r="H61" s="191"/>
      <c r="I61" s="191"/>
      <c r="J61" s="191"/>
      <c r="K61" s="192"/>
      <c r="L61" s="191"/>
      <c r="M61" s="191"/>
      <c r="N61" s="191"/>
      <c r="O61" s="191"/>
    </row>
    <row r="62" spans="1:15" s="7" customFormat="1" ht="30" x14ac:dyDescent="0.25">
      <c r="A62" s="89">
        <v>38</v>
      </c>
      <c r="B62" s="120" t="s">
        <v>440</v>
      </c>
      <c r="C62" s="90" t="s">
        <v>256</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39</v>
      </c>
      <c r="B63" s="123" t="s">
        <v>219</v>
      </c>
      <c r="C63" s="90" t="s">
        <v>160</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60" x14ac:dyDescent="0.25">
      <c r="A64" s="89">
        <v>40</v>
      </c>
      <c r="B64" s="120" t="s">
        <v>220</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60" x14ac:dyDescent="0.25">
      <c r="A65" s="89">
        <v>41</v>
      </c>
      <c r="B65" s="120" t="s">
        <v>228</v>
      </c>
      <c r="C65" s="89" t="s">
        <v>160</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60" x14ac:dyDescent="0.25">
      <c r="A66" s="89">
        <v>42</v>
      </c>
      <c r="B66" s="120" t="s">
        <v>441</v>
      </c>
      <c r="C66" s="90" t="s">
        <v>171</v>
      </c>
      <c r="D66" s="121">
        <v>13</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60" x14ac:dyDescent="0.25">
      <c r="A67" s="89">
        <v>43</v>
      </c>
      <c r="B67" s="120" t="s">
        <v>277</v>
      </c>
      <c r="C67" s="89" t="s">
        <v>171</v>
      </c>
      <c r="D67" s="121">
        <v>40</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44</v>
      </c>
      <c r="B68" s="120" t="s">
        <v>278</v>
      </c>
      <c r="C68" s="90" t="s">
        <v>181</v>
      </c>
      <c r="D68" s="124">
        <v>4</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45" x14ac:dyDescent="0.25">
      <c r="A69" s="89">
        <v>45</v>
      </c>
      <c r="B69" s="123" t="s">
        <v>279</v>
      </c>
      <c r="C69" s="90" t="s">
        <v>181</v>
      </c>
      <c r="D69" s="124">
        <v>8</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89">
        <v>46</v>
      </c>
      <c r="B70" s="120" t="s">
        <v>280</v>
      </c>
      <c r="C70" s="89" t="s">
        <v>181</v>
      </c>
      <c r="D70" s="121">
        <v>4</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47</v>
      </c>
      <c r="B71" s="120" t="s">
        <v>282</v>
      </c>
      <c r="C71" s="89" t="s">
        <v>256</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48</v>
      </c>
      <c r="B72" s="120" t="s">
        <v>283</v>
      </c>
      <c r="C72" s="90" t="s">
        <v>256</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15" x14ac:dyDescent="0.25">
      <c r="A73" s="186"/>
      <c r="B73" s="187" t="s">
        <v>229</v>
      </c>
      <c r="C73" s="188"/>
      <c r="D73" s="189"/>
      <c r="E73" s="190"/>
      <c r="F73" s="191"/>
      <c r="G73" s="191"/>
      <c r="H73" s="191"/>
      <c r="I73" s="191"/>
      <c r="J73" s="191"/>
      <c r="K73" s="192"/>
      <c r="L73" s="191"/>
      <c r="M73" s="191"/>
      <c r="N73" s="191"/>
      <c r="O73" s="191"/>
    </row>
    <row r="74" spans="1:15" s="7" customFormat="1" ht="30" x14ac:dyDescent="0.25">
      <c r="A74" s="89">
        <v>49</v>
      </c>
      <c r="B74" s="120" t="s">
        <v>230</v>
      </c>
      <c r="C74" s="90" t="s">
        <v>163</v>
      </c>
      <c r="D74" s="124">
        <v>163</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x14ac:dyDescent="0.25">
      <c r="A75" s="89">
        <v>50</v>
      </c>
      <c r="B75" s="123" t="s">
        <v>284</v>
      </c>
      <c r="C75" s="90" t="s">
        <v>163</v>
      </c>
      <c r="D75" s="124">
        <v>5</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89">
        <v>51</v>
      </c>
      <c r="B76" s="120" t="s">
        <v>285</v>
      </c>
      <c r="C76" s="89" t="s">
        <v>163</v>
      </c>
      <c r="D76" s="121">
        <v>24</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233</v>
      </c>
      <c r="C77" s="89" t="s">
        <v>163</v>
      </c>
      <c r="D77" s="121">
        <v>16</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286</v>
      </c>
      <c r="C78" s="90" t="s">
        <v>163</v>
      </c>
      <c r="D78" s="121">
        <v>1.6</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89">
        <v>54</v>
      </c>
      <c r="B79" s="120" t="s">
        <v>288</v>
      </c>
      <c r="C79" s="89" t="s">
        <v>163</v>
      </c>
      <c r="D79" s="121">
        <v>44</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0" t="s">
        <v>289</v>
      </c>
      <c r="C80" s="90" t="s">
        <v>163</v>
      </c>
      <c r="D80" s="124">
        <v>44</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237</v>
      </c>
      <c r="C81" s="90" t="s">
        <v>163</v>
      </c>
      <c r="D81" s="124">
        <v>44</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15" x14ac:dyDescent="0.25">
      <c r="A82" s="89">
        <v>57</v>
      </c>
      <c r="B82" s="120" t="s">
        <v>290</v>
      </c>
      <c r="C82" s="89" t="s">
        <v>163</v>
      </c>
      <c r="D82" s="121">
        <v>119</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291</v>
      </c>
      <c r="C83" s="89" t="s">
        <v>163</v>
      </c>
      <c r="D83" s="121">
        <v>119</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240</v>
      </c>
      <c r="C84" s="90" t="s">
        <v>163</v>
      </c>
      <c r="D84" s="121">
        <v>119</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30" x14ac:dyDescent="0.25">
      <c r="A85" s="89">
        <v>60</v>
      </c>
      <c r="B85" s="120" t="s">
        <v>442</v>
      </c>
      <c r="C85" s="89" t="s">
        <v>163</v>
      </c>
      <c r="D85" s="121">
        <v>8.4</v>
      </c>
      <c r="E85" s="122"/>
      <c r="F85" s="77"/>
      <c r="G85" s="77"/>
      <c r="H85" s="77"/>
      <c r="I85" s="77"/>
      <c r="J85" s="77">
        <f t="shared" si="0"/>
        <v>0</v>
      </c>
      <c r="K85" s="78">
        <f t="shared" si="5"/>
        <v>0</v>
      </c>
      <c r="L85" s="77">
        <f t="shared" si="1"/>
        <v>0</v>
      </c>
      <c r="M85" s="77">
        <f t="shared" si="2"/>
        <v>0</v>
      </c>
      <c r="N85" s="77">
        <f t="shared" si="3"/>
        <v>0</v>
      </c>
      <c r="O85" s="77">
        <f t="shared" si="4"/>
        <v>0</v>
      </c>
    </row>
    <row r="86" spans="1:15" s="7" customFormat="1" ht="15" x14ac:dyDescent="0.25">
      <c r="A86" s="89">
        <v>61</v>
      </c>
      <c r="B86" s="120" t="s">
        <v>241</v>
      </c>
      <c r="C86" s="89" t="s">
        <v>163</v>
      </c>
      <c r="D86" s="121">
        <v>18.3</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30" x14ac:dyDescent="0.25">
      <c r="A87" s="89">
        <v>62</v>
      </c>
      <c r="B87" s="120" t="s">
        <v>292</v>
      </c>
      <c r="C87" s="90" t="s">
        <v>163</v>
      </c>
      <c r="D87" s="124">
        <v>1.5</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45" x14ac:dyDescent="0.25">
      <c r="A88" s="89">
        <v>63</v>
      </c>
      <c r="B88" s="123" t="s">
        <v>242</v>
      </c>
      <c r="C88" s="90" t="s">
        <v>163</v>
      </c>
      <c r="D88" s="124">
        <v>4.5</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45" x14ac:dyDescent="0.25">
      <c r="A89" s="89">
        <v>64</v>
      </c>
      <c r="B89" s="120" t="s">
        <v>243</v>
      </c>
      <c r="C89" s="89" t="s">
        <v>163</v>
      </c>
      <c r="D89" s="121">
        <v>14</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186"/>
      <c r="B90" s="187" t="s">
        <v>293</v>
      </c>
      <c r="C90" s="188"/>
      <c r="D90" s="189"/>
      <c r="E90" s="190"/>
      <c r="F90" s="191"/>
      <c r="G90" s="191"/>
      <c r="H90" s="191"/>
      <c r="I90" s="191"/>
      <c r="J90" s="191"/>
      <c r="K90" s="192"/>
      <c r="L90" s="191"/>
      <c r="M90" s="191"/>
      <c r="N90" s="191"/>
      <c r="O90" s="191"/>
    </row>
    <row r="91" spans="1:15" s="7" customFormat="1" ht="15" x14ac:dyDescent="0.25">
      <c r="A91" s="89">
        <v>65</v>
      </c>
      <c r="B91" s="120" t="s">
        <v>443</v>
      </c>
      <c r="C91" s="90" t="s">
        <v>299</v>
      </c>
      <c r="D91" s="121">
        <v>1</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89">
        <v>66</v>
      </c>
      <c r="B92" s="120" t="s">
        <v>517</v>
      </c>
      <c r="C92" s="89" t="s">
        <v>256</v>
      </c>
      <c r="D92" s="121">
        <v>3</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45" x14ac:dyDescent="0.25">
      <c r="A93" s="89">
        <v>67</v>
      </c>
      <c r="B93" s="120" t="s">
        <v>445</v>
      </c>
      <c r="C93" s="90" t="s">
        <v>256</v>
      </c>
      <c r="D93" s="124">
        <v>2</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30" x14ac:dyDescent="0.25">
      <c r="A94" s="89">
        <v>68</v>
      </c>
      <c r="B94" s="123" t="s">
        <v>294</v>
      </c>
      <c r="C94" s="90" t="s">
        <v>256</v>
      </c>
      <c r="D94" s="124">
        <v>1</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15" x14ac:dyDescent="0.25">
      <c r="A95" s="89">
        <v>69</v>
      </c>
      <c r="B95" s="120" t="s">
        <v>446</v>
      </c>
      <c r="C95" s="89" t="s">
        <v>181</v>
      </c>
      <c r="D95" s="121">
        <v>2</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70</v>
      </c>
      <c r="B96" s="120" t="s">
        <v>447</v>
      </c>
      <c r="C96" s="89" t="s">
        <v>171</v>
      </c>
      <c r="D96" s="121">
        <v>3</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15" x14ac:dyDescent="0.25">
      <c r="A97" s="186"/>
      <c r="B97" s="187" t="s">
        <v>244</v>
      </c>
      <c r="C97" s="188"/>
      <c r="D97" s="189"/>
      <c r="E97" s="190"/>
      <c r="F97" s="191"/>
      <c r="G97" s="191"/>
      <c r="H97" s="191"/>
      <c r="I97" s="191"/>
      <c r="J97" s="191"/>
      <c r="K97" s="192"/>
      <c r="L97" s="191"/>
      <c r="M97" s="191"/>
      <c r="N97" s="191"/>
      <c r="O97" s="191"/>
    </row>
    <row r="98" spans="1:15" s="7" customFormat="1" ht="30" x14ac:dyDescent="0.25">
      <c r="A98" s="89">
        <v>71</v>
      </c>
      <c r="B98" s="120" t="s">
        <v>672</v>
      </c>
      <c r="C98" s="89" t="s">
        <v>256</v>
      </c>
      <c r="D98" s="121">
        <v>1</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15" x14ac:dyDescent="0.25">
      <c r="A99" s="186"/>
      <c r="B99" s="187" t="s">
        <v>246</v>
      </c>
      <c r="C99" s="188"/>
      <c r="D99" s="189"/>
      <c r="E99" s="190"/>
      <c r="F99" s="191"/>
      <c r="G99" s="191"/>
      <c r="H99" s="191"/>
      <c r="I99" s="191"/>
      <c r="J99" s="191"/>
      <c r="K99" s="192"/>
      <c r="L99" s="191"/>
      <c r="M99" s="191"/>
      <c r="N99" s="191"/>
      <c r="O99" s="191"/>
    </row>
    <row r="100" spans="1:15" s="7" customFormat="1" ht="45" x14ac:dyDescent="0.25">
      <c r="A100" s="89">
        <v>72</v>
      </c>
      <c r="B100" s="123" t="s">
        <v>247</v>
      </c>
      <c r="C100" s="90" t="s">
        <v>248</v>
      </c>
      <c r="D100" s="124">
        <v>3.2</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45" x14ac:dyDescent="0.25">
      <c r="A101" s="89">
        <v>73</v>
      </c>
      <c r="B101" s="123" t="s">
        <v>249</v>
      </c>
      <c r="C101" s="90" t="s">
        <v>248</v>
      </c>
      <c r="D101" s="124">
        <v>3.2</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x14ac:dyDescent="0.25">
      <c r="A102" s="89">
        <v>74</v>
      </c>
      <c r="B102" s="120" t="s">
        <v>296</v>
      </c>
      <c r="C102" s="89" t="s">
        <v>248</v>
      </c>
      <c r="D102" s="121">
        <v>35.6</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30" x14ac:dyDescent="0.25">
      <c r="A103" s="89">
        <v>75</v>
      </c>
      <c r="B103" s="120" t="s">
        <v>159</v>
      </c>
      <c r="C103" s="89" t="s">
        <v>299</v>
      </c>
      <c r="D103" s="121">
        <v>1</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60" x14ac:dyDescent="0.25">
      <c r="A104" s="89">
        <v>76</v>
      </c>
      <c r="B104" s="120" t="s">
        <v>452</v>
      </c>
      <c r="C104" s="90" t="s">
        <v>299</v>
      </c>
      <c r="D104" s="121">
        <v>1</v>
      </c>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60" x14ac:dyDescent="0.25">
      <c r="A105" s="89">
        <v>77</v>
      </c>
      <c r="B105" s="120" t="s">
        <v>652</v>
      </c>
      <c r="C105" s="89" t="s">
        <v>299</v>
      </c>
      <c r="D105" s="121">
        <v>1</v>
      </c>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23"/>
      <c r="C115" s="90"/>
      <c r="D115" s="124"/>
      <c r="E115" s="125"/>
      <c r="F115" s="125"/>
      <c r="G115" s="77">
        <f t="shared" ref="G115:G120" si="12">ROUND(E115*F115,2)</f>
        <v>0</v>
      </c>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23"/>
      <c r="C116" s="90"/>
      <c r="D116" s="124"/>
      <c r="E116" s="125"/>
      <c r="F116" s="125"/>
      <c r="G116" s="77">
        <f t="shared" si="12"/>
        <v>0</v>
      </c>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20"/>
      <c r="C117" s="89"/>
      <c r="D117" s="121"/>
      <c r="E117" s="125"/>
      <c r="F117" s="125"/>
      <c r="G117" s="77">
        <f t="shared" si="12"/>
        <v>0</v>
      </c>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20"/>
      <c r="C118" s="89"/>
      <c r="D118" s="121"/>
      <c r="E118" s="125"/>
      <c r="F118" s="125"/>
      <c r="G118" s="77">
        <f t="shared" si="12"/>
        <v>0</v>
      </c>
      <c r="H118" s="77"/>
      <c r="I118" s="77"/>
      <c r="J118" s="77">
        <f t="shared" si="6"/>
        <v>0</v>
      </c>
      <c r="K118" s="78">
        <f t="shared" si="11"/>
        <v>0</v>
      </c>
      <c r="L118" s="77">
        <f t="shared" si="7"/>
        <v>0</v>
      </c>
      <c r="M118" s="77">
        <f t="shared" si="8"/>
        <v>0</v>
      </c>
      <c r="N118" s="77">
        <f t="shared" si="9"/>
        <v>0</v>
      </c>
      <c r="O118" s="77">
        <f t="shared" si="10"/>
        <v>0</v>
      </c>
    </row>
    <row r="119" spans="1:16" s="7" customFormat="1" ht="15" hidden="1" x14ac:dyDescent="0.25">
      <c r="A119" s="89">
        <v>99</v>
      </c>
      <c r="B119" s="123"/>
      <c r="C119" s="90"/>
      <c r="D119" s="124"/>
      <c r="E119" s="125"/>
      <c r="F119" s="125"/>
      <c r="G119" s="77">
        <f t="shared" si="12"/>
        <v>0</v>
      </c>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89">
        <v>100</v>
      </c>
      <c r="B120" s="123"/>
      <c r="C120" s="90"/>
      <c r="D120" s="124"/>
      <c r="E120" s="125"/>
      <c r="F120" s="125"/>
      <c r="G120" s="77">
        <f t="shared" si="12"/>
        <v>0</v>
      </c>
      <c r="H120" s="77"/>
      <c r="I120" s="77"/>
      <c r="J120" s="77">
        <f t="shared" si="6"/>
        <v>0</v>
      </c>
      <c r="K120" s="78">
        <f t="shared" si="11"/>
        <v>0</v>
      </c>
      <c r="L120" s="77">
        <f t="shared" si="7"/>
        <v>0</v>
      </c>
      <c r="M120" s="77">
        <f t="shared" si="8"/>
        <v>0</v>
      </c>
      <c r="N120" s="77">
        <f t="shared" si="9"/>
        <v>0</v>
      </c>
      <c r="O120" s="77">
        <f t="shared" si="10"/>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139</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662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193" t="s">
        <v>53</v>
      </c>
      <c r="F18" s="193" t="s">
        <v>54</v>
      </c>
      <c r="G18" s="193" t="s">
        <v>55</v>
      </c>
      <c r="H18" s="193" t="s">
        <v>56</v>
      </c>
      <c r="I18" s="193" t="s">
        <v>57</v>
      </c>
      <c r="J18" s="193" t="s">
        <v>58</v>
      </c>
      <c r="K18" s="193" t="s">
        <v>59</v>
      </c>
      <c r="L18" s="193" t="s">
        <v>60</v>
      </c>
      <c r="M18" s="193" t="s">
        <v>56</v>
      </c>
      <c r="N18" s="193" t="s">
        <v>61</v>
      </c>
      <c r="O18" s="193"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86"/>
      <c r="B21" s="187" t="s">
        <v>161</v>
      </c>
      <c r="C21" s="188"/>
      <c r="D21" s="189"/>
      <c r="E21" s="190"/>
      <c r="F21" s="191"/>
      <c r="G21" s="191"/>
      <c r="H21" s="191"/>
      <c r="I21" s="191"/>
      <c r="J21" s="191"/>
      <c r="K21" s="192"/>
      <c r="L21" s="191"/>
      <c r="M21" s="191"/>
      <c r="N21" s="191"/>
      <c r="O21" s="191"/>
    </row>
    <row r="22" spans="1:16" s="7" customFormat="1" ht="15" x14ac:dyDescent="0.25">
      <c r="A22" s="90">
        <v>1</v>
      </c>
      <c r="B22" s="120" t="s">
        <v>252</v>
      </c>
      <c r="C22" s="90" t="s">
        <v>163</v>
      </c>
      <c r="D22" s="121">
        <v>32.799999999999997</v>
      </c>
      <c r="E22" s="122"/>
      <c r="F22" s="77"/>
      <c r="G22" s="77"/>
      <c r="H22" s="77"/>
      <c r="I22" s="77"/>
      <c r="J22" s="77">
        <f t="shared" ref="J22:J84" si="0">I22+H22+G22</f>
        <v>0</v>
      </c>
      <c r="K22" s="78">
        <f>ROUND(D22*E22,1)</f>
        <v>0</v>
      </c>
      <c r="L22" s="77">
        <f t="shared" ref="L22:L84" si="1">ROUND(D22*G22,2)</f>
        <v>0</v>
      </c>
      <c r="M22" s="77">
        <f t="shared" ref="M22:M84" si="2">ROUND(D22*H22,2)</f>
        <v>0</v>
      </c>
      <c r="N22" s="77">
        <f t="shared" ref="N22:N84" si="3">ROUND(D22*I22,2)</f>
        <v>0</v>
      </c>
      <c r="O22" s="77">
        <f t="shared" ref="O22:O84" si="4">N22+M22+L22</f>
        <v>0</v>
      </c>
    </row>
    <row r="23" spans="1:16" s="7" customFormat="1" ht="30" x14ac:dyDescent="0.25">
      <c r="A23" s="89">
        <v>2</v>
      </c>
      <c r="B23" s="120" t="s">
        <v>254</v>
      </c>
      <c r="C23" s="89" t="s">
        <v>163</v>
      </c>
      <c r="D23" s="121">
        <v>6.2</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30" x14ac:dyDescent="0.25">
      <c r="A24" s="89">
        <v>3</v>
      </c>
      <c r="B24" s="123" t="s">
        <v>255</v>
      </c>
      <c r="C24" s="89" t="s">
        <v>163</v>
      </c>
      <c r="D24" s="124">
        <v>1.7</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258</v>
      </c>
      <c r="C25" s="89" t="s">
        <v>163</v>
      </c>
      <c r="D25" s="124">
        <v>3.5</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259</v>
      </c>
      <c r="C26" s="90" t="s">
        <v>171</v>
      </c>
      <c r="D26" s="124">
        <v>52</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20" t="s">
        <v>172</v>
      </c>
      <c r="C27" s="90" t="s">
        <v>256</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173</v>
      </c>
      <c r="C28" s="90" t="s">
        <v>256</v>
      </c>
      <c r="D28" s="121">
        <v>2</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30" x14ac:dyDescent="0.25">
      <c r="A29" s="89">
        <v>8</v>
      </c>
      <c r="B29" s="120" t="s">
        <v>174</v>
      </c>
      <c r="C29" s="90" t="s">
        <v>256</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176</v>
      </c>
      <c r="C30" s="90" t="s">
        <v>181</v>
      </c>
      <c r="D30" s="121">
        <v>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177</v>
      </c>
      <c r="C31" s="90" t="s">
        <v>178</v>
      </c>
      <c r="D31" s="124">
        <v>6</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30" x14ac:dyDescent="0.25">
      <c r="A32" s="89">
        <v>11</v>
      </c>
      <c r="B32" s="123" t="s">
        <v>179</v>
      </c>
      <c r="C32" s="89" t="s">
        <v>171</v>
      </c>
      <c r="D32" s="124">
        <v>2</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260</v>
      </c>
      <c r="C33" s="89" t="s">
        <v>181</v>
      </c>
      <c r="D33" s="121">
        <v>2</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30" x14ac:dyDescent="0.25">
      <c r="A34" s="90">
        <v>13</v>
      </c>
      <c r="B34" s="120" t="s">
        <v>378</v>
      </c>
      <c r="C34" s="90" t="s">
        <v>256</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86"/>
      <c r="B35" s="187" t="s">
        <v>183</v>
      </c>
      <c r="C35" s="188"/>
      <c r="D35" s="189"/>
      <c r="E35" s="190"/>
      <c r="F35" s="191"/>
      <c r="G35" s="191"/>
      <c r="H35" s="191"/>
      <c r="I35" s="191"/>
      <c r="J35" s="191"/>
      <c r="K35" s="192"/>
      <c r="L35" s="191"/>
      <c r="M35" s="191"/>
      <c r="N35" s="191"/>
      <c r="O35" s="191"/>
    </row>
    <row r="36" spans="1:15" s="7" customFormat="1" ht="180" x14ac:dyDescent="0.25">
      <c r="A36" s="89">
        <v>14</v>
      </c>
      <c r="B36" s="120" t="s">
        <v>261</v>
      </c>
      <c r="C36" s="89" t="s">
        <v>163</v>
      </c>
      <c r="D36" s="121">
        <v>6.2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75" x14ac:dyDescent="0.25">
      <c r="A37" s="90">
        <v>15</v>
      </c>
      <c r="B37" s="120" t="s">
        <v>263</v>
      </c>
      <c r="C37" s="89" t="s">
        <v>256</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16</v>
      </c>
      <c r="B38" s="120" t="s">
        <v>189</v>
      </c>
      <c r="C38" s="90" t="s">
        <v>450</v>
      </c>
      <c r="D38" s="124">
        <v>1</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17</v>
      </c>
      <c r="B39" s="123" t="s">
        <v>663</v>
      </c>
      <c r="C39" s="90" t="s">
        <v>181</v>
      </c>
      <c r="D39" s="124">
        <v>5</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45" x14ac:dyDescent="0.25">
      <c r="A40" s="90">
        <v>18</v>
      </c>
      <c r="B40" s="120" t="s">
        <v>265</v>
      </c>
      <c r="C40" s="89" t="s">
        <v>163</v>
      </c>
      <c r="D40" s="121">
        <v>32.799999999999997</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86"/>
      <c r="B41" s="187" t="s">
        <v>267</v>
      </c>
      <c r="C41" s="188"/>
      <c r="D41" s="189"/>
      <c r="E41" s="190"/>
      <c r="F41" s="191"/>
      <c r="G41" s="191"/>
      <c r="H41" s="191"/>
      <c r="I41" s="191"/>
      <c r="J41" s="191"/>
      <c r="K41" s="192"/>
      <c r="L41" s="191"/>
      <c r="M41" s="191"/>
      <c r="N41" s="191"/>
      <c r="O41" s="191"/>
    </row>
    <row r="42" spans="1:15" s="7" customFormat="1" ht="15" x14ac:dyDescent="0.25">
      <c r="A42" s="89">
        <v>19</v>
      </c>
      <c r="B42" s="120" t="s">
        <v>201</v>
      </c>
      <c r="C42" s="90" t="s">
        <v>181</v>
      </c>
      <c r="D42" s="121">
        <v>2</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30" x14ac:dyDescent="0.25">
      <c r="A43" s="90">
        <v>20</v>
      </c>
      <c r="B43" s="120" t="s">
        <v>273</v>
      </c>
      <c r="C43" s="89" t="s">
        <v>181</v>
      </c>
      <c r="D43" s="121">
        <v>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21</v>
      </c>
      <c r="B44" s="120" t="s">
        <v>203</v>
      </c>
      <c r="C44" s="90" t="s">
        <v>181</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22</v>
      </c>
      <c r="B45" s="123" t="s">
        <v>274</v>
      </c>
      <c r="C45" s="90" t="s">
        <v>160</v>
      </c>
      <c r="D45" s="124">
        <v>3</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45" x14ac:dyDescent="0.25">
      <c r="A46" s="90">
        <v>23</v>
      </c>
      <c r="B46" s="120" t="s">
        <v>268</v>
      </c>
      <c r="C46" s="89" t="s">
        <v>171</v>
      </c>
      <c r="D46" s="121">
        <v>6</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24</v>
      </c>
      <c r="B47" s="120" t="s">
        <v>206</v>
      </c>
      <c r="C47" s="89" t="s">
        <v>207</v>
      </c>
      <c r="D47" s="121">
        <v>0.06</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60" x14ac:dyDescent="0.25">
      <c r="A48" s="89">
        <v>25</v>
      </c>
      <c r="B48" s="120" t="s">
        <v>208</v>
      </c>
      <c r="C48" s="90" t="s">
        <v>171</v>
      </c>
      <c r="D48" s="121">
        <v>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45" x14ac:dyDescent="0.25">
      <c r="A49" s="90">
        <v>26</v>
      </c>
      <c r="B49" s="120" t="s">
        <v>438</v>
      </c>
      <c r="C49" s="89" t="s">
        <v>256</v>
      </c>
      <c r="D49" s="121">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45" x14ac:dyDescent="0.25">
      <c r="A50" s="89">
        <v>27</v>
      </c>
      <c r="B50" s="120" t="s">
        <v>270</v>
      </c>
      <c r="C50" s="90" t="s">
        <v>256</v>
      </c>
      <c r="D50" s="124">
        <v>1</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28</v>
      </c>
      <c r="B51" s="123" t="s">
        <v>482</v>
      </c>
      <c r="C51" s="90" t="s">
        <v>256</v>
      </c>
      <c r="D51" s="124">
        <v>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90">
        <v>29</v>
      </c>
      <c r="B52" s="120" t="s">
        <v>271</v>
      </c>
      <c r="C52" s="89" t="s">
        <v>256</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30</v>
      </c>
      <c r="B53" s="120" t="s">
        <v>467</v>
      </c>
      <c r="C53" s="89" t="s">
        <v>256</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31</v>
      </c>
      <c r="B54" s="120" t="s">
        <v>275</v>
      </c>
      <c r="C54" s="90" t="s">
        <v>256</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30" x14ac:dyDescent="0.25">
      <c r="A55" s="90">
        <v>32</v>
      </c>
      <c r="B55" s="120" t="s">
        <v>276</v>
      </c>
      <c r="C55" s="89" t="s">
        <v>256</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15" x14ac:dyDescent="0.25">
      <c r="A56" s="186"/>
      <c r="B56" s="187" t="s">
        <v>217</v>
      </c>
      <c r="C56" s="188"/>
      <c r="D56" s="189"/>
      <c r="E56" s="190"/>
      <c r="F56" s="191"/>
      <c r="G56" s="191"/>
      <c r="H56" s="191"/>
      <c r="I56" s="191"/>
      <c r="J56" s="191"/>
      <c r="K56" s="192"/>
      <c r="L56" s="191"/>
      <c r="M56" s="191"/>
      <c r="N56" s="191"/>
      <c r="O56" s="191"/>
    </row>
    <row r="57" spans="1:15" s="7" customFormat="1" ht="30" x14ac:dyDescent="0.25">
      <c r="A57" s="89">
        <v>33</v>
      </c>
      <c r="B57" s="123" t="s">
        <v>440</v>
      </c>
      <c r="C57" s="90" t="s">
        <v>256</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34</v>
      </c>
      <c r="B58" s="120" t="s">
        <v>219</v>
      </c>
      <c r="C58" s="89" t="s">
        <v>160</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60" x14ac:dyDescent="0.25">
      <c r="A59" s="89">
        <v>35</v>
      </c>
      <c r="B59" s="120" t="s">
        <v>220</v>
      </c>
      <c r="C59" s="89" t="s">
        <v>160</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90">
        <v>36</v>
      </c>
      <c r="B60" s="120" t="s">
        <v>228</v>
      </c>
      <c r="C60" s="90" t="s">
        <v>160</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89">
        <v>37</v>
      </c>
      <c r="B61" s="120" t="s">
        <v>441</v>
      </c>
      <c r="C61" s="89" t="s">
        <v>171</v>
      </c>
      <c r="D61" s="121">
        <v>12</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90">
        <v>38</v>
      </c>
      <c r="B62" s="120" t="s">
        <v>277</v>
      </c>
      <c r="C62" s="90" t="s">
        <v>171</v>
      </c>
      <c r="D62" s="124">
        <v>40</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89">
        <v>39</v>
      </c>
      <c r="B63" s="123" t="s">
        <v>278</v>
      </c>
      <c r="C63" s="90" t="s">
        <v>181</v>
      </c>
      <c r="D63" s="124">
        <v>4</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40</v>
      </c>
      <c r="B64" s="120" t="s">
        <v>279</v>
      </c>
      <c r="C64" s="89" t="s">
        <v>181</v>
      </c>
      <c r="D64" s="121">
        <v>7</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30" x14ac:dyDescent="0.25">
      <c r="A65" s="89">
        <v>41</v>
      </c>
      <c r="B65" s="120" t="s">
        <v>280</v>
      </c>
      <c r="C65" s="89" t="s">
        <v>181</v>
      </c>
      <c r="D65" s="121">
        <v>4</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42</v>
      </c>
      <c r="B66" s="120" t="s">
        <v>282</v>
      </c>
      <c r="C66" s="90" t="s">
        <v>256</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43</v>
      </c>
      <c r="B67" s="120" t="s">
        <v>283</v>
      </c>
      <c r="C67" s="89" t="s">
        <v>256</v>
      </c>
      <c r="D67" s="121">
        <v>1</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186"/>
      <c r="B68" s="187" t="s">
        <v>229</v>
      </c>
      <c r="C68" s="188"/>
      <c r="D68" s="189"/>
      <c r="E68" s="190"/>
      <c r="F68" s="191"/>
      <c r="G68" s="191"/>
      <c r="H68" s="191"/>
      <c r="I68" s="191"/>
      <c r="J68" s="191"/>
      <c r="K68" s="192"/>
      <c r="L68" s="191"/>
      <c r="M68" s="191"/>
      <c r="N68" s="191"/>
      <c r="O68" s="191"/>
    </row>
    <row r="69" spans="1:15" s="7" customFormat="1" ht="30" x14ac:dyDescent="0.25">
      <c r="A69" s="89">
        <v>44</v>
      </c>
      <c r="B69" s="123" t="s">
        <v>230</v>
      </c>
      <c r="C69" s="90" t="s">
        <v>163</v>
      </c>
      <c r="D69" s="124">
        <v>165</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15" x14ac:dyDescent="0.25">
      <c r="A70" s="90">
        <v>45</v>
      </c>
      <c r="B70" s="120" t="s">
        <v>284</v>
      </c>
      <c r="C70" s="89" t="s">
        <v>163</v>
      </c>
      <c r="D70" s="121">
        <v>36</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46</v>
      </c>
      <c r="B71" s="120" t="s">
        <v>285</v>
      </c>
      <c r="C71" s="89" t="s">
        <v>163</v>
      </c>
      <c r="D71" s="121">
        <v>35</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x14ac:dyDescent="0.25">
      <c r="A72" s="89">
        <v>47</v>
      </c>
      <c r="B72" s="120" t="s">
        <v>233</v>
      </c>
      <c r="C72" s="90" t="s">
        <v>163</v>
      </c>
      <c r="D72" s="121">
        <v>17</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90">
        <v>48</v>
      </c>
      <c r="B73" s="120" t="s">
        <v>286</v>
      </c>
      <c r="C73" s="89" t="s">
        <v>163</v>
      </c>
      <c r="D73" s="121">
        <v>1.6</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89">
        <v>49</v>
      </c>
      <c r="B74" s="120" t="s">
        <v>288</v>
      </c>
      <c r="C74" s="90" t="s">
        <v>163</v>
      </c>
      <c r="D74" s="124">
        <v>44.6</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50</v>
      </c>
      <c r="B75" s="123" t="s">
        <v>289</v>
      </c>
      <c r="C75" s="90" t="s">
        <v>163</v>
      </c>
      <c r="D75" s="124">
        <v>44.6</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15" x14ac:dyDescent="0.25">
      <c r="A76" s="90">
        <v>51</v>
      </c>
      <c r="B76" s="120" t="s">
        <v>237</v>
      </c>
      <c r="C76" s="89" t="s">
        <v>163</v>
      </c>
      <c r="D76" s="121">
        <v>44.6</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89">
        <v>52</v>
      </c>
      <c r="B77" s="120" t="s">
        <v>290</v>
      </c>
      <c r="C77" s="89" t="s">
        <v>163</v>
      </c>
      <c r="D77" s="121">
        <v>121</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30" x14ac:dyDescent="0.25">
      <c r="A78" s="89">
        <v>53</v>
      </c>
      <c r="B78" s="120" t="s">
        <v>291</v>
      </c>
      <c r="C78" s="90" t="s">
        <v>163</v>
      </c>
      <c r="D78" s="121">
        <v>121</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30" x14ac:dyDescent="0.25">
      <c r="A79" s="90">
        <v>54</v>
      </c>
      <c r="B79" s="120" t="s">
        <v>240</v>
      </c>
      <c r="C79" s="89" t="s">
        <v>163</v>
      </c>
      <c r="D79" s="121">
        <v>121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30" x14ac:dyDescent="0.25">
      <c r="A80" s="89">
        <v>55</v>
      </c>
      <c r="B80" s="120" t="s">
        <v>664</v>
      </c>
      <c r="C80" s="90" t="s">
        <v>163</v>
      </c>
      <c r="D80" s="124">
        <v>11.85</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89">
        <v>56</v>
      </c>
      <c r="B81" s="123" t="s">
        <v>241</v>
      </c>
      <c r="C81" s="90" t="s">
        <v>163</v>
      </c>
      <c r="D81" s="124">
        <v>17.5</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30" x14ac:dyDescent="0.25">
      <c r="A82" s="90">
        <v>57</v>
      </c>
      <c r="B82" s="120" t="s">
        <v>292</v>
      </c>
      <c r="C82" s="89" t="s">
        <v>163</v>
      </c>
      <c r="D82" s="121">
        <v>1.5</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45" x14ac:dyDescent="0.25">
      <c r="A83" s="89">
        <v>58</v>
      </c>
      <c r="B83" s="120" t="s">
        <v>242</v>
      </c>
      <c r="C83" s="89" t="s">
        <v>163</v>
      </c>
      <c r="D83" s="121">
        <v>4.5</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45" x14ac:dyDescent="0.25">
      <c r="A84" s="89">
        <v>59</v>
      </c>
      <c r="B84" s="120" t="s">
        <v>243</v>
      </c>
      <c r="C84" s="90" t="s">
        <v>163</v>
      </c>
      <c r="D84" s="121">
        <v>13.9</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186"/>
      <c r="B85" s="187" t="s">
        <v>293</v>
      </c>
      <c r="C85" s="188"/>
      <c r="D85" s="189"/>
      <c r="E85" s="190"/>
      <c r="F85" s="191"/>
      <c r="G85" s="191"/>
      <c r="H85" s="191"/>
      <c r="I85" s="191"/>
      <c r="J85" s="191"/>
      <c r="K85" s="192"/>
      <c r="L85" s="191"/>
      <c r="M85" s="191"/>
      <c r="N85" s="191"/>
      <c r="O85" s="191"/>
    </row>
    <row r="86" spans="1:15" s="7" customFormat="1" ht="15" x14ac:dyDescent="0.25">
      <c r="A86" s="90">
        <v>60</v>
      </c>
      <c r="B86" s="120" t="s">
        <v>443</v>
      </c>
      <c r="C86" s="89" t="s">
        <v>299</v>
      </c>
      <c r="D86" s="121">
        <v>1</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30" x14ac:dyDescent="0.25">
      <c r="A87" s="89">
        <v>61</v>
      </c>
      <c r="B87" s="120" t="s">
        <v>444</v>
      </c>
      <c r="C87" s="90" t="s">
        <v>256</v>
      </c>
      <c r="D87" s="124">
        <v>2</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45" x14ac:dyDescent="0.25">
      <c r="A88" s="89">
        <v>62</v>
      </c>
      <c r="B88" s="123" t="s">
        <v>445</v>
      </c>
      <c r="C88" s="90" t="s">
        <v>256</v>
      </c>
      <c r="D88" s="124">
        <v>2</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90">
        <v>63</v>
      </c>
      <c r="B89" s="120" t="s">
        <v>446</v>
      </c>
      <c r="C89" s="89" t="s">
        <v>181</v>
      </c>
      <c r="D89" s="121">
        <v>2</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45" x14ac:dyDescent="0.25">
      <c r="A90" s="89">
        <v>64</v>
      </c>
      <c r="B90" s="120" t="s">
        <v>447</v>
      </c>
      <c r="C90" s="89" t="s">
        <v>171</v>
      </c>
      <c r="D90" s="121">
        <v>3</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15" x14ac:dyDescent="0.25">
      <c r="A91" s="186"/>
      <c r="B91" s="187" t="s">
        <v>244</v>
      </c>
      <c r="C91" s="188"/>
      <c r="D91" s="189"/>
      <c r="E91" s="190"/>
      <c r="F91" s="191"/>
      <c r="G91" s="191"/>
      <c r="H91" s="191"/>
      <c r="I91" s="191"/>
      <c r="J91" s="191"/>
      <c r="K91" s="192"/>
      <c r="L91" s="191"/>
      <c r="M91" s="191"/>
      <c r="N91" s="191"/>
      <c r="O91" s="191"/>
    </row>
    <row r="92" spans="1:15" s="7" customFormat="1" ht="30" x14ac:dyDescent="0.25">
      <c r="A92" s="90">
        <v>65</v>
      </c>
      <c r="B92" s="120" t="s">
        <v>672</v>
      </c>
      <c r="C92" s="89" t="s">
        <v>256</v>
      </c>
      <c r="D92" s="121">
        <v>1</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186"/>
      <c r="B93" s="187" t="s">
        <v>246</v>
      </c>
      <c r="C93" s="188"/>
      <c r="D93" s="189"/>
      <c r="E93" s="190"/>
      <c r="F93" s="191"/>
      <c r="G93" s="191"/>
      <c r="H93" s="191"/>
      <c r="I93" s="191"/>
      <c r="J93" s="191"/>
      <c r="K93" s="192"/>
      <c r="L93" s="191"/>
      <c r="M93" s="191"/>
      <c r="N93" s="191"/>
      <c r="O93" s="191"/>
    </row>
    <row r="94" spans="1:15" s="7" customFormat="1" ht="45" x14ac:dyDescent="0.25">
      <c r="A94" s="89">
        <v>66</v>
      </c>
      <c r="B94" s="123" t="s">
        <v>247</v>
      </c>
      <c r="C94" s="90" t="s">
        <v>248</v>
      </c>
      <c r="D94" s="124">
        <v>3.2</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45" x14ac:dyDescent="0.25">
      <c r="A95" s="90">
        <v>67</v>
      </c>
      <c r="B95" s="120" t="s">
        <v>249</v>
      </c>
      <c r="C95" s="89" t="s">
        <v>248</v>
      </c>
      <c r="D95" s="121">
        <v>3.2</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15" x14ac:dyDescent="0.25">
      <c r="A96" s="89">
        <v>68</v>
      </c>
      <c r="B96" s="120" t="s">
        <v>296</v>
      </c>
      <c r="C96" s="89" t="s">
        <v>248</v>
      </c>
      <c r="D96" s="121">
        <v>36</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30" x14ac:dyDescent="0.25">
      <c r="A97" s="89">
        <v>69</v>
      </c>
      <c r="B97" s="120" t="s">
        <v>297</v>
      </c>
      <c r="C97" s="90" t="s">
        <v>181</v>
      </c>
      <c r="D97" s="121">
        <v>2</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45" x14ac:dyDescent="0.25">
      <c r="A98" s="90">
        <v>70</v>
      </c>
      <c r="B98" s="120" t="s">
        <v>298</v>
      </c>
      <c r="C98" s="89" t="s">
        <v>163</v>
      </c>
      <c r="D98" s="121">
        <v>3.2</v>
      </c>
      <c r="E98" s="122"/>
      <c r="F98" s="77"/>
      <c r="G98" s="77"/>
      <c r="H98" s="77"/>
      <c r="I98" s="77"/>
      <c r="J98" s="77">
        <f t="shared" si="6"/>
        <v>0</v>
      </c>
      <c r="K98" s="78">
        <f t="shared" si="11"/>
        <v>0</v>
      </c>
      <c r="L98" s="77">
        <f t="shared" si="7"/>
        <v>0</v>
      </c>
      <c r="M98" s="77">
        <f t="shared" si="8"/>
        <v>0</v>
      </c>
      <c r="N98" s="77">
        <f t="shared" si="9"/>
        <v>0</v>
      </c>
      <c r="O98" s="77">
        <f t="shared" si="10"/>
        <v>0</v>
      </c>
    </row>
    <row r="99" spans="1:15" s="7" customFormat="1" ht="30" x14ac:dyDescent="0.25">
      <c r="A99" s="89">
        <v>71</v>
      </c>
      <c r="B99" s="120" t="s">
        <v>159</v>
      </c>
      <c r="C99" s="90" t="s">
        <v>299</v>
      </c>
      <c r="D99" s="124">
        <v>1</v>
      </c>
      <c r="E99" s="122"/>
      <c r="F99" s="77"/>
      <c r="G99" s="77"/>
      <c r="H99" s="77"/>
      <c r="I99" s="77"/>
      <c r="J99" s="77">
        <f t="shared" si="6"/>
        <v>0</v>
      </c>
      <c r="K99" s="78">
        <f t="shared" si="11"/>
        <v>0</v>
      </c>
      <c r="L99" s="77">
        <f t="shared" si="7"/>
        <v>0</v>
      </c>
      <c r="M99" s="77">
        <f t="shared" si="8"/>
        <v>0</v>
      </c>
      <c r="N99" s="77">
        <f t="shared" si="9"/>
        <v>0</v>
      </c>
      <c r="O99" s="77">
        <f t="shared" si="10"/>
        <v>0</v>
      </c>
    </row>
    <row r="100" spans="1:15" s="7" customFormat="1" ht="60" x14ac:dyDescent="0.25">
      <c r="A100" s="89">
        <v>72</v>
      </c>
      <c r="B100" s="123" t="s">
        <v>452</v>
      </c>
      <c r="C100" s="90" t="s">
        <v>299</v>
      </c>
      <c r="D100" s="124">
        <v>1</v>
      </c>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60" x14ac:dyDescent="0.25">
      <c r="A101" s="89">
        <v>73</v>
      </c>
      <c r="B101" s="123" t="s">
        <v>652</v>
      </c>
      <c r="C101" s="90" t="s">
        <v>299</v>
      </c>
      <c r="D101" s="124">
        <v>1</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82</v>
      </c>
      <c r="B102" s="120"/>
      <c r="C102" s="89"/>
      <c r="D102" s="121"/>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83</v>
      </c>
      <c r="B103" s="120"/>
      <c r="C103" s="89"/>
      <c r="D103" s="121"/>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20"/>
      <c r="C104" s="90"/>
      <c r="D104" s="121"/>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20"/>
      <c r="C105" s="89"/>
      <c r="D105" s="121"/>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23"/>
      <c r="C115" s="90"/>
      <c r="D115" s="124"/>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23"/>
      <c r="C116" s="90"/>
      <c r="D116" s="124"/>
      <c r="E116" s="125"/>
      <c r="F116" s="125"/>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20"/>
      <c r="C117" s="89"/>
      <c r="D117" s="121"/>
      <c r="E117" s="125"/>
      <c r="F117" s="125"/>
      <c r="G117" s="77"/>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20"/>
      <c r="C118" s="89"/>
      <c r="D118" s="121"/>
      <c r="E118" s="125"/>
      <c r="F118" s="125"/>
      <c r="G118" s="77"/>
      <c r="H118" s="77"/>
      <c r="I118" s="77"/>
      <c r="J118" s="77">
        <f t="shared" si="6"/>
        <v>0</v>
      </c>
      <c r="K118" s="78">
        <f t="shared" si="11"/>
        <v>0</v>
      </c>
      <c r="L118" s="77">
        <f t="shared" si="7"/>
        <v>0</v>
      </c>
      <c r="M118" s="77">
        <f t="shared" si="8"/>
        <v>0</v>
      </c>
      <c r="N118" s="77">
        <f t="shared" si="9"/>
        <v>0</v>
      </c>
      <c r="O118" s="77">
        <f t="shared" si="10"/>
        <v>0</v>
      </c>
    </row>
    <row r="119" spans="1:16" s="7" customFormat="1" ht="15" hidden="1" x14ac:dyDescent="0.25">
      <c r="A119" s="89">
        <v>99</v>
      </c>
      <c r="B119" s="123"/>
      <c r="C119" s="90"/>
      <c r="D119" s="124"/>
      <c r="E119" s="125"/>
      <c r="F119" s="125"/>
      <c r="G119" s="77">
        <f t="shared" ref="G119:G120" si="12">ROUND(E119*F119,2)</f>
        <v>0</v>
      </c>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89">
        <v>100</v>
      </c>
      <c r="B120" s="123"/>
      <c r="C120" s="90"/>
      <c r="D120" s="124"/>
      <c r="E120" s="125"/>
      <c r="F120" s="125"/>
      <c r="G120" s="77">
        <f t="shared" si="12"/>
        <v>0</v>
      </c>
      <c r="H120" s="77"/>
      <c r="I120" s="77"/>
      <c r="J120" s="77">
        <f t="shared" si="6"/>
        <v>0</v>
      </c>
      <c r="K120" s="78">
        <f t="shared" si="11"/>
        <v>0</v>
      </c>
      <c r="L120" s="77">
        <f t="shared" si="7"/>
        <v>0</v>
      </c>
      <c r="M120" s="77">
        <f t="shared" si="8"/>
        <v>0</v>
      </c>
      <c r="N120" s="77">
        <f t="shared" si="9"/>
        <v>0</v>
      </c>
      <c r="O120" s="77">
        <f t="shared" si="10"/>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140</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665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193" t="s">
        <v>53</v>
      </c>
      <c r="F18" s="193" t="s">
        <v>54</v>
      </c>
      <c r="G18" s="193" t="s">
        <v>55</v>
      </c>
      <c r="H18" s="193" t="s">
        <v>56</v>
      </c>
      <c r="I18" s="193" t="s">
        <v>57</v>
      </c>
      <c r="J18" s="193" t="s">
        <v>58</v>
      </c>
      <c r="K18" s="193" t="s">
        <v>59</v>
      </c>
      <c r="L18" s="193" t="s">
        <v>60</v>
      </c>
      <c r="M18" s="193" t="s">
        <v>56</v>
      </c>
      <c r="N18" s="193" t="s">
        <v>61</v>
      </c>
      <c r="O18" s="193"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86"/>
      <c r="B21" s="187" t="s">
        <v>158</v>
      </c>
      <c r="C21" s="188"/>
      <c r="D21" s="189"/>
      <c r="E21" s="190"/>
      <c r="F21" s="191"/>
      <c r="G21" s="191"/>
      <c r="H21" s="191"/>
      <c r="I21" s="191"/>
      <c r="J21" s="191"/>
      <c r="K21" s="192"/>
      <c r="L21" s="191"/>
      <c r="M21" s="191"/>
      <c r="N21" s="191"/>
      <c r="O21" s="191"/>
    </row>
    <row r="22" spans="1:16" s="7" customFormat="1" ht="30" x14ac:dyDescent="0.25">
      <c r="A22" s="90">
        <v>2</v>
      </c>
      <c r="B22" s="120" t="s">
        <v>159</v>
      </c>
      <c r="C22" s="90" t="s">
        <v>160</v>
      </c>
      <c r="D22" s="121">
        <v>1</v>
      </c>
      <c r="E22" s="122"/>
      <c r="F22" s="77"/>
      <c r="G22" s="77"/>
      <c r="H22" s="77"/>
      <c r="I22" s="77"/>
      <c r="J22" s="77">
        <f t="shared" ref="J22:J85" si="0">I22+H22+G22</f>
        <v>0</v>
      </c>
      <c r="K22" s="78">
        <f>ROUND(D22*E22,1)</f>
        <v>0</v>
      </c>
      <c r="L22" s="77">
        <f t="shared" ref="L22:L85" si="1">ROUND(D22*G22,2)</f>
        <v>0</v>
      </c>
      <c r="M22" s="77">
        <f t="shared" ref="M22:M85" si="2">ROUND(D22*H22,2)</f>
        <v>0</v>
      </c>
      <c r="N22" s="77">
        <f t="shared" ref="N22:N85" si="3">ROUND(D22*I22,2)</f>
        <v>0</v>
      </c>
      <c r="O22" s="77">
        <f t="shared" ref="O22:O85" si="4">N22+M22+L22</f>
        <v>0</v>
      </c>
    </row>
    <row r="23" spans="1:16" s="7" customFormat="1" ht="60" x14ac:dyDescent="0.25">
      <c r="A23" s="89">
        <v>3</v>
      </c>
      <c r="B23" s="120" t="s">
        <v>652</v>
      </c>
      <c r="C23" s="89" t="s">
        <v>160</v>
      </c>
      <c r="D23" s="121">
        <v>1</v>
      </c>
      <c r="E23" s="122"/>
      <c r="F23" s="77"/>
      <c r="G23" s="77"/>
      <c r="H23" s="77"/>
      <c r="I23" s="77"/>
      <c r="J23" s="77">
        <f t="shared" si="0"/>
        <v>0</v>
      </c>
      <c r="K23" s="78">
        <f t="shared" ref="K23:K86" si="5">ROUND(D23*E23,1)</f>
        <v>0</v>
      </c>
      <c r="L23" s="77">
        <f t="shared" si="1"/>
        <v>0</v>
      </c>
      <c r="M23" s="77">
        <f t="shared" si="2"/>
        <v>0</v>
      </c>
      <c r="N23" s="77">
        <f t="shared" si="3"/>
        <v>0</v>
      </c>
      <c r="O23" s="77">
        <f t="shared" si="4"/>
        <v>0</v>
      </c>
    </row>
    <row r="24" spans="1:16" s="7" customFormat="1" ht="15" x14ac:dyDescent="0.25">
      <c r="A24" s="186"/>
      <c r="B24" s="187" t="s">
        <v>161</v>
      </c>
      <c r="C24" s="188"/>
      <c r="D24" s="189"/>
      <c r="E24" s="190"/>
      <c r="F24" s="191"/>
      <c r="G24" s="191"/>
      <c r="H24" s="191"/>
      <c r="I24" s="191"/>
      <c r="J24" s="191"/>
      <c r="K24" s="192"/>
      <c r="L24" s="191"/>
      <c r="M24" s="191"/>
      <c r="N24" s="191"/>
      <c r="O24" s="191"/>
    </row>
    <row r="25" spans="1:16" s="7" customFormat="1" ht="30" x14ac:dyDescent="0.25">
      <c r="A25" s="90">
        <v>4</v>
      </c>
      <c r="B25" s="120" t="s">
        <v>162</v>
      </c>
      <c r="C25" s="89" t="s">
        <v>163</v>
      </c>
      <c r="D25" s="124">
        <v>3.1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89">
        <v>5</v>
      </c>
      <c r="B26" s="123" t="s">
        <v>164</v>
      </c>
      <c r="C26" s="90" t="s">
        <v>163</v>
      </c>
      <c r="D26" s="124">
        <v>50.1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30" x14ac:dyDescent="0.25">
      <c r="A27" s="89">
        <v>6</v>
      </c>
      <c r="B27" s="120" t="s">
        <v>254</v>
      </c>
      <c r="C27" s="90" t="s">
        <v>163</v>
      </c>
      <c r="D27" s="121">
        <v>10.9</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167</v>
      </c>
      <c r="C28" s="90" t="s">
        <v>163</v>
      </c>
      <c r="D28" s="121">
        <v>2.5</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8</v>
      </c>
      <c r="B29" s="120" t="s">
        <v>528</v>
      </c>
      <c r="C29" s="90" t="s">
        <v>160</v>
      </c>
      <c r="D29" s="121">
        <v>4</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89">
        <v>9</v>
      </c>
      <c r="B30" s="120" t="s">
        <v>257</v>
      </c>
      <c r="C30" s="90" t="s">
        <v>160</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30" x14ac:dyDescent="0.25">
      <c r="A31" s="90">
        <v>10</v>
      </c>
      <c r="B31" s="120" t="s">
        <v>666</v>
      </c>
      <c r="C31" s="90" t="s">
        <v>163</v>
      </c>
      <c r="D31" s="124">
        <v>2.1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23" t="s">
        <v>667</v>
      </c>
      <c r="C32" s="89" t="s">
        <v>163</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89">
        <v>12</v>
      </c>
      <c r="B33" s="120" t="s">
        <v>258</v>
      </c>
      <c r="C33" s="89" t="s">
        <v>163</v>
      </c>
      <c r="D33" s="121">
        <v>12.7</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90">
        <v>13</v>
      </c>
      <c r="B34" s="120" t="s">
        <v>170</v>
      </c>
      <c r="C34" s="90" t="s">
        <v>171</v>
      </c>
      <c r="D34" s="121">
        <v>100</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14</v>
      </c>
      <c r="B35" s="120" t="s">
        <v>172</v>
      </c>
      <c r="C35" s="89" t="s">
        <v>160</v>
      </c>
      <c r="D35" s="121">
        <v>1</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30" x14ac:dyDescent="0.25">
      <c r="A36" s="89">
        <v>15</v>
      </c>
      <c r="B36" s="120" t="s">
        <v>174</v>
      </c>
      <c r="C36" s="89" t="s">
        <v>160</v>
      </c>
      <c r="D36" s="121">
        <v>1</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16</v>
      </c>
      <c r="B37" s="120" t="s">
        <v>175</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17</v>
      </c>
      <c r="B38" s="120" t="s">
        <v>176</v>
      </c>
      <c r="C38" s="90" t="s">
        <v>160</v>
      </c>
      <c r="D38" s="124">
        <v>1</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30" x14ac:dyDescent="0.25">
      <c r="A39" s="89">
        <v>18</v>
      </c>
      <c r="B39" s="123" t="s">
        <v>177</v>
      </c>
      <c r="C39" s="90" t="s">
        <v>178</v>
      </c>
      <c r="D39" s="124">
        <v>7</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90">
        <v>19</v>
      </c>
      <c r="B40" s="120" t="s">
        <v>179</v>
      </c>
      <c r="C40" s="89" t="s">
        <v>171</v>
      </c>
      <c r="D40" s="121">
        <v>2.5</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20</v>
      </c>
      <c r="B41" s="120" t="s">
        <v>260</v>
      </c>
      <c r="C41" s="89" t="s">
        <v>181</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21</v>
      </c>
      <c r="B42" s="120" t="s">
        <v>182</v>
      </c>
      <c r="C42" s="90" t="s">
        <v>160</v>
      </c>
      <c r="D42" s="121">
        <v>1</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86"/>
      <c r="B43" s="187" t="s">
        <v>183</v>
      </c>
      <c r="C43" s="188"/>
      <c r="D43" s="189"/>
      <c r="E43" s="190"/>
      <c r="F43" s="191"/>
      <c r="G43" s="191"/>
      <c r="H43" s="191"/>
      <c r="I43" s="191"/>
      <c r="J43" s="191"/>
      <c r="K43" s="192"/>
      <c r="L43" s="191"/>
      <c r="M43" s="191"/>
      <c r="N43" s="191"/>
      <c r="O43" s="191"/>
    </row>
    <row r="44" spans="1:15" s="7" customFormat="1" ht="180" x14ac:dyDescent="0.25">
      <c r="A44" s="89">
        <v>22</v>
      </c>
      <c r="B44" s="120" t="s">
        <v>420</v>
      </c>
      <c r="C44" s="90" t="s">
        <v>163</v>
      </c>
      <c r="D44" s="124">
        <v>10.9</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30" x14ac:dyDescent="0.25">
      <c r="A45" s="89">
        <v>23</v>
      </c>
      <c r="B45" s="123" t="s">
        <v>508</v>
      </c>
      <c r="C45" s="90" t="s">
        <v>160</v>
      </c>
      <c r="D45" s="124">
        <v>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24</v>
      </c>
      <c r="B46" s="120" t="s">
        <v>190</v>
      </c>
      <c r="C46" s="89" t="s">
        <v>160</v>
      </c>
      <c r="D46" s="121">
        <v>4</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30" x14ac:dyDescent="0.25">
      <c r="A47" s="89">
        <v>25</v>
      </c>
      <c r="B47" s="120" t="s">
        <v>188</v>
      </c>
      <c r="C47" s="89" t="s">
        <v>160</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26</v>
      </c>
      <c r="B48" s="120" t="s">
        <v>509</v>
      </c>
      <c r="C48" s="90" t="s">
        <v>163</v>
      </c>
      <c r="D48" s="121">
        <v>5.6</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90">
        <v>27</v>
      </c>
      <c r="B49" s="120" t="s">
        <v>432</v>
      </c>
      <c r="C49" s="89" t="s">
        <v>163</v>
      </c>
      <c r="D49" s="121">
        <v>3.6</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28</v>
      </c>
      <c r="B50" s="120" t="s">
        <v>195</v>
      </c>
      <c r="C50" s="90" t="s">
        <v>163</v>
      </c>
      <c r="D50" s="124">
        <v>3.1</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45" x14ac:dyDescent="0.25">
      <c r="A51" s="89">
        <v>29</v>
      </c>
      <c r="B51" s="123" t="s">
        <v>198</v>
      </c>
      <c r="C51" s="90" t="s">
        <v>163</v>
      </c>
      <c r="D51" s="124">
        <v>50.1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90">
        <v>30</v>
      </c>
      <c r="B52" s="120" t="s">
        <v>199</v>
      </c>
      <c r="C52" s="89" t="s">
        <v>160</v>
      </c>
      <c r="D52" s="121">
        <v>4</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186"/>
      <c r="B53" s="187" t="s">
        <v>200</v>
      </c>
      <c r="C53" s="188"/>
      <c r="D53" s="189"/>
      <c r="E53" s="190"/>
      <c r="F53" s="191"/>
      <c r="G53" s="191"/>
      <c r="H53" s="191"/>
      <c r="I53" s="191"/>
      <c r="J53" s="191"/>
      <c r="K53" s="192"/>
      <c r="L53" s="191"/>
      <c r="M53" s="191"/>
      <c r="N53" s="191"/>
      <c r="O53" s="191"/>
    </row>
    <row r="54" spans="1:15" s="7" customFormat="1" ht="15" x14ac:dyDescent="0.25">
      <c r="A54" s="89">
        <v>31</v>
      </c>
      <c r="B54" s="120" t="s">
        <v>201</v>
      </c>
      <c r="C54" s="90" t="s">
        <v>160</v>
      </c>
      <c r="D54" s="121">
        <v>2</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90">
        <v>32</v>
      </c>
      <c r="B55" s="120" t="s">
        <v>202</v>
      </c>
      <c r="C55" s="89" t="s">
        <v>160</v>
      </c>
      <c r="D55" s="121">
        <v>2</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33</v>
      </c>
      <c r="B56" s="120" t="s">
        <v>203</v>
      </c>
      <c r="C56" s="90" t="s">
        <v>160</v>
      </c>
      <c r="D56" s="124">
        <v>2</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30" x14ac:dyDescent="0.25">
      <c r="A57" s="89">
        <v>34</v>
      </c>
      <c r="B57" s="123" t="s">
        <v>204</v>
      </c>
      <c r="C57" s="90" t="s">
        <v>160</v>
      </c>
      <c r="D57" s="124">
        <v>5</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45" x14ac:dyDescent="0.25">
      <c r="A58" s="90">
        <v>35</v>
      </c>
      <c r="B58" s="120" t="s">
        <v>205</v>
      </c>
      <c r="C58" s="89" t="s">
        <v>171</v>
      </c>
      <c r="D58" s="121">
        <v>7</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36</v>
      </c>
      <c r="B59" s="120" t="s">
        <v>206</v>
      </c>
      <c r="C59" s="89" t="s">
        <v>207</v>
      </c>
      <c r="D59" s="121">
        <v>7.0000000000000007E-2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89">
        <v>37</v>
      </c>
      <c r="B60" s="120" t="s">
        <v>208</v>
      </c>
      <c r="C60" s="90" t="s">
        <v>171</v>
      </c>
      <c r="D60" s="121">
        <v>2.5</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45" x14ac:dyDescent="0.25">
      <c r="A61" s="90">
        <v>38</v>
      </c>
      <c r="B61" s="120" t="s">
        <v>209</v>
      </c>
      <c r="C61" s="89" t="s">
        <v>160</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45" x14ac:dyDescent="0.25">
      <c r="A62" s="89">
        <v>39</v>
      </c>
      <c r="B62" s="120" t="s">
        <v>210</v>
      </c>
      <c r="C62" s="90" t="s">
        <v>160</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45" x14ac:dyDescent="0.25">
      <c r="A63" s="89">
        <v>40</v>
      </c>
      <c r="B63" s="123" t="s">
        <v>211</v>
      </c>
      <c r="C63" s="90" t="s">
        <v>160</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45" x14ac:dyDescent="0.25">
      <c r="A64" s="90">
        <v>41</v>
      </c>
      <c r="B64" s="120" t="s">
        <v>271</v>
      </c>
      <c r="C64" s="89" t="s">
        <v>160</v>
      </c>
      <c r="D64" s="121">
        <v>1</v>
      </c>
      <c r="E64" s="125"/>
      <c r="F64" s="125"/>
      <c r="G64" s="77"/>
      <c r="H64" s="77"/>
      <c r="I64" s="77"/>
      <c r="J64" s="77">
        <f t="shared" si="0"/>
        <v>0</v>
      </c>
      <c r="K64" s="78">
        <f t="shared" si="5"/>
        <v>0</v>
      </c>
      <c r="L64" s="77">
        <f t="shared" si="1"/>
        <v>0</v>
      </c>
      <c r="M64" s="77">
        <f t="shared" si="2"/>
        <v>0</v>
      </c>
      <c r="N64" s="77">
        <f t="shared" si="3"/>
        <v>0</v>
      </c>
      <c r="O64" s="77">
        <f t="shared" si="4"/>
        <v>0</v>
      </c>
    </row>
    <row r="65" spans="1:15" s="7" customFormat="1" ht="15" x14ac:dyDescent="0.25">
      <c r="A65" s="89">
        <v>42</v>
      </c>
      <c r="B65" s="120" t="s">
        <v>415</v>
      </c>
      <c r="C65" s="89" t="s">
        <v>160</v>
      </c>
      <c r="D65" s="121">
        <v>1</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89">
        <v>43</v>
      </c>
      <c r="B66" s="120" t="s">
        <v>214</v>
      </c>
      <c r="C66" s="90" t="s">
        <v>160</v>
      </c>
      <c r="D66" s="121">
        <v>1</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90">
        <v>44</v>
      </c>
      <c r="B67" s="120" t="s">
        <v>215</v>
      </c>
      <c r="C67" s="89" t="s">
        <v>160</v>
      </c>
      <c r="D67" s="121">
        <v>2</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45</v>
      </c>
      <c r="B68" s="120" t="s">
        <v>216</v>
      </c>
      <c r="C68" s="90" t="s">
        <v>160</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15" x14ac:dyDescent="0.25">
      <c r="A69" s="186"/>
      <c r="B69" s="187" t="s">
        <v>217</v>
      </c>
      <c r="C69" s="188"/>
      <c r="D69" s="189"/>
      <c r="E69" s="190"/>
      <c r="F69" s="191"/>
      <c r="G69" s="191"/>
      <c r="H69" s="191"/>
      <c r="I69" s="191"/>
      <c r="J69" s="191"/>
      <c r="K69" s="192"/>
      <c r="L69" s="191"/>
      <c r="M69" s="191"/>
      <c r="N69" s="191"/>
      <c r="O69" s="191"/>
    </row>
    <row r="70" spans="1:15" s="7" customFormat="1" ht="45" x14ac:dyDescent="0.25">
      <c r="A70" s="90">
        <v>46</v>
      </c>
      <c r="B70" s="120" t="s">
        <v>510</v>
      </c>
      <c r="C70" s="89" t="s">
        <v>160</v>
      </c>
      <c r="D70" s="121">
        <v>1</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45" x14ac:dyDescent="0.25">
      <c r="A71" s="90">
        <v>47</v>
      </c>
      <c r="B71" s="120" t="s">
        <v>219</v>
      </c>
      <c r="C71" s="89" t="s">
        <v>160</v>
      </c>
      <c r="D71" s="121">
        <v>1</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60" x14ac:dyDescent="0.25">
      <c r="A72" s="90">
        <v>48</v>
      </c>
      <c r="B72" s="120" t="s">
        <v>220</v>
      </c>
      <c r="C72" s="90" t="s">
        <v>160</v>
      </c>
      <c r="D72" s="121">
        <v>1</v>
      </c>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60" x14ac:dyDescent="0.25">
      <c r="A73" s="90">
        <v>49</v>
      </c>
      <c r="B73" s="120" t="s">
        <v>277</v>
      </c>
      <c r="C73" s="89" t="s">
        <v>171</v>
      </c>
      <c r="D73" s="121">
        <v>100</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30" x14ac:dyDescent="0.25">
      <c r="A74" s="90">
        <v>50</v>
      </c>
      <c r="B74" s="120" t="s">
        <v>222</v>
      </c>
      <c r="C74" s="90" t="s">
        <v>160</v>
      </c>
      <c r="D74" s="124">
        <v>6</v>
      </c>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45" x14ac:dyDescent="0.25">
      <c r="A75" s="90">
        <v>51</v>
      </c>
      <c r="B75" s="123" t="s">
        <v>511</v>
      </c>
      <c r="C75" s="90" t="s">
        <v>160</v>
      </c>
      <c r="D75" s="124">
        <v>14</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30" x14ac:dyDescent="0.25">
      <c r="A76" s="90">
        <v>52</v>
      </c>
      <c r="B76" s="120" t="s">
        <v>224</v>
      </c>
      <c r="C76" s="89" t="s">
        <v>160</v>
      </c>
      <c r="D76" s="121">
        <v>5</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x14ac:dyDescent="0.25">
      <c r="A77" s="90">
        <v>53</v>
      </c>
      <c r="B77" s="120" t="s">
        <v>225</v>
      </c>
      <c r="C77" s="89" t="s">
        <v>160</v>
      </c>
      <c r="D77" s="121">
        <v>2</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90">
        <v>54</v>
      </c>
      <c r="B78" s="120" t="s">
        <v>226</v>
      </c>
      <c r="C78" s="90" t="s">
        <v>160</v>
      </c>
      <c r="D78" s="121">
        <v>1</v>
      </c>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x14ac:dyDescent="0.25">
      <c r="A79" s="90">
        <v>55</v>
      </c>
      <c r="B79" s="120" t="s">
        <v>227</v>
      </c>
      <c r="C79" s="89" t="s">
        <v>160</v>
      </c>
      <c r="D79" s="121">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60" x14ac:dyDescent="0.25">
      <c r="A80" s="90">
        <v>56</v>
      </c>
      <c r="B80" s="120" t="s">
        <v>228</v>
      </c>
      <c r="C80" s="90" t="s">
        <v>160</v>
      </c>
      <c r="D80" s="124">
        <v>1</v>
      </c>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x14ac:dyDescent="0.25">
      <c r="A81" s="186"/>
      <c r="B81" s="187" t="s">
        <v>229</v>
      </c>
      <c r="C81" s="188"/>
      <c r="D81" s="189"/>
      <c r="E81" s="190"/>
      <c r="F81" s="191"/>
      <c r="G81" s="191"/>
      <c r="H81" s="191"/>
      <c r="I81" s="191"/>
      <c r="J81" s="191"/>
      <c r="K81" s="192"/>
      <c r="L81" s="191"/>
      <c r="M81" s="191"/>
      <c r="N81" s="191"/>
      <c r="O81" s="191"/>
    </row>
    <row r="82" spans="1:15" s="7" customFormat="1" ht="30" x14ac:dyDescent="0.25">
      <c r="A82" s="90">
        <v>57</v>
      </c>
      <c r="B82" s="120" t="s">
        <v>230</v>
      </c>
      <c r="C82" s="89" t="s">
        <v>163</v>
      </c>
      <c r="D82" s="121">
        <v>211</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30" x14ac:dyDescent="0.25">
      <c r="A83" s="89">
        <v>58</v>
      </c>
      <c r="B83" s="120" t="s">
        <v>668</v>
      </c>
      <c r="C83" s="89" t="s">
        <v>163</v>
      </c>
      <c r="D83" s="121">
        <v>26.3</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30" x14ac:dyDescent="0.25">
      <c r="A84" s="89">
        <v>59</v>
      </c>
      <c r="B84" s="120" t="s">
        <v>232</v>
      </c>
      <c r="C84" s="90" t="s">
        <v>163</v>
      </c>
      <c r="D84" s="121">
        <v>58</v>
      </c>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x14ac:dyDescent="0.25">
      <c r="A85" s="90">
        <v>60</v>
      </c>
      <c r="B85" s="120" t="s">
        <v>233</v>
      </c>
      <c r="C85" s="89" t="s">
        <v>163</v>
      </c>
      <c r="D85" s="121">
        <v>18</v>
      </c>
      <c r="E85" s="122"/>
      <c r="F85" s="77"/>
      <c r="G85" s="77"/>
      <c r="H85" s="77"/>
      <c r="I85" s="77"/>
      <c r="J85" s="77">
        <f t="shared" si="0"/>
        <v>0</v>
      </c>
      <c r="K85" s="78">
        <f t="shared" si="5"/>
        <v>0</v>
      </c>
      <c r="L85" s="77">
        <f t="shared" si="1"/>
        <v>0</v>
      </c>
      <c r="M85" s="77">
        <f t="shared" si="2"/>
        <v>0</v>
      </c>
      <c r="N85" s="77">
        <f t="shared" si="3"/>
        <v>0</v>
      </c>
      <c r="O85" s="77">
        <f t="shared" si="4"/>
        <v>0</v>
      </c>
    </row>
    <row r="86" spans="1:15" s="7" customFormat="1" ht="30" x14ac:dyDescent="0.25">
      <c r="A86" s="90">
        <v>61</v>
      </c>
      <c r="B86" s="120" t="s">
        <v>234</v>
      </c>
      <c r="C86" s="89" t="s">
        <v>163</v>
      </c>
      <c r="D86" s="121">
        <v>3.3</v>
      </c>
      <c r="E86" s="122"/>
      <c r="F86" s="77"/>
      <c r="G86" s="77"/>
      <c r="H86" s="77"/>
      <c r="I86" s="77"/>
      <c r="J86" s="77">
        <f t="shared" ref="J86:J120" si="6">I86+H86+G86</f>
        <v>0</v>
      </c>
      <c r="K86" s="78">
        <f t="shared" si="5"/>
        <v>0</v>
      </c>
      <c r="L86" s="77">
        <f t="shared" ref="L86:L120" si="7">ROUND(D86*G86,2)</f>
        <v>0</v>
      </c>
      <c r="M86" s="77">
        <f t="shared" ref="M86:M120" si="8">ROUND(D86*H86,2)</f>
        <v>0</v>
      </c>
      <c r="N86" s="77">
        <f t="shared" ref="N86:N120" si="9">ROUND(D86*I86,2)</f>
        <v>0</v>
      </c>
      <c r="O86" s="77">
        <f t="shared" ref="O86:O120" si="10">N86+M86+L86</f>
        <v>0</v>
      </c>
    </row>
    <row r="87" spans="1:15" s="7" customFormat="1" ht="15" x14ac:dyDescent="0.25">
      <c r="A87" s="89">
        <v>62</v>
      </c>
      <c r="B87" s="120" t="s">
        <v>235</v>
      </c>
      <c r="C87" s="90" t="s">
        <v>163</v>
      </c>
      <c r="D87" s="124">
        <v>55.1</v>
      </c>
      <c r="E87" s="122"/>
      <c r="F87" s="77"/>
      <c r="G87" s="77"/>
      <c r="H87" s="77"/>
      <c r="I87" s="77"/>
      <c r="J87" s="77">
        <f t="shared" si="6"/>
        <v>0</v>
      </c>
      <c r="K87" s="78">
        <f t="shared" ref="K87:K120" si="11">ROUND(D87*E87,1)</f>
        <v>0</v>
      </c>
      <c r="L87" s="77">
        <f t="shared" si="7"/>
        <v>0</v>
      </c>
      <c r="M87" s="77">
        <f t="shared" si="8"/>
        <v>0</v>
      </c>
      <c r="N87" s="77">
        <f t="shared" si="9"/>
        <v>0</v>
      </c>
      <c r="O87" s="77">
        <f t="shared" si="10"/>
        <v>0</v>
      </c>
    </row>
    <row r="88" spans="1:15" s="7" customFormat="1" ht="30" x14ac:dyDescent="0.25">
      <c r="A88" s="89">
        <v>63</v>
      </c>
      <c r="B88" s="123" t="s">
        <v>236</v>
      </c>
      <c r="C88" s="90" t="s">
        <v>163</v>
      </c>
      <c r="D88" s="124">
        <v>55.1</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x14ac:dyDescent="0.25">
      <c r="A89" s="90">
        <v>64</v>
      </c>
      <c r="B89" s="120" t="s">
        <v>237</v>
      </c>
      <c r="C89" s="89" t="s">
        <v>163</v>
      </c>
      <c r="D89" s="121">
        <v>55.1</v>
      </c>
      <c r="E89" s="125"/>
      <c r="F89" s="125"/>
      <c r="G89" s="77"/>
      <c r="H89" s="77"/>
      <c r="I89" s="77"/>
      <c r="J89" s="77">
        <f t="shared" si="6"/>
        <v>0</v>
      </c>
      <c r="K89" s="78">
        <f t="shared" si="11"/>
        <v>0</v>
      </c>
      <c r="L89" s="77">
        <f t="shared" si="7"/>
        <v>0</v>
      </c>
      <c r="M89" s="77">
        <f t="shared" si="8"/>
        <v>0</v>
      </c>
      <c r="N89" s="77">
        <f t="shared" si="9"/>
        <v>0</v>
      </c>
      <c r="O89" s="77">
        <f t="shared" si="10"/>
        <v>0</v>
      </c>
    </row>
    <row r="90" spans="1:15" s="7" customFormat="1" ht="15" x14ac:dyDescent="0.25">
      <c r="A90" s="89">
        <v>65</v>
      </c>
      <c r="B90" s="120" t="s">
        <v>238</v>
      </c>
      <c r="C90" s="89" t="s">
        <v>163</v>
      </c>
      <c r="D90" s="121">
        <v>156</v>
      </c>
      <c r="E90" s="125"/>
      <c r="F90" s="125"/>
      <c r="G90" s="77"/>
      <c r="H90" s="77"/>
      <c r="I90" s="77"/>
      <c r="J90" s="77">
        <f t="shared" si="6"/>
        <v>0</v>
      </c>
      <c r="K90" s="78">
        <f t="shared" si="11"/>
        <v>0</v>
      </c>
      <c r="L90" s="77">
        <f t="shared" si="7"/>
        <v>0</v>
      </c>
      <c r="M90" s="77">
        <f t="shared" si="8"/>
        <v>0</v>
      </c>
      <c r="N90" s="77">
        <f t="shared" si="9"/>
        <v>0</v>
      </c>
      <c r="O90" s="77">
        <f t="shared" si="10"/>
        <v>0</v>
      </c>
    </row>
    <row r="91" spans="1:15" s="7" customFormat="1" ht="30" x14ac:dyDescent="0.25">
      <c r="A91" s="89">
        <v>66</v>
      </c>
      <c r="B91" s="120" t="s">
        <v>239</v>
      </c>
      <c r="C91" s="90" t="s">
        <v>163</v>
      </c>
      <c r="D91" s="121">
        <v>156</v>
      </c>
      <c r="E91" s="125"/>
      <c r="F91" s="125"/>
      <c r="G91" s="77"/>
      <c r="H91" s="77"/>
      <c r="I91" s="77"/>
      <c r="J91" s="77">
        <f t="shared" si="6"/>
        <v>0</v>
      </c>
      <c r="K91" s="78">
        <f t="shared" si="11"/>
        <v>0</v>
      </c>
      <c r="L91" s="77">
        <f t="shared" si="7"/>
        <v>0</v>
      </c>
      <c r="M91" s="77">
        <f t="shared" si="8"/>
        <v>0</v>
      </c>
      <c r="N91" s="77">
        <f t="shared" si="9"/>
        <v>0</v>
      </c>
      <c r="O91" s="77">
        <f t="shared" si="10"/>
        <v>0</v>
      </c>
    </row>
    <row r="92" spans="1:15" s="7" customFormat="1" ht="30" x14ac:dyDescent="0.25">
      <c r="A92" s="90">
        <v>67</v>
      </c>
      <c r="B92" s="120" t="s">
        <v>240</v>
      </c>
      <c r="C92" s="89" t="s">
        <v>163</v>
      </c>
      <c r="D92" s="121">
        <v>156</v>
      </c>
      <c r="E92" s="122"/>
      <c r="F92" s="77"/>
      <c r="G92" s="77"/>
      <c r="H92" s="77"/>
      <c r="I92" s="77"/>
      <c r="J92" s="77">
        <f t="shared" si="6"/>
        <v>0</v>
      </c>
      <c r="K92" s="78">
        <f t="shared" si="11"/>
        <v>0</v>
      </c>
      <c r="L92" s="77">
        <f t="shared" si="7"/>
        <v>0</v>
      </c>
      <c r="M92" s="77">
        <f t="shared" si="8"/>
        <v>0</v>
      </c>
      <c r="N92" s="77">
        <f t="shared" si="9"/>
        <v>0</v>
      </c>
      <c r="O92" s="77">
        <f t="shared" si="10"/>
        <v>0</v>
      </c>
    </row>
    <row r="93" spans="1:15" s="7" customFormat="1" ht="15" x14ac:dyDescent="0.25">
      <c r="A93" s="89">
        <v>68</v>
      </c>
      <c r="B93" s="120" t="s">
        <v>501</v>
      </c>
      <c r="C93" s="90" t="s">
        <v>163</v>
      </c>
      <c r="D93" s="124">
        <v>2.6</v>
      </c>
      <c r="E93" s="122"/>
      <c r="F93" s="77"/>
      <c r="G93" s="77"/>
      <c r="H93" s="77"/>
      <c r="I93" s="77"/>
      <c r="J93" s="77">
        <f t="shared" si="6"/>
        <v>0</v>
      </c>
      <c r="K93" s="78">
        <f t="shared" si="11"/>
        <v>0</v>
      </c>
      <c r="L93" s="77">
        <f t="shared" si="7"/>
        <v>0</v>
      </c>
      <c r="M93" s="77">
        <f t="shared" si="8"/>
        <v>0</v>
      </c>
      <c r="N93" s="77">
        <f t="shared" si="9"/>
        <v>0</v>
      </c>
      <c r="O93" s="77">
        <f t="shared" si="10"/>
        <v>0</v>
      </c>
    </row>
    <row r="94" spans="1:15" s="7" customFormat="1" ht="15" x14ac:dyDescent="0.25">
      <c r="A94" s="89">
        <v>69</v>
      </c>
      <c r="B94" s="123" t="s">
        <v>241</v>
      </c>
      <c r="C94" s="90" t="s">
        <v>163</v>
      </c>
      <c r="D94" s="124">
        <v>17.8</v>
      </c>
      <c r="E94" s="125"/>
      <c r="F94" s="125"/>
      <c r="G94" s="77"/>
      <c r="H94" s="77"/>
      <c r="I94" s="77"/>
      <c r="J94" s="77">
        <f t="shared" si="6"/>
        <v>0</v>
      </c>
      <c r="K94" s="78">
        <f t="shared" si="11"/>
        <v>0</v>
      </c>
      <c r="L94" s="77">
        <f t="shared" si="7"/>
        <v>0</v>
      </c>
      <c r="M94" s="77">
        <f t="shared" si="8"/>
        <v>0</v>
      </c>
      <c r="N94" s="77">
        <f t="shared" si="9"/>
        <v>0</v>
      </c>
      <c r="O94" s="77">
        <f t="shared" si="10"/>
        <v>0</v>
      </c>
    </row>
    <row r="95" spans="1:15" s="7" customFormat="1" ht="30" x14ac:dyDescent="0.25">
      <c r="A95" s="90">
        <v>70</v>
      </c>
      <c r="B95" s="120" t="s">
        <v>292</v>
      </c>
      <c r="C95" s="89" t="s">
        <v>163</v>
      </c>
      <c r="D95" s="121">
        <v>6</v>
      </c>
      <c r="E95" s="125"/>
      <c r="F95" s="125"/>
      <c r="G95" s="77"/>
      <c r="H95" s="77"/>
      <c r="I95" s="77"/>
      <c r="J95" s="77">
        <f t="shared" si="6"/>
        <v>0</v>
      </c>
      <c r="K95" s="78">
        <f t="shared" si="11"/>
        <v>0</v>
      </c>
      <c r="L95" s="77">
        <f t="shared" si="7"/>
        <v>0</v>
      </c>
      <c r="M95" s="77">
        <f t="shared" si="8"/>
        <v>0</v>
      </c>
      <c r="N95" s="77">
        <f t="shared" si="9"/>
        <v>0</v>
      </c>
      <c r="O95" s="77">
        <f t="shared" si="10"/>
        <v>0</v>
      </c>
    </row>
    <row r="96" spans="1:15" s="7" customFormat="1" ht="45" x14ac:dyDescent="0.25">
      <c r="A96" s="89">
        <v>71</v>
      </c>
      <c r="B96" s="120" t="s">
        <v>242</v>
      </c>
      <c r="C96" s="89" t="s">
        <v>163</v>
      </c>
      <c r="D96" s="121">
        <v>4.5</v>
      </c>
      <c r="E96" s="125"/>
      <c r="F96" s="125"/>
      <c r="G96" s="77"/>
      <c r="H96" s="77"/>
      <c r="I96" s="77"/>
      <c r="J96" s="77">
        <f t="shared" si="6"/>
        <v>0</v>
      </c>
      <c r="K96" s="78">
        <f t="shared" si="11"/>
        <v>0</v>
      </c>
      <c r="L96" s="77">
        <f t="shared" si="7"/>
        <v>0</v>
      </c>
      <c r="M96" s="77">
        <f t="shared" si="8"/>
        <v>0</v>
      </c>
      <c r="N96" s="77">
        <f t="shared" si="9"/>
        <v>0</v>
      </c>
      <c r="O96" s="77">
        <f t="shared" si="10"/>
        <v>0</v>
      </c>
    </row>
    <row r="97" spans="1:15" s="7" customFormat="1" ht="45" x14ac:dyDescent="0.25">
      <c r="A97" s="89">
        <v>72</v>
      </c>
      <c r="B97" s="120" t="s">
        <v>243</v>
      </c>
      <c r="C97" s="90" t="s">
        <v>163</v>
      </c>
      <c r="D97" s="121">
        <v>11</v>
      </c>
      <c r="E97" s="125"/>
      <c r="F97" s="125"/>
      <c r="G97" s="77"/>
      <c r="H97" s="77"/>
      <c r="I97" s="77"/>
      <c r="J97" s="77">
        <f t="shared" si="6"/>
        <v>0</v>
      </c>
      <c r="K97" s="78">
        <f t="shared" si="11"/>
        <v>0</v>
      </c>
      <c r="L97" s="77">
        <f t="shared" si="7"/>
        <v>0</v>
      </c>
      <c r="M97" s="77">
        <f t="shared" si="8"/>
        <v>0</v>
      </c>
      <c r="N97" s="77">
        <f t="shared" si="9"/>
        <v>0</v>
      </c>
      <c r="O97" s="77">
        <f t="shared" si="10"/>
        <v>0</v>
      </c>
    </row>
    <row r="98" spans="1:15" s="7" customFormat="1" ht="15" x14ac:dyDescent="0.25">
      <c r="A98" s="186"/>
      <c r="B98" s="187" t="s">
        <v>244</v>
      </c>
      <c r="C98" s="188"/>
      <c r="D98" s="189"/>
      <c r="E98" s="190"/>
      <c r="F98" s="191"/>
      <c r="G98" s="191"/>
      <c r="H98" s="191"/>
      <c r="I98" s="191"/>
      <c r="J98" s="191"/>
      <c r="K98" s="192"/>
      <c r="L98" s="191"/>
      <c r="M98" s="191"/>
      <c r="N98" s="191"/>
      <c r="O98" s="191"/>
    </row>
    <row r="99" spans="1:15" s="7" customFormat="1" ht="30" x14ac:dyDescent="0.25">
      <c r="A99" s="89">
        <v>73</v>
      </c>
      <c r="B99" s="120" t="s">
        <v>245</v>
      </c>
      <c r="C99" s="90" t="s">
        <v>160</v>
      </c>
      <c r="D99" s="124">
        <v>1</v>
      </c>
      <c r="E99" s="122"/>
      <c r="F99" s="77"/>
      <c r="G99" s="77"/>
      <c r="H99" s="77"/>
      <c r="I99" s="77"/>
      <c r="J99" s="77">
        <f t="shared" si="6"/>
        <v>0</v>
      </c>
      <c r="K99" s="78">
        <f t="shared" si="11"/>
        <v>0</v>
      </c>
      <c r="L99" s="77">
        <f t="shared" si="7"/>
        <v>0</v>
      </c>
      <c r="M99" s="77">
        <f t="shared" si="8"/>
        <v>0</v>
      </c>
      <c r="N99" s="77">
        <f t="shared" si="9"/>
        <v>0</v>
      </c>
      <c r="O99" s="77">
        <f t="shared" si="10"/>
        <v>0</v>
      </c>
    </row>
    <row r="100" spans="1:15" s="7" customFormat="1" ht="15" x14ac:dyDescent="0.25">
      <c r="A100" s="186"/>
      <c r="B100" s="187" t="s">
        <v>246</v>
      </c>
      <c r="C100" s="188"/>
      <c r="D100" s="189"/>
      <c r="E100" s="190"/>
      <c r="F100" s="191"/>
      <c r="G100" s="191"/>
      <c r="H100" s="191"/>
      <c r="I100" s="191"/>
      <c r="J100" s="191"/>
      <c r="K100" s="192"/>
      <c r="L100" s="191"/>
      <c r="M100" s="191"/>
      <c r="N100" s="191"/>
      <c r="O100" s="191"/>
    </row>
    <row r="101" spans="1:15" s="7" customFormat="1" ht="45" x14ac:dyDescent="0.25">
      <c r="A101" s="89">
        <v>74</v>
      </c>
      <c r="B101" s="123" t="s">
        <v>247</v>
      </c>
      <c r="C101" s="90" t="s">
        <v>248</v>
      </c>
      <c r="D101" s="124">
        <v>6.5</v>
      </c>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45" x14ac:dyDescent="0.25">
      <c r="A102" s="90">
        <v>75</v>
      </c>
      <c r="B102" s="120" t="s">
        <v>249</v>
      </c>
      <c r="C102" s="89" t="s">
        <v>248</v>
      </c>
      <c r="D102" s="121">
        <v>6.5</v>
      </c>
      <c r="E102" s="125"/>
      <c r="F102" s="125"/>
      <c r="G102" s="77"/>
      <c r="H102" s="77"/>
      <c r="I102" s="77"/>
      <c r="J102" s="77">
        <f t="shared" si="6"/>
        <v>0</v>
      </c>
      <c r="K102" s="78">
        <f t="shared" si="11"/>
        <v>0</v>
      </c>
      <c r="L102" s="77">
        <f t="shared" si="7"/>
        <v>0</v>
      </c>
      <c r="M102" s="77">
        <f t="shared" si="8"/>
        <v>0</v>
      </c>
      <c r="N102" s="77">
        <f t="shared" si="9"/>
        <v>0</v>
      </c>
      <c r="O102" s="77">
        <f t="shared" si="10"/>
        <v>0</v>
      </c>
    </row>
    <row r="103" spans="1:15" s="7" customFormat="1" ht="15" x14ac:dyDescent="0.25">
      <c r="A103" s="89">
        <v>76</v>
      </c>
      <c r="B103" s="120" t="s">
        <v>250</v>
      </c>
      <c r="C103" s="89" t="s">
        <v>163</v>
      </c>
      <c r="D103" s="121">
        <v>52.5</v>
      </c>
      <c r="E103" s="125"/>
      <c r="F103" s="125"/>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84</v>
      </c>
      <c r="B104" s="120"/>
      <c r="C104" s="90"/>
      <c r="D104" s="121"/>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85</v>
      </c>
      <c r="B105" s="120"/>
      <c r="C105" s="89"/>
      <c r="D105" s="121"/>
      <c r="E105" s="122"/>
      <c r="F105" s="77"/>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86</v>
      </c>
      <c r="B106" s="120"/>
      <c r="C106" s="90"/>
      <c r="D106" s="124"/>
      <c r="E106" s="122"/>
      <c r="F106" s="77"/>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87</v>
      </c>
      <c r="B107" s="123"/>
      <c r="C107" s="90"/>
      <c r="D107" s="124"/>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89">
        <v>88</v>
      </c>
      <c r="B108" s="123"/>
      <c r="C108" s="90"/>
      <c r="D108" s="124"/>
      <c r="E108" s="125"/>
      <c r="F108" s="125"/>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90">
        <v>89</v>
      </c>
      <c r="B109" s="120"/>
      <c r="C109" s="89"/>
      <c r="D109" s="121"/>
      <c r="E109" s="125"/>
      <c r="F109" s="125"/>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90</v>
      </c>
      <c r="B110" s="120"/>
      <c r="C110" s="89"/>
      <c r="D110" s="121"/>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91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89">
        <v>92</v>
      </c>
      <c r="B112" s="123"/>
      <c r="C112" s="90"/>
      <c r="D112" s="124"/>
      <c r="E112" s="125"/>
      <c r="F112" s="125"/>
      <c r="G112" s="77"/>
      <c r="H112" s="77"/>
      <c r="I112" s="77"/>
      <c r="J112" s="77">
        <f t="shared" si="6"/>
        <v>0</v>
      </c>
      <c r="K112" s="78">
        <f t="shared" si="11"/>
        <v>0</v>
      </c>
      <c r="L112" s="77">
        <f t="shared" si="7"/>
        <v>0</v>
      </c>
      <c r="M112" s="77">
        <f t="shared" si="8"/>
        <v>0</v>
      </c>
      <c r="N112" s="77">
        <f t="shared" si="9"/>
        <v>0</v>
      </c>
      <c r="O112" s="77">
        <f t="shared" si="10"/>
        <v>0</v>
      </c>
    </row>
    <row r="113" spans="1:16" s="7" customFormat="1" ht="15" hidden="1" x14ac:dyDescent="0.25">
      <c r="A113" s="90">
        <v>93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6" s="7" customFormat="1" ht="15" hidden="1" x14ac:dyDescent="0.25">
      <c r="A114" s="89">
        <v>94</v>
      </c>
      <c r="B114" s="120"/>
      <c r="C114" s="89"/>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6" s="7" customFormat="1" ht="15" hidden="1" x14ac:dyDescent="0.25">
      <c r="A115" s="89">
        <v>95</v>
      </c>
      <c r="B115" s="123"/>
      <c r="C115" s="90"/>
      <c r="D115" s="124"/>
      <c r="E115" s="125"/>
      <c r="F115" s="125"/>
      <c r="G115" s="77"/>
      <c r="H115" s="77"/>
      <c r="I115" s="77"/>
      <c r="J115" s="77">
        <f t="shared" si="6"/>
        <v>0</v>
      </c>
      <c r="K115" s="78">
        <f t="shared" si="11"/>
        <v>0</v>
      </c>
      <c r="L115" s="77">
        <f t="shared" si="7"/>
        <v>0</v>
      </c>
      <c r="M115" s="77">
        <f t="shared" si="8"/>
        <v>0</v>
      </c>
      <c r="N115" s="77">
        <f t="shared" si="9"/>
        <v>0</v>
      </c>
      <c r="O115" s="77">
        <f t="shared" si="10"/>
        <v>0</v>
      </c>
    </row>
    <row r="116" spans="1:16" s="7" customFormat="1" ht="15" hidden="1" x14ac:dyDescent="0.25">
      <c r="A116" s="89">
        <v>96</v>
      </c>
      <c r="B116" s="123"/>
      <c r="C116" s="90"/>
      <c r="D116" s="124"/>
      <c r="E116" s="125"/>
      <c r="F116" s="125"/>
      <c r="G116" s="77"/>
      <c r="H116" s="77"/>
      <c r="I116" s="77"/>
      <c r="J116" s="77">
        <f t="shared" si="6"/>
        <v>0</v>
      </c>
      <c r="K116" s="78">
        <f t="shared" si="11"/>
        <v>0</v>
      </c>
      <c r="L116" s="77">
        <f t="shared" si="7"/>
        <v>0</v>
      </c>
      <c r="M116" s="77">
        <f t="shared" si="8"/>
        <v>0</v>
      </c>
      <c r="N116" s="77">
        <f t="shared" si="9"/>
        <v>0</v>
      </c>
      <c r="O116" s="77">
        <f t="shared" si="10"/>
        <v>0</v>
      </c>
    </row>
    <row r="117" spans="1:16" s="7" customFormat="1" ht="15" hidden="1" x14ac:dyDescent="0.25">
      <c r="A117" s="90">
        <v>97</v>
      </c>
      <c r="B117" s="120"/>
      <c r="C117" s="89"/>
      <c r="D117" s="121"/>
      <c r="E117" s="125"/>
      <c r="F117" s="125"/>
      <c r="G117" s="77"/>
      <c r="H117" s="77"/>
      <c r="I117" s="77"/>
      <c r="J117" s="77">
        <f t="shared" si="6"/>
        <v>0</v>
      </c>
      <c r="K117" s="78">
        <f t="shared" si="11"/>
        <v>0</v>
      </c>
      <c r="L117" s="77">
        <f t="shared" si="7"/>
        <v>0</v>
      </c>
      <c r="M117" s="77">
        <f t="shared" si="8"/>
        <v>0</v>
      </c>
      <c r="N117" s="77">
        <f t="shared" si="9"/>
        <v>0</v>
      </c>
      <c r="O117" s="77">
        <f t="shared" si="10"/>
        <v>0</v>
      </c>
    </row>
    <row r="118" spans="1:16" s="7" customFormat="1" ht="15" hidden="1" x14ac:dyDescent="0.25">
      <c r="A118" s="89">
        <v>98</v>
      </c>
      <c r="B118" s="120"/>
      <c r="C118" s="89"/>
      <c r="D118" s="121"/>
      <c r="E118" s="125"/>
      <c r="F118" s="125"/>
      <c r="G118" s="77"/>
      <c r="H118" s="77"/>
      <c r="I118" s="77"/>
      <c r="J118" s="77">
        <f t="shared" si="6"/>
        <v>0</v>
      </c>
      <c r="K118" s="78">
        <f t="shared" si="11"/>
        <v>0</v>
      </c>
      <c r="L118" s="77">
        <f t="shared" si="7"/>
        <v>0</v>
      </c>
      <c r="M118" s="77">
        <f t="shared" si="8"/>
        <v>0</v>
      </c>
      <c r="N118" s="77">
        <f t="shared" si="9"/>
        <v>0</v>
      </c>
      <c r="O118" s="77">
        <f t="shared" si="10"/>
        <v>0</v>
      </c>
    </row>
    <row r="119" spans="1:16" s="7" customFormat="1" ht="15" hidden="1" x14ac:dyDescent="0.25">
      <c r="A119" s="89">
        <v>99</v>
      </c>
      <c r="B119" s="123"/>
      <c r="C119" s="90"/>
      <c r="D119" s="124"/>
      <c r="E119" s="125"/>
      <c r="F119" s="125"/>
      <c r="G119" s="77"/>
      <c r="H119" s="77"/>
      <c r="I119" s="77"/>
      <c r="J119" s="77">
        <f t="shared" si="6"/>
        <v>0</v>
      </c>
      <c r="K119" s="78">
        <f t="shared" si="11"/>
        <v>0</v>
      </c>
      <c r="L119" s="77">
        <f t="shared" si="7"/>
        <v>0</v>
      </c>
      <c r="M119" s="77">
        <f t="shared" si="8"/>
        <v>0</v>
      </c>
      <c r="N119" s="77">
        <f t="shared" si="9"/>
        <v>0</v>
      </c>
      <c r="O119" s="77">
        <f t="shared" si="10"/>
        <v>0</v>
      </c>
    </row>
    <row r="120" spans="1:16" s="7" customFormat="1" ht="15" hidden="1" x14ac:dyDescent="0.25">
      <c r="A120" s="89">
        <v>100</v>
      </c>
      <c r="B120" s="123"/>
      <c r="C120" s="90"/>
      <c r="D120" s="124"/>
      <c r="E120" s="125"/>
      <c r="F120" s="125"/>
      <c r="G120" s="77">
        <f t="shared" ref="G120" si="12">ROUND(E120*F120,2)</f>
        <v>0</v>
      </c>
      <c r="H120" s="77"/>
      <c r="I120" s="77"/>
      <c r="J120" s="77">
        <f t="shared" si="6"/>
        <v>0</v>
      </c>
      <c r="K120" s="78">
        <f t="shared" si="11"/>
        <v>0</v>
      </c>
      <c r="L120" s="77">
        <f t="shared" si="7"/>
        <v>0</v>
      </c>
      <c r="M120" s="77">
        <f t="shared" si="8"/>
        <v>0</v>
      </c>
      <c r="N120" s="77">
        <f t="shared" si="9"/>
        <v>0</v>
      </c>
      <c r="O120" s="77">
        <f t="shared" si="10"/>
        <v>0</v>
      </c>
    </row>
    <row r="121" spans="1:16" ht="15.75" x14ac:dyDescent="0.25">
      <c r="A121" s="85"/>
      <c r="B121" s="83"/>
      <c r="C121" s="84"/>
      <c r="D121" s="80"/>
      <c r="E121" s="82"/>
      <c r="F121" s="82"/>
      <c r="G121" s="82"/>
      <c r="H121" s="82"/>
      <c r="I121" s="82"/>
      <c r="J121" s="82"/>
      <c r="K121" s="86"/>
      <c r="L121" s="82"/>
      <c r="M121" s="82"/>
      <c r="N121" s="82"/>
      <c r="O121" s="77"/>
      <c r="P121" s="7"/>
    </row>
    <row r="122" spans="1:16" ht="15.75" customHeight="1" x14ac:dyDescent="0.25">
      <c r="A122" s="214" t="s">
        <v>63</v>
      </c>
      <c r="B122" s="215"/>
      <c r="C122" s="215"/>
      <c r="D122" s="215"/>
      <c r="E122" s="215"/>
      <c r="F122" s="215"/>
      <c r="G122" s="215"/>
      <c r="H122" s="215"/>
      <c r="I122" s="215"/>
      <c r="J122" s="216"/>
      <c r="K122" s="87">
        <f>SUM(K21:K121)</f>
        <v>0</v>
      </c>
      <c r="L122" s="88">
        <f>SUM(L21:L121)</f>
        <v>0</v>
      </c>
      <c r="M122" s="88">
        <f>SUM(M21:M121)</f>
        <v>0</v>
      </c>
      <c r="N122" s="88">
        <f>SUM(N21:N121)</f>
        <v>0</v>
      </c>
      <c r="O122" s="8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7"/>
  <sheetViews>
    <sheetView topLeftCell="A11" workbookViewId="0">
      <selection activeCell="E22" sqref="E22:I6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46" max="246" width="8.7109375" customWidth="1"/>
    <col min="247" max="247" width="9.85546875" bestFit="1" customWidth="1"/>
    <col min="248" max="248" width="45.28515625" customWidth="1"/>
    <col min="250" max="250" width="11" customWidth="1"/>
    <col min="251" max="251" width="8.5703125" customWidth="1"/>
    <col min="252" max="252" width="8" customWidth="1"/>
    <col min="253" max="253" width="9.28515625" customWidth="1"/>
    <col min="254" max="254" width="7.42578125" customWidth="1"/>
    <col min="255" max="255" width="9.85546875" customWidth="1"/>
    <col min="256" max="256" width="9.7109375" customWidth="1"/>
    <col min="257" max="257" width="10.5703125" customWidth="1"/>
    <col min="258" max="258" width="11" bestFit="1" customWidth="1"/>
    <col min="259" max="259" width="10.140625" customWidth="1"/>
    <col min="260" max="260" width="11" bestFit="1" customWidth="1"/>
    <col min="261" max="261" width="11.85546875" customWidth="1"/>
    <col min="502" max="502" width="8.7109375" customWidth="1"/>
    <col min="503" max="503" width="9.85546875" bestFit="1" customWidth="1"/>
    <col min="504" max="504" width="45.28515625" customWidth="1"/>
    <col min="506" max="506" width="11" customWidth="1"/>
    <col min="507" max="507" width="8.5703125" customWidth="1"/>
    <col min="508" max="508" width="8" customWidth="1"/>
    <col min="509" max="509" width="9.28515625" customWidth="1"/>
    <col min="510" max="510" width="7.42578125" customWidth="1"/>
    <col min="511" max="511" width="9.85546875" customWidth="1"/>
    <col min="512" max="512" width="9.7109375" customWidth="1"/>
    <col min="513" max="513" width="10.5703125" customWidth="1"/>
    <col min="514" max="514" width="11" bestFit="1" customWidth="1"/>
    <col min="515" max="515" width="10.140625" customWidth="1"/>
    <col min="516" max="516" width="11" bestFit="1" customWidth="1"/>
    <col min="517" max="517" width="11.85546875" customWidth="1"/>
    <col min="758" max="758" width="8.7109375" customWidth="1"/>
    <col min="759" max="759" width="9.85546875" bestFit="1" customWidth="1"/>
    <col min="760" max="760" width="45.28515625" customWidth="1"/>
    <col min="762" max="762" width="11" customWidth="1"/>
    <col min="763" max="763" width="8.5703125" customWidth="1"/>
    <col min="764" max="764" width="8" customWidth="1"/>
    <col min="765" max="765" width="9.28515625" customWidth="1"/>
    <col min="766" max="766" width="7.42578125" customWidth="1"/>
    <col min="767" max="767" width="9.85546875" customWidth="1"/>
    <col min="768" max="768" width="9.7109375" customWidth="1"/>
    <col min="769" max="769" width="10.5703125" customWidth="1"/>
    <col min="770" max="770" width="11" bestFit="1" customWidth="1"/>
    <col min="771" max="771" width="10.140625" customWidth="1"/>
    <col min="772" max="772" width="11" bestFit="1" customWidth="1"/>
    <col min="773" max="773" width="11.85546875" customWidth="1"/>
    <col min="1014" max="1014" width="8.7109375" customWidth="1"/>
    <col min="1015" max="1015" width="9.85546875" bestFit="1" customWidth="1"/>
    <col min="1016" max="1016" width="45.28515625" customWidth="1"/>
    <col min="1018" max="1018" width="11" customWidth="1"/>
    <col min="1019" max="1019" width="8.5703125" customWidth="1"/>
    <col min="1020" max="1020" width="8" customWidth="1"/>
    <col min="1021" max="1021" width="9.28515625" customWidth="1"/>
    <col min="1022" max="1022" width="7.42578125" customWidth="1"/>
    <col min="1023" max="1023" width="9.85546875" customWidth="1"/>
    <col min="1024" max="1024" width="9.7109375" customWidth="1"/>
    <col min="1025" max="1025" width="10.5703125" customWidth="1"/>
    <col min="1026" max="1026" width="11" bestFit="1" customWidth="1"/>
    <col min="1027" max="1027" width="10.140625" customWidth="1"/>
    <col min="1028" max="1028" width="11" bestFit="1" customWidth="1"/>
    <col min="1029" max="1029" width="11.85546875" customWidth="1"/>
    <col min="1270" max="1270" width="8.7109375" customWidth="1"/>
    <col min="1271" max="1271" width="9.85546875" bestFit="1" customWidth="1"/>
    <col min="1272" max="1272" width="45.28515625" customWidth="1"/>
    <col min="1274" max="1274" width="11" customWidth="1"/>
    <col min="1275" max="1275" width="8.5703125" customWidth="1"/>
    <col min="1276" max="1276" width="8" customWidth="1"/>
    <col min="1277" max="1277" width="9.28515625" customWidth="1"/>
    <col min="1278" max="1278" width="7.42578125" customWidth="1"/>
    <col min="1279" max="1279" width="9.85546875" customWidth="1"/>
    <col min="1280" max="1280" width="9.7109375" customWidth="1"/>
    <col min="1281" max="1281" width="10.5703125" customWidth="1"/>
    <col min="1282" max="1282" width="11" bestFit="1" customWidth="1"/>
    <col min="1283" max="1283" width="10.140625" customWidth="1"/>
    <col min="1284" max="1284" width="11" bestFit="1" customWidth="1"/>
    <col min="1285" max="1285" width="11.85546875" customWidth="1"/>
    <col min="1526" max="1526" width="8.7109375" customWidth="1"/>
    <col min="1527" max="1527" width="9.85546875" bestFit="1" customWidth="1"/>
    <col min="1528" max="1528" width="45.28515625" customWidth="1"/>
    <col min="1530" max="1530" width="11" customWidth="1"/>
    <col min="1531" max="1531" width="8.5703125" customWidth="1"/>
    <col min="1532" max="1532" width="8" customWidth="1"/>
    <col min="1533" max="1533" width="9.28515625" customWidth="1"/>
    <col min="1534" max="1534" width="7.42578125" customWidth="1"/>
    <col min="1535" max="1535" width="9.85546875" customWidth="1"/>
    <col min="1536" max="1536" width="9.7109375" customWidth="1"/>
    <col min="1537" max="1537" width="10.5703125" customWidth="1"/>
    <col min="1538" max="1538" width="11" bestFit="1" customWidth="1"/>
    <col min="1539" max="1539" width="10.140625" customWidth="1"/>
    <col min="1540" max="1540" width="11" bestFit="1" customWidth="1"/>
    <col min="1541" max="1541" width="11.85546875" customWidth="1"/>
    <col min="1782" max="1782" width="8.7109375" customWidth="1"/>
    <col min="1783" max="1783" width="9.85546875" bestFit="1" customWidth="1"/>
    <col min="1784" max="1784" width="45.28515625" customWidth="1"/>
    <col min="1786" max="1786" width="11" customWidth="1"/>
    <col min="1787" max="1787" width="8.5703125" customWidth="1"/>
    <col min="1788" max="1788" width="8" customWidth="1"/>
    <col min="1789" max="1789" width="9.28515625" customWidth="1"/>
    <col min="1790" max="1790" width="7.42578125" customWidth="1"/>
    <col min="1791" max="1791" width="9.85546875" customWidth="1"/>
    <col min="1792" max="1792" width="9.7109375" customWidth="1"/>
    <col min="1793" max="1793" width="10.5703125" customWidth="1"/>
    <col min="1794" max="1794" width="11" bestFit="1" customWidth="1"/>
    <col min="1795" max="1795" width="10.140625" customWidth="1"/>
    <col min="1796" max="1796" width="11" bestFit="1" customWidth="1"/>
    <col min="1797" max="1797" width="11.85546875" customWidth="1"/>
    <col min="2038" max="2038" width="8.7109375" customWidth="1"/>
    <col min="2039" max="2039" width="9.85546875" bestFit="1" customWidth="1"/>
    <col min="2040" max="2040" width="45.28515625" customWidth="1"/>
    <col min="2042" max="2042" width="11" customWidth="1"/>
    <col min="2043" max="2043" width="8.5703125" customWidth="1"/>
    <col min="2044" max="2044" width="8" customWidth="1"/>
    <col min="2045" max="2045" width="9.28515625" customWidth="1"/>
    <col min="2046" max="2046" width="7.42578125" customWidth="1"/>
    <col min="2047" max="2047" width="9.85546875" customWidth="1"/>
    <col min="2048" max="2048" width="9.7109375" customWidth="1"/>
    <col min="2049" max="2049" width="10.5703125" customWidth="1"/>
    <col min="2050" max="2050" width="11" bestFit="1" customWidth="1"/>
    <col min="2051" max="2051" width="10.140625" customWidth="1"/>
    <col min="2052" max="2052" width="11" bestFit="1" customWidth="1"/>
    <col min="2053" max="2053" width="11.85546875" customWidth="1"/>
    <col min="2294" max="2294" width="8.7109375" customWidth="1"/>
    <col min="2295" max="2295" width="9.85546875" bestFit="1" customWidth="1"/>
    <col min="2296" max="2296" width="45.28515625" customWidth="1"/>
    <col min="2298" max="2298" width="11" customWidth="1"/>
    <col min="2299" max="2299" width="8.5703125" customWidth="1"/>
    <col min="2300" max="2300" width="8" customWidth="1"/>
    <col min="2301" max="2301" width="9.28515625" customWidth="1"/>
    <col min="2302" max="2302" width="7.42578125" customWidth="1"/>
    <col min="2303" max="2303" width="9.85546875" customWidth="1"/>
    <col min="2304" max="2304" width="9.7109375" customWidth="1"/>
    <col min="2305" max="2305" width="10.5703125" customWidth="1"/>
    <col min="2306" max="2306" width="11" bestFit="1" customWidth="1"/>
    <col min="2307" max="2307" width="10.140625" customWidth="1"/>
    <col min="2308" max="2308" width="11" bestFit="1" customWidth="1"/>
    <col min="2309" max="2309" width="11.85546875" customWidth="1"/>
    <col min="2550" max="2550" width="8.7109375" customWidth="1"/>
    <col min="2551" max="2551" width="9.85546875" bestFit="1" customWidth="1"/>
    <col min="2552" max="2552" width="45.28515625" customWidth="1"/>
    <col min="2554" max="2554" width="11" customWidth="1"/>
    <col min="2555" max="2555" width="8.5703125" customWidth="1"/>
    <col min="2556" max="2556" width="8" customWidth="1"/>
    <col min="2557" max="2557" width="9.28515625" customWidth="1"/>
    <col min="2558" max="2558" width="7.42578125" customWidth="1"/>
    <col min="2559" max="2559" width="9.85546875" customWidth="1"/>
    <col min="2560" max="2560" width="9.7109375" customWidth="1"/>
    <col min="2561" max="2561" width="10.5703125" customWidth="1"/>
    <col min="2562" max="2562" width="11" bestFit="1" customWidth="1"/>
    <col min="2563" max="2563" width="10.140625" customWidth="1"/>
    <col min="2564" max="2564" width="11" bestFit="1" customWidth="1"/>
    <col min="2565" max="2565" width="11.85546875" customWidth="1"/>
    <col min="2806" max="2806" width="8.7109375" customWidth="1"/>
    <col min="2807" max="2807" width="9.85546875" bestFit="1" customWidth="1"/>
    <col min="2808" max="2808" width="45.28515625" customWidth="1"/>
    <col min="2810" max="2810" width="11" customWidth="1"/>
    <col min="2811" max="2811" width="8.5703125" customWidth="1"/>
    <col min="2812" max="2812" width="8" customWidth="1"/>
    <col min="2813" max="2813" width="9.28515625" customWidth="1"/>
    <col min="2814" max="2814" width="7.42578125" customWidth="1"/>
    <col min="2815" max="2815" width="9.85546875" customWidth="1"/>
    <col min="2816" max="2816" width="9.7109375" customWidth="1"/>
    <col min="2817" max="2817" width="10.5703125" customWidth="1"/>
    <col min="2818" max="2818" width="11" bestFit="1" customWidth="1"/>
    <col min="2819" max="2819" width="10.140625" customWidth="1"/>
    <col min="2820" max="2820" width="11" bestFit="1" customWidth="1"/>
    <col min="2821" max="2821" width="11.85546875" customWidth="1"/>
    <col min="3062" max="3062" width="8.7109375" customWidth="1"/>
    <col min="3063" max="3063" width="9.85546875" bestFit="1" customWidth="1"/>
    <col min="3064" max="3064" width="45.28515625" customWidth="1"/>
    <col min="3066" max="3066" width="11" customWidth="1"/>
    <col min="3067" max="3067" width="8.5703125" customWidth="1"/>
    <col min="3068" max="3068" width="8" customWidth="1"/>
    <col min="3069" max="3069" width="9.28515625" customWidth="1"/>
    <col min="3070" max="3070" width="7.42578125" customWidth="1"/>
    <col min="3071" max="3071" width="9.85546875" customWidth="1"/>
    <col min="3072" max="3072" width="9.7109375" customWidth="1"/>
    <col min="3073" max="3073" width="10.5703125" customWidth="1"/>
    <col min="3074" max="3074" width="11" bestFit="1" customWidth="1"/>
    <col min="3075" max="3075" width="10.140625" customWidth="1"/>
    <col min="3076" max="3076" width="11" bestFit="1" customWidth="1"/>
    <col min="3077" max="3077" width="11.85546875" customWidth="1"/>
    <col min="3318" max="3318" width="8.7109375" customWidth="1"/>
    <col min="3319" max="3319" width="9.85546875" bestFit="1" customWidth="1"/>
    <col min="3320" max="3320" width="45.28515625" customWidth="1"/>
    <col min="3322" max="3322" width="11" customWidth="1"/>
    <col min="3323" max="3323" width="8.5703125" customWidth="1"/>
    <col min="3324" max="3324" width="8" customWidth="1"/>
    <col min="3325" max="3325" width="9.28515625" customWidth="1"/>
    <col min="3326" max="3326" width="7.42578125" customWidth="1"/>
    <col min="3327" max="3327" width="9.85546875" customWidth="1"/>
    <col min="3328" max="3328" width="9.7109375" customWidth="1"/>
    <col min="3329" max="3329" width="10.5703125" customWidth="1"/>
    <col min="3330" max="3330" width="11" bestFit="1" customWidth="1"/>
    <col min="3331" max="3331" width="10.140625" customWidth="1"/>
    <col min="3332" max="3332" width="11" bestFit="1" customWidth="1"/>
    <col min="3333" max="3333" width="11.85546875" customWidth="1"/>
    <col min="3574" max="3574" width="8.7109375" customWidth="1"/>
    <col min="3575" max="3575" width="9.85546875" bestFit="1" customWidth="1"/>
    <col min="3576" max="3576" width="45.28515625" customWidth="1"/>
    <col min="3578" max="3578" width="11" customWidth="1"/>
    <col min="3579" max="3579" width="8.5703125" customWidth="1"/>
    <col min="3580" max="3580" width="8" customWidth="1"/>
    <col min="3581" max="3581" width="9.28515625" customWidth="1"/>
    <col min="3582" max="3582" width="7.42578125" customWidth="1"/>
    <col min="3583" max="3583" width="9.85546875" customWidth="1"/>
    <col min="3584" max="3584" width="9.7109375" customWidth="1"/>
    <col min="3585" max="3585" width="10.5703125" customWidth="1"/>
    <col min="3586" max="3586" width="11" bestFit="1" customWidth="1"/>
    <col min="3587" max="3587" width="10.140625" customWidth="1"/>
    <col min="3588" max="3588" width="11" bestFit="1" customWidth="1"/>
    <col min="3589" max="3589" width="11.85546875" customWidth="1"/>
    <col min="3830" max="3830" width="8.7109375" customWidth="1"/>
    <col min="3831" max="3831" width="9.85546875" bestFit="1" customWidth="1"/>
    <col min="3832" max="3832" width="45.28515625" customWidth="1"/>
    <col min="3834" max="3834" width="11" customWidth="1"/>
    <col min="3835" max="3835" width="8.5703125" customWidth="1"/>
    <col min="3836" max="3836" width="8" customWidth="1"/>
    <col min="3837" max="3837" width="9.28515625" customWidth="1"/>
    <col min="3838" max="3838" width="7.42578125" customWidth="1"/>
    <col min="3839" max="3839" width="9.85546875" customWidth="1"/>
    <col min="3840" max="3840" width="9.7109375" customWidth="1"/>
    <col min="3841" max="3841" width="10.5703125" customWidth="1"/>
    <col min="3842" max="3842" width="11" bestFit="1" customWidth="1"/>
    <col min="3843" max="3843" width="10.140625" customWidth="1"/>
    <col min="3844" max="3844" width="11" bestFit="1" customWidth="1"/>
    <col min="3845" max="3845" width="11.85546875" customWidth="1"/>
    <col min="4086" max="4086" width="8.7109375" customWidth="1"/>
    <col min="4087" max="4087" width="9.85546875" bestFit="1" customWidth="1"/>
    <col min="4088" max="4088" width="45.28515625" customWidth="1"/>
    <col min="4090" max="4090" width="11" customWidth="1"/>
    <col min="4091" max="4091" width="8.5703125" customWidth="1"/>
    <col min="4092" max="4092" width="8" customWidth="1"/>
    <col min="4093" max="4093" width="9.28515625" customWidth="1"/>
    <col min="4094" max="4094" width="7.42578125" customWidth="1"/>
    <col min="4095" max="4095" width="9.85546875" customWidth="1"/>
    <col min="4096" max="4096" width="9.7109375" customWidth="1"/>
    <col min="4097" max="4097" width="10.5703125" customWidth="1"/>
    <col min="4098" max="4098" width="11" bestFit="1" customWidth="1"/>
    <col min="4099" max="4099" width="10.140625" customWidth="1"/>
    <col min="4100" max="4100" width="11" bestFit="1" customWidth="1"/>
    <col min="4101" max="4101" width="11.85546875" customWidth="1"/>
    <col min="4342" max="4342" width="8.7109375" customWidth="1"/>
    <col min="4343" max="4343" width="9.85546875" bestFit="1" customWidth="1"/>
    <col min="4344" max="4344" width="45.28515625" customWidth="1"/>
    <col min="4346" max="4346" width="11" customWidth="1"/>
    <col min="4347" max="4347" width="8.5703125" customWidth="1"/>
    <col min="4348" max="4348" width="8" customWidth="1"/>
    <col min="4349" max="4349" width="9.28515625" customWidth="1"/>
    <col min="4350" max="4350" width="7.42578125" customWidth="1"/>
    <col min="4351" max="4351" width="9.85546875" customWidth="1"/>
    <col min="4352" max="4352" width="9.7109375" customWidth="1"/>
    <col min="4353" max="4353" width="10.5703125" customWidth="1"/>
    <col min="4354" max="4354" width="11" bestFit="1" customWidth="1"/>
    <col min="4355" max="4355" width="10.140625" customWidth="1"/>
    <col min="4356" max="4356" width="11" bestFit="1" customWidth="1"/>
    <col min="4357" max="4357" width="11.85546875" customWidth="1"/>
    <col min="4598" max="4598" width="8.7109375" customWidth="1"/>
    <col min="4599" max="4599" width="9.85546875" bestFit="1" customWidth="1"/>
    <col min="4600" max="4600" width="45.28515625" customWidth="1"/>
    <col min="4602" max="4602" width="11" customWidth="1"/>
    <col min="4603" max="4603" width="8.5703125" customWidth="1"/>
    <col min="4604" max="4604" width="8" customWidth="1"/>
    <col min="4605" max="4605" width="9.28515625" customWidth="1"/>
    <col min="4606" max="4606" width="7.42578125" customWidth="1"/>
    <col min="4607" max="4607" width="9.85546875" customWidth="1"/>
    <col min="4608" max="4608" width="9.7109375" customWidth="1"/>
    <col min="4609" max="4609" width="10.5703125" customWidth="1"/>
    <col min="4610" max="4610" width="11" bestFit="1" customWidth="1"/>
    <col min="4611" max="4611" width="10.140625" customWidth="1"/>
    <col min="4612" max="4612" width="11" bestFit="1" customWidth="1"/>
    <col min="4613" max="4613" width="11.85546875" customWidth="1"/>
    <col min="4854" max="4854" width="8.7109375" customWidth="1"/>
    <col min="4855" max="4855" width="9.85546875" bestFit="1" customWidth="1"/>
    <col min="4856" max="4856" width="45.28515625" customWidth="1"/>
    <col min="4858" max="4858" width="11" customWidth="1"/>
    <col min="4859" max="4859" width="8.5703125" customWidth="1"/>
    <col min="4860" max="4860" width="8" customWidth="1"/>
    <col min="4861" max="4861" width="9.28515625" customWidth="1"/>
    <col min="4862" max="4862" width="7.42578125" customWidth="1"/>
    <col min="4863" max="4863" width="9.85546875" customWidth="1"/>
    <col min="4864" max="4864" width="9.7109375" customWidth="1"/>
    <col min="4865" max="4865" width="10.5703125" customWidth="1"/>
    <col min="4866" max="4866" width="11" bestFit="1" customWidth="1"/>
    <col min="4867" max="4867" width="10.140625" customWidth="1"/>
    <col min="4868" max="4868" width="11" bestFit="1" customWidth="1"/>
    <col min="4869" max="4869" width="11.85546875" customWidth="1"/>
    <col min="5110" max="5110" width="8.7109375" customWidth="1"/>
    <col min="5111" max="5111" width="9.85546875" bestFit="1" customWidth="1"/>
    <col min="5112" max="5112" width="45.28515625" customWidth="1"/>
    <col min="5114" max="5114" width="11" customWidth="1"/>
    <col min="5115" max="5115" width="8.5703125" customWidth="1"/>
    <col min="5116" max="5116" width="8" customWidth="1"/>
    <col min="5117" max="5117" width="9.28515625" customWidth="1"/>
    <col min="5118" max="5118" width="7.42578125" customWidth="1"/>
    <col min="5119" max="5119" width="9.85546875" customWidth="1"/>
    <col min="5120" max="5120" width="9.7109375" customWidth="1"/>
    <col min="5121" max="5121" width="10.5703125" customWidth="1"/>
    <col min="5122" max="5122" width="11" bestFit="1" customWidth="1"/>
    <col min="5123" max="5123" width="10.140625" customWidth="1"/>
    <col min="5124" max="5124" width="11" bestFit="1" customWidth="1"/>
    <col min="5125" max="5125" width="11.85546875" customWidth="1"/>
    <col min="5366" max="5366" width="8.7109375" customWidth="1"/>
    <col min="5367" max="5367" width="9.85546875" bestFit="1" customWidth="1"/>
    <col min="5368" max="5368" width="45.28515625" customWidth="1"/>
    <col min="5370" max="5370" width="11" customWidth="1"/>
    <col min="5371" max="5371" width="8.5703125" customWidth="1"/>
    <col min="5372" max="5372" width="8" customWidth="1"/>
    <col min="5373" max="5373" width="9.28515625" customWidth="1"/>
    <col min="5374" max="5374" width="7.42578125" customWidth="1"/>
    <col min="5375" max="5375" width="9.85546875" customWidth="1"/>
    <col min="5376" max="5376" width="9.7109375" customWidth="1"/>
    <col min="5377" max="5377" width="10.5703125" customWidth="1"/>
    <col min="5378" max="5378" width="11" bestFit="1" customWidth="1"/>
    <col min="5379" max="5379" width="10.140625" customWidth="1"/>
    <col min="5380" max="5380" width="11" bestFit="1" customWidth="1"/>
    <col min="5381" max="5381" width="11.85546875" customWidth="1"/>
    <col min="5622" max="5622" width="8.7109375" customWidth="1"/>
    <col min="5623" max="5623" width="9.85546875" bestFit="1" customWidth="1"/>
    <col min="5624" max="5624" width="45.28515625" customWidth="1"/>
    <col min="5626" max="5626" width="11" customWidth="1"/>
    <col min="5627" max="5627" width="8.5703125" customWidth="1"/>
    <col min="5628" max="5628" width="8" customWidth="1"/>
    <col min="5629" max="5629" width="9.28515625" customWidth="1"/>
    <col min="5630" max="5630" width="7.42578125" customWidth="1"/>
    <col min="5631" max="5631" width="9.85546875" customWidth="1"/>
    <col min="5632" max="5632" width="9.7109375" customWidth="1"/>
    <col min="5633" max="5633" width="10.5703125" customWidth="1"/>
    <col min="5634" max="5634" width="11" bestFit="1" customWidth="1"/>
    <col min="5635" max="5635" width="10.140625" customWidth="1"/>
    <col min="5636" max="5636" width="11" bestFit="1" customWidth="1"/>
    <col min="5637" max="5637" width="11.85546875" customWidth="1"/>
    <col min="5878" max="5878" width="8.7109375" customWidth="1"/>
    <col min="5879" max="5879" width="9.85546875" bestFit="1" customWidth="1"/>
    <col min="5880" max="5880" width="45.28515625" customWidth="1"/>
    <col min="5882" max="5882" width="11" customWidth="1"/>
    <col min="5883" max="5883" width="8.5703125" customWidth="1"/>
    <col min="5884" max="5884" width="8" customWidth="1"/>
    <col min="5885" max="5885" width="9.28515625" customWidth="1"/>
    <col min="5886" max="5886" width="7.42578125" customWidth="1"/>
    <col min="5887" max="5887" width="9.85546875" customWidth="1"/>
    <col min="5888" max="5888" width="9.7109375" customWidth="1"/>
    <col min="5889" max="5889" width="10.5703125" customWidth="1"/>
    <col min="5890" max="5890" width="11" bestFit="1" customWidth="1"/>
    <col min="5891" max="5891" width="10.140625" customWidth="1"/>
    <col min="5892" max="5892" width="11" bestFit="1" customWidth="1"/>
    <col min="5893" max="5893" width="11.85546875" customWidth="1"/>
    <col min="6134" max="6134" width="8.7109375" customWidth="1"/>
    <col min="6135" max="6135" width="9.85546875" bestFit="1" customWidth="1"/>
    <col min="6136" max="6136" width="45.28515625" customWidth="1"/>
    <col min="6138" max="6138" width="11" customWidth="1"/>
    <col min="6139" max="6139" width="8.5703125" customWidth="1"/>
    <col min="6140" max="6140" width="8" customWidth="1"/>
    <col min="6141" max="6141" width="9.28515625" customWidth="1"/>
    <col min="6142" max="6142" width="7.42578125" customWidth="1"/>
    <col min="6143" max="6143" width="9.85546875" customWidth="1"/>
    <col min="6144" max="6144" width="9.7109375" customWidth="1"/>
    <col min="6145" max="6145" width="10.5703125" customWidth="1"/>
    <col min="6146" max="6146" width="11" bestFit="1" customWidth="1"/>
    <col min="6147" max="6147" width="10.140625" customWidth="1"/>
    <col min="6148" max="6148" width="11" bestFit="1" customWidth="1"/>
    <col min="6149" max="6149" width="11.85546875" customWidth="1"/>
    <col min="6390" max="6390" width="8.7109375" customWidth="1"/>
    <col min="6391" max="6391" width="9.85546875" bestFit="1" customWidth="1"/>
    <col min="6392" max="6392" width="45.28515625" customWidth="1"/>
    <col min="6394" max="6394" width="11" customWidth="1"/>
    <col min="6395" max="6395" width="8.5703125" customWidth="1"/>
    <col min="6396" max="6396" width="8" customWidth="1"/>
    <col min="6397" max="6397" width="9.28515625" customWidth="1"/>
    <col min="6398" max="6398" width="7.42578125" customWidth="1"/>
    <col min="6399" max="6399" width="9.85546875" customWidth="1"/>
    <col min="6400" max="6400" width="9.7109375" customWidth="1"/>
    <col min="6401" max="6401" width="10.5703125" customWidth="1"/>
    <col min="6402" max="6402" width="11" bestFit="1" customWidth="1"/>
    <col min="6403" max="6403" width="10.140625" customWidth="1"/>
    <col min="6404" max="6404" width="11" bestFit="1" customWidth="1"/>
    <col min="6405" max="6405" width="11.85546875" customWidth="1"/>
    <col min="6646" max="6646" width="8.7109375" customWidth="1"/>
    <col min="6647" max="6647" width="9.85546875" bestFit="1" customWidth="1"/>
    <col min="6648" max="6648" width="45.28515625" customWidth="1"/>
    <col min="6650" max="6650" width="11" customWidth="1"/>
    <col min="6651" max="6651" width="8.5703125" customWidth="1"/>
    <col min="6652" max="6652" width="8" customWidth="1"/>
    <col min="6653" max="6653" width="9.28515625" customWidth="1"/>
    <col min="6654" max="6654" width="7.42578125" customWidth="1"/>
    <col min="6655" max="6655" width="9.85546875" customWidth="1"/>
    <col min="6656" max="6656" width="9.7109375" customWidth="1"/>
    <col min="6657" max="6657" width="10.5703125" customWidth="1"/>
    <col min="6658" max="6658" width="11" bestFit="1" customWidth="1"/>
    <col min="6659" max="6659" width="10.140625" customWidth="1"/>
    <col min="6660" max="6660" width="11" bestFit="1" customWidth="1"/>
    <col min="6661" max="6661" width="11.85546875" customWidth="1"/>
    <col min="6902" max="6902" width="8.7109375" customWidth="1"/>
    <col min="6903" max="6903" width="9.85546875" bestFit="1" customWidth="1"/>
    <col min="6904" max="6904" width="45.28515625" customWidth="1"/>
    <col min="6906" max="6906" width="11" customWidth="1"/>
    <col min="6907" max="6907" width="8.5703125" customWidth="1"/>
    <col min="6908" max="6908" width="8" customWidth="1"/>
    <col min="6909" max="6909" width="9.28515625" customWidth="1"/>
    <col min="6910" max="6910" width="7.42578125" customWidth="1"/>
    <col min="6911" max="6911" width="9.85546875" customWidth="1"/>
    <col min="6912" max="6912" width="9.7109375" customWidth="1"/>
    <col min="6913" max="6913" width="10.5703125" customWidth="1"/>
    <col min="6914" max="6914" width="11" bestFit="1" customWidth="1"/>
    <col min="6915" max="6915" width="10.140625" customWidth="1"/>
    <col min="6916" max="6916" width="11" bestFit="1" customWidth="1"/>
    <col min="6917" max="6917" width="11.85546875" customWidth="1"/>
    <col min="7158" max="7158" width="8.7109375" customWidth="1"/>
    <col min="7159" max="7159" width="9.85546875" bestFit="1" customWidth="1"/>
    <col min="7160" max="7160" width="45.28515625" customWidth="1"/>
    <col min="7162" max="7162" width="11" customWidth="1"/>
    <col min="7163" max="7163" width="8.5703125" customWidth="1"/>
    <col min="7164" max="7164" width="8" customWidth="1"/>
    <col min="7165" max="7165" width="9.28515625" customWidth="1"/>
    <col min="7166" max="7166" width="7.42578125" customWidth="1"/>
    <col min="7167" max="7167" width="9.85546875" customWidth="1"/>
    <col min="7168" max="7168" width="9.7109375" customWidth="1"/>
    <col min="7169" max="7169" width="10.5703125" customWidth="1"/>
    <col min="7170" max="7170" width="11" bestFit="1" customWidth="1"/>
    <col min="7171" max="7171" width="10.140625" customWidth="1"/>
    <col min="7172" max="7172" width="11" bestFit="1" customWidth="1"/>
    <col min="7173" max="7173" width="11.85546875" customWidth="1"/>
    <col min="7414" max="7414" width="8.7109375" customWidth="1"/>
    <col min="7415" max="7415" width="9.85546875" bestFit="1" customWidth="1"/>
    <col min="7416" max="7416" width="45.28515625" customWidth="1"/>
    <col min="7418" max="7418" width="11" customWidth="1"/>
    <col min="7419" max="7419" width="8.5703125" customWidth="1"/>
    <col min="7420" max="7420" width="8" customWidth="1"/>
    <col min="7421" max="7421" width="9.28515625" customWidth="1"/>
    <col min="7422" max="7422" width="7.42578125" customWidth="1"/>
    <col min="7423" max="7423" width="9.85546875" customWidth="1"/>
    <col min="7424" max="7424" width="9.7109375" customWidth="1"/>
    <col min="7425" max="7425" width="10.5703125" customWidth="1"/>
    <col min="7426" max="7426" width="11" bestFit="1" customWidth="1"/>
    <col min="7427" max="7427" width="10.140625" customWidth="1"/>
    <col min="7428" max="7428" width="11" bestFit="1" customWidth="1"/>
    <col min="7429" max="7429" width="11.85546875" customWidth="1"/>
    <col min="7670" max="7670" width="8.7109375" customWidth="1"/>
    <col min="7671" max="7671" width="9.85546875" bestFit="1" customWidth="1"/>
    <col min="7672" max="7672" width="45.28515625" customWidth="1"/>
    <col min="7674" max="7674" width="11" customWidth="1"/>
    <col min="7675" max="7675" width="8.5703125" customWidth="1"/>
    <col min="7676" max="7676" width="8" customWidth="1"/>
    <col min="7677" max="7677" width="9.28515625" customWidth="1"/>
    <col min="7678" max="7678" width="7.42578125" customWidth="1"/>
    <col min="7679" max="7679" width="9.85546875" customWidth="1"/>
    <col min="7680" max="7680" width="9.7109375" customWidth="1"/>
    <col min="7681" max="7681" width="10.5703125" customWidth="1"/>
    <col min="7682" max="7682" width="11" bestFit="1" customWidth="1"/>
    <col min="7683" max="7683" width="10.140625" customWidth="1"/>
    <col min="7684" max="7684" width="11" bestFit="1" customWidth="1"/>
    <col min="7685" max="7685" width="11.85546875" customWidth="1"/>
    <col min="7926" max="7926" width="8.7109375" customWidth="1"/>
    <col min="7927" max="7927" width="9.85546875" bestFit="1" customWidth="1"/>
    <col min="7928" max="7928" width="45.28515625" customWidth="1"/>
    <col min="7930" max="7930" width="11" customWidth="1"/>
    <col min="7931" max="7931" width="8.5703125" customWidth="1"/>
    <col min="7932" max="7932" width="8" customWidth="1"/>
    <col min="7933" max="7933" width="9.28515625" customWidth="1"/>
    <col min="7934" max="7934" width="7.42578125" customWidth="1"/>
    <col min="7935" max="7935" width="9.85546875" customWidth="1"/>
    <col min="7936" max="7936" width="9.7109375" customWidth="1"/>
    <col min="7937" max="7937" width="10.5703125" customWidth="1"/>
    <col min="7938" max="7938" width="11" bestFit="1" customWidth="1"/>
    <col min="7939" max="7939" width="10.140625" customWidth="1"/>
    <col min="7940" max="7940" width="11" bestFit="1" customWidth="1"/>
    <col min="7941" max="7941" width="11.85546875" customWidth="1"/>
    <col min="8182" max="8182" width="8.7109375" customWidth="1"/>
    <col min="8183" max="8183" width="9.85546875" bestFit="1" customWidth="1"/>
    <col min="8184" max="8184" width="45.28515625" customWidth="1"/>
    <col min="8186" max="8186" width="11" customWidth="1"/>
    <col min="8187" max="8187" width="8.5703125" customWidth="1"/>
    <col min="8188" max="8188" width="8" customWidth="1"/>
    <col min="8189" max="8189" width="9.28515625" customWidth="1"/>
    <col min="8190" max="8190" width="7.42578125" customWidth="1"/>
    <col min="8191" max="8191" width="9.85546875" customWidth="1"/>
    <col min="8192" max="8192" width="9.7109375" customWidth="1"/>
    <col min="8193" max="8193" width="10.5703125" customWidth="1"/>
    <col min="8194" max="8194" width="11" bestFit="1" customWidth="1"/>
    <col min="8195" max="8195" width="10.140625" customWidth="1"/>
    <col min="8196" max="8196" width="11" bestFit="1" customWidth="1"/>
    <col min="8197" max="8197" width="11.85546875" customWidth="1"/>
    <col min="8438" max="8438" width="8.7109375" customWidth="1"/>
    <col min="8439" max="8439" width="9.85546875" bestFit="1" customWidth="1"/>
    <col min="8440" max="8440" width="45.28515625" customWidth="1"/>
    <col min="8442" max="8442" width="11" customWidth="1"/>
    <col min="8443" max="8443" width="8.5703125" customWidth="1"/>
    <col min="8444" max="8444" width="8" customWidth="1"/>
    <col min="8445" max="8445" width="9.28515625" customWidth="1"/>
    <col min="8446" max="8446" width="7.42578125" customWidth="1"/>
    <col min="8447" max="8447" width="9.85546875" customWidth="1"/>
    <col min="8448" max="8448" width="9.7109375" customWidth="1"/>
    <col min="8449" max="8449" width="10.5703125" customWidth="1"/>
    <col min="8450" max="8450" width="11" bestFit="1" customWidth="1"/>
    <col min="8451" max="8451" width="10.140625" customWidth="1"/>
    <col min="8452" max="8452" width="11" bestFit="1" customWidth="1"/>
    <col min="8453" max="8453" width="11.85546875" customWidth="1"/>
    <col min="8694" max="8694" width="8.7109375" customWidth="1"/>
    <col min="8695" max="8695" width="9.85546875" bestFit="1" customWidth="1"/>
    <col min="8696" max="8696" width="45.28515625" customWidth="1"/>
    <col min="8698" max="8698" width="11" customWidth="1"/>
    <col min="8699" max="8699" width="8.5703125" customWidth="1"/>
    <col min="8700" max="8700" width="8" customWidth="1"/>
    <col min="8701" max="8701" width="9.28515625" customWidth="1"/>
    <col min="8702" max="8702" width="7.42578125" customWidth="1"/>
    <col min="8703" max="8703" width="9.85546875" customWidth="1"/>
    <col min="8704" max="8704" width="9.7109375" customWidth="1"/>
    <col min="8705" max="8705" width="10.5703125" customWidth="1"/>
    <col min="8706" max="8706" width="11" bestFit="1" customWidth="1"/>
    <col min="8707" max="8707" width="10.140625" customWidth="1"/>
    <col min="8708" max="8708" width="11" bestFit="1" customWidth="1"/>
    <col min="8709" max="8709" width="11.85546875" customWidth="1"/>
    <col min="8950" max="8950" width="8.7109375" customWidth="1"/>
    <col min="8951" max="8951" width="9.85546875" bestFit="1" customWidth="1"/>
    <col min="8952" max="8952" width="45.28515625" customWidth="1"/>
    <col min="8954" max="8954" width="11" customWidth="1"/>
    <col min="8955" max="8955" width="8.5703125" customWidth="1"/>
    <col min="8956" max="8956" width="8" customWidth="1"/>
    <col min="8957" max="8957" width="9.28515625" customWidth="1"/>
    <col min="8958" max="8958" width="7.42578125" customWidth="1"/>
    <col min="8959" max="8959" width="9.85546875" customWidth="1"/>
    <col min="8960" max="8960" width="9.7109375" customWidth="1"/>
    <col min="8961" max="8961" width="10.5703125" customWidth="1"/>
    <col min="8962" max="8962" width="11" bestFit="1" customWidth="1"/>
    <col min="8963" max="8963" width="10.140625" customWidth="1"/>
    <col min="8964" max="8964" width="11" bestFit="1" customWidth="1"/>
    <col min="8965" max="8965" width="11.85546875" customWidth="1"/>
    <col min="9206" max="9206" width="8.7109375" customWidth="1"/>
    <col min="9207" max="9207" width="9.85546875" bestFit="1" customWidth="1"/>
    <col min="9208" max="9208" width="45.28515625" customWidth="1"/>
    <col min="9210" max="9210" width="11" customWidth="1"/>
    <col min="9211" max="9211" width="8.5703125" customWidth="1"/>
    <col min="9212" max="9212" width="8" customWidth="1"/>
    <col min="9213" max="9213" width="9.28515625" customWidth="1"/>
    <col min="9214" max="9214" width="7.42578125" customWidth="1"/>
    <col min="9215" max="9215" width="9.85546875" customWidth="1"/>
    <col min="9216" max="9216" width="9.7109375" customWidth="1"/>
    <col min="9217" max="9217" width="10.5703125" customWidth="1"/>
    <col min="9218" max="9218" width="11" bestFit="1" customWidth="1"/>
    <col min="9219" max="9219" width="10.140625" customWidth="1"/>
    <col min="9220" max="9220" width="11" bestFit="1" customWidth="1"/>
    <col min="9221" max="9221" width="11.85546875" customWidth="1"/>
    <col min="9462" max="9462" width="8.7109375" customWidth="1"/>
    <col min="9463" max="9463" width="9.85546875" bestFit="1" customWidth="1"/>
    <col min="9464" max="9464" width="45.28515625" customWidth="1"/>
    <col min="9466" max="9466" width="11" customWidth="1"/>
    <col min="9467" max="9467" width="8.5703125" customWidth="1"/>
    <col min="9468" max="9468" width="8" customWidth="1"/>
    <col min="9469" max="9469" width="9.28515625" customWidth="1"/>
    <col min="9470" max="9470" width="7.42578125" customWidth="1"/>
    <col min="9471" max="9471" width="9.85546875" customWidth="1"/>
    <col min="9472" max="9472" width="9.7109375" customWidth="1"/>
    <col min="9473" max="9473" width="10.5703125" customWidth="1"/>
    <col min="9474" max="9474" width="11" bestFit="1" customWidth="1"/>
    <col min="9475" max="9475" width="10.140625" customWidth="1"/>
    <col min="9476" max="9476" width="11" bestFit="1" customWidth="1"/>
    <col min="9477" max="9477" width="11.85546875" customWidth="1"/>
    <col min="9718" max="9718" width="8.7109375" customWidth="1"/>
    <col min="9719" max="9719" width="9.85546875" bestFit="1" customWidth="1"/>
    <col min="9720" max="9720" width="45.28515625" customWidth="1"/>
    <col min="9722" max="9722" width="11" customWidth="1"/>
    <col min="9723" max="9723" width="8.5703125" customWidth="1"/>
    <col min="9724" max="9724" width="8" customWidth="1"/>
    <col min="9725" max="9725" width="9.28515625" customWidth="1"/>
    <col min="9726" max="9726" width="7.42578125" customWidth="1"/>
    <col min="9727" max="9727" width="9.85546875" customWidth="1"/>
    <col min="9728" max="9728" width="9.7109375" customWidth="1"/>
    <col min="9729" max="9729" width="10.5703125" customWidth="1"/>
    <col min="9730" max="9730" width="11" bestFit="1" customWidth="1"/>
    <col min="9731" max="9731" width="10.140625" customWidth="1"/>
    <col min="9732" max="9732" width="11" bestFit="1" customWidth="1"/>
    <col min="9733" max="9733" width="11.85546875" customWidth="1"/>
    <col min="9974" max="9974" width="8.7109375" customWidth="1"/>
    <col min="9975" max="9975" width="9.85546875" bestFit="1" customWidth="1"/>
    <col min="9976" max="9976" width="45.28515625" customWidth="1"/>
    <col min="9978" max="9978" width="11" customWidth="1"/>
    <col min="9979" max="9979" width="8.5703125" customWidth="1"/>
    <col min="9980" max="9980" width="8" customWidth="1"/>
    <col min="9981" max="9981" width="9.28515625" customWidth="1"/>
    <col min="9982" max="9982" width="7.42578125" customWidth="1"/>
    <col min="9983" max="9983" width="9.85546875" customWidth="1"/>
    <col min="9984" max="9984" width="9.7109375" customWidth="1"/>
    <col min="9985" max="9985" width="10.5703125" customWidth="1"/>
    <col min="9986" max="9986" width="11" bestFit="1" customWidth="1"/>
    <col min="9987" max="9987" width="10.140625" customWidth="1"/>
    <col min="9988" max="9988" width="11" bestFit="1" customWidth="1"/>
    <col min="9989" max="9989" width="11.85546875" customWidth="1"/>
    <col min="10230" max="10230" width="8.7109375" customWidth="1"/>
    <col min="10231" max="10231" width="9.85546875" bestFit="1" customWidth="1"/>
    <col min="10232" max="10232" width="45.28515625" customWidth="1"/>
    <col min="10234" max="10234" width="11" customWidth="1"/>
    <col min="10235" max="10235" width="8.5703125" customWidth="1"/>
    <col min="10236" max="10236" width="8" customWidth="1"/>
    <col min="10237" max="10237" width="9.28515625" customWidth="1"/>
    <col min="10238" max="10238" width="7.42578125" customWidth="1"/>
    <col min="10239" max="10239" width="9.85546875" customWidth="1"/>
    <col min="10240" max="10240" width="9.7109375" customWidth="1"/>
    <col min="10241" max="10241" width="10.5703125" customWidth="1"/>
    <col min="10242" max="10242" width="11" bestFit="1" customWidth="1"/>
    <col min="10243" max="10243" width="10.140625" customWidth="1"/>
    <col min="10244" max="10244" width="11" bestFit="1" customWidth="1"/>
    <col min="10245" max="10245" width="11.85546875" customWidth="1"/>
    <col min="10486" max="10486" width="8.7109375" customWidth="1"/>
    <col min="10487" max="10487" width="9.85546875" bestFit="1" customWidth="1"/>
    <col min="10488" max="10488" width="45.28515625" customWidth="1"/>
    <col min="10490" max="10490" width="11" customWidth="1"/>
    <col min="10491" max="10491" width="8.5703125" customWidth="1"/>
    <col min="10492" max="10492" width="8" customWidth="1"/>
    <col min="10493" max="10493" width="9.28515625" customWidth="1"/>
    <col min="10494" max="10494" width="7.42578125" customWidth="1"/>
    <col min="10495" max="10495" width="9.85546875" customWidth="1"/>
    <col min="10496" max="10496" width="9.7109375" customWidth="1"/>
    <col min="10497" max="10497" width="10.5703125" customWidth="1"/>
    <col min="10498" max="10498" width="11" bestFit="1" customWidth="1"/>
    <col min="10499" max="10499" width="10.140625" customWidth="1"/>
    <col min="10500" max="10500" width="11" bestFit="1" customWidth="1"/>
    <col min="10501" max="10501" width="11.85546875" customWidth="1"/>
    <col min="10742" max="10742" width="8.7109375" customWidth="1"/>
    <col min="10743" max="10743" width="9.85546875" bestFit="1" customWidth="1"/>
    <col min="10744" max="10744" width="45.28515625" customWidth="1"/>
    <col min="10746" max="10746" width="11" customWidth="1"/>
    <col min="10747" max="10747" width="8.5703125" customWidth="1"/>
    <col min="10748" max="10748" width="8" customWidth="1"/>
    <col min="10749" max="10749" width="9.28515625" customWidth="1"/>
    <col min="10750" max="10750" width="7.42578125" customWidth="1"/>
    <col min="10751" max="10751" width="9.85546875" customWidth="1"/>
    <col min="10752" max="10752" width="9.7109375" customWidth="1"/>
    <col min="10753" max="10753" width="10.5703125" customWidth="1"/>
    <col min="10754" max="10754" width="11" bestFit="1" customWidth="1"/>
    <col min="10755" max="10755" width="10.140625" customWidth="1"/>
    <col min="10756" max="10756" width="11" bestFit="1" customWidth="1"/>
    <col min="10757" max="10757" width="11.85546875" customWidth="1"/>
    <col min="10998" max="10998" width="8.7109375" customWidth="1"/>
    <col min="10999" max="10999" width="9.85546875" bestFit="1" customWidth="1"/>
    <col min="11000" max="11000" width="45.28515625" customWidth="1"/>
    <col min="11002" max="11002" width="11" customWidth="1"/>
    <col min="11003" max="11003" width="8.5703125" customWidth="1"/>
    <col min="11004" max="11004" width="8" customWidth="1"/>
    <col min="11005" max="11005" width="9.28515625" customWidth="1"/>
    <col min="11006" max="11006" width="7.42578125" customWidth="1"/>
    <col min="11007" max="11007" width="9.85546875" customWidth="1"/>
    <col min="11008" max="11008" width="9.7109375" customWidth="1"/>
    <col min="11009" max="11009" width="10.5703125" customWidth="1"/>
    <col min="11010" max="11010" width="11" bestFit="1" customWidth="1"/>
    <col min="11011" max="11011" width="10.140625" customWidth="1"/>
    <col min="11012" max="11012" width="11" bestFit="1" customWidth="1"/>
    <col min="11013" max="11013" width="11.85546875" customWidth="1"/>
    <col min="11254" max="11254" width="8.7109375" customWidth="1"/>
    <col min="11255" max="11255" width="9.85546875" bestFit="1" customWidth="1"/>
    <col min="11256" max="11256" width="45.28515625" customWidth="1"/>
    <col min="11258" max="11258" width="11" customWidth="1"/>
    <col min="11259" max="11259" width="8.5703125" customWidth="1"/>
    <col min="11260" max="11260" width="8" customWidth="1"/>
    <col min="11261" max="11261" width="9.28515625" customWidth="1"/>
    <col min="11262" max="11262" width="7.42578125" customWidth="1"/>
    <col min="11263" max="11263" width="9.85546875" customWidth="1"/>
    <col min="11264" max="11264" width="9.7109375" customWidth="1"/>
    <col min="11265" max="11265" width="10.5703125" customWidth="1"/>
    <col min="11266" max="11266" width="11" bestFit="1" customWidth="1"/>
    <col min="11267" max="11267" width="10.140625" customWidth="1"/>
    <col min="11268" max="11268" width="11" bestFit="1" customWidth="1"/>
    <col min="11269" max="11269" width="11.85546875" customWidth="1"/>
    <col min="11510" max="11510" width="8.7109375" customWidth="1"/>
    <col min="11511" max="11511" width="9.85546875" bestFit="1" customWidth="1"/>
    <col min="11512" max="11512" width="45.28515625" customWidth="1"/>
    <col min="11514" max="11514" width="11" customWidth="1"/>
    <col min="11515" max="11515" width="8.5703125" customWidth="1"/>
    <col min="11516" max="11516" width="8" customWidth="1"/>
    <col min="11517" max="11517" width="9.28515625" customWidth="1"/>
    <col min="11518" max="11518" width="7.42578125" customWidth="1"/>
    <col min="11519" max="11519" width="9.85546875" customWidth="1"/>
    <col min="11520" max="11520" width="9.7109375" customWidth="1"/>
    <col min="11521" max="11521" width="10.5703125" customWidth="1"/>
    <col min="11522" max="11522" width="11" bestFit="1" customWidth="1"/>
    <col min="11523" max="11523" width="10.140625" customWidth="1"/>
    <col min="11524" max="11524" width="11" bestFit="1" customWidth="1"/>
    <col min="11525" max="11525" width="11.85546875" customWidth="1"/>
    <col min="11766" max="11766" width="8.7109375" customWidth="1"/>
    <col min="11767" max="11767" width="9.85546875" bestFit="1" customWidth="1"/>
    <col min="11768" max="11768" width="45.28515625" customWidth="1"/>
    <col min="11770" max="11770" width="11" customWidth="1"/>
    <col min="11771" max="11771" width="8.5703125" customWidth="1"/>
    <col min="11772" max="11772" width="8" customWidth="1"/>
    <col min="11773" max="11773" width="9.28515625" customWidth="1"/>
    <col min="11774" max="11774" width="7.42578125" customWidth="1"/>
    <col min="11775" max="11775" width="9.85546875" customWidth="1"/>
    <col min="11776" max="11776" width="9.7109375" customWidth="1"/>
    <col min="11777" max="11777" width="10.5703125" customWidth="1"/>
    <col min="11778" max="11778" width="11" bestFit="1" customWidth="1"/>
    <col min="11779" max="11779" width="10.140625" customWidth="1"/>
    <col min="11780" max="11780" width="11" bestFit="1" customWidth="1"/>
    <col min="11781" max="11781" width="11.85546875" customWidth="1"/>
    <col min="12022" max="12022" width="8.7109375" customWidth="1"/>
    <col min="12023" max="12023" width="9.85546875" bestFit="1" customWidth="1"/>
    <col min="12024" max="12024" width="45.28515625" customWidth="1"/>
    <col min="12026" max="12026" width="11" customWidth="1"/>
    <col min="12027" max="12027" width="8.5703125" customWidth="1"/>
    <col min="12028" max="12028" width="8" customWidth="1"/>
    <col min="12029" max="12029" width="9.28515625" customWidth="1"/>
    <col min="12030" max="12030" width="7.42578125" customWidth="1"/>
    <col min="12031" max="12031" width="9.85546875" customWidth="1"/>
    <col min="12032" max="12032" width="9.7109375" customWidth="1"/>
    <col min="12033" max="12033" width="10.5703125" customWidth="1"/>
    <col min="12034" max="12034" width="11" bestFit="1" customWidth="1"/>
    <col min="12035" max="12035" width="10.140625" customWidth="1"/>
    <col min="12036" max="12036" width="11" bestFit="1" customWidth="1"/>
    <col min="12037" max="12037" width="11.85546875" customWidth="1"/>
    <col min="12278" max="12278" width="8.7109375" customWidth="1"/>
    <col min="12279" max="12279" width="9.85546875" bestFit="1" customWidth="1"/>
    <col min="12280" max="12280" width="45.28515625" customWidth="1"/>
    <col min="12282" max="12282" width="11" customWidth="1"/>
    <col min="12283" max="12283" width="8.5703125" customWidth="1"/>
    <col min="12284" max="12284" width="8" customWidth="1"/>
    <col min="12285" max="12285" width="9.28515625" customWidth="1"/>
    <col min="12286" max="12286" width="7.42578125" customWidth="1"/>
    <col min="12287" max="12287" width="9.85546875" customWidth="1"/>
    <col min="12288" max="12288" width="9.7109375" customWidth="1"/>
    <col min="12289" max="12289" width="10.5703125" customWidth="1"/>
    <col min="12290" max="12290" width="11" bestFit="1" customWidth="1"/>
    <col min="12291" max="12291" width="10.140625" customWidth="1"/>
    <col min="12292" max="12292" width="11" bestFit="1" customWidth="1"/>
    <col min="12293" max="12293" width="11.85546875" customWidth="1"/>
    <col min="12534" max="12534" width="8.7109375" customWidth="1"/>
    <col min="12535" max="12535" width="9.85546875" bestFit="1" customWidth="1"/>
    <col min="12536" max="12536" width="45.28515625" customWidth="1"/>
    <col min="12538" max="12538" width="11" customWidth="1"/>
    <col min="12539" max="12539" width="8.5703125" customWidth="1"/>
    <col min="12540" max="12540" width="8" customWidth="1"/>
    <col min="12541" max="12541" width="9.28515625" customWidth="1"/>
    <col min="12542" max="12542" width="7.42578125" customWidth="1"/>
    <col min="12543" max="12543" width="9.85546875" customWidth="1"/>
    <col min="12544" max="12544" width="9.7109375" customWidth="1"/>
    <col min="12545" max="12545" width="10.5703125" customWidth="1"/>
    <col min="12546" max="12546" width="11" bestFit="1" customWidth="1"/>
    <col min="12547" max="12547" width="10.140625" customWidth="1"/>
    <col min="12548" max="12548" width="11" bestFit="1" customWidth="1"/>
    <col min="12549" max="12549" width="11.85546875" customWidth="1"/>
    <col min="12790" max="12790" width="8.7109375" customWidth="1"/>
    <col min="12791" max="12791" width="9.85546875" bestFit="1" customWidth="1"/>
    <col min="12792" max="12792" width="45.28515625" customWidth="1"/>
    <col min="12794" max="12794" width="11" customWidth="1"/>
    <col min="12795" max="12795" width="8.5703125" customWidth="1"/>
    <col min="12796" max="12796" width="8" customWidth="1"/>
    <col min="12797" max="12797" width="9.28515625" customWidth="1"/>
    <col min="12798" max="12798" width="7.42578125" customWidth="1"/>
    <col min="12799" max="12799" width="9.85546875" customWidth="1"/>
    <col min="12800" max="12800" width="9.7109375" customWidth="1"/>
    <col min="12801" max="12801" width="10.5703125" customWidth="1"/>
    <col min="12802" max="12802" width="11" bestFit="1" customWidth="1"/>
    <col min="12803" max="12803" width="10.140625" customWidth="1"/>
    <col min="12804" max="12804" width="11" bestFit="1" customWidth="1"/>
    <col min="12805" max="12805" width="11.85546875" customWidth="1"/>
    <col min="13046" max="13046" width="8.7109375" customWidth="1"/>
    <col min="13047" max="13047" width="9.85546875" bestFit="1" customWidth="1"/>
    <col min="13048" max="13048" width="45.28515625" customWidth="1"/>
    <col min="13050" max="13050" width="11" customWidth="1"/>
    <col min="13051" max="13051" width="8.5703125" customWidth="1"/>
    <col min="13052" max="13052" width="8" customWidth="1"/>
    <col min="13053" max="13053" width="9.28515625" customWidth="1"/>
    <col min="13054" max="13054" width="7.42578125" customWidth="1"/>
    <col min="13055" max="13055" width="9.85546875" customWidth="1"/>
    <col min="13056" max="13056" width="9.7109375" customWidth="1"/>
    <col min="13057" max="13057" width="10.5703125" customWidth="1"/>
    <col min="13058" max="13058" width="11" bestFit="1" customWidth="1"/>
    <col min="13059" max="13059" width="10.140625" customWidth="1"/>
    <col min="13060" max="13060" width="11" bestFit="1" customWidth="1"/>
    <col min="13061" max="13061" width="11.85546875" customWidth="1"/>
    <col min="13302" max="13302" width="8.7109375" customWidth="1"/>
    <col min="13303" max="13303" width="9.85546875" bestFit="1" customWidth="1"/>
    <col min="13304" max="13304" width="45.28515625" customWidth="1"/>
    <col min="13306" max="13306" width="11" customWidth="1"/>
    <col min="13307" max="13307" width="8.5703125" customWidth="1"/>
    <col min="13308" max="13308" width="8" customWidth="1"/>
    <col min="13309" max="13309" width="9.28515625" customWidth="1"/>
    <col min="13310" max="13310" width="7.42578125" customWidth="1"/>
    <col min="13311" max="13311" width="9.85546875" customWidth="1"/>
    <col min="13312" max="13312" width="9.7109375" customWidth="1"/>
    <col min="13313" max="13313" width="10.5703125" customWidth="1"/>
    <col min="13314" max="13314" width="11" bestFit="1" customWidth="1"/>
    <col min="13315" max="13315" width="10.140625" customWidth="1"/>
    <col min="13316" max="13316" width="11" bestFit="1" customWidth="1"/>
    <col min="13317" max="13317" width="11.85546875" customWidth="1"/>
    <col min="13558" max="13558" width="8.7109375" customWidth="1"/>
    <col min="13559" max="13559" width="9.85546875" bestFit="1" customWidth="1"/>
    <col min="13560" max="13560" width="45.28515625" customWidth="1"/>
    <col min="13562" max="13562" width="11" customWidth="1"/>
    <col min="13563" max="13563" width="8.5703125" customWidth="1"/>
    <col min="13564" max="13564" width="8" customWidth="1"/>
    <col min="13565" max="13565" width="9.28515625" customWidth="1"/>
    <col min="13566" max="13566" width="7.42578125" customWidth="1"/>
    <col min="13567" max="13567" width="9.85546875" customWidth="1"/>
    <col min="13568" max="13568" width="9.7109375" customWidth="1"/>
    <col min="13569" max="13569" width="10.5703125" customWidth="1"/>
    <col min="13570" max="13570" width="11" bestFit="1" customWidth="1"/>
    <col min="13571" max="13571" width="10.140625" customWidth="1"/>
    <col min="13572" max="13572" width="11" bestFit="1" customWidth="1"/>
    <col min="13573" max="13573" width="11.85546875" customWidth="1"/>
    <col min="13814" max="13814" width="8.7109375" customWidth="1"/>
    <col min="13815" max="13815" width="9.85546875" bestFit="1" customWidth="1"/>
    <col min="13816" max="13816" width="45.28515625" customWidth="1"/>
    <col min="13818" max="13818" width="11" customWidth="1"/>
    <col min="13819" max="13819" width="8.5703125" customWidth="1"/>
    <col min="13820" max="13820" width="8" customWidth="1"/>
    <col min="13821" max="13821" width="9.28515625" customWidth="1"/>
    <col min="13822" max="13822" width="7.42578125" customWidth="1"/>
    <col min="13823" max="13823" width="9.85546875" customWidth="1"/>
    <col min="13824" max="13824" width="9.7109375" customWidth="1"/>
    <col min="13825" max="13825" width="10.5703125" customWidth="1"/>
    <col min="13826" max="13826" width="11" bestFit="1" customWidth="1"/>
    <col min="13827" max="13827" width="10.140625" customWidth="1"/>
    <col min="13828" max="13828" width="11" bestFit="1" customWidth="1"/>
    <col min="13829" max="13829" width="11.85546875" customWidth="1"/>
    <col min="14070" max="14070" width="8.7109375" customWidth="1"/>
    <col min="14071" max="14071" width="9.85546875" bestFit="1" customWidth="1"/>
    <col min="14072" max="14072" width="45.28515625" customWidth="1"/>
    <col min="14074" max="14074" width="11" customWidth="1"/>
    <col min="14075" max="14075" width="8.5703125" customWidth="1"/>
    <col min="14076" max="14076" width="8" customWidth="1"/>
    <col min="14077" max="14077" width="9.28515625" customWidth="1"/>
    <col min="14078" max="14078" width="7.42578125" customWidth="1"/>
    <col min="14079" max="14079" width="9.85546875" customWidth="1"/>
    <col min="14080" max="14080" width="9.7109375" customWidth="1"/>
    <col min="14081" max="14081" width="10.5703125" customWidth="1"/>
    <col min="14082" max="14082" width="11" bestFit="1" customWidth="1"/>
    <col min="14083" max="14083" width="10.140625" customWidth="1"/>
    <col min="14084" max="14084" width="11" bestFit="1" customWidth="1"/>
    <col min="14085" max="14085" width="11.85546875" customWidth="1"/>
    <col min="14326" max="14326" width="8.7109375" customWidth="1"/>
    <col min="14327" max="14327" width="9.85546875" bestFit="1" customWidth="1"/>
    <col min="14328" max="14328" width="45.28515625" customWidth="1"/>
    <col min="14330" max="14330" width="11" customWidth="1"/>
    <col min="14331" max="14331" width="8.5703125" customWidth="1"/>
    <col min="14332" max="14332" width="8" customWidth="1"/>
    <col min="14333" max="14333" width="9.28515625" customWidth="1"/>
    <col min="14334" max="14334" width="7.42578125" customWidth="1"/>
    <col min="14335" max="14335" width="9.85546875" customWidth="1"/>
    <col min="14336" max="14336" width="9.7109375" customWidth="1"/>
    <col min="14337" max="14337" width="10.5703125" customWidth="1"/>
    <col min="14338" max="14338" width="11" bestFit="1" customWidth="1"/>
    <col min="14339" max="14339" width="10.140625" customWidth="1"/>
    <col min="14340" max="14340" width="11" bestFit="1" customWidth="1"/>
    <col min="14341" max="14341" width="11.85546875" customWidth="1"/>
    <col min="14582" max="14582" width="8.7109375" customWidth="1"/>
    <col min="14583" max="14583" width="9.85546875" bestFit="1" customWidth="1"/>
    <col min="14584" max="14584" width="45.28515625" customWidth="1"/>
    <col min="14586" max="14586" width="11" customWidth="1"/>
    <col min="14587" max="14587" width="8.5703125" customWidth="1"/>
    <col min="14588" max="14588" width="8" customWidth="1"/>
    <col min="14589" max="14589" width="9.28515625" customWidth="1"/>
    <col min="14590" max="14590" width="7.42578125" customWidth="1"/>
    <col min="14591" max="14591" width="9.85546875" customWidth="1"/>
    <col min="14592" max="14592" width="9.7109375" customWidth="1"/>
    <col min="14593" max="14593" width="10.5703125" customWidth="1"/>
    <col min="14594" max="14594" width="11" bestFit="1" customWidth="1"/>
    <col min="14595" max="14595" width="10.140625" customWidth="1"/>
    <col min="14596" max="14596" width="11" bestFit="1" customWidth="1"/>
    <col min="14597" max="14597" width="11.85546875" customWidth="1"/>
    <col min="14838" max="14838" width="8.7109375" customWidth="1"/>
    <col min="14839" max="14839" width="9.85546875" bestFit="1" customWidth="1"/>
    <col min="14840" max="14840" width="45.28515625" customWidth="1"/>
    <col min="14842" max="14842" width="11" customWidth="1"/>
    <col min="14843" max="14843" width="8.5703125" customWidth="1"/>
    <col min="14844" max="14844" width="8" customWidth="1"/>
    <col min="14845" max="14845" width="9.28515625" customWidth="1"/>
    <col min="14846" max="14846" width="7.42578125" customWidth="1"/>
    <col min="14847" max="14847" width="9.85546875" customWidth="1"/>
    <col min="14848" max="14848" width="9.7109375" customWidth="1"/>
    <col min="14849" max="14849" width="10.5703125" customWidth="1"/>
    <col min="14850" max="14850" width="11" bestFit="1" customWidth="1"/>
    <col min="14851" max="14851" width="10.140625" customWidth="1"/>
    <col min="14852" max="14852" width="11" bestFit="1" customWidth="1"/>
    <col min="14853" max="14853" width="11.85546875" customWidth="1"/>
    <col min="15094" max="15094" width="8.7109375" customWidth="1"/>
    <col min="15095" max="15095" width="9.85546875" bestFit="1" customWidth="1"/>
    <col min="15096" max="15096" width="45.28515625" customWidth="1"/>
    <col min="15098" max="15098" width="11" customWidth="1"/>
    <col min="15099" max="15099" width="8.5703125" customWidth="1"/>
    <col min="15100" max="15100" width="8" customWidth="1"/>
    <col min="15101" max="15101" width="9.28515625" customWidth="1"/>
    <col min="15102" max="15102" width="7.42578125" customWidth="1"/>
    <col min="15103" max="15103" width="9.85546875" customWidth="1"/>
    <col min="15104" max="15104" width="9.7109375" customWidth="1"/>
    <col min="15105" max="15105" width="10.5703125" customWidth="1"/>
    <col min="15106" max="15106" width="11" bestFit="1" customWidth="1"/>
    <col min="15107" max="15107" width="10.140625" customWidth="1"/>
    <col min="15108" max="15108" width="11" bestFit="1" customWidth="1"/>
    <col min="15109" max="15109" width="11.85546875" customWidth="1"/>
    <col min="15350" max="15350" width="8.7109375" customWidth="1"/>
    <col min="15351" max="15351" width="9.85546875" bestFit="1" customWidth="1"/>
    <col min="15352" max="15352" width="45.28515625" customWidth="1"/>
    <col min="15354" max="15354" width="11" customWidth="1"/>
    <col min="15355" max="15355" width="8.5703125" customWidth="1"/>
    <col min="15356" max="15356" width="8" customWidth="1"/>
    <col min="15357" max="15357" width="9.28515625" customWidth="1"/>
    <col min="15358" max="15358" width="7.42578125" customWidth="1"/>
    <col min="15359" max="15359" width="9.85546875" customWidth="1"/>
    <col min="15360" max="15360" width="9.7109375" customWidth="1"/>
    <col min="15361" max="15361" width="10.5703125" customWidth="1"/>
    <col min="15362" max="15362" width="11" bestFit="1" customWidth="1"/>
    <col min="15363" max="15363" width="10.140625" customWidth="1"/>
    <col min="15364" max="15364" width="11" bestFit="1" customWidth="1"/>
    <col min="15365" max="15365" width="11.85546875" customWidth="1"/>
    <col min="15606" max="15606" width="8.7109375" customWidth="1"/>
    <col min="15607" max="15607" width="9.85546875" bestFit="1" customWidth="1"/>
    <col min="15608" max="15608" width="45.28515625" customWidth="1"/>
    <col min="15610" max="15610" width="11" customWidth="1"/>
    <col min="15611" max="15611" width="8.5703125" customWidth="1"/>
    <col min="15612" max="15612" width="8" customWidth="1"/>
    <col min="15613" max="15613" width="9.28515625" customWidth="1"/>
    <col min="15614" max="15614" width="7.42578125" customWidth="1"/>
    <col min="15615" max="15615" width="9.85546875" customWidth="1"/>
    <col min="15616" max="15616" width="9.7109375" customWidth="1"/>
    <col min="15617" max="15617" width="10.5703125" customWidth="1"/>
    <col min="15618" max="15618" width="11" bestFit="1" customWidth="1"/>
    <col min="15619" max="15619" width="10.140625" customWidth="1"/>
    <col min="15620" max="15620" width="11" bestFit="1" customWidth="1"/>
    <col min="15621" max="15621" width="11.85546875" customWidth="1"/>
    <col min="15862" max="15862" width="8.7109375" customWidth="1"/>
    <col min="15863" max="15863" width="9.85546875" bestFit="1" customWidth="1"/>
    <col min="15864" max="15864" width="45.28515625" customWidth="1"/>
    <col min="15866" max="15866" width="11" customWidth="1"/>
    <col min="15867" max="15867" width="8.5703125" customWidth="1"/>
    <col min="15868" max="15868" width="8" customWidth="1"/>
    <col min="15869" max="15869" width="9.28515625" customWidth="1"/>
    <col min="15870" max="15870" width="7.42578125" customWidth="1"/>
    <col min="15871" max="15871" width="9.85546875" customWidth="1"/>
    <col min="15872" max="15872" width="9.7109375" customWidth="1"/>
    <col min="15873" max="15873" width="10.5703125" customWidth="1"/>
    <col min="15874" max="15874" width="11" bestFit="1" customWidth="1"/>
    <col min="15875" max="15875" width="10.140625" customWidth="1"/>
    <col min="15876" max="15876" width="11" bestFit="1" customWidth="1"/>
    <col min="15877" max="15877" width="11.85546875" customWidth="1"/>
    <col min="16118" max="16118" width="8.7109375" customWidth="1"/>
    <col min="16119" max="16119" width="9.85546875" bestFit="1" customWidth="1"/>
    <col min="16120" max="16120" width="45.28515625" customWidth="1"/>
    <col min="16122" max="16122" width="11" customWidth="1"/>
    <col min="16123" max="16123" width="8.5703125" customWidth="1"/>
    <col min="16124" max="16124" width="8" customWidth="1"/>
    <col min="16125" max="16125" width="9.28515625" customWidth="1"/>
    <col min="16126" max="16126" width="7.42578125" customWidth="1"/>
    <col min="16127" max="16127" width="9.85546875" customWidth="1"/>
    <col min="16128" max="16128" width="9.7109375" customWidth="1"/>
    <col min="16129" max="16129" width="10.5703125" customWidth="1"/>
    <col min="16130" max="16130" width="11" bestFit="1" customWidth="1"/>
    <col min="16131" max="16131" width="10.140625" customWidth="1"/>
    <col min="16132" max="16132" width="11" bestFit="1" customWidth="1"/>
    <col min="16133" max="16133"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125</v>
      </c>
      <c r="G7" s="59"/>
      <c r="H7" s="59"/>
      <c r="I7" s="59"/>
      <c r="J7" s="59"/>
      <c r="L7" s="31"/>
      <c r="M7" s="59"/>
      <c r="N7" s="59"/>
      <c r="O7" s="59"/>
    </row>
    <row r="9" spans="1:15" ht="15" x14ac:dyDescent="0.25">
      <c r="B9" s="9" t="s">
        <v>43</v>
      </c>
      <c r="C9" s="7" t="s">
        <v>645</v>
      </c>
      <c r="D9" s="7"/>
      <c r="E9" s="7"/>
      <c r="F9" s="7"/>
      <c r="G9" s="7"/>
      <c r="H9" s="7"/>
      <c r="I9" s="7"/>
      <c r="J9" s="7"/>
      <c r="K9" s="7"/>
      <c r="L9" s="7"/>
      <c r="M9" s="7"/>
      <c r="N9" s="7"/>
      <c r="O9" s="7"/>
    </row>
    <row r="10" spans="1:15" ht="15" x14ac:dyDescent="0.25">
      <c r="B10" s="9" t="s">
        <v>64</v>
      </c>
      <c r="C10" s="7" t="s">
        <v>300</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674</v>
      </c>
      <c r="B14" s="60"/>
      <c r="C14" s="60"/>
      <c r="D14" s="60"/>
      <c r="E14" s="60"/>
      <c r="F14" s="60"/>
      <c r="G14" s="60"/>
      <c r="H14" s="60"/>
      <c r="I14" s="7"/>
      <c r="J14" s="7"/>
      <c r="M14" s="61" t="s">
        <v>44</v>
      </c>
      <c r="N14" s="62">
        <f>O129</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218" t="s">
        <v>47</v>
      </c>
      <c r="B17" s="217" t="s">
        <v>48</v>
      </c>
      <c r="C17" s="218" t="s">
        <v>49</v>
      </c>
      <c r="D17" s="218" t="s">
        <v>50</v>
      </c>
      <c r="E17" s="217" t="s">
        <v>51</v>
      </c>
      <c r="F17" s="217"/>
      <c r="G17" s="217"/>
      <c r="H17" s="217"/>
      <c r="I17" s="217"/>
      <c r="J17" s="217"/>
      <c r="K17" s="217" t="s">
        <v>52</v>
      </c>
      <c r="L17" s="217"/>
      <c r="M17" s="217"/>
      <c r="N17" s="217"/>
      <c r="O17" s="217"/>
    </row>
    <row r="18" spans="1:15"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30" customFormat="1" thickTop="1" x14ac:dyDescent="0.2">
      <c r="A20" s="104"/>
      <c r="B20" s="105"/>
      <c r="C20" s="106"/>
      <c r="D20" s="106"/>
      <c r="E20" s="107"/>
      <c r="F20" s="107"/>
      <c r="G20" s="107"/>
      <c r="H20" s="107"/>
      <c r="I20" s="107"/>
      <c r="J20" s="107"/>
      <c r="K20" s="107"/>
      <c r="L20" s="107"/>
      <c r="M20" s="107"/>
      <c r="N20" s="107"/>
      <c r="O20" s="107"/>
    </row>
    <row r="21" spans="1:15" s="7" customFormat="1" ht="15" x14ac:dyDescent="0.25">
      <c r="A21" s="113"/>
      <c r="B21" s="114" t="s">
        <v>301</v>
      </c>
      <c r="C21" s="115"/>
      <c r="D21" s="116"/>
      <c r="E21" s="117"/>
      <c r="F21" s="118"/>
      <c r="G21" s="118"/>
      <c r="H21" s="118"/>
      <c r="I21" s="118"/>
      <c r="J21" s="118"/>
      <c r="K21" s="119"/>
      <c r="L21" s="118"/>
      <c r="M21" s="118"/>
      <c r="N21" s="118"/>
      <c r="O21" s="118"/>
    </row>
    <row r="22" spans="1:15" s="7" customFormat="1" ht="30" x14ac:dyDescent="0.25">
      <c r="A22" s="90">
        <v>1</v>
      </c>
      <c r="B22" s="120" t="s">
        <v>159</v>
      </c>
      <c r="C22" s="90" t="s">
        <v>160</v>
      </c>
      <c r="D22" s="121">
        <v>1</v>
      </c>
      <c r="E22" s="122"/>
      <c r="F22" s="77"/>
      <c r="G22" s="77"/>
      <c r="H22" s="77"/>
      <c r="I22" s="77"/>
      <c r="J22" s="77">
        <f t="shared" ref="J22:J91" si="0">I22+H22+G22</f>
        <v>0</v>
      </c>
      <c r="K22" s="78">
        <f>ROUND(D22*E22,1)</f>
        <v>0</v>
      </c>
      <c r="L22" s="77">
        <f t="shared" ref="L22:L91" si="1">ROUND(D22*G22,2)</f>
        <v>0</v>
      </c>
      <c r="M22" s="77">
        <f t="shared" ref="M22:M91" si="2">ROUND(D22*H22,2)</f>
        <v>0</v>
      </c>
      <c r="N22" s="77">
        <f t="shared" ref="N22:N91" si="3">ROUND(D22*I22,2)</f>
        <v>0</v>
      </c>
      <c r="O22" s="77">
        <f t="shared" ref="O22:O91" si="4">N22+M22+L22</f>
        <v>0</v>
      </c>
    </row>
    <row r="23" spans="1:15" s="7" customFormat="1" ht="15" x14ac:dyDescent="0.25">
      <c r="A23" s="89">
        <v>2</v>
      </c>
      <c r="B23" s="120" t="s">
        <v>302</v>
      </c>
      <c r="C23" s="89" t="s">
        <v>181</v>
      </c>
      <c r="D23" s="121">
        <v>9</v>
      </c>
      <c r="E23" s="122"/>
      <c r="F23" s="77"/>
      <c r="G23" s="77"/>
      <c r="H23" s="77"/>
      <c r="I23" s="77"/>
      <c r="J23" s="77">
        <f t="shared" si="0"/>
        <v>0</v>
      </c>
      <c r="K23" s="78">
        <f t="shared" ref="K23:K93" si="5">ROUND(D23*E23,1)</f>
        <v>0</v>
      </c>
      <c r="L23" s="77">
        <f t="shared" si="1"/>
        <v>0</v>
      </c>
      <c r="M23" s="77">
        <f t="shared" si="2"/>
        <v>0</v>
      </c>
      <c r="N23" s="77">
        <f t="shared" si="3"/>
        <v>0</v>
      </c>
      <c r="O23" s="77">
        <f t="shared" si="4"/>
        <v>0</v>
      </c>
    </row>
    <row r="24" spans="1:15" s="7" customFormat="1" ht="15" x14ac:dyDescent="0.25">
      <c r="A24" s="89">
        <v>3</v>
      </c>
      <c r="B24" s="123" t="s">
        <v>303</v>
      </c>
      <c r="C24" s="89" t="s">
        <v>181</v>
      </c>
      <c r="D24" s="124">
        <v>3</v>
      </c>
      <c r="E24" s="122"/>
      <c r="F24" s="77"/>
      <c r="G24" s="77"/>
      <c r="H24" s="77"/>
      <c r="I24" s="77"/>
      <c r="J24" s="77">
        <f t="shared" si="0"/>
        <v>0</v>
      </c>
      <c r="K24" s="78">
        <f t="shared" si="5"/>
        <v>0</v>
      </c>
      <c r="L24" s="77">
        <f t="shared" si="1"/>
        <v>0</v>
      </c>
      <c r="M24" s="77">
        <f t="shared" si="2"/>
        <v>0</v>
      </c>
      <c r="N24" s="77">
        <f t="shared" si="3"/>
        <v>0</v>
      </c>
      <c r="O24" s="77">
        <f t="shared" si="4"/>
        <v>0</v>
      </c>
    </row>
    <row r="25" spans="1:15" s="7" customFormat="1" ht="30" x14ac:dyDescent="0.25">
      <c r="A25" s="90">
        <v>4</v>
      </c>
      <c r="B25" s="120" t="s">
        <v>304</v>
      </c>
      <c r="C25" s="89" t="s">
        <v>181</v>
      </c>
      <c r="D25" s="124">
        <v>5</v>
      </c>
      <c r="E25" s="122"/>
      <c r="F25" s="77"/>
      <c r="G25" s="77"/>
      <c r="H25" s="77"/>
      <c r="I25" s="77"/>
      <c r="J25" s="77">
        <f t="shared" si="0"/>
        <v>0</v>
      </c>
      <c r="K25" s="78">
        <f t="shared" si="5"/>
        <v>0</v>
      </c>
      <c r="L25" s="77">
        <f t="shared" si="1"/>
        <v>0</v>
      </c>
      <c r="M25" s="77">
        <f t="shared" si="2"/>
        <v>0</v>
      </c>
      <c r="N25" s="77">
        <f t="shared" si="3"/>
        <v>0</v>
      </c>
      <c r="O25" s="77">
        <f t="shared" si="4"/>
        <v>0</v>
      </c>
    </row>
    <row r="26" spans="1:15" s="7" customFormat="1" ht="30" x14ac:dyDescent="0.25">
      <c r="A26" s="89">
        <v>5</v>
      </c>
      <c r="B26" s="123" t="s">
        <v>281</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5" s="7" customFormat="1" ht="45" x14ac:dyDescent="0.25">
      <c r="A27" s="89">
        <v>6</v>
      </c>
      <c r="B27" s="120" t="s">
        <v>219</v>
      </c>
      <c r="C27" s="90" t="s">
        <v>160</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5" s="7" customFormat="1" ht="60" x14ac:dyDescent="0.25">
      <c r="A28" s="90">
        <v>7</v>
      </c>
      <c r="B28" s="120" t="s">
        <v>220</v>
      </c>
      <c r="C28" s="90" t="s">
        <v>160</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5" s="7" customFormat="1" ht="60" x14ac:dyDescent="0.25">
      <c r="A29" s="89">
        <v>8</v>
      </c>
      <c r="B29" s="120" t="s">
        <v>228</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5" s="7" customFormat="1" ht="15" x14ac:dyDescent="0.25">
      <c r="A30" s="89">
        <v>9</v>
      </c>
      <c r="B30" s="120" t="s">
        <v>282</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5" s="7" customFormat="1" ht="15" x14ac:dyDescent="0.25">
      <c r="A31" s="90">
        <v>10</v>
      </c>
      <c r="B31" s="120" t="s">
        <v>283</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5" s="7" customFormat="1" ht="15" x14ac:dyDescent="0.25">
      <c r="A32" s="113"/>
      <c r="B32" s="114" t="s">
        <v>305</v>
      </c>
      <c r="C32" s="115"/>
      <c r="D32" s="116"/>
      <c r="E32" s="117"/>
      <c r="F32" s="118"/>
      <c r="G32" s="118"/>
      <c r="H32" s="118"/>
      <c r="I32" s="118"/>
      <c r="J32" s="118"/>
      <c r="K32" s="119"/>
      <c r="L32" s="118"/>
      <c r="M32" s="118"/>
      <c r="N32" s="118"/>
      <c r="O32" s="118"/>
    </row>
    <row r="33" spans="1:15" s="7" customFormat="1" ht="60" x14ac:dyDescent="0.25">
      <c r="A33" s="89">
        <v>11</v>
      </c>
      <c r="B33" s="120" t="s">
        <v>306</v>
      </c>
      <c r="C33" s="89" t="s">
        <v>163</v>
      </c>
      <c r="D33" s="121">
        <v>5.0999999999999996</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3"/>
      <c r="B34" s="114" t="s">
        <v>307</v>
      </c>
      <c r="C34" s="115"/>
      <c r="D34" s="116"/>
      <c r="E34" s="117"/>
      <c r="F34" s="118"/>
      <c r="G34" s="118"/>
      <c r="H34" s="118"/>
      <c r="I34" s="118"/>
      <c r="J34" s="118"/>
      <c r="K34" s="119"/>
      <c r="L34" s="118"/>
      <c r="M34" s="118"/>
      <c r="N34" s="118"/>
      <c r="O34" s="118"/>
    </row>
    <row r="35" spans="1:15" s="7" customFormat="1" ht="30" x14ac:dyDescent="0.25">
      <c r="A35" s="89">
        <v>12</v>
      </c>
      <c r="B35" s="120" t="s">
        <v>308</v>
      </c>
      <c r="C35" s="89" t="s">
        <v>163</v>
      </c>
      <c r="D35" s="121">
        <v>4.5</v>
      </c>
      <c r="E35" s="122"/>
      <c r="F35" s="77"/>
      <c r="G35" s="77"/>
      <c r="H35" s="77"/>
      <c r="I35" s="77"/>
      <c r="J35" s="77">
        <f t="shared" si="0"/>
        <v>0</v>
      </c>
      <c r="K35" s="78">
        <f t="shared" si="5"/>
        <v>0</v>
      </c>
      <c r="L35" s="77">
        <f>ROUND(D35*G35,2)</f>
        <v>0</v>
      </c>
      <c r="M35" s="77">
        <f t="shared" si="2"/>
        <v>0</v>
      </c>
      <c r="N35" s="77">
        <f t="shared" si="3"/>
        <v>0</v>
      </c>
      <c r="O35" s="77">
        <f t="shared" si="4"/>
        <v>0</v>
      </c>
    </row>
    <row r="36" spans="1:15" s="7" customFormat="1" ht="45" x14ac:dyDescent="0.25">
      <c r="A36" s="89">
        <v>13</v>
      </c>
      <c r="B36" s="120" t="s">
        <v>309</v>
      </c>
      <c r="C36" s="89" t="s">
        <v>163</v>
      </c>
      <c r="D36" s="121">
        <v>13.5</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15" x14ac:dyDescent="0.25">
      <c r="A37" s="113"/>
      <c r="B37" s="114" t="s">
        <v>310</v>
      </c>
      <c r="C37" s="115"/>
      <c r="D37" s="116"/>
      <c r="E37" s="117"/>
      <c r="F37" s="118"/>
      <c r="G37" s="118"/>
      <c r="H37" s="118"/>
      <c r="I37" s="118"/>
      <c r="J37" s="118"/>
      <c r="K37" s="119"/>
      <c r="L37" s="118"/>
      <c r="M37" s="118"/>
      <c r="N37" s="118"/>
      <c r="O37" s="118"/>
    </row>
    <row r="38" spans="1:15" s="7" customFormat="1" ht="15" x14ac:dyDescent="0.25">
      <c r="A38" s="89">
        <v>14</v>
      </c>
      <c r="B38" s="120" t="s">
        <v>311</v>
      </c>
      <c r="C38" s="90" t="s">
        <v>163</v>
      </c>
      <c r="D38" s="124">
        <v>35.4</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89">
        <v>15</v>
      </c>
      <c r="B39" s="123" t="s">
        <v>312</v>
      </c>
      <c r="C39" s="90" t="s">
        <v>163</v>
      </c>
      <c r="D39" s="124">
        <v>35.4</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16</v>
      </c>
      <c r="B40" s="120" t="s">
        <v>313</v>
      </c>
      <c r="C40" s="89" t="s">
        <v>163</v>
      </c>
      <c r="D40" s="121">
        <v>35.4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17</v>
      </c>
      <c r="B41" s="120" t="s">
        <v>314</v>
      </c>
      <c r="C41" s="89" t="s">
        <v>163</v>
      </c>
      <c r="D41" s="121">
        <v>35.4</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30" x14ac:dyDescent="0.25">
      <c r="A42" s="89">
        <v>18</v>
      </c>
      <c r="B42" s="120" t="s">
        <v>315</v>
      </c>
      <c r="C42" s="90" t="s">
        <v>171</v>
      </c>
      <c r="D42" s="121">
        <v>1.2</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316</v>
      </c>
      <c r="C43" s="115"/>
      <c r="D43" s="116"/>
      <c r="E43" s="117"/>
      <c r="F43" s="118"/>
      <c r="G43" s="118"/>
      <c r="H43" s="118"/>
      <c r="I43" s="118"/>
      <c r="J43" s="118"/>
      <c r="K43" s="119"/>
      <c r="L43" s="118"/>
      <c r="M43" s="118"/>
      <c r="N43" s="118"/>
      <c r="O43" s="118"/>
    </row>
    <row r="44" spans="1:15" s="7" customFormat="1" ht="15" x14ac:dyDescent="0.25">
      <c r="A44" s="89">
        <v>19</v>
      </c>
      <c r="B44" s="120" t="s">
        <v>317</v>
      </c>
      <c r="C44" s="90" t="s">
        <v>163</v>
      </c>
      <c r="D44" s="124">
        <v>114.6</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20</v>
      </c>
      <c r="B45" s="123" t="s">
        <v>318</v>
      </c>
      <c r="C45" s="90" t="s">
        <v>163</v>
      </c>
      <c r="D45" s="124">
        <v>114.6</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21</v>
      </c>
      <c r="B46" s="120" t="s">
        <v>319</v>
      </c>
      <c r="C46" s="89" t="s">
        <v>163</v>
      </c>
      <c r="D46" s="121">
        <v>114.6</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22</v>
      </c>
      <c r="B47" s="120" t="s">
        <v>320</v>
      </c>
      <c r="C47" s="89" t="s">
        <v>163</v>
      </c>
      <c r="D47" s="121">
        <v>89.9</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89">
        <v>23</v>
      </c>
      <c r="B48" s="120" t="s">
        <v>321</v>
      </c>
      <c r="C48" s="90" t="s">
        <v>163</v>
      </c>
      <c r="D48" s="121">
        <v>17.2</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24</v>
      </c>
      <c r="B49" s="120" t="s">
        <v>322</v>
      </c>
      <c r="C49" s="89" t="s">
        <v>163</v>
      </c>
      <c r="D49" s="121">
        <v>11.5</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25</v>
      </c>
      <c r="B50" s="120" t="s">
        <v>323</v>
      </c>
      <c r="C50" s="90" t="s">
        <v>163</v>
      </c>
      <c r="D50" s="124">
        <v>2.48</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26</v>
      </c>
      <c r="B51" s="123" t="s">
        <v>324</v>
      </c>
      <c r="C51" s="90" t="s">
        <v>325</v>
      </c>
      <c r="D51" s="124">
        <v>4</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3"/>
      <c r="B52" s="114" t="s">
        <v>326</v>
      </c>
      <c r="C52" s="115"/>
      <c r="D52" s="116"/>
      <c r="E52" s="117"/>
      <c r="F52" s="118"/>
      <c r="G52" s="118"/>
      <c r="H52" s="118"/>
      <c r="I52" s="118"/>
      <c r="J52" s="118"/>
      <c r="K52" s="119"/>
      <c r="L52" s="118"/>
      <c r="M52" s="118"/>
      <c r="N52" s="118"/>
      <c r="O52" s="118"/>
    </row>
    <row r="53" spans="1:15" s="7" customFormat="1" ht="30" x14ac:dyDescent="0.25">
      <c r="A53" s="89">
        <v>27</v>
      </c>
      <c r="B53" s="120" t="s">
        <v>327</v>
      </c>
      <c r="C53" s="89"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28</v>
      </c>
      <c r="B54" s="120" t="s">
        <v>328</v>
      </c>
      <c r="C54" s="90" t="s">
        <v>160</v>
      </c>
      <c r="D54" s="121">
        <v>3</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45" x14ac:dyDescent="0.25">
      <c r="A55" s="89">
        <v>29</v>
      </c>
      <c r="B55" s="120" t="s">
        <v>329</v>
      </c>
      <c r="C55" s="89" t="s">
        <v>325</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45" x14ac:dyDescent="0.25">
      <c r="A56" s="89">
        <v>30</v>
      </c>
      <c r="B56" s="120" t="s">
        <v>330</v>
      </c>
      <c r="C56" s="90" t="s">
        <v>325</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60" x14ac:dyDescent="0.25">
      <c r="A57" s="89">
        <v>31</v>
      </c>
      <c r="B57" s="123" t="s">
        <v>331</v>
      </c>
      <c r="C57" s="90" t="s">
        <v>160</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32</v>
      </c>
      <c r="B58" s="120" t="s">
        <v>332</v>
      </c>
      <c r="C58" s="89" t="s">
        <v>325</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33</v>
      </c>
      <c r="B59" s="120" t="s">
        <v>333</v>
      </c>
      <c r="C59" s="89" t="s">
        <v>181</v>
      </c>
      <c r="D59" s="121">
        <v>2</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113"/>
      <c r="B60" s="114" t="s">
        <v>334</v>
      </c>
      <c r="C60" s="115"/>
      <c r="D60" s="116"/>
      <c r="E60" s="117"/>
      <c r="F60" s="118"/>
      <c r="G60" s="118"/>
      <c r="H60" s="118"/>
      <c r="I60" s="118"/>
      <c r="J60" s="118"/>
      <c r="K60" s="119"/>
      <c r="L60" s="118"/>
      <c r="M60" s="118"/>
      <c r="N60" s="118"/>
      <c r="O60" s="118"/>
    </row>
    <row r="61" spans="1:15" s="7" customFormat="1" ht="60" x14ac:dyDescent="0.25">
      <c r="A61" s="90">
        <v>34</v>
      </c>
      <c r="B61" s="120" t="s">
        <v>335</v>
      </c>
      <c r="C61" s="89" t="s">
        <v>163</v>
      </c>
      <c r="D61" s="121">
        <v>28.9</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35</v>
      </c>
      <c r="B62" s="120" t="s">
        <v>336</v>
      </c>
      <c r="C62" s="90" t="s">
        <v>171</v>
      </c>
      <c r="D62" s="124">
        <v>35.4</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36</v>
      </c>
      <c r="B63" s="123" t="s">
        <v>337</v>
      </c>
      <c r="C63" s="90" t="s">
        <v>338</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hidden="1" x14ac:dyDescent="0.25">
      <c r="A64" s="89">
        <v>37</v>
      </c>
      <c r="B64" s="123"/>
      <c r="C64" s="90"/>
      <c r="D64" s="124"/>
      <c r="E64" s="125"/>
      <c r="F64" s="125"/>
      <c r="G64" s="77">
        <f t="shared" ref="G64:G70" si="6">ROUND(E64*F64,2)</f>
        <v>0</v>
      </c>
      <c r="H64" s="77"/>
      <c r="I64" s="77"/>
      <c r="J64" s="77">
        <f t="shared" ref="J64:J70" si="7">I64+H64+G64</f>
        <v>0</v>
      </c>
      <c r="K64" s="78">
        <f t="shared" ref="K64:K70" si="8">ROUND(D64*E64,1)</f>
        <v>0</v>
      </c>
      <c r="L64" s="77">
        <f t="shared" ref="L64:L70" si="9">ROUND(D64*G64,2)</f>
        <v>0</v>
      </c>
      <c r="M64" s="77">
        <f t="shared" ref="M64:M70" si="10">ROUND(D64*H64,2)</f>
        <v>0</v>
      </c>
      <c r="N64" s="77">
        <f t="shared" ref="N64:N70" si="11">ROUND(D64*I64,2)</f>
        <v>0</v>
      </c>
      <c r="O64" s="77">
        <f t="shared" ref="O64:O70" si="12">N64+M64+L64</f>
        <v>0</v>
      </c>
    </row>
    <row r="65" spans="1:15" s="7" customFormat="1" ht="15" hidden="1" x14ac:dyDescent="0.25">
      <c r="A65" s="90">
        <v>38</v>
      </c>
      <c r="B65" s="120"/>
      <c r="C65" s="89"/>
      <c r="D65" s="121"/>
      <c r="E65" s="125"/>
      <c r="F65" s="125"/>
      <c r="G65" s="77">
        <f t="shared" si="6"/>
        <v>0</v>
      </c>
      <c r="H65" s="77"/>
      <c r="I65" s="77"/>
      <c r="J65" s="77">
        <f t="shared" si="7"/>
        <v>0</v>
      </c>
      <c r="K65" s="78">
        <f t="shared" si="8"/>
        <v>0</v>
      </c>
      <c r="L65" s="77">
        <f t="shared" si="9"/>
        <v>0</v>
      </c>
      <c r="M65" s="77">
        <f t="shared" si="10"/>
        <v>0</v>
      </c>
      <c r="N65" s="77">
        <f t="shared" si="11"/>
        <v>0</v>
      </c>
      <c r="O65" s="77">
        <f t="shared" si="12"/>
        <v>0</v>
      </c>
    </row>
    <row r="66" spans="1:15" s="7" customFormat="1" ht="15" hidden="1" x14ac:dyDescent="0.25">
      <c r="A66" s="89">
        <v>39</v>
      </c>
      <c r="B66" s="120"/>
      <c r="C66" s="89"/>
      <c r="D66" s="121"/>
      <c r="E66" s="125"/>
      <c r="F66" s="125"/>
      <c r="G66" s="77">
        <f t="shared" si="6"/>
        <v>0</v>
      </c>
      <c r="H66" s="77"/>
      <c r="I66" s="77"/>
      <c r="J66" s="77">
        <f t="shared" si="7"/>
        <v>0</v>
      </c>
      <c r="K66" s="78">
        <f t="shared" si="8"/>
        <v>0</v>
      </c>
      <c r="L66" s="77">
        <f t="shared" si="9"/>
        <v>0</v>
      </c>
      <c r="M66" s="77">
        <f t="shared" si="10"/>
        <v>0</v>
      </c>
      <c r="N66" s="77">
        <f t="shared" si="11"/>
        <v>0</v>
      </c>
      <c r="O66" s="77">
        <f t="shared" si="12"/>
        <v>0</v>
      </c>
    </row>
    <row r="67" spans="1:15" s="7" customFormat="1" ht="15" hidden="1" x14ac:dyDescent="0.25">
      <c r="A67" s="89">
        <v>40</v>
      </c>
      <c r="B67" s="120"/>
      <c r="C67" s="90"/>
      <c r="D67" s="121"/>
      <c r="E67" s="125"/>
      <c r="F67" s="125"/>
      <c r="G67" s="77">
        <f t="shared" si="6"/>
        <v>0</v>
      </c>
      <c r="H67" s="77"/>
      <c r="I67" s="77"/>
      <c r="J67" s="77">
        <f t="shared" si="7"/>
        <v>0</v>
      </c>
      <c r="K67" s="78">
        <f t="shared" si="8"/>
        <v>0</v>
      </c>
      <c r="L67" s="77">
        <f t="shared" si="9"/>
        <v>0</v>
      </c>
      <c r="M67" s="77">
        <f t="shared" si="10"/>
        <v>0</v>
      </c>
      <c r="N67" s="77">
        <f t="shared" si="11"/>
        <v>0</v>
      </c>
      <c r="O67" s="77">
        <f t="shared" si="12"/>
        <v>0</v>
      </c>
    </row>
    <row r="68" spans="1:15" s="7" customFormat="1" ht="15" hidden="1" x14ac:dyDescent="0.25">
      <c r="A68" s="90">
        <v>41</v>
      </c>
      <c r="B68" s="120"/>
      <c r="C68" s="89"/>
      <c r="D68" s="121"/>
      <c r="E68" s="122"/>
      <c r="F68" s="77"/>
      <c r="G68" s="77">
        <f t="shared" si="6"/>
        <v>0</v>
      </c>
      <c r="H68" s="77"/>
      <c r="I68" s="77"/>
      <c r="J68" s="77">
        <f t="shared" si="7"/>
        <v>0</v>
      </c>
      <c r="K68" s="78">
        <f t="shared" si="8"/>
        <v>0</v>
      </c>
      <c r="L68" s="77">
        <f t="shared" si="9"/>
        <v>0</v>
      </c>
      <c r="M68" s="77">
        <f t="shared" si="10"/>
        <v>0</v>
      </c>
      <c r="N68" s="77">
        <f t="shared" si="11"/>
        <v>0</v>
      </c>
      <c r="O68" s="77">
        <f t="shared" si="12"/>
        <v>0</v>
      </c>
    </row>
    <row r="69" spans="1:15" s="7" customFormat="1" ht="15" hidden="1" x14ac:dyDescent="0.25">
      <c r="A69" s="89">
        <v>42</v>
      </c>
      <c r="B69" s="120"/>
      <c r="C69" s="90"/>
      <c r="D69" s="124"/>
      <c r="E69" s="122"/>
      <c r="F69" s="77"/>
      <c r="G69" s="77">
        <f t="shared" si="6"/>
        <v>0</v>
      </c>
      <c r="H69" s="77"/>
      <c r="I69" s="77"/>
      <c r="J69" s="77">
        <f t="shared" si="7"/>
        <v>0</v>
      </c>
      <c r="K69" s="78">
        <f t="shared" si="8"/>
        <v>0</v>
      </c>
      <c r="L69" s="77">
        <f t="shared" si="9"/>
        <v>0</v>
      </c>
      <c r="M69" s="77">
        <f t="shared" si="10"/>
        <v>0</v>
      </c>
      <c r="N69" s="77">
        <f t="shared" si="11"/>
        <v>0</v>
      </c>
      <c r="O69" s="77">
        <f t="shared" si="12"/>
        <v>0</v>
      </c>
    </row>
    <row r="70" spans="1:15" s="7" customFormat="1" ht="15" hidden="1" x14ac:dyDescent="0.25">
      <c r="A70" s="89">
        <v>43</v>
      </c>
      <c r="B70" s="123"/>
      <c r="C70" s="90"/>
      <c r="D70" s="124"/>
      <c r="E70" s="125"/>
      <c r="F70" s="125"/>
      <c r="G70" s="77">
        <f t="shared" si="6"/>
        <v>0</v>
      </c>
      <c r="H70" s="77"/>
      <c r="I70" s="77"/>
      <c r="J70" s="77">
        <f t="shared" si="7"/>
        <v>0</v>
      </c>
      <c r="K70" s="78">
        <f t="shared" si="8"/>
        <v>0</v>
      </c>
      <c r="L70" s="77">
        <f t="shared" si="9"/>
        <v>0</v>
      </c>
      <c r="M70" s="77">
        <f t="shared" si="10"/>
        <v>0</v>
      </c>
      <c r="N70" s="77">
        <f t="shared" si="11"/>
        <v>0</v>
      </c>
      <c r="O70" s="77">
        <f t="shared" si="12"/>
        <v>0</v>
      </c>
    </row>
    <row r="71" spans="1:15" s="7" customFormat="1" ht="15" hidden="1" x14ac:dyDescent="0.25">
      <c r="A71" s="90">
        <v>44</v>
      </c>
      <c r="B71" s="120"/>
      <c r="C71" s="89"/>
      <c r="D71" s="121"/>
      <c r="E71" s="125"/>
      <c r="F71" s="125"/>
      <c r="G71" s="77">
        <f t="shared" ref="G71:G91" si="13">ROUND(E71*F71,2)</f>
        <v>0</v>
      </c>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45</v>
      </c>
      <c r="B72" s="120"/>
      <c r="C72" s="89"/>
      <c r="D72" s="121"/>
      <c r="E72" s="125"/>
      <c r="F72" s="125"/>
      <c r="G72" s="77">
        <f t="shared" si="13"/>
        <v>0</v>
      </c>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89">
        <v>46</v>
      </c>
      <c r="B73" s="120"/>
      <c r="C73" s="90"/>
      <c r="D73" s="121"/>
      <c r="E73" s="125"/>
      <c r="F73" s="125"/>
      <c r="G73" s="77">
        <f t="shared" si="13"/>
        <v>0</v>
      </c>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90">
        <v>47</v>
      </c>
      <c r="B74" s="120"/>
      <c r="C74" s="89"/>
      <c r="D74" s="121"/>
      <c r="E74" s="122"/>
      <c r="F74" s="77"/>
      <c r="G74" s="77">
        <f t="shared" si="13"/>
        <v>0</v>
      </c>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48</v>
      </c>
      <c r="B75" s="120"/>
      <c r="C75" s="90"/>
      <c r="D75" s="124"/>
      <c r="E75" s="122"/>
      <c r="F75" s="77"/>
      <c r="G75" s="77">
        <f t="shared" si="13"/>
        <v>0</v>
      </c>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89">
        <v>49</v>
      </c>
      <c r="B76" s="123"/>
      <c r="C76" s="90"/>
      <c r="D76" s="124"/>
      <c r="E76" s="125"/>
      <c r="F76" s="125"/>
      <c r="G76" s="77">
        <f t="shared" si="13"/>
        <v>0</v>
      </c>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90">
        <v>50</v>
      </c>
      <c r="B77" s="120"/>
      <c r="C77" s="89"/>
      <c r="D77" s="121"/>
      <c r="E77" s="125"/>
      <c r="F77" s="125"/>
      <c r="G77" s="77">
        <f t="shared" si="13"/>
        <v>0</v>
      </c>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51</v>
      </c>
      <c r="B78" s="120"/>
      <c r="C78" s="89"/>
      <c r="D78" s="121"/>
      <c r="E78" s="125"/>
      <c r="F78" s="125"/>
      <c r="G78" s="77">
        <f t="shared" si="13"/>
        <v>0</v>
      </c>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89">
        <v>52</v>
      </c>
      <c r="B79" s="120"/>
      <c r="C79" s="90"/>
      <c r="D79" s="121"/>
      <c r="E79" s="125"/>
      <c r="F79" s="125"/>
      <c r="G79" s="77">
        <f t="shared" si="13"/>
        <v>0</v>
      </c>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90">
        <v>53</v>
      </c>
      <c r="B80" s="120"/>
      <c r="C80" s="89"/>
      <c r="D80" s="121"/>
      <c r="E80" s="122"/>
      <c r="F80" s="77"/>
      <c r="G80" s="77">
        <f t="shared" si="13"/>
        <v>0</v>
      </c>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54</v>
      </c>
      <c r="B81" s="120"/>
      <c r="C81" s="90"/>
      <c r="D81" s="124"/>
      <c r="E81" s="122"/>
      <c r="F81" s="77"/>
      <c r="G81" s="77">
        <f t="shared" si="13"/>
        <v>0</v>
      </c>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89">
        <v>55</v>
      </c>
      <c r="B82" s="123"/>
      <c r="C82" s="90"/>
      <c r="D82" s="124"/>
      <c r="E82" s="125"/>
      <c r="F82" s="125"/>
      <c r="G82" s="77">
        <f t="shared" si="13"/>
        <v>0</v>
      </c>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90">
        <v>56</v>
      </c>
      <c r="B83" s="120"/>
      <c r="C83" s="89"/>
      <c r="D83" s="121"/>
      <c r="E83" s="125"/>
      <c r="F83" s="125"/>
      <c r="G83" s="77">
        <f t="shared" si="13"/>
        <v>0</v>
      </c>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57</v>
      </c>
      <c r="B84" s="120"/>
      <c r="C84" s="89"/>
      <c r="D84" s="121"/>
      <c r="E84" s="125"/>
      <c r="F84" s="125"/>
      <c r="G84" s="77">
        <f t="shared" si="13"/>
        <v>0</v>
      </c>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89">
        <v>58</v>
      </c>
      <c r="B85" s="120"/>
      <c r="C85" s="90"/>
      <c r="D85" s="121"/>
      <c r="E85" s="125"/>
      <c r="F85" s="125"/>
      <c r="G85" s="77">
        <f t="shared" si="13"/>
        <v>0</v>
      </c>
      <c r="H85" s="77"/>
      <c r="I85" s="77"/>
      <c r="J85" s="77">
        <f t="shared" si="0"/>
        <v>0</v>
      </c>
      <c r="K85" s="78">
        <f t="shared" si="5"/>
        <v>0</v>
      </c>
      <c r="L85" s="77">
        <f t="shared" si="1"/>
        <v>0</v>
      </c>
      <c r="M85" s="77">
        <f t="shared" si="2"/>
        <v>0</v>
      </c>
      <c r="N85" s="77">
        <f t="shared" si="3"/>
        <v>0</v>
      </c>
      <c r="O85" s="77">
        <f t="shared" si="4"/>
        <v>0</v>
      </c>
    </row>
    <row r="86" spans="1:15" s="7" customFormat="1" ht="15" hidden="1" x14ac:dyDescent="0.25">
      <c r="A86" s="90">
        <v>59</v>
      </c>
      <c r="B86" s="120"/>
      <c r="C86" s="89"/>
      <c r="D86" s="121"/>
      <c r="E86" s="122"/>
      <c r="F86" s="77"/>
      <c r="G86" s="77">
        <f t="shared" si="13"/>
        <v>0</v>
      </c>
      <c r="H86" s="77"/>
      <c r="I86" s="77"/>
      <c r="J86" s="77">
        <f t="shared" si="0"/>
        <v>0</v>
      </c>
      <c r="K86" s="78">
        <f t="shared" si="5"/>
        <v>0</v>
      </c>
      <c r="L86" s="77">
        <f t="shared" si="1"/>
        <v>0</v>
      </c>
      <c r="M86" s="77">
        <f t="shared" si="2"/>
        <v>0</v>
      </c>
      <c r="N86" s="77">
        <f t="shared" si="3"/>
        <v>0</v>
      </c>
      <c r="O86" s="77">
        <f t="shared" si="4"/>
        <v>0</v>
      </c>
    </row>
    <row r="87" spans="1:15" s="7" customFormat="1" ht="15" hidden="1" x14ac:dyDescent="0.25">
      <c r="A87" s="89">
        <v>60</v>
      </c>
      <c r="B87" s="120"/>
      <c r="C87" s="90"/>
      <c r="D87" s="124"/>
      <c r="E87" s="122"/>
      <c r="F87" s="77"/>
      <c r="G87" s="77">
        <f t="shared" si="13"/>
        <v>0</v>
      </c>
      <c r="H87" s="77"/>
      <c r="I87" s="77"/>
      <c r="J87" s="77">
        <f t="shared" si="0"/>
        <v>0</v>
      </c>
      <c r="K87" s="78">
        <f t="shared" si="5"/>
        <v>0</v>
      </c>
      <c r="L87" s="77">
        <f t="shared" si="1"/>
        <v>0</v>
      </c>
      <c r="M87" s="77">
        <f t="shared" si="2"/>
        <v>0</v>
      </c>
      <c r="N87" s="77">
        <f t="shared" si="3"/>
        <v>0</v>
      </c>
      <c r="O87" s="77">
        <f t="shared" si="4"/>
        <v>0</v>
      </c>
    </row>
    <row r="88" spans="1:15" s="7" customFormat="1" ht="15" hidden="1" x14ac:dyDescent="0.25">
      <c r="A88" s="89">
        <v>61</v>
      </c>
      <c r="B88" s="123"/>
      <c r="C88" s="90"/>
      <c r="D88" s="124"/>
      <c r="E88" s="125"/>
      <c r="F88" s="125"/>
      <c r="G88" s="77">
        <f t="shared" si="13"/>
        <v>0</v>
      </c>
      <c r="H88" s="77"/>
      <c r="I88" s="77"/>
      <c r="J88" s="77">
        <f t="shared" si="0"/>
        <v>0</v>
      </c>
      <c r="K88" s="78">
        <f t="shared" si="5"/>
        <v>0</v>
      </c>
      <c r="L88" s="77">
        <f t="shared" si="1"/>
        <v>0</v>
      </c>
      <c r="M88" s="77">
        <f t="shared" si="2"/>
        <v>0</v>
      </c>
      <c r="N88" s="77">
        <f t="shared" si="3"/>
        <v>0</v>
      </c>
      <c r="O88" s="77">
        <f t="shared" si="4"/>
        <v>0</v>
      </c>
    </row>
    <row r="89" spans="1:15" s="7" customFormat="1" ht="15" hidden="1" x14ac:dyDescent="0.25">
      <c r="A89" s="90">
        <v>62</v>
      </c>
      <c r="B89" s="120"/>
      <c r="C89" s="89"/>
      <c r="D89" s="121"/>
      <c r="E89" s="125"/>
      <c r="F89" s="125"/>
      <c r="G89" s="77">
        <f t="shared" si="13"/>
        <v>0</v>
      </c>
      <c r="H89" s="77"/>
      <c r="I89" s="77"/>
      <c r="J89" s="77">
        <f t="shared" si="0"/>
        <v>0</v>
      </c>
      <c r="K89" s="78">
        <f t="shared" si="5"/>
        <v>0</v>
      </c>
      <c r="L89" s="77">
        <f t="shared" si="1"/>
        <v>0</v>
      </c>
      <c r="M89" s="77">
        <f t="shared" si="2"/>
        <v>0</v>
      </c>
      <c r="N89" s="77">
        <f t="shared" si="3"/>
        <v>0</v>
      </c>
      <c r="O89" s="77">
        <f t="shared" si="4"/>
        <v>0</v>
      </c>
    </row>
    <row r="90" spans="1:15" s="7" customFormat="1" ht="15" hidden="1" x14ac:dyDescent="0.25">
      <c r="A90" s="89">
        <v>63</v>
      </c>
      <c r="B90" s="120"/>
      <c r="C90" s="89"/>
      <c r="D90" s="121"/>
      <c r="E90" s="125"/>
      <c r="F90" s="125"/>
      <c r="G90" s="77">
        <f t="shared" si="13"/>
        <v>0</v>
      </c>
      <c r="H90" s="77"/>
      <c r="I90" s="77"/>
      <c r="J90" s="77">
        <f t="shared" si="0"/>
        <v>0</v>
      </c>
      <c r="K90" s="78">
        <f t="shared" si="5"/>
        <v>0</v>
      </c>
      <c r="L90" s="77">
        <f t="shared" si="1"/>
        <v>0</v>
      </c>
      <c r="M90" s="77">
        <f t="shared" si="2"/>
        <v>0</v>
      </c>
      <c r="N90" s="77">
        <f t="shared" si="3"/>
        <v>0</v>
      </c>
      <c r="O90" s="77">
        <f t="shared" si="4"/>
        <v>0</v>
      </c>
    </row>
    <row r="91" spans="1:15" s="7" customFormat="1" ht="15" hidden="1" x14ac:dyDescent="0.25">
      <c r="A91" s="89">
        <v>64</v>
      </c>
      <c r="B91" s="120"/>
      <c r="C91" s="90"/>
      <c r="D91" s="121"/>
      <c r="E91" s="125"/>
      <c r="F91" s="125"/>
      <c r="G91" s="77">
        <f t="shared" si="13"/>
        <v>0</v>
      </c>
      <c r="H91" s="77"/>
      <c r="I91" s="77"/>
      <c r="J91" s="77">
        <f t="shared" si="0"/>
        <v>0</v>
      </c>
      <c r="K91" s="78">
        <f t="shared" si="5"/>
        <v>0</v>
      </c>
      <c r="L91" s="77">
        <f t="shared" si="1"/>
        <v>0</v>
      </c>
      <c r="M91" s="77">
        <f t="shared" si="2"/>
        <v>0</v>
      </c>
      <c r="N91" s="77">
        <f t="shared" si="3"/>
        <v>0</v>
      </c>
      <c r="O91" s="77">
        <f t="shared" si="4"/>
        <v>0</v>
      </c>
    </row>
    <row r="92" spans="1:15" s="7" customFormat="1" ht="15" hidden="1" x14ac:dyDescent="0.25">
      <c r="A92" s="90">
        <v>65</v>
      </c>
      <c r="B92" s="120"/>
      <c r="C92" s="89"/>
      <c r="D92" s="121"/>
      <c r="E92" s="122"/>
      <c r="F92" s="77"/>
      <c r="G92" s="77">
        <f t="shared" ref="G92:G127" si="14">ROUND(E92*F92,2)</f>
        <v>0</v>
      </c>
      <c r="H92" s="77"/>
      <c r="I92" s="77"/>
      <c r="J92" s="77">
        <f t="shared" ref="J92:J127" si="15">I92+H92+G92</f>
        <v>0</v>
      </c>
      <c r="K92" s="78">
        <f t="shared" si="5"/>
        <v>0</v>
      </c>
      <c r="L92" s="77">
        <f t="shared" ref="L92:L127" si="16">ROUND(D92*G92,2)</f>
        <v>0</v>
      </c>
      <c r="M92" s="77">
        <f t="shared" ref="M92:M127" si="17">ROUND(D92*H92,2)</f>
        <v>0</v>
      </c>
      <c r="N92" s="77">
        <f t="shared" ref="N92:N127" si="18">ROUND(D92*I92,2)</f>
        <v>0</v>
      </c>
      <c r="O92" s="77">
        <f t="shared" ref="O92:O127" si="19">N92+M92+L92</f>
        <v>0</v>
      </c>
    </row>
    <row r="93" spans="1:15" s="7" customFormat="1" ht="15" hidden="1" x14ac:dyDescent="0.25">
      <c r="A93" s="90">
        <v>66</v>
      </c>
      <c r="B93" s="120"/>
      <c r="C93" s="89"/>
      <c r="D93" s="121"/>
      <c r="E93" s="122"/>
      <c r="F93" s="77"/>
      <c r="G93" s="77">
        <f t="shared" si="14"/>
        <v>0</v>
      </c>
      <c r="H93" s="77"/>
      <c r="I93" s="77"/>
      <c r="J93" s="77">
        <f t="shared" si="15"/>
        <v>0</v>
      </c>
      <c r="K93" s="78">
        <f t="shared" si="5"/>
        <v>0</v>
      </c>
      <c r="L93" s="77">
        <f t="shared" si="16"/>
        <v>0</v>
      </c>
      <c r="M93" s="77">
        <f t="shared" si="17"/>
        <v>0</v>
      </c>
      <c r="N93" s="77">
        <f t="shared" si="18"/>
        <v>0</v>
      </c>
      <c r="O93" s="77">
        <f t="shared" si="19"/>
        <v>0</v>
      </c>
    </row>
    <row r="94" spans="1:15" s="7" customFormat="1" ht="15" hidden="1" x14ac:dyDescent="0.25">
      <c r="A94" s="89">
        <v>67</v>
      </c>
      <c r="B94" s="120"/>
      <c r="C94" s="90"/>
      <c r="D94" s="124"/>
      <c r="E94" s="122"/>
      <c r="F94" s="77"/>
      <c r="G94" s="77">
        <f t="shared" si="14"/>
        <v>0</v>
      </c>
      <c r="H94" s="77"/>
      <c r="I94" s="77"/>
      <c r="J94" s="77">
        <f t="shared" si="15"/>
        <v>0</v>
      </c>
      <c r="K94" s="78">
        <f t="shared" ref="K94:K127" si="20">ROUND(D94*E94,1)</f>
        <v>0</v>
      </c>
      <c r="L94" s="77">
        <f t="shared" si="16"/>
        <v>0</v>
      </c>
      <c r="M94" s="77">
        <f t="shared" si="17"/>
        <v>0</v>
      </c>
      <c r="N94" s="77">
        <f t="shared" si="18"/>
        <v>0</v>
      </c>
      <c r="O94" s="77">
        <f t="shared" si="19"/>
        <v>0</v>
      </c>
    </row>
    <row r="95" spans="1:15" s="7" customFormat="1" ht="15" hidden="1" x14ac:dyDescent="0.25">
      <c r="A95" s="89">
        <v>68</v>
      </c>
      <c r="B95" s="123"/>
      <c r="C95" s="90"/>
      <c r="D95" s="124"/>
      <c r="E95" s="125"/>
      <c r="F95" s="125"/>
      <c r="G95" s="77">
        <f t="shared" si="14"/>
        <v>0</v>
      </c>
      <c r="H95" s="77"/>
      <c r="I95" s="77"/>
      <c r="J95" s="77">
        <f t="shared" si="15"/>
        <v>0</v>
      </c>
      <c r="K95" s="78">
        <f t="shared" si="20"/>
        <v>0</v>
      </c>
      <c r="L95" s="77">
        <f t="shared" si="16"/>
        <v>0</v>
      </c>
      <c r="M95" s="77">
        <f t="shared" si="17"/>
        <v>0</v>
      </c>
      <c r="N95" s="77">
        <f t="shared" si="18"/>
        <v>0</v>
      </c>
      <c r="O95" s="77">
        <f t="shared" si="19"/>
        <v>0</v>
      </c>
    </row>
    <row r="96" spans="1:15" s="7" customFormat="1" ht="15" hidden="1" x14ac:dyDescent="0.25">
      <c r="A96" s="90">
        <v>69</v>
      </c>
      <c r="B96" s="120"/>
      <c r="C96" s="89"/>
      <c r="D96" s="121"/>
      <c r="E96" s="125"/>
      <c r="F96" s="125"/>
      <c r="G96" s="77">
        <f t="shared" si="14"/>
        <v>0</v>
      </c>
      <c r="H96" s="77"/>
      <c r="I96" s="77"/>
      <c r="J96" s="77">
        <f t="shared" si="15"/>
        <v>0</v>
      </c>
      <c r="K96" s="78">
        <f t="shared" si="20"/>
        <v>0</v>
      </c>
      <c r="L96" s="77">
        <f t="shared" si="16"/>
        <v>0</v>
      </c>
      <c r="M96" s="77">
        <f t="shared" si="17"/>
        <v>0</v>
      </c>
      <c r="N96" s="77">
        <f t="shared" si="18"/>
        <v>0</v>
      </c>
      <c r="O96" s="77">
        <f t="shared" si="19"/>
        <v>0</v>
      </c>
    </row>
    <row r="97" spans="1:15" s="7" customFormat="1" ht="15" hidden="1" x14ac:dyDescent="0.25">
      <c r="A97" s="89">
        <v>70</v>
      </c>
      <c r="B97" s="120"/>
      <c r="C97" s="89"/>
      <c r="D97" s="121"/>
      <c r="E97" s="125"/>
      <c r="F97" s="125"/>
      <c r="G97" s="77">
        <f t="shared" si="14"/>
        <v>0</v>
      </c>
      <c r="H97" s="77"/>
      <c r="I97" s="77"/>
      <c r="J97" s="77">
        <f t="shared" si="15"/>
        <v>0</v>
      </c>
      <c r="K97" s="78">
        <f t="shared" si="20"/>
        <v>0</v>
      </c>
      <c r="L97" s="77">
        <f t="shared" si="16"/>
        <v>0</v>
      </c>
      <c r="M97" s="77">
        <f t="shared" si="17"/>
        <v>0</v>
      </c>
      <c r="N97" s="77">
        <f t="shared" si="18"/>
        <v>0</v>
      </c>
      <c r="O97" s="77">
        <f t="shared" si="19"/>
        <v>0</v>
      </c>
    </row>
    <row r="98" spans="1:15" s="7" customFormat="1" ht="15" hidden="1" x14ac:dyDescent="0.25">
      <c r="A98" s="89">
        <v>71</v>
      </c>
      <c r="B98" s="120"/>
      <c r="C98" s="90"/>
      <c r="D98" s="121"/>
      <c r="E98" s="125"/>
      <c r="F98" s="125"/>
      <c r="G98" s="77">
        <f t="shared" si="14"/>
        <v>0</v>
      </c>
      <c r="H98" s="77"/>
      <c r="I98" s="77"/>
      <c r="J98" s="77">
        <f t="shared" si="15"/>
        <v>0</v>
      </c>
      <c r="K98" s="78">
        <f t="shared" si="20"/>
        <v>0</v>
      </c>
      <c r="L98" s="77">
        <f t="shared" si="16"/>
        <v>0</v>
      </c>
      <c r="M98" s="77">
        <f t="shared" si="17"/>
        <v>0</v>
      </c>
      <c r="N98" s="77">
        <f t="shared" si="18"/>
        <v>0</v>
      </c>
      <c r="O98" s="77">
        <f t="shared" si="19"/>
        <v>0</v>
      </c>
    </row>
    <row r="99" spans="1:15" s="7" customFormat="1" ht="15" hidden="1" x14ac:dyDescent="0.25">
      <c r="A99" s="90">
        <v>72</v>
      </c>
      <c r="B99" s="120"/>
      <c r="C99" s="89"/>
      <c r="D99" s="121"/>
      <c r="E99" s="122"/>
      <c r="F99" s="77"/>
      <c r="G99" s="77">
        <f t="shared" si="14"/>
        <v>0</v>
      </c>
      <c r="H99" s="77"/>
      <c r="I99" s="77"/>
      <c r="J99" s="77">
        <f t="shared" si="15"/>
        <v>0</v>
      </c>
      <c r="K99" s="78">
        <f t="shared" si="20"/>
        <v>0</v>
      </c>
      <c r="L99" s="77">
        <f t="shared" si="16"/>
        <v>0</v>
      </c>
      <c r="M99" s="77">
        <f t="shared" si="17"/>
        <v>0</v>
      </c>
      <c r="N99" s="77">
        <f t="shared" si="18"/>
        <v>0</v>
      </c>
      <c r="O99" s="77">
        <f t="shared" si="19"/>
        <v>0</v>
      </c>
    </row>
    <row r="100" spans="1:15" s="7" customFormat="1" ht="15" hidden="1" x14ac:dyDescent="0.25">
      <c r="A100" s="89">
        <v>73</v>
      </c>
      <c r="B100" s="120"/>
      <c r="C100" s="90"/>
      <c r="D100" s="124"/>
      <c r="E100" s="122"/>
      <c r="F100" s="77"/>
      <c r="G100" s="77">
        <f t="shared" si="14"/>
        <v>0</v>
      </c>
      <c r="H100" s="77"/>
      <c r="I100" s="77"/>
      <c r="J100" s="77">
        <f t="shared" si="15"/>
        <v>0</v>
      </c>
      <c r="K100" s="78">
        <f t="shared" si="20"/>
        <v>0</v>
      </c>
      <c r="L100" s="77">
        <f t="shared" si="16"/>
        <v>0</v>
      </c>
      <c r="M100" s="77">
        <f t="shared" si="17"/>
        <v>0</v>
      </c>
      <c r="N100" s="77">
        <f t="shared" si="18"/>
        <v>0</v>
      </c>
      <c r="O100" s="77">
        <f t="shared" si="19"/>
        <v>0</v>
      </c>
    </row>
    <row r="101" spans="1:15" s="7" customFormat="1" ht="15" hidden="1" x14ac:dyDescent="0.25">
      <c r="A101" s="89">
        <v>74</v>
      </c>
      <c r="B101" s="123"/>
      <c r="C101" s="90"/>
      <c r="D101" s="124"/>
      <c r="E101" s="125"/>
      <c r="F101" s="125"/>
      <c r="G101" s="77">
        <f t="shared" si="14"/>
        <v>0</v>
      </c>
      <c r="H101" s="77"/>
      <c r="I101" s="77"/>
      <c r="J101" s="77">
        <f t="shared" si="15"/>
        <v>0</v>
      </c>
      <c r="K101" s="78">
        <f t="shared" si="20"/>
        <v>0</v>
      </c>
      <c r="L101" s="77">
        <f t="shared" si="16"/>
        <v>0</v>
      </c>
      <c r="M101" s="77">
        <f t="shared" si="17"/>
        <v>0</v>
      </c>
      <c r="N101" s="77">
        <f t="shared" si="18"/>
        <v>0</v>
      </c>
      <c r="O101" s="77">
        <f t="shared" si="19"/>
        <v>0</v>
      </c>
    </row>
    <row r="102" spans="1:15" s="7" customFormat="1" ht="15" hidden="1" x14ac:dyDescent="0.25">
      <c r="A102" s="90">
        <v>75</v>
      </c>
      <c r="B102" s="120"/>
      <c r="C102" s="89"/>
      <c r="D102" s="121"/>
      <c r="E102" s="125"/>
      <c r="F102" s="125"/>
      <c r="G102" s="77">
        <f t="shared" si="14"/>
        <v>0</v>
      </c>
      <c r="H102" s="77"/>
      <c r="I102" s="77"/>
      <c r="J102" s="77">
        <f t="shared" si="15"/>
        <v>0</v>
      </c>
      <c r="K102" s="78">
        <f t="shared" si="20"/>
        <v>0</v>
      </c>
      <c r="L102" s="77">
        <f t="shared" si="16"/>
        <v>0</v>
      </c>
      <c r="M102" s="77">
        <f t="shared" si="17"/>
        <v>0</v>
      </c>
      <c r="N102" s="77">
        <f t="shared" si="18"/>
        <v>0</v>
      </c>
      <c r="O102" s="77">
        <f t="shared" si="19"/>
        <v>0</v>
      </c>
    </row>
    <row r="103" spans="1:15" s="7" customFormat="1" ht="15" hidden="1" x14ac:dyDescent="0.25">
      <c r="A103" s="89">
        <v>76</v>
      </c>
      <c r="B103" s="120"/>
      <c r="C103" s="89"/>
      <c r="D103" s="121"/>
      <c r="E103" s="125"/>
      <c r="F103" s="125"/>
      <c r="G103" s="77">
        <f t="shared" si="14"/>
        <v>0</v>
      </c>
      <c r="H103" s="77"/>
      <c r="I103" s="77"/>
      <c r="J103" s="77">
        <f t="shared" si="15"/>
        <v>0</v>
      </c>
      <c r="K103" s="78">
        <f t="shared" si="20"/>
        <v>0</v>
      </c>
      <c r="L103" s="77">
        <f t="shared" si="16"/>
        <v>0</v>
      </c>
      <c r="M103" s="77">
        <f t="shared" si="17"/>
        <v>0</v>
      </c>
      <c r="N103" s="77">
        <f t="shared" si="18"/>
        <v>0</v>
      </c>
      <c r="O103" s="77">
        <f t="shared" si="19"/>
        <v>0</v>
      </c>
    </row>
    <row r="104" spans="1:15" s="7" customFormat="1" ht="15" hidden="1" x14ac:dyDescent="0.25">
      <c r="A104" s="89">
        <v>77</v>
      </c>
      <c r="B104" s="120"/>
      <c r="C104" s="90"/>
      <c r="D104" s="121"/>
      <c r="E104" s="125"/>
      <c r="F104" s="125"/>
      <c r="G104" s="77">
        <f t="shared" si="14"/>
        <v>0</v>
      </c>
      <c r="H104" s="77"/>
      <c r="I104" s="77"/>
      <c r="J104" s="77">
        <f t="shared" si="15"/>
        <v>0</v>
      </c>
      <c r="K104" s="78">
        <f t="shared" si="20"/>
        <v>0</v>
      </c>
      <c r="L104" s="77">
        <f t="shared" si="16"/>
        <v>0</v>
      </c>
      <c r="M104" s="77">
        <f t="shared" si="17"/>
        <v>0</v>
      </c>
      <c r="N104" s="77">
        <f t="shared" si="18"/>
        <v>0</v>
      </c>
      <c r="O104" s="77">
        <f t="shared" si="19"/>
        <v>0</v>
      </c>
    </row>
    <row r="105" spans="1:15" s="7" customFormat="1" ht="15" hidden="1" x14ac:dyDescent="0.25">
      <c r="A105" s="90">
        <v>78</v>
      </c>
      <c r="B105" s="120"/>
      <c r="C105" s="89"/>
      <c r="D105" s="121"/>
      <c r="E105" s="122"/>
      <c r="F105" s="77"/>
      <c r="G105" s="77">
        <f t="shared" si="14"/>
        <v>0</v>
      </c>
      <c r="H105" s="77"/>
      <c r="I105" s="77"/>
      <c r="J105" s="77">
        <f t="shared" si="15"/>
        <v>0</v>
      </c>
      <c r="K105" s="78">
        <f t="shared" si="20"/>
        <v>0</v>
      </c>
      <c r="L105" s="77">
        <f t="shared" si="16"/>
        <v>0</v>
      </c>
      <c r="M105" s="77">
        <f t="shared" si="17"/>
        <v>0</v>
      </c>
      <c r="N105" s="77">
        <f t="shared" si="18"/>
        <v>0</v>
      </c>
      <c r="O105" s="77">
        <f t="shared" si="19"/>
        <v>0</v>
      </c>
    </row>
    <row r="106" spans="1:15" s="7" customFormat="1" ht="15" hidden="1" x14ac:dyDescent="0.25">
      <c r="A106" s="89">
        <v>79</v>
      </c>
      <c r="B106" s="120"/>
      <c r="C106" s="90"/>
      <c r="D106" s="124"/>
      <c r="E106" s="122"/>
      <c r="F106" s="77"/>
      <c r="G106" s="77">
        <f t="shared" si="14"/>
        <v>0</v>
      </c>
      <c r="H106" s="77"/>
      <c r="I106" s="77"/>
      <c r="J106" s="77">
        <f t="shared" si="15"/>
        <v>0</v>
      </c>
      <c r="K106" s="78">
        <f t="shared" si="20"/>
        <v>0</v>
      </c>
      <c r="L106" s="77">
        <f t="shared" si="16"/>
        <v>0</v>
      </c>
      <c r="M106" s="77">
        <f t="shared" si="17"/>
        <v>0</v>
      </c>
      <c r="N106" s="77">
        <f t="shared" si="18"/>
        <v>0</v>
      </c>
      <c r="O106" s="77">
        <f t="shared" si="19"/>
        <v>0</v>
      </c>
    </row>
    <row r="107" spans="1:15" s="7" customFormat="1" ht="15" hidden="1" x14ac:dyDescent="0.25">
      <c r="A107" s="89">
        <v>80</v>
      </c>
      <c r="B107" s="123"/>
      <c r="C107" s="90"/>
      <c r="D107" s="124"/>
      <c r="E107" s="125"/>
      <c r="F107" s="125"/>
      <c r="G107" s="77">
        <f t="shared" si="14"/>
        <v>0</v>
      </c>
      <c r="H107" s="77"/>
      <c r="I107" s="77"/>
      <c r="J107" s="77">
        <f t="shared" si="15"/>
        <v>0</v>
      </c>
      <c r="K107" s="78">
        <f t="shared" si="20"/>
        <v>0</v>
      </c>
      <c r="L107" s="77">
        <f t="shared" si="16"/>
        <v>0</v>
      </c>
      <c r="M107" s="77">
        <f t="shared" si="17"/>
        <v>0</v>
      </c>
      <c r="N107" s="77">
        <f t="shared" si="18"/>
        <v>0</v>
      </c>
      <c r="O107" s="77">
        <f t="shared" si="19"/>
        <v>0</v>
      </c>
    </row>
    <row r="108" spans="1:15" s="7" customFormat="1" ht="15" hidden="1" x14ac:dyDescent="0.25">
      <c r="A108" s="89">
        <v>81</v>
      </c>
      <c r="B108" s="123"/>
      <c r="C108" s="90"/>
      <c r="D108" s="124"/>
      <c r="E108" s="125"/>
      <c r="F108" s="125"/>
      <c r="G108" s="77">
        <f t="shared" si="14"/>
        <v>0</v>
      </c>
      <c r="H108" s="77"/>
      <c r="I108" s="77"/>
      <c r="J108" s="77">
        <f t="shared" si="15"/>
        <v>0</v>
      </c>
      <c r="K108" s="78">
        <f t="shared" si="20"/>
        <v>0</v>
      </c>
      <c r="L108" s="77">
        <f t="shared" si="16"/>
        <v>0</v>
      </c>
      <c r="M108" s="77">
        <f t="shared" si="17"/>
        <v>0</v>
      </c>
      <c r="N108" s="77">
        <f t="shared" si="18"/>
        <v>0</v>
      </c>
      <c r="O108" s="77">
        <f t="shared" si="19"/>
        <v>0</v>
      </c>
    </row>
    <row r="109" spans="1:15" s="7" customFormat="1" ht="15" hidden="1" x14ac:dyDescent="0.25">
      <c r="A109" s="90">
        <v>82</v>
      </c>
      <c r="B109" s="120"/>
      <c r="C109" s="89"/>
      <c r="D109" s="121"/>
      <c r="E109" s="125"/>
      <c r="F109" s="125"/>
      <c r="G109" s="77">
        <f t="shared" si="14"/>
        <v>0</v>
      </c>
      <c r="H109" s="77"/>
      <c r="I109" s="77"/>
      <c r="J109" s="77">
        <f t="shared" si="15"/>
        <v>0</v>
      </c>
      <c r="K109" s="78">
        <f t="shared" si="20"/>
        <v>0</v>
      </c>
      <c r="L109" s="77">
        <f t="shared" si="16"/>
        <v>0</v>
      </c>
      <c r="M109" s="77">
        <f t="shared" si="17"/>
        <v>0</v>
      </c>
      <c r="N109" s="77">
        <f t="shared" si="18"/>
        <v>0</v>
      </c>
      <c r="O109" s="77">
        <f t="shared" si="19"/>
        <v>0</v>
      </c>
    </row>
    <row r="110" spans="1:15" s="7" customFormat="1" ht="15" hidden="1" x14ac:dyDescent="0.25">
      <c r="A110" s="89">
        <v>83</v>
      </c>
      <c r="B110" s="120"/>
      <c r="C110" s="89"/>
      <c r="D110" s="121"/>
      <c r="E110" s="125"/>
      <c r="F110" s="125"/>
      <c r="G110" s="77">
        <f t="shared" si="14"/>
        <v>0</v>
      </c>
      <c r="H110" s="77"/>
      <c r="I110" s="77"/>
      <c r="J110" s="77">
        <f t="shared" si="15"/>
        <v>0</v>
      </c>
      <c r="K110" s="78">
        <f t="shared" si="20"/>
        <v>0</v>
      </c>
      <c r="L110" s="77">
        <f t="shared" si="16"/>
        <v>0</v>
      </c>
      <c r="M110" s="77">
        <f t="shared" si="17"/>
        <v>0</v>
      </c>
      <c r="N110" s="77">
        <f t="shared" si="18"/>
        <v>0</v>
      </c>
      <c r="O110" s="77">
        <f t="shared" si="19"/>
        <v>0</v>
      </c>
    </row>
    <row r="111" spans="1:15" s="7" customFormat="1" ht="15" hidden="1" x14ac:dyDescent="0.25">
      <c r="A111" s="89">
        <v>84</v>
      </c>
      <c r="B111" s="120"/>
      <c r="C111" s="90"/>
      <c r="D111" s="121"/>
      <c r="E111" s="125"/>
      <c r="F111" s="125"/>
      <c r="G111" s="77">
        <f t="shared" si="14"/>
        <v>0</v>
      </c>
      <c r="H111" s="77"/>
      <c r="I111" s="77"/>
      <c r="J111" s="77">
        <f t="shared" si="15"/>
        <v>0</v>
      </c>
      <c r="K111" s="78">
        <f t="shared" si="20"/>
        <v>0</v>
      </c>
      <c r="L111" s="77">
        <f t="shared" si="16"/>
        <v>0</v>
      </c>
      <c r="M111" s="77">
        <f t="shared" si="17"/>
        <v>0</v>
      </c>
      <c r="N111" s="77">
        <f t="shared" si="18"/>
        <v>0</v>
      </c>
      <c r="O111" s="77">
        <f t="shared" si="19"/>
        <v>0</v>
      </c>
    </row>
    <row r="112" spans="1:15" s="112" customFormat="1" ht="15" hidden="1" x14ac:dyDescent="0.25">
      <c r="A112" s="90">
        <v>85</v>
      </c>
      <c r="B112" s="130"/>
      <c r="C112" s="131"/>
      <c r="D112" s="132"/>
      <c r="E112" s="137"/>
      <c r="F112" s="77"/>
      <c r="G112" s="77">
        <f t="shared" si="14"/>
        <v>0</v>
      </c>
      <c r="H112" s="77"/>
      <c r="I112" s="77"/>
      <c r="J112" s="77">
        <f t="shared" si="15"/>
        <v>0</v>
      </c>
      <c r="K112" s="78">
        <f t="shared" si="20"/>
        <v>0</v>
      </c>
      <c r="L112" s="77">
        <f t="shared" si="16"/>
        <v>0</v>
      </c>
      <c r="M112" s="77">
        <f t="shared" si="17"/>
        <v>0</v>
      </c>
      <c r="N112" s="77">
        <f t="shared" si="18"/>
        <v>0</v>
      </c>
      <c r="O112" s="77">
        <f t="shared" si="19"/>
        <v>0</v>
      </c>
    </row>
    <row r="113" spans="1:15" s="112" customFormat="1" ht="15" hidden="1" x14ac:dyDescent="0.25">
      <c r="A113" s="89">
        <v>86</v>
      </c>
      <c r="B113" s="130"/>
      <c r="C113" s="127"/>
      <c r="D113" s="128"/>
      <c r="E113" s="137"/>
      <c r="F113" s="77"/>
      <c r="G113" s="77">
        <f t="shared" si="14"/>
        <v>0</v>
      </c>
      <c r="H113" s="77"/>
      <c r="I113" s="77"/>
      <c r="J113" s="77">
        <f t="shared" si="15"/>
        <v>0</v>
      </c>
      <c r="K113" s="78">
        <f t="shared" si="20"/>
        <v>0</v>
      </c>
      <c r="L113" s="77">
        <f t="shared" si="16"/>
        <v>0</v>
      </c>
      <c r="M113" s="77">
        <f t="shared" si="17"/>
        <v>0</v>
      </c>
      <c r="N113" s="77">
        <f t="shared" si="18"/>
        <v>0</v>
      </c>
      <c r="O113" s="77">
        <f t="shared" si="19"/>
        <v>0</v>
      </c>
    </row>
    <row r="114" spans="1:15" s="112" customFormat="1" ht="15" hidden="1" x14ac:dyDescent="0.25">
      <c r="A114" s="89">
        <v>87</v>
      </c>
      <c r="B114" s="126"/>
      <c r="C114" s="127"/>
      <c r="D114" s="128"/>
      <c r="E114" s="129"/>
      <c r="F114" s="129"/>
      <c r="G114" s="77">
        <f t="shared" si="14"/>
        <v>0</v>
      </c>
      <c r="H114" s="77"/>
      <c r="I114" s="77"/>
      <c r="J114" s="77">
        <f t="shared" si="15"/>
        <v>0</v>
      </c>
      <c r="K114" s="78">
        <f t="shared" si="20"/>
        <v>0</v>
      </c>
      <c r="L114" s="77">
        <f t="shared" si="16"/>
        <v>0</v>
      </c>
      <c r="M114" s="77">
        <f t="shared" si="17"/>
        <v>0</v>
      </c>
      <c r="N114" s="77">
        <f t="shared" si="18"/>
        <v>0</v>
      </c>
      <c r="O114" s="77">
        <f t="shared" si="19"/>
        <v>0</v>
      </c>
    </row>
    <row r="115" spans="1:15" s="112" customFormat="1" ht="15" hidden="1" x14ac:dyDescent="0.25">
      <c r="A115" s="89">
        <v>88</v>
      </c>
      <c r="B115" s="126"/>
      <c r="C115" s="127"/>
      <c r="D115" s="128"/>
      <c r="E115" s="129"/>
      <c r="F115" s="129"/>
      <c r="G115" s="77">
        <f t="shared" si="14"/>
        <v>0</v>
      </c>
      <c r="H115" s="77"/>
      <c r="I115" s="77"/>
      <c r="J115" s="77">
        <f t="shared" si="15"/>
        <v>0</v>
      </c>
      <c r="K115" s="78">
        <f t="shared" si="20"/>
        <v>0</v>
      </c>
      <c r="L115" s="77">
        <f t="shared" si="16"/>
        <v>0</v>
      </c>
      <c r="M115" s="77">
        <f t="shared" si="17"/>
        <v>0</v>
      </c>
      <c r="N115" s="77">
        <f t="shared" si="18"/>
        <v>0</v>
      </c>
      <c r="O115" s="77">
        <f t="shared" si="19"/>
        <v>0</v>
      </c>
    </row>
    <row r="116" spans="1:15" s="112" customFormat="1" ht="15" hidden="1" x14ac:dyDescent="0.25">
      <c r="A116" s="90">
        <v>89</v>
      </c>
      <c r="B116" s="130"/>
      <c r="C116" s="131"/>
      <c r="D116" s="132"/>
      <c r="E116" s="129"/>
      <c r="F116" s="129"/>
      <c r="G116" s="77">
        <f t="shared" si="14"/>
        <v>0</v>
      </c>
      <c r="H116" s="77"/>
      <c r="I116" s="77"/>
      <c r="J116" s="77">
        <f t="shared" si="15"/>
        <v>0</v>
      </c>
      <c r="K116" s="78">
        <f t="shared" si="20"/>
        <v>0</v>
      </c>
      <c r="L116" s="77">
        <f t="shared" si="16"/>
        <v>0</v>
      </c>
      <c r="M116" s="77">
        <f t="shared" si="17"/>
        <v>0</v>
      </c>
      <c r="N116" s="77">
        <f t="shared" si="18"/>
        <v>0</v>
      </c>
      <c r="O116" s="77">
        <f t="shared" si="19"/>
        <v>0</v>
      </c>
    </row>
    <row r="117" spans="1:15" s="112" customFormat="1" ht="15" hidden="1" x14ac:dyDescent="0.25">
      <c r="A117" s="89">
        <v>90</v>
      </c>
      <c r="B117" s="130"/>
      <c r="C117" s="131"/>
      <c r="D117" s="132"/>
      <c r="E117" s="129"/>
      <c r="F117" s="129"/>
      <c r="G117" s="77">
        <f t="shared" si="14"/>
        <v>0</v>
      </c>
      <c r="H117" s="77"/>
      <c r="I117" s="77"/>
      <c r="J117" s="77">
        <f t="shared" si="15"/>
        <v>0</v>
      </c>
      <c r="K117" s="78">
        <f t="shared" si="20"/>
        <v>0</v>
      </c>
      <c r="L117" s="77">
        <f t="shared" si="16"/>
        <v>0</v>
      </c>
      <c r="M117" s="77">
        <f t="shared" si="17"/>
        <v>0</v>
      </c>
      <c r="N117" s="77">
        <f t="shared" si="18"/>
        <v>0</v>
      </c>
      <c r="O117" s="77">
        <f t="shared" si="19"/>
        <v>0</v>
      </c>
    </row>
    <row r="118" spans="1:15" s="112" customFormat="1" ht="15" hidden="1" x14ac:dyDescent="0.25">
      <c r="A118" s="89">
        <v>91</v>
      </c>
      <c r="B118" s="126"/>
      <c r="C118" s="127"/>
      <c r="D118" s="128"/>
      <c r="E118" s="129"/>
      <c r="F118" s="129"/>
      <c r="G118" s="77">
        <f t="shared" si="14"/>
        <v>0</v>
      </c>
      <c r="H118" s="77"/>
      <c r="I118" s="77"/>
      <c r="J118" s="77">
        <f t="shared" si="15"/>
        <v>0</v>
      </c>
      <c r="K118" s="78">
        <f t="shared" si="20"/>
        <v>0</v>
      </c>
      <c r="L118" s="77">
        <f t="shared" si="16"/>
        <v>0</v>
      </c>
      <c r="M118" s="77">
        <f t="shared" si="17"/>
        <v>0</v>
      </c>
      <c r="N118" s="77">
        <f t="shared" si="18"/>
        <v>0</v>
      </c>
      <c r="O118" s="77">
        <f t="shared" si="19"/>
        <v>0</v>
      </c>
    </row>
    <row r="119" spans="1:15" s="112" customFormat="1" ht="15" hidden="1" x14ac:dyDescent="0.25">
      <c r="A119" s="89">
        <v>92</v>
      </c>
      <c r="B119" s="126"/>
      <c r="C119" s="127"/>
      <c r="D119" s="128"/>
      <c r="E119" s="129"/>
      <c r="F119" s="129"/>
      <c r="G119" s="77">
        <f t="shared" si="14"/>
        <v>0</v>
      </c>
      <c r="H119" s="77"/>
      <c r="I119" s="77"/>
      <c r="J119" s="77">
        <f t="shared" si="15"/>
        <v>0</v>
      </c>
      <c r="K119" s="78">
        <f t="shared" si="20"/>
        <v>0</v>
      </c>
      <c r="L119" s="77">
        <f t="shared" si="16"/>
        <v>0</v>
      </c>
      <c r="M119" s="77">
        <f t="shared" si="17"/>
        <v>0</v>
      </c>
      <c r="N119" s="77">
        <f t="shared" si="18"/>
        <v>0</v>
      </c>
      <c r="O119" s="77">
        <f t="shared" si="19"/>
        <v>0</v>
      </c>
    </row>
    <row r="120" spans="1:15" s="112" customFormat="1" ht="15" hidden="1" x14ac:dyDescent="0.25">
      <c r="A120" s="90">
        <v>93</v>
      </c>
      <c r="B120" s="130"/>
      <c r="C120" s="131"/>
      <c r="D120" s="132"/>
      <c r="E120" s="129"/>
      <c r="F120" s="129"/>
      <c r="G120" s="77">
        <f t="shared" si="14"/>
        <v>0</v>
      </c>
      <c r="H120" s="77"/>
      <c r="I120" s="77"/>
      <c r="J120" s="77">
        <f t="shared" si="15"/>
        <v>0</v>
      </c>
      <c r="K120" s="78">
        <f t="shared" si="20"/>
        <v>0</v>
      </c>
      <c r="L120" s="77">
        <f t="shared" si="16"/>
        <v>0</v>
      </c>
      <c r="M120" s="77">
        <f t="shared" si="17"/>
        <v>0</v>
      </c>
      <c r="N120" s="77">
        <f t="shared" si="18"/>
        <v>0</v>
      </c>
      <c r="O120" s="77">
        <f t="shared" si="19"/>
        <v>0</v>
      </c>
    </row>
    <row r="121" spans="1:15" s="112" customFormat="1" ht="15" hidden="1" x14ac:dyDescent="0.25">
      <c r="A121" s="89">
        <v>94</v>
      </c>
      <c r="B121" s="130"/>
      <c r="C121" s="131"/>
      <c r="D121" s="132"/>
      <c r="E121" s="129"/>
      <c r="F121" s="129"/>
      <c r="G121" s="77">
        <f t="shared" si="14"/>
        <v>0</v>
      </c>
      <c r="H121" s="77"/>
      <c r="I121" s="77"/>
      <c r="J121" s="77">
        <f t="shared" si="15"/>
        <v>0</v>
      </c>
      <c r="K121" s="78">
        <f t="shared" si="20"/>
        <v>0</v>
      </c>
      <c r="L121" s="77">
        <f t="shared" si="16"/>
        <v>0</v>
      </c>
      <c r="M121" s="77">
        <f t="shared" si="17"/>
        <v>0</v>
      </c>
      <c r="N121" s="77">
        <f t="shared" si="18"/>
        <v>0</v>
      </c>
      <c r="O121" s="77">
        <f t="shared" si="19"/>
        <v>0</v>
      </c>
    </row>
    <row r="122" spans="1:15" s="112" customFormat="1" ht="15" hidden="1" x14ac:dyDescent="0.25">
      <c r="A122" s="89">
        <v>95</v>
      </c>
      <c r="B122" s="126"/>
      <c r="C122" s="127"/>
      <c r="D122" s="128"/>
      <c r="E122" s="129"/>
      <c r="F122" s="129"/>
      <c r="G122" s="77">
        <f t="shared" si="14"/>
        <v>0</v>
      </c>
      <c r="H122" s="77"/>
      <c r="I122" s="77"/>
      <c r="J122" s="77">
        <f t="shared" si="15"/>
        <v>0</v>
      </c>
      <c r="K122" s="78">
        <f t="shared" si="20"/>
        <v>0</v>
      </c>
      <c r="L122" s="77">
        <f t="shared" si="16"/>
        <v>0</v>
      </c>
      <c r="M122" s="77">
        <f t="shared" si="17"/>
        <v>0</v>
      </c>
      <c r="N122" s="77">
        <f t="shared" si="18"/>
        <v>0</v>
      </c>
      <c r="O122" s="77">
        <f t="shared" si="19"/>
        <v>0</v>
      </c>
    </row>
    <row r="123" spans="1:15" s="112" customFormat="1" ht="15" hidden="1" x14ac:dyDescent="0.25">
      <c r="A123" s="89">
        <v>96</v>
      </c>
      <c r="B123" s="126"/>
      <c r="C123" s="127"/>
      <c r="D123" s="128"/>
      <c r="E123" s="129"/>
      <c r="F123" s="129"/>
      <c r="G123" s="77">
        <f t="shared" si="14"/>
        <v>0</v>
      </c>
      <c r="H123" s="77"/>
      <c r="I123" s="77"/>
      <c r="J123" s="77">
        <f t="shared" si="15"/>
        <v>0</v>
      </c>
      <c r="K123" s="78">
        <f t="shared" si="20"/>
        <v>0</v>
      </c>
      <c r="L123" s="77">
        <f t="shared" si="16"/>
        <v>0</v>
      </c>
      <c r="M123" s="77">
        <f t="shared" si="17"/>
        <v>0</v>
      </c>
      <c r="N123" s="77">
        <f t="shared" si="18"/>
        <v>0</v>
      </c>
      <c r="O123" s="77">
        <f t="shared" si="19"/>
        <v>0</v>
      </c>
    </row>
    <row r="124" spans="1:15" s="112" customFormat="1" ht="15" hidden="1" x14ac:dyDescent="0.25">
      <c r="A124" s="90">
        <v>97</v>
      </c>
      <c r="B124" s="130"/>
      <c r="C124" s="131"/>
      <c r="D124" s="132"/>
      <c r="E124" s="129"/>
      <c r="F124" s="129"/>
      <c r="G124" s="77">
        <f t="shared" si="14"/>
        <v>0</v>
      </c>
      <c r="H124" s="77"/>
      <c r="I124" s="77"/>
      <c r="J124" s="77">
        <f t="shared" si="15"/>
        <v>0</v>
      </c>
      <c r="K124" s="78">
        <f t="shared" si="20"/>
        <v>0</v>
      </c>
      <c r="L124" s="77">
        <f t="shared" si="16"/>
        <v>0</v>
      </c>
      <c r="M124" s="77">
        <f t="shared" si="17"/>
        <v>0</v>
      </c>
      <c r="N124" s="77">
        <f t="shared" si="18"/>
        <v>0</v>
      </c>
      <c r="O124" s="77">
        <f t="shared" si="19"/>
        <v>0</v>
      </c>
    </row>
    <row r="125" spans="1:15" s="112" customFormat="1" ht="15" hidden="1" x14ac:dyDescent="0.25">
      <c r="A125" s="89">
        <v>98</v>
      </c>
      <c r="B125" s="130"/>
      <c r="C125" s="131"/>
      <c r="D125" s="132"/>
      <c r="E125" s="129"/>
      <c r="F125" s="129"/>
      <c r="G125" s="77">
        <f t="shared" si="14"/>
        <v>0</v>
      </c>
      <c r="H125" s="77"/>
      <c r="I125" s="77"/>
      <c r="J125" s="77">
        <f t="shared" si="15"/>
        <v>0</v>
      </c>
      <c r="K125" s="78">
        <f t="shared" si="20"/>
        <v>0</v>
      </c>
      <c r="L125" s="77">
        <f t="shared" si="16"/>
        <v>0</v>
      </c>
      <c r="M125" s="77">
        <f t="shared" si="17"/>
        <v>0</v>
      </c>
      <c r="N125" s="77">
        <f t="shared" si="18"/>
        <v>0</v>
      </c>
      <c r="O125" s="77">
        <f t="shared" si="19"/>
        <v>0</v>
      </c>
    </row>
    <row r="126" spans="1:15" s="112" customFormat="1" ht="15" hidden="1" x14ac:dyDescent="0.25">
      <c r="A126" s="89">
        <v>99</v>
      </c>
      <c r="B126" s="126"/>
      <c r="C126" s="127"/>
      <c r="D126" s="128"/>
      <c r="E126" s="129"/>
      <c r="F126" s="129"/>
      <c r="G126" s="77">
        <f t="shared" si="14"/>
        <v>0</v>
      </c>
      <c r="H126" s="77"/>
      <c r="I126" s="77"/>
      <c r="J126" s="77">
        <f t="shared" si="15"/>
        <v>0</v>
      </c>
      <c r="K126" s="78">
        <f t="shared" si="20"/>
        <v>0</v>
      </c>
      <c r="L126" s="77">
        <f t="shared" si="16"/>
        <v>0</v>
      </c>
      <c r="M126" s="77">
        <f t="shared" si="17"/>
        <v>0</v>
      </c>
      <c r="N126" s="77">
        <f t="shared" si="18"/>
        <v>0</v>
      </c>
      <c r="O126" s="77">
        <f t="shared" si="19"/>
        <v>0</v>
      </c>
    </row>
    <row r="127" spans="1:15" s="112" customFormat="1" ht="15" hidden="1" x14ac:dyDescent="0.25">
      <c r="A127" s="89">
        <v>100</v>
      </c>
      <c r="B127" s="126"/>
      <c r="C127" s="127"/>
      <c r="D127" s="128"/>
      <c r="E127" s="129"/>
      <c r="F127" s="129"/>
      <c r="G127" s="77">
        <f t="shared" si="14"/>
        <v>0</v>
      </c>
      <c r="H127" s="77"/>
      <c r="I127" s="77"/>
      <c r="J127" s="77">
        <f t="shared" si="15"/>
        <v>0</v>
      </c>
      <c r="K127" s="78">
        <f t="shared" si="20"/>
        <v>0</v>
      </c>
      <c r="L127" s="77">
        <f t="shared" si="16"/>
        <v>0</v>
      </c>
      <c r="M127" s="77">
        <f t="shared" si="17"/>
        <v>0</v>
      </c>
      <c r="N127" s="77">
        <f t="shared" si="18"/>
        <v>0</v>
      </c>
      <c r="O127" s="77">
        <f t="shared" si="19"/>
        <v>0</v>
      </c>
    </row>
    <row r="128" spans="1:15" s="112" customFormat="1" ht="15" x14ac:dyDescent="0.25">
      <c r="A128" s="133"/>
      <c r="B128" s="134"/>
      <c r="C128" s="135"/>
      <c r="D128" s="132"/>
      <c r="E128" s="129"/>
      <c r="F128" s="129"/>
      <c r="G128" s="129"/>
      <c r="H128" s="129"/>
      <c r="I128" s="129"/>
      <c r="J128" s="129"/>
      <c r="K128" s="136"/>
      <c r="L128" s="129"/>
      <c r="M128" s="129"/>
      <c r="N128" s="129"/>
      <c r="O128" s="77"/>
    </row>
    <row r="129" spans="1:15" s="112" customFormat="1"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row>
    <row r="130" spans="1:15" s="112" customFormat="1" ht="15" x14ac:dyDescent="0.25">
      <c r="B130" s="7"/>
      <c r="C130" s="7"/>
      <c r="D130" s="7"/>
      <c r="E130" s="7"/>
      <c r="F130" s="7"/>
      <c r="G130" s="7"/>
      <c r="H130" s="7"/>
      <c r="I130" s="7"/>
      <c r="J130" s="7"/>
      <c r="K130" s="7"/>
      <c r="L130" s="7"/>
      <c r="M130" s="7"/>
      <c r="N130" s="7"/>
      <c r="O130" s="7"/>
    </row>
    <row r="131" spans="1:15" s="112" customFormat="1" ht="15" x14ac:dyDescent="0.25">
      <c r="A131" s="7"/>
      <c r="B131" s="25" t="s">
        <v>19</v>
      </c>
      <c r="C131" s="7"/>
      <c r="D131" s="7"/>
      <c r="E131" s="7"/>
      <c r="F131" s="7"/>
      <c r="G131" s="7"/>
      <c r="H131" s="7"/>
      <c r="I131" s="7"/>
      <c r="J131" s="7"/>
      <c r="K131" s="7"/>
      <c r="L131" s="7"/>
      <c r="M131" s="7"/>
      <c r="N131" s="7"/>
      <c r="O131" s="7"/>
    </row>
    <row r="132" spans="1:15" s="112" customFormat="1" ht="15" x14ac:dyDescent="0.25">
      <c r="A132" s="7"/>
      <c r="B132" s="58" t="s">
        <v>20</v>
      </c>
      <c r="C132" s="7"/>
      <c r="D132" s="7"/>
      <c r="E132" s="7"/>
      <c r="F132" s="7"/>
      <c r="G132" s="7"/>
      <c r="H132" s="7"/>
      <c r="I132" s="7"/>
      <c r="J132" s="7"/>
      <c r="K132" s="7"/>
      <c r="L132" s="7"/>
      <c r="M132" s="7"/>
      <c r="N132" s="7"/>
      <c r="O132" s="7"/>
    </row>
    <row r="133" spans="1:15" s="112" customFormat="1" ht="15" x14ac:dyDescent="0.25">
      <c r="A133" s="7"/>
      <c r="B133" s="7"/>
      <c r="C133" s="7"/>
      <c r="D133" s="7"/>
      <c r="E133" s="7"/>
      <c r="F133" s="7"/>
      <c r="G133" s="7"/>
      <c r="H133" s="7"/>
      <c r="I133" s="7"/>
      <c r="J133" s="7"/>
      <c r="K133" s="7"/>
      <c r="L133" s="7"/>
      <c r="M133" s="7"/>
      <c r="N133" s="7"/>
      <c r="O133" s="7"/>
    </row>
    <row r="134" spans="1:15" s="112" customFormat="1" ht="15" x14ac:dyDescent="0.25">
      <c r="A134" s="7"/>
      <c r="B134" s="7" t="s">
        <v>22</v>
      </c>
      <c r="C134" s="7"/>
      <c r="D134" s="7"/>
      <c r="E134" s="7"/>
      <c r="F134" s="7"/>
      <c r="G134" s="7"/>
      <c r="H134" s="7"/>
      <c r="I134" s="7"/>
      <c r="J134" s="7"/>
      <c r="K134" s="7"/>
      <c r="L134" s="7"/>
      <c r="M134" s="7"/>
      <c r="N134" s="7"/>
      <c r="O134" s="7"/>
    </row>
    <row r="135" spans="1:15" ht="15" x14ac:dyDescent="0.25">
      <c r="A135" s="7"/>
      <c r="B135" s="58" t="s">
        <v>40</v>
      </c>
      <c r="C135" s="7"/>
      <c r="D135" s="7"/>
      <c r="E135" s="7"/>
      <c r="F135" s="7"/>
      <c r="G135" s="7"/>
      <c r="H135" s="7"/>
      <c r="I135" s="7"/>
      <c r="J135" s="7"/>
      <c r="K135" s="7"/>
      <c r="L135" s="7"/>
      <c r="M135" s="7"/>
      <c r="N135" s="7"/>
      <c r="O135" s="7"/>
    </row>
    <row r="136" spans="1:15" ht="15" x14ac:dyDescent="0.25">
      <c r="A136" s="7"/>
      <c r="B136" s="7"/>
      <c r="C136" s="7"/>
      <c r="D136" s="7"/>
      <c r="E136" s="7"/>
      <c r="F136" s="7"/>
      <c r="G136" s="7"/>
      <c r="H136" s="7"/>
      <c r="I136" s="7"/>
      <c r="J136" s="7"/>
      <c r="K136" s="7"/>
      <c r="L136" s="7"/>
      <c r="M136" s="7"/>
      <c r="N136" s="7"/>
      <c r="O136" s="7"/>
    </row>
    <row r="137" spans="1:15"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7"/>
  <sheetViews>
    <sheetView topLeftCell="A12" workbookViewId="0">
      <selection activeCell="E22" sqref="E22:I12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124</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669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112" customFormat="1" ht="15.75" thickTop="1" x14ac:dyDescent="0.25">
      <c r="A20" s="108"/>
      <c r="B20" s="109"/>
      <c r="C20" s="110"/>
      <c r="D20" s="110"/>
      <c r="E20" s="111"/>
      <c r="F20" s="111"/>
      <c r="G20" s="111"/>
      <c r="H20" s="111"/>
      <c r="I20" s="111"/>
      <c r="J20" s="111"/>
      <c r="K20" s="111"/>
      <c r="L20" s="111"/>
      <c r="M20" s="111"/>
      <c r="N20" s="111"/>
      <c r="O20" s="111"/>
      <c r="P20" s="7"/>
    </row>
    <row r="21" spans="1:16" s="7" customFormat="1" ht="15" x14ac:dyDescent="0.25">
      <c r="A21" s="113"/>
      <c r="B21" s="114" t="s">
        <v>301</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91" si="0">I22+H22+G22</f>
        <v>0</v>
      </c>
      <c r="K22" s="78">
        <f>ROUND(D22*E22,1)</f>
        <v>0</v>
      </c>
      <c r="L22" s="77">
        <f t="shared" ref="L22:L91" si="1">ROUND(D22*G22,2)</f>
        <v>0</v>
      </c>
      <c r="M22" s="77">
        <f t="shared" ref="M22:M91" si="2">ROUND(D22*H22,2)</f>
        <v>0</v>
      </c>
      <c r="N22" s="77">
        <f t="shared" ref="N22:N91" si="3">ROUND(D22*I22,2)</f>
        <v>0</v>
      </c>
      <c r="O22" s="77">
        <f t="shared" ref="O22:O91" si="4">N22+M22+L22</f>
        <v>0</v>
      </c>
    </row>
    <row r="23" spans="1:16" s="7" customFormat="1" ht="15" x14ac:dyDescent="0.25">
      <c r="A23" s="89">
        <v>2</v>
      </c>
      <c r="B23" s="120" t="s">
        <v>302</v>
      </c>
      <c r="C23" s="89" t="s">
        <v>181</v>
      </c>
      <c r="D23" s="121">
        <v>9</v>
      </c>
      <c r="E23" s="122"/>
      <c r="F23" s="77"/>
      <c r="G23" s="77"/>
      <c r="H23" s="77"/>
      <c r="I23" s="77"/>
      <c r="J23" s="77">
        <f t="shared" si="0"/>
        <v>0</v>
      </c>
      <c r="K23" s="78">
        <f t="shared" ref="K23:K93" si="5">ROUND(D23*E23,1)</f>
        <v>0</v>
      </c>
      <c r="L23" s="77">
        <f t="shared" si="1"/>
        <v>0</v>
      </c>
      <c r="M23" s="77">
        <f t="shared" si="2"/>
        <v>0</v>
      </c>
      <c r="N23" s="77">
        <f t="shared" si="3"/>
        <v>0</v>
      </c>
      <c r="O23" s="77">
        <f t="shared" si="4"/>
        <v>0</v>
      </c>
    </row>
    <row r="24" spans="1:16" s="7" customFormat="1" ht="15" x14ac:dyDescent="0.25">
      <c r="A24" s="89">
        <v>3</v>
      </c>
      <c r="B24" s="123" t="s">
        <v>303</v>
      </c>
      <c r="C24" s="89" t="s">
        <v>181</v>
      </c>
      <c r="D24" s="124">
        <v>4</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339</v>
      </c>
      <c r="C25" s="89" t="s">
        <v>338</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340</v>
      </c>
      <c r="C26" s="90" t="s">
        <v>171</v>
      </c>
      <c r="D26" s="124">
        <v>70</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20" t="s">
        <v>341</v>
      </c>
      <c r="C27" s="90" t="s">
        <v>181</v>
      </c>
      <c r="D27" s="121">
        <v>5</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15" x14ac:dyDescent="0.25">
      <c r="A28" s="90">
        <v>7</v>
      </c>
      <c r="B28" s="120" t="s">
        <v>342</v>
      </c>
      <c r="C28" s="90" t="s">
        <v>338</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113"/>
      <c r="B29" s="114" t="s">
        <v>305</v>
      </c>
      <c r="C29" s="115"/>
      <c r="D29" s="116"/>
      <c r="E29" s="117"/>
      <c r="F29" s="118"/>
      <c r="G29" s="118"/>
      <c r="H29" s="118"/>
      <c r="I29" s="118"/>
      <c r="J29" s="118"/>
      <c r="K29" s="119"/>
      <c r="L29" s="118"/>
      <c r="M29" s="118"/>
      <c r="N29" s="118"/>
      <c r="O29" s="118"/>
    </row>
    <row r="30" spans="1:16" s="7" customFormat="1" ht="30" x14ac:dyDescent="0.25">
      <c r="A30" s="89">
        <v>8</v>
      </c>
      <c r="B30" s="120" t="s">
        <v>343</v>
      </c>
      <c r="C30" s="90" t="s">
        <v>163</v>
      </c>
      <c r="D30" s="121">
        <v>5.82</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113"/>
      <c r="B31" s="114" t="s">
        <v>310</v>
      </c>
      <c r="C31" s="115"/>
      <c r="D31" s="116"/>
      <c r="E31" s="118"/>
      <c r="F31" s="118"/>
      <c r="G31" s="118"/>
      <c r="H31" s="118"/>
      <c r="I31" s="119"/>
      <c r="J31" s="118"/>
      <c r="K31" s="118"/>
      <c r="L31" s="118"/>
      <c r="M31" s="118"/>
      <c r="N31" s="118"/>
      <c r="O31" s="118"/>
    </row>
    <row r="32" spans="1:16" s="7" customFormat="1" ht="30" x14ac:dyDescent="0.25">
      <c r="A32" s="89">
        <v>9</v>
      </c>
      <c r="B32" s="123" t="s">
        <v>344</v>
      </c>
      <c r="C32" s="89" t="s">
        <v>163</v>
      </c>
      <c r="D32" s="124">
        <v>32.6</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10</v>
      </c>
      <c r="B33" s="120" t="s">
        <v>312</v>
      </c>
      <c r="C33" s="89" t="s">
        <v>163</v>
      </c>
      <c r="D33" s="121">
        <v>32.6</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89">
        <v>11</v>
      </c>
      <c r="B34" s="120" t="s">
        <v>313</v>
      </c>
      <c r="C34" s="90" t="s">
        <v>163</v>
      </c>
      <c r="D34" s="121">
        <v>32.6</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89">
        <v>12</v>
      </c>
      <c r="B35" s="120" t="s">
        <v>345</v>
      </c>
      <c r="C35" s="89" t="s">
        <v>163</v>
      </c>
      <c r="D35" s="121">
        <v>32.6</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3"/>
      <c r="B36" s="114" t="s">
        <v>307</v>
      </c>
      <c r="C36" s="115"/>
      <c r="D36" s="116"/>
      <c r="E36" s="117"/>
      <c r="F36" s="118"/>
      <c r="G36" s="118"/>
      <c r="H36" s="118"/>
      <c r="I36" s="118"/>
      <c r="J36" s="118"/>
      <c r="K36" s="119"/>
      <c r="L36" s="118"/>
      <c r="M36" s="118"/>
      <c r="N36" s="118"/>
      <c r="O36" s="118"/>
    </row>
    <row r="37" spans="1:15" s="7" customFormat="1" ht="45" x14ac:dyDescent="0.25">
      <c r="A37" s="90">
        <v>13</v>
      </c>
      <c r="B37" s="120" t="s">
        <v>346</v>
      </c>
      <c r="C37" s="89" t="s">
        <v>163</v>
      </c>
      <c r="D37" s="121">
        <v>9.24</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45" x14ac:dyDescent="0.25">
      <c r="A38" s="89">
        <v>14</v>
      </c>
      <c r="B38" s="120" t="s">
        <v>347</v>
      </c>
      <c r="C38" s="90" t="s">
        <v>163</v>
      </c>
      <c r="D38" s="124">
        <v>10</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113"/>
      <c r="B39" s="114" t="s">
        <v>316</v>
      </c>
      <c r="C39" s="115"/>
      <c r="D39" s="116"/>
      <c r="E39" s="117"/>
      <c r="F39" s="118"/>
      <c r="G39" s="118"/>
      <c r="H39" s="118"/>
      <c r="I39" s="118"/>
      <c r="J39" s="118"/>
      <c r="K39" s="119"/>
      <c r="L39" s="118"/>
      <c r="M39" s="118"/>
      <c r="N39" s="118"/>
      <c r="O39" s="118"/>
    </row>
    <row r="40" spans="1:15" s="7" customFormat="1" ht="15" x14ac:dyDescent="0.25">
      <c r="A40" s="90">
        <v>15</v>
      </c>
      <c r="B40" s="120" t="s">
        <v>317</v>
      </c>
      <c r="C40" s="89" t="s">
        <v>163</v>
      </c>
      <c r="D40" s="121">
        <v>105.14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16</v>
      </c>
      <c r="B41" s="120" t="s">
        <v>318</v>
      </c>
      <c r="C41" s="89" t="s">
        <v>163</v>
      </c>
      <c r="D41" s="121">
        <v>105.14</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17</v>
      </c>
      <c r="B42" s="120" t="s">
        <v>319</v>
      </c>
      <c r="C42" s="90" t="s">
        <v>163</v>
      </c>
      <c r="D42" s="121">
        <v>10.14</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89">
        <v>18</v>
      </c>
      <c r="B43" s="120" t="s">
        <v>348</v>
      </c>
      <c r="C43" s="89" t="s">
        <v>163</v>
      </c>
      <c r="D43" s="121">
        <v>72</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90">
        <v>19</v>
      </c>
      <c r="B44" s="120" t="s">
        <v>349</v>
      </c>
      <c r="C44" s="90" t="s">
        <v>325</v>
      </c>
      <c r="D44" s="124">
        <v>2</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20</v>
      </c>
      <c r="B45" s="123" t="s">
        <v>350</v>
      </c>
      <c r="C45" s="90" t="s">
        <v>163</v>
      </c>
      <c r="D45" s="124">
        <v>6.12</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21</v>
      </c>
      <c r="B46" s="120" t="s">
        <v>351</v>
      </c>
      <c r="C46" s="89" t="s">
        <v>163</v>
      </c>
      <c r="D46" s="121">
        <v>18.899999999999999</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113"/>
      <c r="B47" s="114" t="s">
        <v>352</v>
      </c>
      <c r="C47" s="115"/>
      <c r="D47" s="116"/>
      <c r="E47" s="117"/>
      <c r="F47" s="118"/>
      <c r="G47" s="118"/>
      <c r="H47" s="118"/>
      <c r="I47" s="118"/>
      <c r="J47" s="118"/>
      <c r="K47" s="119"/>
      <c r="L47" s="118"/>
      <c r="M47" s="118"/>
      <c r="N47" s="118"/>
      <c r="O47" s="118"/>
    </row>
    <row r="48" spans="1:15" s="7" customFormat="1" ht="30" x14ac:dyDescent="0.25">
      <c r="A48" s="89">
        <v>22</v>
      </c>
      <c r="B48" s="120" t="s">
        <v>327</v>
      </c>
      <c r="C48" s="90" t="s">
        <v>160</v>
      </c>
      <c r="D48" s="121">
        <v>1</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75" x14ac:dyDescent="0.25">
      <c r="A49" s="90">
        <v>23</v>
      </c>
      <c r="B49" s="120" t="s">
        <v>353</v>
      </c>
      <c r="C49" s="89" t="s">
        <v>160</v>
      </c>
      <c r="D49" s="121">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60" x14ac:dyDescent="0.25">
      <c r="A50" s="89">
        <v>24</v>
      </c>
      <c r="B50" s="120" t="s">
        <v>354</v>
      </c>
      <c r="C50" s="90" t="s">
        <v>325</v>
      </c>
      <c r="D50" s="124">
        <v>1</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60" x14ac:dyDescent="0.25">
      <c r="A51" s="90">
        <v>25</v>
      </c>
      <c r="B51" s="123" t="s">
        <v>355</v>
      </c>
      <c r="C51" s="90" t="s">
        <v>325</v>
      </c>
      <c r="D51" s="124">
        <v>1</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45" x14ac:dyDescent="0.25">
      <c r="A52" s="89">
        <v>26</v>
      </c>
      <c r="B52" s="120" t="s">
        <v>356</v>
      </c>
      <c r="C52" s="89" t="s">
        <v>325</v>
      </c>
      <c r="D52" s="121">
        <v>1</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90">
        <v>27</v>
      </c>
      <c r="B53" s="120" t="s">
        <v>357</v>
      </c>
      <c r="C53" s="89" t="s">
        <v>181</v>
      </c>
      <c r="D53" s="121">
        <v>2</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89">
        <v>28</v>
      </c>
      <c r="B54" s="120" t="s">
        <v>358</v>
      </c>
      <c r="C54" s="90" t="s">
        <v>163</v>
      </c>
      <c r="D54" s="121">
        <v>13.15</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15" x14ac:dyDescent="0.25">
      <c r="A55" s="113"/>
      <c r="B55" s="114" t="s">
        <v>334</v>
      </c>
      <c r="C55" s="115"/>
      <c r="D55" s="116"/>
      <c r="E55" s="117"/>
      <c r="F55" s="118"/>
      <c r="G55" s="118"/>
      <c r="H55" s="118"/>
      <c r="I55" s="118"/>
      <c r="J55" s="118"/>
      <c r="K55" s="119"/>
      <c r="L55" s="118"/>
      <c r="M55" s="118"/>
      <c r="N55" s="118"/>
      <c r="O55" s="118"/>
    </row>
    <row r="56" spans="1:15" s="7" customFormat="1" ht="60" x14ac:dyDescent="0.25">
      <c r="A56" s="89">
        <v>29</v>
      </c>
      <c r="B56" s="120" t="s">
        <v>335</v>
      </c>
      <c r="C56" s="90" t="s">
        <v>163</v>
      </c>
      <c r="D56" s="124">
        <v>28.7</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89">
        <v>30</v>
      </c>
      <c r="B57" s="123" t="s">
        <v>336</v>
      </c>
      <c r="C57" s="90" t="s">
        <v>171</v>
      </c>
      <c r="D57" s="124">
        <v>35.200000000000003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90">
        <v>31</v>
      </c>
      <c r="B58" s="120" t="s">
        <v>359</v>
      </c>
      <c r="C58" s="89" t="s">
        <v>338</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hidden="1" x14ac:dyDescent="0.25">
      <c r="A59" s="89">
        <v>32</v>
      </c>
      <c r="B59" s="120"/>
      <c r="C59" s="90"/>
      <c r="D59" s="121"/>
      <c r="E59" s="125"/>
      <c r="F59" s="125"/>
      <c r="G59" s="77"/>
      <c r="H59" s="77"/>
      <c r="I59" s="77"/>
      <c r="J59" s="77">
        <f t="shared" ref="J59:J65" si="6">I59+H59+G59</f>
        <v>0</v>
      </c>
      <c r="K59" s="78">
        <f t="shared" ref="K59:K65" si="7">ROUND(D59*E59,1)</f>
        <v>0</v>
      </c>
      <c r="L59" s="77">
        <f t="shared" ref="L59:L65" si="8">ROUND(D59*G59,2)</f>
        <v>0</v>
      </c>
      <c r="M59" s="77">
        <f t="shared" ref="M59:M65" si="9">ROUND(D59*H59,2)</f>
        <v>0</v>
      </c>
      <c r="N59" s="77">
        <f t="shared" ref="N59:N65" si="10">ROUND(D59*I59,2)</f>
        <v>0</v>
      </c>
      <c r="O59" s="77">
        <f t="shared" ref="O59:O65" si="11">N59+M59+L59</f>
        <v>0</v>
      </c>
    </row>
    <row r="60" spans="1:15" s="7" customFormat="1" ht="15" hidden="1" x14ac:dyDescent="0.25">
      <c r="A60" s="90">
        <v>33</v>
      </c>
      <c r="B60" s="120"/>
      <c r="C60" s="89"/>
      <c r="D60" s="121"/>
      <c r="E60" s="122"/>
      <c r="F60" s="77"/>
      <c r="G60" s="77"/>
      <c r="H60" s="77"/>
      <c r="I60" s="77"/>
      <c r="J60" s="77">
        <f t="shared" si="6"/>
        <v>0</v>
      </c>
      <c r="K60" s="78">
        <f t="shared" si="7"/>
        <v>0</v>
      </c>
      <c r="L60" s="77">
        <f t="shared" si="8"/>
        <v>0</v>
      </c>
      <c r="M60" s="77">
        <f t="shared" si="9"/>
        <v>0</v>
      </c>
      <c r="N60" s="77">
        <f t="shared" si="10"/>
        <v>0</v>
      </c>
      <c r="O60" s="77">
        <f t="shared" si="11"/>
        <v>0</v>
      </c>
    </row>
    <row r="61" spans="1:15" s="7" customFormat="1" ht="15" hidden="1" x14ac:dyDescent="0.25">
      <c r="A61" s="89">
        <v>34</v>
      </c>
      <c r="B61" s="120"/>
      <c r="C61" s="90"/>
      <c r="D61" s="124"/>
      <c r="E61" s="122"/>
      <c r="F61" s="77"/>
      <c r="G61" s="77"/>
      <c r="H61" s="77"/>
      <c r="I61" s="77"/>
      <c r="J61" s="77">
        <f t="shared" si="6"/>
        <v>0</v>
      </c>
      <c r="K61" s="78">
        <f t="shared" si="7"/>
        <v>0</v>
      </c>
      <c r="L61" s="77">
        <f t="shared" si="8"/>
        <v>0</v>
      </c>
      <c r="M61" s="77">
        <f t="shared" si="9"/>
        <v>0</v>
      </c>
      <c r="N61" s="77">
        <f t="shared" si="10"/>
        <v>0</v>
      </c>
      <c r="O61" s="77">
        <f t="shared" si="11"/>
        <v>0</v>
      </c>
    </row>
    <row r="62" spans="1:15" s="7" customFormat="1" ht="15" hidden="1" x14ac:dyDescent="0.25">
      <c r="A62" s="89">
        <v>35</v>
      </c>
      <c r="B62" s="123"/>
      <c r="C62" s="90"/>
      <c r="D62" s="124"/>
      <c r="E62" s="125"/>
      <c r="F62" s="125"/>
      <c r="G62" s="77"/>
      <c r="H62" s="77"/>
      <c r="I62" s="77"/>
      <c r="J62" s="77">
        <f t="shared" si="6"/>
        <v>0</v>
      </c>
      <c r="K62" s="78">
        <f t="shared" si="7"/>
        <v>0</v>
      </c>
      <c r="L62" s="77">
        <f t="shared" si="8"/>
        <v>0</v>
      </c>
      <c r="M62" s="77">
        <f t="shared" si="9"/>
        <v>0</v>
      </c>
      <c r="N62" s="77">
        <f t="shared" si="10"/>
        <v>0</v>
      </c>
      <c r="O62" s="77">
        <f t="shared" si="11"/>
        <v>0</v>
      </c>
    </row>
    <row r="63" spans="1:15" s="7" customFormat="1" ht="15" hidden="1" x14ac:dyDescent="0.25">
      <c r="A63" s="90">
        <v>36</v>
      </c>
      <c r="B63" s="120"/>
      <c r="C63" s="89"/>
      <c r="D63" s="121"/>
      <c r="E63" s="125"/>
      <c r="F63" s="125"/>
      <c r="G63" s="77"/>
      <c r="H63" s="77"/>
      <c r="I63" s="77"/>
      <c r="J63" s="77">
        <f t="shared" si="6"/>
        <v>0</v>
      </c>
      <c r="K63" s="78">
        <f t="shared" si="7"/>
        <v>0</v>
      </c>
      <c r="L63" s="77">
        <f t="shared" si="8"/>
        <v>0</v>
      </c>
      <c r="M63" s="77">
        <f t="shared" si="9"/>
        <v>0</v>
      </c>
      <c r="N63" s="77">
        <f t="shared" si="10"/>
        <v>0</v>
      </c>
      <c r="O63" s="77">
        <f t="shared" si="11"/>
        <v>0</v>
      </c>
    </row>
    <row r="64" spans="1:15" s="7" customFormat="1" ht="15" hidden="1" x14ac:dyDescent="0.25">
      <c r="A64" s="89">
        <v>37</v>
      </c>
      <c r="B64" s="120"/>
      <c r="C64" s="89"/>
      <c r="D64" s="121"/>
      <c r="E64" s="125"/>
      <c r="F64" s="125"/>
      <c r="G64" s="77"/>
      <c r="H64" s="77"/>
      <c r="I64" s="77"/>
      <c r="J64" s="77">
        <f t="shared" si="6"/>
        <v>0</v>
      </c>
      <c r="K64" s="78">
        <f t="shared" si="7"/>
        <v>0</v>
      </c>
      <c r="L64" s="77">
        <f t="shared" si="8"/>
        <v>0</v>
      </c>
      <c r="M64" s="77">
        <f t="shared" si="9"/>
        <v>0</v>
      </c>
      <c r="N64" s="77">
        <f t="shared" si="10"/>
        <v>0</v>
      </c>
      <c r="O64" s="77">
        <f t="shared" si="11"/>
        <v>0</v>
      </c>
    </row>
    <row r="65" spans="1:15" s="7" customFormat="1" ht="15" hidden="1" x14ac:dyDescent="0.25">
      <c r="A65" s="89">
        <v>38</v>
      </c>
      <c r="B65" s="120"/>
      <c r="C65" s="90"/>
      <c r="D65" s="121"/>
      <c r="E65" s="125"/>
      <c r="F65" s="125"/>
      <c r="G65" s="77"/>
      <c r="H65" s="77"/>
      <c r="I65" s="77"/>
      <c r="J65" s="77">
        <f t="shared" si="6"/>
        <v>0</v>
      </c>
      <c r="K65" s="78">
        <f t="shared" si="7"/>
        <v>0</v>
      </c>
      <c r="L65" s="77">
        <f t="shared" si="8"/>
        <v>0</v>
      </c>
      <c r="M65" s="77">
        <f t="shared" si="9"/>
        <v>0</v>
      </c>
      <c r="N65" s="77">
        <f t="shared" si="10"/>
        <v>0</v>
      </c>
      <c r="O65" s="77">
        <f t="shared" si="11"/>
        <v>0</v>
      </c>
    </row>
    <row r="66" spans="1:15" s="7" customFormat="1" ht="15" hidden="1" x14ac:dyDescent="0.25">
      <c r="A66" s="89">
        <v>39</v>
      </c>
      <c r="B66" s="120"/>
      <c r="C66" s="89"/>
      <c r="D66" s="121"/>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hidden="1" x14ac:dyDescent="0.25">
      <c r="A67" s="89">
        <v>40</v>
      </c>
      <c r="B67" s="120"/>
      <c r="C67" s="90"/>
      <c r="D67" s="121"/>
      <c r="E67" s="125"/>
      <c r="F67" s="125"/>
      <c r="G67" s="77"/>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90">
        <v>41</v>
      </c>
      <c r="B68" s="120"/>
      <c r="C68" s="89"/>
      <c r="D68" s="121"/>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42</v>
      </c>
      <c r="B69" s="120"/>
      <c r="C69" s="90"/>
      <c r="D69" s="124"/>
      <c r="E69" s="122"/>
      <c r="F69" s="77"/>
      <c r="G69" s="77"/>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89">
        <v>43</v>
      </c>
      <c r="B70" s="123"/>
      <c r="C70" s="90"/>
      <c r="D70" s="124"/>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90">
        <v>44</v>
      </c>
      <c r="B71" s="120"/>
      <c r="C71" s="89"/>
      <c r="D71" s="121"/>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45</v>
      </c>
      <c r="B72" s="120"/>
      <c r="C72" s="89"/>
      <c r="D72" s="121"/>
      <c r="E72" s="125"/>
      <c r="F72" s="125"/>
      <c r="G72" s="77"/>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89">
        <v>46</v>
      </c>
      <c r="B73" s="120"/>
      <c r="C73" s="90"/>
      <c r="D73" s="121"/>
      <c r="E73" s="125"/>
      <c r="F73" s="125"/>
      <c r="G73" s="77"/>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90">
        <v>47</v>
      </c>
      <c r="B74" s="120"/>
      <c r="C74" s="89"/>
      <c r="D74" s="121"/>
      <c r="E74" s="122"/>
      <c r="F74" s="77"/>
      <c r="G74" s="77"/>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48</v>
      </c>
      <c r="B75" s="120"/>
      <c r="C75" s="90"/>
      <c r="D75" s="124"/>
      <c r="E75" s="122"/>
      <c r="F75" s="77"/>
      <c r="G75" s="77"/>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89">
        <v>49</v>
      </c>
      <c r="B76" s="123"/>
      <c r="C76" s="90"/>
      <c r="D76" s="124"/>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90">
        <v>50</v>
      </c>
      <c r="B77" s="120"/>
      <c r="C77" s="89"/>
      <c r="D77" s="121"/>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51</v>
      </c>
      <c r="B78" s="120"/>
      <c r="C78" s="89"/>
      <c r="D78" s="121"/>
      <c r="E78" s="125"/>
      <c r="F78" s="125"/>
      <c r="G78" s="77"/>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89">
        <v>52</v>
      </c>
      <c r="B79" s="120"/>
      <c r="C79" s="90"/>
      <c r="D79" s="121"/>
      <c r="E79" s="125"/>
      <c r="F79" s="125"/>
      <c r="G79" s="77"/>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90">
        <v>53</v>
      </c>
      <c r="B80" s="120"/>
      <c r="C80" s="89"/>
      <c r="D80" s="121"/>
      <c r="E80" s="122"/>
      <c r="F80" s="77"/>
      <c r="G80" s="77"/>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54</v>
      </c>
      <c r="B81" s="120"/>
      <c r="C81" s="90"/>
      <c r="D81" s="124"/>
      <c r="E81" s="122"/>
      <c r="F81" s="77"/>
      <c r="G81" s="77"/>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89">
        <v>55</v>
      </c>
      <c r="B82" s="123"/>
      <c r="C82" s="90"/>
      <c r="D82" s="124"/>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90">
        <v>56</v>
      </c>
      <c r="B83" s="120"/>
      <c r="C83" s="89"/>
      <c r="D83" s="121"/>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57</v>
      </c>
      <c r="B84" s="120"/>
      <c r="C84" s="89"/>
      <c r="D84" s="121"/>
      <c r="E84" s="125"/>
      <c r="F84" s="125"/>
      <c r="G84" s="77"/>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89">
        <v>58</v>
      </c>
      <c r="B85" s="120"/>
      <c r="C85" s="90"/>
      <c r="D85" s="121"/>
      <c r="E85" s="125"/>
      <c r="F85" s="125"/>
      <c r="G85" s="77"/>
      <c r="H85" s="77"/>
      <c r="I85" s="77"/>
      <c r="J85" s="77">
        <f t="shared" si="0"/>
        <v>0</v>
      </c>
      <c r="K85" s="78">
        <f t="shared" si="5"/>
        <v>0</v>
      </c>
      <c r="L85" s="77">
        <f t="shared" si="1"/>
        <v>0</v>
      </c>
      <c r="M85" s="77">
        <f t="shared" si="2"/>
        <v>0</v>
      </c>
      <c r="N85" s="77">
        <f t="shared" si="3"/>
        <v>0</v>
      </c>
      <c r="O85" s="77">
        <f t="shared" si="4"/>
        <v>0</v>
      </c>
    </row>
    <row r="86" spans="1:15" s="7" customFormat="1" ht="15" hidden="1" x14ac:dyDescent="0.25">
      <c r="A86" s="90">
        <v>59</v>
      </c>
      <c r="B86" s="120"/>
      <c r="C86" s="89"/>
      <c r="D86" s="121"/>
      <c r="E86" s="122"/>
      <c r="F86" s="77"/>
      <c r="G86" s="77"/>
      <c r="H86" s="77"/>
      <c r="I86" s="77"/>
      <c r="J86" s="77">
        <f t="shared" si="0"/>
        <v>0</v>
      </c>
      <c r="K86" s="78">
        <f t="shared" si="5"/>
        <v>0</v>
      </c>
      <c r="L86" s="77">
        <f t="shared" si="1"/>
        <v>0</v>
      </c>
      <c r="M86" s="77">
        <f t="shared" si="2"/>
        <v>0</v>
      </c>
      <c r="N86" s="77">
        <f t="shared" si="3"/>
        <v>0</v>
      </c>
      <c r="O86" s="77">
        <f t="shared" si="4"/>
        <v>0</v>
      </c>
    </row>
    <row r="87" spans="1:15" s="7" customFormat="1" ht="15" hidden="1" x14ac:dyDescent="0.25">
      <c r="A87" s="89">
        <v>60</v>
      </c>
      <c r="B87" s="120"/>
      <c r="C87" s="90"/>
      <c r="D87" s="124"/>
      <c r="E87" s="122"/>
      <c r="F87" s="77"/>
      <c r="G87" s="77"/>
      <c r="H87" s="77"/>
      <c r="I87" s="77"/>
      <c r="J87" s="77">
        <f t="shared" si="0"/>
        <v>0</v>
      </c>
      <c r="K87" s="78">
        <f t="shared" si="5"/>
        <v>0</v>
      </c>
      <c r="L87" s="77">
        <f t="shared" si="1"/>
        <v>0</v>
      </c>
      <c r="M87" s="77">
        <f t="shared" si="2"/>
        <v>0</v>
      </c>
      <c r="N87" s="77">
        <f t="shared" si="3"/>
        <v>0</v>
      </c>
      <c r="O87" s="77">
        <f t="shared" si="4"/>
        <v>0</v>
      </c>
    </row>
    <row r="88" spans="1:15" s="7" customFormat="1" ht="15" hidden="1" x14ac:dyDescent="0.25">
      <c r="A88" s="89">
        <v>61</v>
      </c>
      <c r="B88" s="123"/>
      <c r="C88" s="90"/>
      <c r="D88" s="124"/>
      <c r="E88" s="125"/>
      <c r="F88" s="125"/>
      <c r="G88" s="77"/>
      <c r="H88" s="77"/>
      <c r="I88" s="77"/>
      <c r="J88" s="77">
        <f t="shared" si="0"/>
        <v>0</v>
      </c>
      <c r="K88" s="78">
        <f t="shared" si="5"/>
        <v>0</v>
      </c>
      <c r="L88" s="77">
        <f t="shared" si="1"/>
        <v>0</v>
      </c>
      <c r="M88" s="77">
        <f t="shared" si="2"/>
        <v>0</v>
      </c>
      <c r="N88" s="77">
        <f t="shared" si="3"/>
        <v>0</v>
      </c>
      <c r="O88" s="77">
        <f t="shared" si="4"/>
        <v>0</v>
      </c>
    </row>
    <row r="89" spans="1:15" s="7" customFormat="1" ht="15" hidden="1" x14ac:dyDescent="0.25">
      <c r="A89" s="90">
        <v>62</v>
      </c>
      <c r="B89" s="120"/>
      <c r="C89" s="89"/>
      <c r="D89" s="121"/>
      <c r="E89" s="125"/>
      <c r="F89" s="125"/>
      <c r="G89" s="77"/>
      <c r="H89" s="77"/>
      <c r="I89" s="77"/>
      <c r="J89" s="77">
        <f t="shared" si="0"/>
        <v>0</v>
      </c>
      <c r="K89" s="78">
        <f t="shared" si="5"/>
        <v>0</v>
      </c>
      <c r="L89" s="77">
        <f t="shared" si="1"/>
        <v>0</v>
      </c>
      <c r="M89" s="77">
        <f t="shared" si="2"/>
        <v>0</v>
      </c>
      <c r="N89" s="77">
        <f t="shared" si="3"/>
        <v>0</v>
      </c>
      <c r="O89" s="77">
        <f t="shared" si="4"/>
        <v>0</v>
      </c>
    </row>
    <row r="90" spans="1:15" s="7" customFormat="1" ht="15" hidden="1" x14ac:dyDescent="0.25">
      <c r="A90" s="89">
        <v>63</v>
      </c>
      <c r="B90" s="120"/>
      <c r="C90" s="89"/>
      <c r="D90" s="121"/>
      <c r="E90" s="125"/>
      <c r="F90" s="125"/>
      <c r="G90" s="77"/>
      <c r="H90" s="77"/>
      <c r="I90" s="77"/>
      <c r="J90" s="77">
        <f t="shared" si="0"/>
        <v>0</v>
      </c>
      <c r="K90" s="78">
        <f t="shared" si="5"/>
        <v>0</v>
      </c>
      <c r="L90" s="77">
        <f t="shared" si="1"/>
        <v>0</v>
      </c>
      <c r="M90" s="77">
        <f t="shared" si="2"/>
        <v>0</v>
      </c>
      <c r="N90" s="77">
        <f t="shared" si="3"/>
        <v>0</v>
      </c>
      <c r="O90" s="77">
        <f t="shared" si="4"/>
        <v>0</v>
      </c>
    </row>
    <row r="91" spans="1:15" s="7" customFormat="1" ht="15" hidden="1" x14ac:dyDescent="0.25">
      <c r="A91" s="89">
        <v>64</v>
      </c>
      <c r="B91" s="120"/>
      <c r="C91" s="90"/>
      <c r="D91" s="121"/>
      <c r="E91" s="125"/>
      <c r="F91" s="125"/>
      <c r="G91" s="77"/>
      <c r="H91" s="77"/>
      <c r="I91" s="77"/>
      <c r="J91" s="77">
        <f t="shared" si="0"/>
        <v>0</v>
      </c>
      <c r="K91" s="78">
        <f t="shared" si="5"/>
        <v>0</v>
      </c>
      <c r="L91" s="77">
        <f t="shared" si="1"/>
        <v>0</v>
      </c>
      <c r="M91" s="77">
        <f t="shared" si="2"/>
        <v>0</v>
      </c>
      <c r="N91" s="77">
        <f t="shared" si="3"/>
        <v>0</v>
      </c>
      <c r="O91" s="77">
        <f t="shared" si="4"/>
        <v>0</v>
      </c>
    </row>
    <row r="92" spans="1:15" s="7" customFormat="1" ht="15" hidden="1" x14ac:dyDescent="0.25">
      <c r="A92" s="90">
        <v>65</v>
      </c>
      <c r="B92" s="120"/>
      <c r="C92" s="89"/>
      <c r="D92" s="121"/>
      <c r="E92" s="122"/>
      <c r="F92" s="77"/>
      <c r="G92" s="77"/>
      <c r="H92" s="77"/>
      <c r="I92" s="77"/>
      <c r="J92" s="77">
        <f t="shared" ref="J92:J127" si="12">I92+H92+G92</f>
        <v>0</v>
      </c>
      <c r="K92" s="78">
        <f t="shared" si="5"/>
        <v>0</v>
      </c>
      <c r="L92" s="77">
        <f t="shared" ref="L92:L127" si="13">ROUND(D92*G92,2)</f>
        <v>0</v>
      </c>
      <c r="M92" s="77">
        <f t="shared" ref="M92:M127" si="14">ROUND(D92*H92,2)</f>
        <v>0</v>
      </c>
      <c r="N92" s="77">
        <f t="shared" ref="N92:N127" si="15">ROUND(D92*I92,2)</f>
        <v>0</v>
      </c>
      <c r="O92" s="77">
        <f t="shared" ref="O92:O127" si="16">N92+M92+L92</f>
        <v>0</v>
      </c>
    </row>
    <row r="93" spans="1:15" s="7" customFormat="1" ht="15" hidden="1" x14ac:dyDescent="0.25">
      <c r="A93" s="90">
        <v>66</v>
      </c>
      <c r="B93" s="120"/>
      <c r="C93" s="89"/>
      <c r="D93" s="121"/>
      <c r="E93" s="122"/>
      <c r="F93" s="77"/>
      <c r="G93" s="77"/>
      <c r="H93" s="77"/>
      <c r="I93" s="77"/>
      <c r="J93" s="77">
        <f t="shared" si="12"/>
        <v>0</v>
      </c>
      <c r="K93" s="78">
        <f t="shared" si="5"/>
        <v>0</v>
      </c>
      <c r="L93" s="77">
        <f t="shared" si="13"/>
        <v>0</v>
      </c>
      <c r="M93" s="77">
        <f t="shared" si="14"/>
        <v>0</v>
      </c>
      <c r="N93" s="77">
        <f t="shared" si="15"/>
        <v>0</v>
      </c>
      <c r="O93" s="77">
        <f t="shared" si="16"/>
        <v>0</v>
      </c>
    </row>
    <row r="94" spans="1:15" s="7" customFormat="1" ht="15" hidden="1" x14ac:dyDescent="0.25">
      <c r="A94" s="89">
        <v>67</v>
      </c>
      <c r="B94" s="120"/>
      <c r="C94" s="90"/>
      <c r="D94" s="124"/>
      <c r="E94" s="122"/>
      <c r="F94" s="77"/>
      <c r="G94" s="77"/>
      <c r="H94" s="77"/>
      <c r="I94" s="77"/>
      <c r="J94" s="77">
        <f t="shared" si="12"/>
        <v>0</v>
      </c>
      <c r="K94" s="78">
        <f t="shared" ref="K94:K127" si="17">ROUND(D94*E94,1)</f>
        <v>0</v>
      </c>
      <c r="L94" s="77">
        <f t="shared" si="13"/>
        <v>0</v>
      </c>
      <c r="M94" s="77">
        <f t="shared" si="14"/>
        <v>0</v>
      </c>
      <c r="N94" s="77">
        <f t="shared" si="15"/>
        <v>0</v>
      </c>
      <c r="O94" s="77">
        <f t="shared" si="16"/>
        <v>0</v>
      </c>
    </row>
    <row r="95" spans="1:15" s="7" customFormat="1" ht="15" hidden="1" x14ac:dyDescent="0.25">
      <c r="A95" s="89">
        <v>68</v>
      </c>
      <c r="B95" s="123"/>
      <c r="C95" s="90"/>
      <c r="D95" s="124"/>
      <c r="E95" s="125"/>
      <c r="F95" s="125"/>
      <c r="G95" s="77"/>
      <c r="H95" s="77"/>
      <c r="I95" s="77"/>
      <c r="J95" s="77">
        <f t="shared" si="12"/>
        <v>0</v>
      </c>
      <c r="K95" s="78">
        <f t="shared" si="17"/>
        <v>0</v>
      </c>
      <c r="L95" s="77">
        <f t="shared" si="13"/>
        <v>0</v>
      </c>
      <c r="M95" s="77">
        <f t="shared" si="14"/>
        <v>0</v>
      </c>
      <c r="N95" s="77">
        <f t="shared" si="15"/>
        <v>0</v>
      </c>
      <c r="O95" s="77">
        <f t="shared" si="16"/>
        <v>0</v>
      </c>
    </row>
    <row r="96" spans="1:15" s="7" customFormat="1" ht="15" hidden="1" x14ac:dyDescent="0.25">
      <c r="A96" s="90">
        <v>69</v>
      </c>
      <c r="B96" s="120"/>
      <c r="C96" s="89"/>
      <c r="D96" s="121"/>
      <c r="E96" s="125"/>
      <c r="F96" s="125"/>
      <c r="G96" s="77"/>
      <c r="H96" s="77"/>
      <c r="I96" s="77"/>
      <c r="J96" s="77">
        <f t="shared" si="12"/>
        <v>0</v>
      </c>
      <c r="K96" s="78">
        <f t="shared" si="17"/>
        <v>0</v>
      </c>
      <c r="L96" s="77">
        <f t="shared" si="13"/>
        <v>0</v>
      </c>
      <c r="M96" s="77">
        <f t="shared" si="14"/>
        <v>0</v>
      </c>
      <c r="N96" s="77">
        <f t="shared" si="15"/>
        <v>0</v>
      </c>
      <c r="O96" s="77">
        <f t="shared" si="16"/>
        <v>0</v>
      </c>
    </row>
    <row r="97" spans="1:15" s="7" customFormat="1" ht="15" hidden="1" x14ac:dyDescent="0.25">
      <c r="A97" s="89">
        <v>70</v>
      </c>
      <c r="B97" s="120"/>
      <c r="C97" s="89"/>
      <c r="D97" s="121"/>
      <c r="E97" s="125"/>
      <c r="F97" s="125"/>
      <c r="G97" s="77"/>
      <c r="H97" s="77"/>
      <c r="I97" s="77"/>
      <c r="J97" s="77">
        <f t="shared" si="12"/>
        <v>0</v>
      </c>
      <c r="K97" s="78">
        <f t="shared" si="17"/>
        <v>0</v>
      </c>
      <c r="L97" s="77">
        <f t="shared" si="13"/>
        <v>0</v>
      </c>
      <c r="M97" s="77">
        <f t="shared" si="14"/>
        <v>0</v>
      </c>
      <c r="N97" s="77">
        <f t="shared" si="15"/>
        <v>0</v>
      </c>
      <c r="O97" s="77">
        <f t="shared" si="16"/>
        <v>0</v>
      </c>
    </row>
    <row r="98" spans="1:15" s="7" customFormat="1" ht="15" hidden="1" x14ac:dyDescent="0.25">
      <c r="A98" s="89">
        <v>71</v>
      </c>
      <c r="B98" s="120"/>
      <c r="C98" s="90"/>
      <c r="D98" s="121"/>
      <c r="E98" s="125"/>
      <c r="F98" s="125"/>
      <c r="G98" s="77"/>
      <c r="H98" s="77"/>
      <c r="I98" s="77"/>
      <c r="J98" s="77">
        <f t="shared" si="12"/>
        <v>0</v>
      </c>
      <c r="K98" s="78">
        <f t="shared" si="17"/>
        <v>0</v>
      </c>
      <c r="L98" s="77">
        <f t="shared" si="13"/>
        <v>0</v>
      </c>
      <c r="M98" s="77">
        <f t="shared" si="14"/>
        <v>0</v>
      </c>
      <c r="N98" s="77">
        <f t="shared" si="15"/>
        <v>0</v>
      </c>
      <c r="O98" s="77">
        <f t="shared" si="16"/>
        <v>0</v>
      </c>
    </row>
    <row r="99" spans="1:15" s="7" customFormat="1" ht="15" hidden="1" x14ac:dyDescent="0.25">
      <c r="A99" s="90">
        <v>72</v>
      </c>
      <c r="B99" s="120"/>
      <c r="C99" s="89"/>
      <c r="D99" s="121"/>
      <c r="E99" s="122"/>
      <c r="F99" s="77"/>
      <c r="G99" s="77"/>
      <c r="H99" s="77"/>
      <c r="I99" s="77"/>
      <c r="J99" s="77">
        <f t="shared" si="12"/>
        <v>0</v>
      </c>
      <c r="K99" s="78">
        <f t="shared" si="17"/>
        <v>0</v>
      </c>
      <c r="L99" s="77">
        <f t="shared" si="13"/>
        <v>0</v>
      </c>
      <c r="M99" s="77">
        <f t="shared" si="14"/>
        <v>0</v>
      </c>
      <c r="N99" s="77">
        <f t="shared" si="15"/>
        <v>0</v>
      </c>
      <c r="O99" s="77">
        <f t="shared" si="16"/>
        <v>0</v>
      </c>
    </row>
    <row r="100" spans="1:15" s="7" customFormat="1" ht="15" hidden="1" x14ac:dyDescent="0.25">
      <c r="A100" s="89">
        <v>73</v>
      </c>
      <c r="B100" s="120"/>
      <c r="C100" s="90"/>
      <c r="D100" s="124"/>
      <c r="E100" s="122"/>
      <c r="F100" s="77"/>
      <c r="G100" s="77"/>
      <c r="H100" s="77"/>
      <c r="I100" s="77"/>
      <c r="J100" s="77">
        <f t="shared" si="12"/>
        <v>0</v>
      </c>
      <c r="K100" s="78">
        <f t="shared" si="17"/>
        <v>0</v>
      </c>
      <c r="L100" s="77">
        <f t="shared" si="13"/>
        <v>0</v>
      </c>
      <c r="M100" s="77">
        <f t="shared" si="14"/>
        <v>0</v>
      </c>
      <c r="N100" s="77">
        <f t="shared" si="15"/>
        <v>0</v>
      </c>
      <c r="O100" s="77">
        <f t="shared" si="16"/>
        <v>0</v>
      </c>
    </row>
    <row r="101" spans="1:15" s="7" customFormat="1" ht="15" hidden="1" x14ac:dyDescent="0.25">
      <c r="A101" s="89">
        <v>74</v>
      </c>
      <c r="B101" s="123"/>
      <c r="C101" s="90"/>
      <c r="D101" s="124"/>
      <c r="E101" s="125"/>
      <c r="F101" s="125"/>
      <c r="G101" s="77"/>
      <c r="H101" s="77"/>
      <c r="I101" s="77"/>
      <c r="J101" s="77">
        <f t="shared" si="12"/>
        <v>0</v>
      </c>
      <c r="K101" s="78">
        <f t="shared" si="17"/>
        <v>0</v>
      </c>
      <c r="L101" s="77">
        <f t="shared" si="13"/>
        <v>0</v>
      </c>
      <c r="M101" s="77">
        <f t="shared" si="14"/>
        <v>0</v>
      </c>
      <c r="N101" s="77">
        <f t="shared" si="15"/>
        <v>0</v>
      </c>
      <c r="O101" s="77">
        <f t="shared" si="16"/>
        <v>0</v>
      </c>
    </row>
    <row r="102" spans="1:15" s="7" customFormat="1" ht="15" hidden="1" x14ac:dyDescent="0.25">
      <c r="A102" s="90">
        <v>75</v>
      </c>
      <c r="B102" s="120"/>
      <c r="C102" s="89"/>
      <c r="D102" s="121"/>
      <c r="E102" s="125"/>
      <c r="F102" s="125"/>
      <c r="G102" s="77"/>
      <c r="H102" s="77"/>
      <c r="I102" s="77"/>
      <c r="J102" s="77">
        <f t="shared" si="12"/>
        <v>0</v>
      </c>
      <c r="K102" s="78">
        <f t="shared" si="17"/>
        <v>0</v>
      </c>
      <c r="L102" s="77">
        <f t="shared" si="13"/>
        <v>0</v>
      </c>
      <c r="M102" s="77">
        <f t="shared" si="14"/>
        <v>0</v>
      </c>
      <c r="N102" s="77">
        <f t="shared" si="15"/>
        <v>0</v>
      </c>
      <c r="O102" s="77">
        <f t="shared" si="16"/>
        <v>0</v>
      </c>
    </row>
    <row r="103" spans="1:15" s="7" customFormat="1" ht="15" hidden="1" x14ac:dyDescent="0.25">
      <c r="A103" s="89">
        <v>76</v>
      </c>
      <c r="B103" s="120"/>
      <c r="C103" s="89"/>
      <c r="D103" s="121"/>
      <c r="E103" s="125"/>
      <c r="F103" s="125"/>
      <c r="G103" s="77"/>
      <c r="H103" s="77"/>
      <c r="I103" s="77"/>
      <c r="J103" s="77">
        <f t="shared" si="12"/>
        <v>0</v>
      </c>
      <c r="K103" s="78">
        <f t="shared" si="17"/>
        <v>0</v>
      </c>
      <c r="L103" s="77">
        <f t="shared" si="13"/>
        <v>0</v>
      </c>
      <c r="M103" s="77">
        <f t="shared" si="14"/>
        <v>0</v>
      </c>
      <c r="N103" s="77">
        <f t="shared" si="15"/>
        <v>0</v>
      </c>
      <c r="O103" s="77">
        <f t="shared" si="16"/>
        <v>0</v>
      </c>
    </row>
    <row r="104" spans="1:15" s="7" customFormat="1" ht="15" hidden="1" x14ac:dyDescent="0.25">
      <c r="A104" s="89">
        <v>77</v>
      </c>
      <c r="B104" s="120"/>
      <c r="C104" s="90"/>
      <c r="D104" s="121"/>
      <c r="E104" s="125"/>
      <c r="F104" s="125"/>
      <c r="G104" s="77"/>
      <c r="H104" s="77"/>
      <c r="I104" s="77"/>
      <c r="J104" s="77">
        <f t="shared" si="12"/>
        <v>0</v>
      </c>
      <c r="K104" s="78">
        <f t="shared" si="17"/>
        <v>0</v>
      </c>
      <c r="L104" s="77">
        <f t="shared" si="13"/>
        <v>0</v>
      </c>
      <c r="M104" s="77">
        <f t="shared" si="14"/>
        <v>0</v>
      </c>
      <c r="N104" s="77">
        <f t="shared" si="15"/>
        <v>0</v>
      </c>
      <c r="O104" s="77">
        <f t="shared" si="16"/>
        <v>0</v>
      </c>
    </row>
    <row r="105" spans="1:15" s="7" customFormat="1" ht="15" hidden="1" x14ac:dyDescent="0.25">
      <c r="A105" s="90">
        <v>78</v>
      </c>
      <c r="B105" s="120"/>
      <c r="C105" s="89"/>
      <c r="D105" s="121"/>
      <c r="E105" s="122"/>
      <c r="F105" s="77"/>
      <c r="G105" s="77"/>
      <c r="H105" s="77"/>
      <c r="I105" s="77"/>
      <c r="J105" s="77">
        <f t="shared" si="12"/>
        <v>0</v>
      </c>
      <c r="K105" s="78">
        <f t="shared" si="17"/>
        <v>0</v>
      </c>
      <c r="L105" s="77">
        <f t="shared" si="13"/>
        <v>0</v>
      </c>
      <c r="M105" s="77">
        <f t="shared" si="14"/>
        <v>0</v>
      </c>
      <c r="N105" s="77">
        <f t="shared" si="15"/>
        <v>0</v>
      </c>
      <c r="O105" s="77">
        <f t="shared" si="16"/>
        <v>0</v>
      </c>
    </row>
    <row r="106" spans="1:15" s="7" customFormat="1" ht="15" hidden="1" x14ac:dyDescent="0.25">
      <c r="A106" s="89">
        <v>79</v>
      </c>
      <c r="B106" s="120"/>
      <c r="C106" s="90"/>
      <c r="D106" s="124"/>
      <c r="E106" s="122"/>
      <c r="F106" s="77"/>
      <c r="G106" s="77"/>
      <c r="H106" s="77"/>
      <c r="I106" s="77"/>
      <c r="J106" s="77">
        <f t="shared" si="12"/>
        <v>0</v>
      </c>
      <c r="K106" s="78">
        <f t="shared" si="17"/>
        <v>0</v>
      </c>
      <c r="L106" s="77">
        <f t="shared" si="13"/>
        <v>0</v>
      </c>
      <c r="M106" s="77">
        <f t="shared" si="14"/>
        <v>0</v>
      </c>
      <c r="N106" s="77">
        <f t="shared" si="15"/>
        <v>0</v>
      </c>
      <c r="O106" s="77">
        <f t="shared" si="16"/>
        <v>0</v>
      </c>
    </row>
    <row r="107" spans="1:15" s="7" customFormat="1" ht="15" hidden="1" x14ac:dyDescent="0.25">
      <c r="A107" s="89">
        <v>80</v>
      </c>
      <c r="B107" s="123"/>
      <c r="C107" s="90"/>
      <c r="D107" s="124"/>
      <c r="E107" s="125"/>
      <c r="F107" s="125"/>
      <c r="G107" s="77"/>
      <c r="H107" s="77"/>
      <c r="I107" s="77"/>
      <c r="J107" s="77">
        <f t="shared" si="12"/>
        <v>0</v>
      </c>
      <c r="K107" s="78">
        <f t="shared" si="17"/>
        <v>0</v>
      </c>
      <c r="L107" s="77">
        <f t="shared" si="13"/>
        <v>0</v>
      </c>
      <c r="M107" s="77">
        <f t="shared" si="14"/>
        <v>0</v>
      </c>
      <c r="N107" s="77">
        <f t="shared" si="15"/>
        <v>0</v>
      </c>
      <c r="O107" s="77">
        <f t="shared" si="16"/>
        <v>0</v>
      </c>
    </row>
    <row r="108" spans="1:15" s="7" customFormat="1" ht="15" hidden="1" x14ac:dyDescent="0.25">
      <c r="A108" s="89">
        <v>81</v>
      </c>
      <c r="B108" s="123"/>
      <c r="C108" s="90"/>
      <c r="D108" s="124"/>
      <c r="E108" s="125"/>
      <c r="F108" s="125"/>
      <c r="G108" s="77"/>
      <c r="H108" s="77"/>
      <c r="I108" s="77"/>
      <c r="J108" s="77">
        <f t="shared" si="12"/>
        <v>0</v>
      </c>
      <c r="K108" s="78">
        <f t="shared" si="17"/>
        <v>0</v>
      </c>
      <c r="L108" s="77">
        <f t="shared" si="13"/>
        <v>0</v>
      </c>
      <c r="M108" s="77">
        <f t="shared" si="14"/>
        <v>0</v>
      </c>
      <c r="N108" s="77">
        <f t="shared" si="15"/>
        <v>0</v>
      </c>
      <c r="O108" s="77">
        <f t="shared" si="16"/>
        <v>0</v>
      </c>
    </row>
    <row r="109" spans="1:15" s="7" customFormat="1" ht="15" hidden="1" x14ac:dyDescent="0.25">
      <c r="A109" s="90">
        <v>82</v>
      </c>
      <c r="B109" s="120"/>
      <c r="C109" s="89"/>
      <c r="D109" s="121"/>
      <c r="E109" s="125"/>
      <c r="F109" s="125"/>
      <c r="G109" s="77"/>
      <c r="H109" s="77"/>
      <c r="I109" s="77"/>
      <c r="J109" s="77">
        <f t="shared" si="12"/>
        <v>0</v>
      </c>
      <c r="K109" s="78">
        <f t="shared" si="17"/>
        <v>0</v>
      </c>
      <c r="L109" s="77">
        <f t="shared" si="13"/>
        <v>0</v>
      </c>
      <c r="M109" s="77">
        <f t="shared" si="14"/>
        <v>0</v>
      </c>
      <c r="N109" s="77">
        <f t="shared" si="15"/>
        <v>0</v>
      </c>
      <c r="O109" s="77">
        <f t="shared" si="16"/>
        <v>0</v>
      </c>
    </row>
    <row r="110" spans="1:15" s="7" customFormat="1" ht="15" hidden="1" x14ac:dyDescent="0.25">
      <c r="A110" s="89">
        <v>83</v>
      </c>
      <c r="B110" s="120"/>
      <c r="C110" s="89"/>
      <c r="D110" s="121"/>
      <c r="E110" s="125"/>
      <c r="F110" s="125"/>
      <c r="G110" s="77"/>
      <c r="H110" s="77"/>
      <c r="I110" s="77"/>
      <c r="J110" s="77">
        <f t="shared" si="12"/>
        <v>0</v>
      </c>
      <c r="K110" s="78">
        <f t="shared" si="17"/>
        <v>0</v>
      </c>
      <c r="L110" s="77">
        <f t="shared" si="13"/>
        <v>0</v>
      </c>
      <c r="M110" s="77">
        <f t="shared" si="14"/>
        <v>0</v>
      </c>
      <c r="N110" s="77">
        <f t="shared" si="15"/>
        <v>0</v>
      </c>
      <c r="O110" s="77">
        <f t="shared" si="16"/>
        <v>0</v>
      </c>
    </row>
    <row r="111" spans="1:15" s="7" customFormat="1" ht="15" hidden="1" x14ac:dyDescent="0.25">
      <c r="A111" s="89">
        <v>84</v>
      </c>
      <c r="B111" s="120"/>
      <c r="C111" s="90"/>
      <c r="D111" s="121"/>
      <c r="E111" s="125"/>
      <c r="F111" s="125"/>
      <c r="G111" s="77"/>
      <c r="H111" s="77"/>
      <c r="I111" s="77"/>
      <c r="J111" s="77">
        <f t="shared" si="12"/>
        <v>0</v>
      </c>
      <c r="K111" s="78">
        <f t="shared" si="17"/>
        <v>0</v>
      </c>
      <c r="L111" s="77">
        <f t="shared" si="13"/>
        <v>0</v>
      </c>
      <c r="M111" s="77">
        <f t="shared" si="14"/>
        <v>0</v>
      </c>
      <c r="N111" s="77">
        <f t="shared" si="15"/>
        <v>0</v>
      </c>
      <c r="O111" s="77">
        <f t="shared" si="16"/>
        <v>0</v>
      </c>
    </row>
    <row r="112" spans="1:15" s="7" customFormat="1" ht="15" hidden="1" x14ac:dyDescent="0.25">
      <c r="A112" s="90">
        <v>85</v>
      </c>
      <c r="B112" s="120"/>
      <c r="C112" s="89"/>
      <c r="D112" s="121"/>
      <c r="E112" s="122"/>
      <c r="F112" s="77"/>
      <c r="G112" s="77"/>
      <c r="H112" s="77"/>
      <c r="I112" s="77"/>
      <c r="J112" s="77">
        <f t="shared" si="12"/>
        <v>0</v>
      </c>
      <c r="K112" s="78">
        <f t="shared" si="17"/>
        <v>0</v>
      </c>
      <c r="L112" s="77">
        <f t="shared" si="13"/>
        <v>0</v>
      </c>
      <c r="M112" s="77">
        <f t="shared" si="14"/>
        <v>0</v>
      </c>
      <c r="N112" s="77">
        <f t="shared" si="15"/>
        <v>0</v>
      </c>
      <c r="O112" s="77">
        <f t="shared" si="16"/>
        <v>0</v>
      </c>
    </row>
    <row r="113" spans="1:16" s="7" customFormat="1" ht="15" hidden="1" x14ac:dyDescent="0.25">
      <c r="A113" s="89">
        <v>86</v>
      </c>
      <c r="B113" s="120"/>
      <c r="C113" s="90"/>
      <c r="D113" s="124"/>
      <c r="E113" s="122"/>
      <c r="F113" s="77"/>
      <c r="G113" s="77"/>
      <c r="H113" s="77"/>
      <c r="I113" s="77"/>
      <c r="J113" s="77">
        <f t="shared" si="12"/>
        <v>0</v>
      </c>
      <c r="K113" s="78">
        <f t="shared" si="17"/>
        <v>0</v>
      </c>
      <c r="L113" s="77">
        <f t="shared" si="13"/>
        <v>0</v>
      </c>
      <c r="M113" s="77">
        <f t="shared" si="14"/>
        <v>0</v>
      </c>
      <c r="N113" s="77">
        <f t="shared" si="15"/>
        <v>0</v>
      </c>
      <c r="O113" s="77">
        <f t="shared" si="16"/>
        <v>0</v>
      </c>
    </row>
    <row r="114" spans="1:16" s="7" customFormat="1" ht="15" hidden="1" x14ac:dyDescent="0.25">
      <c r="A114" s="89">
        <v>87</v>
      </c>
      <c r="B114" s="123"/>
      <c r="C114" s="90"/>
      <c r="D114" s="124"/>
      <c r="E114" s="125"/>
      <c r="F114" s="125"/>
      <c r="G114" s="77"/>
      <c r="H114" s="77"/>
      <c r="I114" s="77"/>
      <c r="J114" s="77">
        <f t="shared" si="12"/>
        <v>0</v>
      </c>
      <c r="K114" s="78">
        <f t="shared" si="17"/>
        <v>0</v>
      </c>
      <c r="L114" s="77">
        <f t="shared" si="13"/>
        <v>0</v>
      </c>
      <c r="M114" s="77">
        <f t="shared" si="14"/>
        <v>0</v>
      </c>
      <c r="N114" s="77">
        <f t="shared" si="15"/>
        <v>0</v>
      </c>
      <c r="O114" s="77">
        <f t="shared" si="16"/>
        <v>0</v>
      </c>
    </row>
    <row r="115" spans="1:16" s="7" customFormat="1" ht="15" hidden="1" x14ac:dyDescent="0.25">
      <c r="A115" s="89">
        <v>88</v>
      </c>
      <c r="B115" s="123"/>
      <c r="C115" s="90"/>
      <c r="D115" s="124"/>
      <c r="E115" s="125"/>
      <c r="F115" s="125"/>
      <c r="G115" s="77"/>
      <c r="H115" s="77"/>
      <c r="I115" s="77"/>
      <c r="J115" s="77">
        <f t="shared" si="12"/>
        <v>0</v>
      </c>
      <c r="K115" s="78">
        <f t="shared" si="17"/>
        <v>0</v>
      </c>
      <c r="L115" s="77">
        <f t="shared" si="13"/>
        <v>0</v>
      </c>
      <c r="M115" s="77">
        <f t="shared" si="14"/>
        <v>0</v>
      </c>
      <c r="N115" s="77">
        <f t="shared" si="15"/>
        <v>0</v>
      </c>
      <c r="O115" s="77">
        <f t="shared" si="16"/>
        <v>0</v>
      </c>
    </row>
    <row r="116" spans="1:16" s="7" customFormat="1" ht="15" hidden="1" x14ac:dyDescent="0.25">
      <c r="A116" s="90">
        <v>89</v>
      </c>
      <c r="B116" s="120"/>
      <c r="C116" s="89"/>
      <c r="D116" s="121"/>
      <c r="E116" s="125"/>
      <c r="F116" s="125"/>
      <c r="G116" s="77"/>
      <c r="H116" s="77"/>
      <c r="I116" s="77"/>
      <c r="J116" s="77">
        <f t="shared" si="12"/>
        <v>0</v>
      </c>
      <c r="K116" s="78">
        <f t="shared" si="17"/>
        <v>0</v>
      </c>
      <c r="L116" s="77">
        <f t="shared" si="13"/>
        <v>0</v>
      </c>
      <c r="M116" s="77">
        <f t="shared" si="14"/>
        <v>0</v>
      </c>
      <c r="N116" s="77">
        <f t="shared" si="15"/>
        <v>0</v>
      </c>
      <c r="O116" s="77">
        <f t="shared" si="16"/>
        <v>0</v>
      </c>
    </row>
    <row r="117" spans="1:16" s="7" customFormat="1" ht="15" hidden="1" x14ac:dyDescent="0.25">
      <c r="A117" s="89">
        <v>90</v>
      </c>
      <c r="B117" s="120"/>
      <c r="C117" s="89"/>
      <c r="D117" s="121"/>
      <c r="E117" s="125"/>
      <c r="F117" s="125"/>
      <c r="G117" s="77"/>
      <c r="H117" s="77"/>
      <c r="I117" s="77"/>
      <c r="J117" s="77">
        <f t="shared" si="12"/>
        <v>0</v>
      </c>
      <c r="K117" s="78">
        <f t="shared" si="17"/>
        <v>0</v>
      </c>
      <c r="L117" s="77">
        <f t="shared" si="13"/>
        <v>0</v>
      </c>
      <c r="M117" s="77">
        <f t="shared" si="14"/>
        <v>0</v>
      </c>
      <c r="N117" s="77">
        <f t="shared" si="15"/>
        <v>0</v>
      </c>
      <c r="O117" s="77">
        <f t="shared" si="16"/>
        <v>0</v>
      </c>
    </row>
    <row r="118" spans="1:16" s="7" customFormat="1" ht="15" hidden="1" x14ac:dyDescent="0.25">
      <c r="A118" s="89">
        <v>91</v>
      </c>
      <c r="B118" s="123"/>
      <c r="C118" s="90"/>
      <c r="D118" s="124"/>
      <c r="E118" s="125"/>
      <c r="F118" s="125"/>
      <c r="G118" s="77"/>
      <c r="H118" s="77"/>
      <c r="I118" s="77"/>
      <c r="J118" s="77">
        <f t="shared" si="12"/>
        <v>0</v>
      </c>
      <c r="K118" s="78">
        <f t="shared" si="17"/>
        <v>0</v>
      </c>
      <c r="L118" s="77">
        <f t="shared" si="13"/>
        <v>0</v>
      </c>
      <c r="M118" s="77">
        <f t="shared" si="14"/>
        <v>0</v>
      </c>
      <c r="N118" s="77">
        <f t="shared" si="15"/>
        <v>0</v>
      </c>
      <c r="O118" s="77">
        <f t="shared" si="16"/>
        <v>0</v>
      </c>
    </row>
    <row r="119" spans="1:16" s="7" customFormat="1" ht="15" hidden="1" x14ac:dyDescent="0.25">
      <c r="A119" s="89">
        <v>92</v>
      </c>
      <c r="B119" s="123"/>
      <c r="C119" s="90"/>
      <c r="D119" s="124"/>
      <c r="E119" s="125"/>
      <c r="F119" s="125"/>
      <c r="G119" s="77"/>
      <c r="H119" s="77"/>
      <c r="I119" s="77"/>
      <c r="J119" s="77">
        <f t="shared" si="12"/>
        <v>0</v>
      </c>
      <c r="K119" s="78">
        <f t="shared" si="17"/>
        <v>0</v>
      </c>
      <c r="L119" s="77">
        <f t="shared" si="13"/>
        <v>0</v>
      </c>
      <c r="M119" s="77">
        <f t="shared" si="14"/>
        <v>0</v>
      </c>
      <c r="N119" s="77">
        <f t="shared" si="15"/>
        <v>0</v>
      </c>
      <c r="O119" s="77">
        <f t="shared" si="16"/>
        <v>0</v>
      </c>
    </row>
    <row r="120" spans="1:16" s="7" customFormat="1" ht="15" hidden="1" x14ac:dyDescent="0.25">
      <c r="A120" s="90">
        <v>93</v>
      </c>
      <c r="B120" s="120"/>
      <c r="C120" s="89"/>
      <c r="D120" s="121"/>
      <c r="E120" s="125"/>
      <c r="F120" s="125"/>
      <c r="G120" s="77"/>
      <c r="H120" s="77"/>
      <c r="I120" s="77"/>
      <c r="J120" s="77">
        <f t="shared" si="12"/>
        <v>0</v>
      </c>
      <c r="K120" s="78">
        <f t="shared" si="17"/>
        <v>0</v>
      </c>
      <c r="L120" s="77">
        <f t="shared" si="13"/>
        <v>0</v>
      </c>
      <c r="M120" s="77">
        <f t="shared" si="14"/>
        <v>0</v>
      </c>
      <c r="N120" s="77">
        <f t="shared" si="15"/>
        <v>0</v>
      </c>
      <c r="O120" s="77">
        <f t="shared" si="16"/>
        <v>0</v>
      </c>
    </row>
    <row r="121" spans="1:16" s="7" customFormat="1" ht="15" hidden="1" x14ac:dyDescent="0.25">
      <c r="A121" s="89">
        <v>94</v>
      </c>
      <c r="B121" s="120"/>
      <c r="C121" s="89"/>
      <c r="D121" s="121"/>
      <c r="E121" s="125"/>
      <c r="F121" s="125"/>
      <c r="G121" s="77"/>
      <c r="H121" s="77"/>
      <c r="I121" s="77"/>
      <c r="J121" s="77">
        <f t="shared" si="12"/>
        <v>0</v>
      </c>
      <c r="K121" s="78">
        <f t="shared" si="17"/>
        <v>0</v>
      </c>
      <c r="L121" s="77">
        <f t="shared" si="13"/>
        <v>0</v>
      </c>
      <c r="M121" s="77">
        <f t="shared" si="14"/>
        <v>0</v>
      </c>
      <c r="N121" s="77">
        <f t="shared" si="15"/>
        <v>0</v>
      </c>
      <c r="O121" s="77">
        <f t="shared" si="16"/>
        <v>0</v>
      </c>
    </row>
    <row r="122" spans="1:16" s="112" customFormat="1" ht="15" hidden="1" x14ac:dyDescent="0.25">
      <c r="A122" s="89">
        <v>95</v>
      </c>
      <c r="B122" s="126"/>
      <c r="C122" s="127"/>
      <c r="D122" s="128"/>
      <c r="E122" s="129"/>
      <c r="F122" s="129"/>
      <c r="G122" s="77"/>
      <c r="H122" s="77"/>
      <c r="I122" s="77"/>
      <c r="J122" s="77">
        <f t="shared" si="12"/>
        <v>0</v>
      </c>
      <c r="K122" s="78">
        <f t="shared" si="17"/>
        <v>0</v>
      </c>
      <c r="L122" s="77">
        <f t="shared" si="13"/>
        <v>0</v>
      </c>
      <c r="M122" s="77">
        <f t="shared" si="14"/>
        <v>0</v>
      </c>
      <c r="N122" s="77">
        <f t="shared" si="15"/>
        <v>0</v>
      </c>
      <c r="O122" s="77">
        <f t="shared" si="16"/>
        <v>0</v>
      </c>
      <c r="P122" s="7"/>
    </row>
    <row r="123" spans="1:16" s="112" customFormat="1" ht="15" hidden="1" x14ac:dyDescent="0.25">
      <c r="A123" s="89">
        <v>96</v>
      </c>
      <c r="B123" s="126"/>
      <c r="C123" s="127"/>
      <c r="D123" s="128"/>
      <c r="E123" s="129"/>
      <c r="F123" s="129"/>
      <c r="G123" s="77"/>
      <c r="H123" s="77"/>
      <c r="I123" s="77"/>
      <c r="J123" s="77">
        <f t="shared" si="12"/>
        <v>0</v>
      </c>
      <c r="K123" s="78">
        <f t="shared" si="17"/>
        <v>0</v>
      </c>
      <c r="L123" s="77">
        <f t="shared" si="13"/>
        <v>0</v>
      </c>
      <c r="M123" s="77">
        <f t="shared" si="14"/>
        <v>0</v>
      </c>
      <c r="N123" s="77">
        <f t="shared" si="15"/>
        <v>0</v>
      </c>
      <c r="O123" s="77">
        <f t="shared" si="16"/>
        <v>0</v>
      </c>
      <c r="P123" s="7"/>
    </row>
    <row r="124" spans="1:16" s="112" customFormat="1" ht="15" hidden="1" x14ac:dyDescent="0.25">
      <c r="A124" s="90">
        <v>97</v>
      </c>
      <c r="B124" s="130"/>
      <c r="C124" s="131"/>
      <c r="D124" s="132"/>
      <c r="E124" s="129"/>
      <c r="F124" s="129"/>
      <c r="G124" s="77"/>
      <c r="H124" s="77"/>
      <c r="I124" s="77"/>
      <c r="J124" s="77">
        <f t="shared" si="12"/>
        <v>0</v>
      </c>
      <c r="K124" s="78">
        <f t="shared" si="17"/>
        <v>0</v>
      </c>
      <c r="L124" s="77">
        <f t="shared" si="13"/>
        <v>0</v>
      </c>
      <c r="M124" s="77">
        <f t="shared" si="14"/>
        <v>0</v>
      </c>
      <c r="N124" s="77">
        <f t="shared" si="15"/>
        <v>0</v>
      </c>
      <c r="O124" s="77">
        <f t="shared" si="16"/>
        <v>0</v>
      </c>
      <c r="P124" s="7"/>
    </row>
    <row r="125" spans="1:16" s="112" customFormat="1" ht="15" hidden="1" x14ac:dyDescent="0.25">
      <c r="A125" s="89">
        <v>98</v>
      </c>
      <c r="B125" s="130"/>
      <c r="C125" s="131"/>
      <c r="D125" s="132"/>
      <c r="E125" s="129"/>
      <c r="F125" s="129"/>
      <c r="G125" s="77"/>
      <c r="H125" s="77"/>
      <c r="I125" s="77"/>
      <c r="J125" s="77">
        <f t="shared" si="12"/>
        <v>0</v>
      </c>
      <c r="K125" s="78">
        <f t="shared" si="17"/>
        <v>0</v>
      </c>
      <c r="L125" s="77">
        <f t="shared" si="13"/>
        <v>0</v>
      </c>
      <c r="M125" s="77">
        <f t="shared" si="14"/>
        <v>0</v>
      </c>
      <c r="N125" s="77">
        <f t="shared" si="15"/>
        <v>0</v>
      </c>
      <c r="O125" s="77">
        <f t="shared" si="16"/>
        <v>0</v>
      </c>
      <c r="P125" s="7"/>
    </row>
    <row r="126" spans="1:16" s="112" customFormat="1" ht="15" hidden="1" x14ac:dyDescent="0.25">
      <c r="A126" s="89">
        <v>99</v>
      </c>
      <c r="B126" s="126"/>
      <c r="C126" s="127"/>
      <c r="D126" s="128"/>
      <c r="E126" s="129"/>
      <c r="F126" s="129"/>
      <c r="G126" s="77"/>
      <c r="H126" s="77"/>
      <c r="I126" s="77"/>
      <c r="J126" s="77">
        <f t="shared" si="12"/>
        <v>0</v>
      </c>
      <c r="K126" s="78">
        <f t="shared" si="17"/>
        <v>0</v>
      </c>
      <c r="L126" s="77">
        <f t="shared" si="13"/>
        <v>0</v>
      </c>
      <c r="M126" s="77">
        <f t="shared" si="14"/>
        <v>0</v>
      </c>
      <c r="N126" s="77">
        <f t="shared" si="15"/>
        <v>0</v>
      </c>
      <c r="O126" s="77">
        <f t="shared" si="16"/>
        <v>0</v>
      </c>
      <c r="P126" s="7"/>
    </row>
    <row r="127" spans="1:16" s="112" customFormat="1" ht="15" hidden="1" x14ac:dyDescent="0.25">
      <c r="A127" s="89">
        <v>100</v>
      </c>
      <c r="B127" s="126"/>
      <c r="C127" s="127"/>
      <c r="D127" s="128"/>
      <c r="E127" s="129"/>
      <c r="F127" s="129"/>
      <c r="G127" s="77">
        <f t="shared" ref="G127" si="18">ROUND(E127*F127,2)</f>
        <v>0</v>
      </c>
      <c r="H127" s="77"/>
      <c r="I127" s="77"/>
      <c r="J127" s="77">
        <f t="shared" si="12"/>
        <v>0</v>
      </c>
      <c r="K127" s="78">
        <f t="shared" si="17"/>
        <v>0</v>
      </c>
      <c r="L127" s="77">
        <f t="shared" si="13"/>
        <v>0</v>
      </c>
      <c r="M127" s="77">
        <f t="shared" si="14"/>
        <v>0</v>
      </c>
      <c r="N127" s="77">
        <f t="shared" si="15"/>
        <v>0</v>
      </c>
      <c r="O127" s="77">
        <f t="shared" si="16"/>
        <v>0</v>
      </c>
      <c r="P127" s="7"/>
    </row>
    <row r="128" spans="1:16" s="112" customFormat="1" ht="15" x14ac:dyDescent="0.25">
      <c r="A128" s="133"/>
      <c r="B128" s="134"/>
      <c r="C128" s="135"/>
      <c r="D128" s="132"/>
      <c r="E128" s="129"/>
      <c r="F128" s="129"/>
      <c r="G128" s="129"/>
      <c r="H128" s="129"/>
      <c r="I128" s="129"/>
      <c r="J128" s="129"/>
      <c r="K128" s="136"/>
      <c r="L128" s="129"/>
      <c r="M128" s="129"/>
      <c r="N128" s="129"/>
      <c r="O128" s="77"/>
      <c r="P128" s="7"/>
    </row>
    <row r="129" spans="1:16" s="112" customFormat="1"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c r="P129" s="7"/>
    </row>
    <row r="130" spans="1:16" s="112" customFormat="1" ht="15" x14ac:dyDescent="0.25">
      <c r="B130" s="7"/>
      <c r="C130" s="7"/>
      <c r="D130" s="7"/>
      <c r="E130" s="7"/>
      <c r="F130" s="7"/>
      <c r="G130" s="7"/>
      <c r="H130" s="7"/>
      <c r="I130" s="7"/>
      <c r="J130" s="7"/>
      <c r="K130" s="7"/>
      <c r="L130" s="7"/>
      <c r="M130" s="7"/>
      <c r="N130" s="7"/>
      <c r="O130" s="7"/>
    </row>
    <row r="131" spans="1:16" s="112" customFormat="1" ht="15" x14ac:dyDescent="0.25">
      <c r="A131" s="7"/>
      <c r="B131" s="25" t="s">
        <v>19</v>
      </c>
      <c r="C131" s="7"/>
      <c r="D131" s="7"/>
      <c r="E131" s="7"/>
      <c r="F131" s="7"/>
      <c r="G131" s="7"/>
      <c r="H131" s="7"/>
      <c r="I131" s="7"/>
      <c r="J131" s="7"/>
      <c r="K131" s="7"/>
      <c r="L131" s="7"/>
      <c r="M131" s="7"/>
      <c r="N131" s="7"/>
      <c r="O131" s="7"/>
      <c r="P131" s="7"/>
    </row>
    <row r="132" spans="1:16" s="112" customFormat="1" ht="15" x14ac:dyDescent="0.25">
      <c r="A132" s="7"/>
      <c r="B132" s="58" t="s">
        <v>20</v>
      </c>
      <c r="C132" s="7"/>
      <c r="D132" s="7"/>
      <c r="E132" s="7"/>
      <c r="F132" s="7"/>
      <c r="G132" s="7"/>
      <c r="H132" s="7"/>
      <c r="I132" s="7"/>
      <c r="J132" s="7"/>
      <c r="K132" s="7"/>
      <c r="L132" s="7"/>
      <c r="M132" s="7"/>
      <c r="N132" s="7"/>
      <c r="O132" s="7"/>
    </row>
    <row r="133" spans="1:16" s="112" customFormat="1" ht="15" x14ac:dyDescent="0.25">
      <c r="A133" s="7"/>
      <c r="B133" s="7"/>
      <c r="C133" s="7"/>
      <c r="D133" s="7"/>
      <c r="E133" s="7"/>
      <c r="F133" s="7"/>
      <c r="G133" s="7"/>
      <c r="H133" s="7"/>
      <c r="I133" s="7"/>
      <c r="J133" s="7"/>
      <c r="K133" s="7"/>
      <c r="L133" s="7"/>
      <c r="M133" s="7"/>
      <c r="N133" s="7"/>
      <c r="O133" s="7"/>
    </row>
    <row r="134" spans="1:16" s="112" customFormat="1" ht="15" x14ac:dyDescent="0.25">
      <c r="A134" s="7"/>
      <c r="B134" s="7" t="s">
        <v>22</v>
      </c>
      <c r="C134" s="7"/>
      <c r="D134" s="7"/>
      <c r="E134" s="7"/>
      <c r="F134" s="7"/>
      <c r="G134" s="7"/>
      <c r="H134" s="7"/>
      <c r="I134" s="7"/>
      <c r="J134" s="7"/>
      <c r="K134" s="7"/>
      <c r="L134" s="7"/>
      <c r="M134" s="7"/>
      <c r="N134" s="7"/>
      <c r="O134" s="7"/>
    </row>
    <row r="135" spans="1:16" s="112" customFormat="1" ht="15" x14ac:dyDescent="0.25">
      <c r="A135" s="7"/>
      <c r="B135" s="58" t="s">
        <v>40</v>
      </c>
      <c r="C135" s="7"/>
      <c r="D135" s="7"/>
      <c r="E135" s="7"/>
      <c r="F135" s="7"/>
      <c r="G135" s="7"/>
      <c r="H135" s="7"/>
      <c r="I135" s="7"/>
      <c r="J135" s="7"/>
      <c r="K135" s="7"/>
      <c r="L135" s="7"/>
      <c r="M135" s="7"/>
      <c r="N135" s="7"/>
      <c r="O135" s="7"/>
    </row>
    <row r="136" spans="1:16" s="112" customFormat="1" ht="15" x14ac:dyDescent="0.25">
      <c r="A136" s="7"/>
      <c r="B136" s="7"/>
      <c r="C136" s="7"/>
      <c r="D136" s="7"/>
      <c r="E136" s="7"/>
      <c r="F136" s="7"/>
      <c r="G136" s="7"/>
      <c r="H136" s="7"/>
      <c r="I136" s="7"/>
      <c r="J136" s="7"/>
      <c r="K136" s="7"/>
      <c r="L136" s="7"/>
      <c r="M136" s="7"/>
      <c r="N136" s="7"/>
      <c r="O136" s="7"/>
    </row>
    <row r="137" spans="1:16"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3"/>
  <sheetViews>
    <sheetView topLeftCell="A12" workbookViewId="0">
      <selection activeCell="E22" sqref="E22:I6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123</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360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O125</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13"/>
      <c r="B21" s="114" t="s">
        <v>301</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87" si="0">I22+H22+G22</f>
        <v>0</v>
      </c>
      <c r="K22" s="78">
        <f>ROUND(D22*E22,1)</f>
        <v>0</v>
      </c>
      <c r="L22" s="77">
        <f t="shared" ref="L22:L87" si="1">ROUND(D22*G22,2)</f>
        <v>0</v>
      </c>
      <c r="M22" s="77">
        <f t="shared" ref="M22:M87" si="2">ROUND(D22*H22,2)</f>
        <v>0</v>
      </c>
      <c r="N22" s="77">
        <f t="shared" ref="N22:N87" si="3">ROUND(D22*I22,2)</f>
        <v>0</v>
      </c>
      <c r="O22" s="77">
        <f t="shared" ref="O22:O87" si="4">N22+M22+L22</f>
        <v>0</v>
      </c>
    </row>
    <row r="23" spans="1:16" s="7" customFormat="1" ht="15" x14ac:dyDescent="0.25">
      <c r="A23" s="89">
        <v>2</v>
      </c>
      <c r="B23" s="120" t="s">
        <v>302</v>
      </c>
      <c r="C23" s="89" t="s">
        <v>181</v>
      </c>
      <c r="D23" s="121">
        <v>10</v>
      </c>
      <c r="E23" s="122"/>
      <c r="F23" s="77"/>
      <c r="G23" s="77"/>
      <c r="H23" s="77"/>
      <c r="I23" s="77"/>
      <c r="J23" s="77">
        <f t="shared" si="0"/>
        <v>0</v>
      </c>
      <c r="K23" s="78">
        <f t="shared" ref="K23:K89" si="5">ROUND(D23*E23,1)</f>
        <v>0</v>
      </c>
      <c r="L23" s="77">
        <f t="shared" si="1"/>
        <v>0</v>
      </c>
      <c r="M23" s="77">
        <f t="shared" si="2"/>
        <v>0</v>
      </c>
      <c r="N23" s="77">
        <f t="shared" si="3"/>
        <v>0</v>
      </c>
      <c r="O23" s="77">
        <f t="shared" si="4"/>
        <v>0</v>
      </c>
    </row>
    <row r="24" spans="1:16" s="7" customFormat="1" ht="15" x14ac:dyDescent="0.25">
      <c r="A24" s="89">
        <v>3</v>
      </c>
      <c r="B24" s="123" t="s">
        <v>303</v>
      </c>
      <c r="C24" s="89" t="s">
        <v>181</v>
      </c>
      <c r="D24" s="124">
        <v>5</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339</v>
      </c>
      <c r="C25" s="89" t="s">
        <v>338</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340</v>
      </c>
      <c r="C26" s="90" t="s">
        <v>171</v>
      </c>
      <c r="D26" s="124">
        <v>70</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6</v>
      </c>
      <c r="B27" s="120" t="s">
        <v>341</v>
      </c>
      <c r="C27" s="90" t="s">
        <v>181</v>
      </c>
      <c r="D27" s="121">
        <v>5</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7</v>
      </c>
      <c r="B28" s="120" t="s">
        <v>281</v>
      </c>
      <c r="C28" s="90" t="s">
        <v>256</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45" x14ac:dyDescent="0.25">
      <c r="A29" s="89">
        <v>8</v>
      </c>
      <c r="B29" s="120" t="s">
        <v>219</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60" x14ac:dyDescent="0.25">
      <c r="A30" s="89">
        <v>9</v>
      </c>
      <c r="B30" s="120" t="s">
        <v>220</v>
      </c>
      <c r="C30" s="90" t="s">
        <v>160</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60" x14ac:dyDescent="0.25">
      <c r="A31" s="90">
        <v>10</v>
      </c>
      <c r="B31" s="120" t="s">
        <v>228</v>
      </c>
      <c r="C31" s="90" t="s">
        <v>160</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89">
        <v>11</v>
      </c>
      <c r="B32" s="123" t="s">
        <v>282</v>
      </c>
      <c r="C32" s="89" t="s">
        <v>256</v>
      </c>
      <c r="D32" s="124">
        <v>1</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15" x14ac:dyDescent="0.25">
      <c r="A33" s="89">
        <v>12</v>
      </c>
      <c r="B33" s="120" t="s">
        <v>283</v>
      </c>
      <c r="C33" s="89" t="s">
        <v>256</v>
      </c>
      <c r="D33" s="121">
        <v>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3"/>
      <c r="B34" s="114" t="s">
        <v>305</v>
      </c>
      <c r="C34" s="115"/>
      <c r="D34" s="116"/>
      <c r="E34" s="117"/>
      <c r="F34" s="118"/>
      <c r="G34" s="118"/>
      <c r="H34" s="118"/>
      <c r="I34" s="118"/>
      <c r="J34" s="118"/>
      <c r="K34" s="119"/>
      <c r="L34" s="118"/>
      <c r="M34" s="118"/>
      <c r="N34" s="118"/>
      <c r="O34" s="118"/>
    </row>
    <row r="35" spans="1:15" s="7" customFormat="1" ht="30" x14ac:dyDescent="0.25">
      <c r="A35" s="89">
        <v>11</v>
      </c>
      <c r="B35" s="120" t="s">
        <v>343</v>
      </c>
      <c r="C35" s="89" t="s">
        <v>163</v>
      </c>
      <c r="D35" s="121">
        <v>5.82</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15" x14ac:dyDescent="0.25">
      <c r="A36" s="113"/>
      <c r="B36" s="114" t="s">
        <v>310</v>
      </c>
      <c r="C36" s="115"/>
      <c r="D36" s="118"/>
      <c r="E36" s="119"/>
      <c r="F36" s="118"/>
      <c r="G36" s="118"/>
      <c r="H36" s="118"/>
      <c r="I36" s="118"/>
      <c r="J36" s="118"/>
      <c r="K36" s="119"/>
      <c r="L36" s="118"/>
      <c r="M36" s="118"/>
      <c r="N36" s="118"/>
      <c r="O36" s="118"/>
    </row>
    <row r="37" spans="1:15" s="7" customFormat="1" ht="30" x14ac:dyDescent="0.25">
      <c r="A37" s="90">
        <v>12</v>
      </c>
      <c r="B37" s="120" t="s">
        <v>344</v>
      </c>
      <c r="C37" s="89" t="s">
        <v>163</v>
      </c>
      <c r="D37" s="121">
        <v>32.4</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89">
        <v>13</v>
      </c>
      <c r="B38" s="120" t="s">
        <v>312</v>
      </c>
      <c r="C38" s="90" t="s">
        <v>163</v>
      </c>
      <c r="D38" s="124">
        <v>32.4</v>
      </c>
      <c r="E38" s="122"/>
      <c r="F38" s="77"/>
      <c r="G38" s="77"/>
      <c r="H38" s="77"/>
      <c r="I38" s="77"/>
      <c r="J38" s="77">
        <f t="shared" si="0"/>
        <v>0</v>
      </c>
      <c r="K38" s="78">
        <f t="shared" si="5"/>
        <v>0</v>
      </c>
      <c r="L38" s="77">
        <f t="shared" si="1"/>
        <v>0</v>
      </c>
      <c r="M38" s="77">
        <f t="shared" si="2"/>
        <v>0</v>
      </c>
      <c r="N38" s="77">
        <f t="shared" si="3"/>
        <v>0</v>
      </c>
      <c r="O38" s="77">
        <f t="shared" si="4"/>
        <v>0</v>
      </c>
    </row>
    <row r="39" spans="1:15" s="7" customFormat="1" ht="15" x14ac:dyDescent="0.25">
      <c r="A39" s="90">
        <v>14</v>
      </c>
      <c r="B39" s="123" t="s">
        <v>313</v>
      </c>
      <c r="C39" s="90" t="s">
        <v>163</v>
      </c>
      <c r="D39" s="124">
        <v>32.4</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89">
        <v>15</v>
      </c>
      <c r="B40" s="120" t="s">
        <v>345</v>
      </c>
      <c r="C40" s="89" t="s">
        <v>163</v>
      </c>
      <c r="D40" s="121">
        <v>32.4</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113"/>
      <c r="B41" s="114" t="s">
        <v>307</v>
      </c>
      <c r="C41" s="115"/>
      <c r="D41" s="116"/>
      <c r="E41" s="117"/>
      <c r="F41" s="118"/>
      <c r="G41" s="118"/>
      <c r="H41" s="118"/>
      <c r="I41" s="118"/>
      <c r="J41" s="118"/>
      <c r="K41" s="119"/>
      <c r="L41" s="118"/>
      <c r="M41" s="118"/>
      <c r="N41" s="118"/>
      <c r="O41" s="118"/>
    </row>
    <row r="42" spans="1:15" s="7" customFormat="1" ht="30" x14ac:dyDescent="0.25">
      <c r="A42" s="89">
        <v>16</v>
      </c>
      <c r="B42" s="120" t="s">
        <v>361</v>
      </c>
      <c r="C42" s="90" t="s">
        <v>163</v>
      </c>
      <c r="D42" s="121">
        <v>9.24</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45" x14ac:dyDescent="0.25">
      <c r="A43" s="90">
        <v>17</v>
      </c>
      <c r="B43" s="120" t="s">
        <v>347</v>
      </c>
      <c r="C43" s="89" t="s">
        <v>163</v>
      </c>
      <c r="D43" s="121">
        <v>10</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15" x14ac:dyDescent="0.25">
      <c r="A44" s="113"/>
      <c r="B44" s="114" t="s">
        <v>316</v>
      </c>
      <c r="C44" s="115"/>
      <c r="D44" s="116"/>
      <c r="E44" s="117"/>
      <c r="F44" s="118"/>
      <c r="G44" s="118"/>
      <c r="H44" s="118"/>
      <c r="I44" s="118"/>
      <c r="J44" s="118"/>
      <c r="K44" s="119"/>
      <c r="L44" s="118"/>
      <c r="M44" s="118"/>
      <c r="N44" s="118"/>
      <c r="O44" s="118"/>
    </row>
    <row r="45" spans="1:15" s="7" customFormat="1" ht="15" x14ac:dyDescent="0.25">
      <c r="A45" s="89">
        <v>18</v>
      </c>
      <c r="B45" s="123" t="s">
        <v>317</v>
      </c>
      <c r="C45" s="90" t="s">
        <v>163</v>
      </c>
      <c r="D45" s="124">
        <v>104.54</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90">
        <v>19</v>
      </c>
      <c r="B46" s="120" t="s">
        <v>318</v>
      </c>
      <c r="C46" s="89" t="s">
        <v>163</v>
      </c>
      <c r="D46" s="121">
        <v>104.54</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20</v>
      </c>
      <c r="B47" s="120" t="s">
        <v>319</v>
      </c>
      <c r="C47" s="89" t="s">
        <v>163</v>
      </c>
      <c r="D47" s="121">
        <v>104.54</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15" x14ac:dyDescent="0.25">
      <c r="A48" s="90">
        <v>21</v>
      </c>
      <c r="B48" s="120" t="s">
        <v>348</v>
      </c>
      <c r="C48" s="90" t="s">
        <v>163</v>
      </c>
      <c r="D48" s="121">
        <v>71.599999999999994</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30" x14ac:dyDescent="0.25">
      <c r="A49" s="89">
        <v>22</v>
      </c>
      <c r="B49" s="120" t="s">
        <v>349</v>
      </c>
      <c r="C49" s="89" t="s">
        <v>325</v>
      </c>
      <c r="D49" s="121">
        <v>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90">
        <v>23</v>
      </c>
      <c r="B50" s="120" t="s">
        <v>362</v>
      </c>
      <c r="C50" s="90" t="s">
        <v>163</v>
      </c>
      <c r="D50" s="124">
        <v>6.12</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24</v>
      </c>
      <c r="B51" s="123" t="s">
        <v>351</v>
      </c>
      <c r="C51" s="90" t="s">
        <v>163</v>
      </c>
      <c r="D51" s="124">
        <v>18.8</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15" x14ac:dyDescent="0.25">
      <c r="A52" s="113"/>
      <c r="B52" s="114" t="s">
        <v>352</v>
      </c>
      <c r="C52" s="115"/>
      <c r="D52" s="116"/>
      <c r="E52" s="117"/>
      <c r="F52" s="118"/>
      <c r="G52" s="118"/>
      <c r="H52" s="118"/>
      <c r="I52" s="118"/>
      <c r="J52" s="118"/>
      <c r="K52" s="119"/>
      <c r="L52" s="118"/>
      <c r="M52" s="118"/>
      <c r="N52" s="118"/>
      <c r="O52" s="118"/>
    </row>
    <row r="53" spans="1:15" s="7" customFormat="1" ht="30" x14ac:dyDescent="0.25">
      <c r="A53" s="89">
        <v>31</v>
      </c>
      <c r="B53" s="120" t="s">
        <v>327</v>
      </c>
      <c r="C53" s="89"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75" x14ac:dyDescent="0.25">
      <c r="A54" s="89">
        <v>32</v>
      </c>
      <c r="B54" s="120" t="s">
        <v>353</v>
      </c>
      <c r="C54" s="90" t="s">
        <v>160</v>
      </c>
      <c r="D54" s="121">
        <v>1</v>
      </c>
      <c r="E54" s="125"/>
      <c r="F54" s="125"/>
      <c r="G54" s="77"/>
      <c r="H54" s="77"/>
      <c r="I54" s="77"/>
      <c r="J54" s="77">
        <f t="shared" si="0"/>
        <v>0</v>
      </c>
      <c r="K54" s="78">
        <f t="shared" si="5"/>
        <v>0</v>
      </c>
      <c r="L54" s="77">
        <f t="shared" si="1"/>
        <v>0</v>
      </c>
      <c r="M54" s="77">
        <f t="shared" si="2"/>
        <v>0</v>
      </c>
      <c r="N54" s="77">
        <f t="shared" si="3"/>
        <v>0</v>
      </c>
      <c r="O54" s="77">
        <f t="shared" si="4"/>
        <v>0</v>
      </c>
    </row>
    <row r="55" spans="1:15" s="7" customFormat="1" ht="60" x14ac:dyDescent="0.25">
      <c r="A55" s="89">
        <v>33</v>
      </c>
      <c r="B55" s="120" t="s">
        <v>354</v>
      </c>
      <c r="C55" s="89" t="s">
        <v>325</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60" x14ac:dyDescent="0.25">
      <c r="A56" s="89">
        <v>34</v>
      </c>
      <c r="B56" s="120" t="s">
        <v>355</v>
      </c>
      <c r="C56" s="90" t="s">
        <v>325</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35</v>
      </c>
      <c r="B57" s="123" t="s">
        <v>356</v>
      </c>
      <c r="C57" s="90" t="s">
        <v>325</v>
      </c>
      <c r="D57" s="124">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36</v>
      </c>
      <c r="B58" s="120" t="s">
        <v>357</v>
      </c>
      <c r="C58" s="89" t="s">
        <v>181</v>
      </c>
      <c r="D58" s="121">
        <v>2</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37</v>
      </c>
      <c r="B59" s="120" t="s">
        <v>358</v>
      </c>
      <c r="C59" s="89" t="s">
        <v>163</v>
      </c>
      <c r="D59" s="121">
        <v>13.15</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113"/>
      <c r="B60" s="114"/>
      <c r="C60" s="115"/>
      <c r="D60" s="116"/>
      <c r="E60" s="117"/>
      <c r="F60" s="118"/>
      <c r="G60" s="118"/>
      <c r="H60" s="118"/>
      <c r="I60" s="118"/>
      <c r="J60" s="118"/>
      <c r="K60" s="119"/>
      <c r="L60" s="118"/>
      <c r="M60" s="118"/>
      <c r="N60" s="118"/>
      <c r="O60" s="118"/>
    </row>
    <row r="61" spans="1:15" s="7" customFormat="1" ht="60" x14ac:dyDescent="0.25">
      <c r="A61" s="90">
        <v>38</v>
      </c>
      <c r="B61" s="120" t="s">
        <v>335</v>
      </c>
      <c r="C61" s="89" t="s">
        <v>163</v>
      </c>
      <c r="D61" s="121">
        <v>28.7</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15" x14ac:dyDescent="0.25">
      <c r="A62" s="89">
        <v>39</v>
      </c>
      <c r="B62" s="120" t="s">
        <v>336</v>
      </c>
      <c r="C62" s="90" t="s">
        <v>171</v>
      </c>
      <c r="D62" s="124">
        <v>35</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30" x14ac:dyDescent="0.25">
      <c r="A63" s="90">
        <v>40</v>
      </c>
      <c r="B63" s="123" t="s">
        <v>337</v>
      </c>
      <c r="C63" s="90" t="s">
        <v>338</v>
      </c>
      <c r="D63" s="124">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hidden="1" x14ac:dyDescent="0.25">
      <c r="A64" s="89">
        <v>41</v>
      </c>
      <c r="B64" s="120"/>
      <c r="C64" s="90"/>
      <c r="D64" s="121"/>
      <c r="E64" s="125"/>
      <c r="F64" s="125"/>
      <c r="G64" s="77">
        <f t="shared" ref="G64:G66" si="6">ROUND(E64*F64,2)</f>
        <v>0</v>
      </c>
      <c r="H64" s="77"/>
      <c r="I64" s="77"/>
      <c r="J64" s="77">
        <f t="shared" ref="J64:J66" si="7">I64+H64+G64</f>
        <v>0</v>
      </c>
      <c r="K64" s="78">
        <f t="shared" ref="K64:K66" si="8">ROUND(D64*E64,1)</f>
        <v>0</v>
      </c>
      <c r="L64" s="77">
        <f t="shared" ref="L64:L66" si="9">ROUND(D64*G64,2)</f>
        <v>0</v>
      </c>
      <c r="M64" s="77">
        <f t="shared" ref="M64:M66" si="10">ROUND(D64*H64,2)</f>
        <v>0</v>
      </c>
      <c r="N64" s="77">
        <f t="shared" ref="N64:N66" si="11">ROUND(D64*I64,2)</f>
        <v>0</v>
      </c>
      <c r="O64" s="77">
        <f t="shared" ref="O64:O66" si="12">N64+M64+L64</f>
        <v>0</v>
      </c>
    </row>
    <row r="65" spans="1:15" s="7" customFormat="1" ht="15" hidden="1" x14ac:dyDescent="0.25">
      <c r="A65" s="90">
        <v>42</v>
      </c>
      <c r="B65" s="120"/>
      <c r="C65" s="89"/>
      <c r="D65" s="121"/>
      <c r="E65" s="122"/>
      <c r="F65" s="77"/>
      <c r="G65" s="77">
        <f t="shared" si="6"/>
        <v>0</v>
      </c>
      <c r="H65" s="77"/>
      <c r="I65" s="77"/>
      <c r="J65" s="77">
        <f t="shared" si="7"/>
        <v>0</v>
      </c>
      <c r="K65" s="78">
        <f t="shared" si="8"/>
        <v>0</v>
      </c>
      <c r="L65" s="77">
        <f t="shared" si="9"/>
        <v>0</v>
      </c>
      <c r="M65" s="77">
        <f t="shared" si="10"/>
        <v>0</v>
      </c>
      <c r="N65" s="77">
        <f t="shared" si="11"/>
        <v>0</v>
      </c>
      <c r="O65" s="77">
        <f t="shared" si="12"/>
        <v>0</v>
      </c>
    </row>
    <row r="66" spans="1:15" s="7" customFormat="1" ht="15" hidden="1" x14ac:dyDescent="0.25">
      <c r="A66" s="89">
        <v>43</v>
      </c>
      <c r="B66" s="120"/>
      <c r="C66" s="90"/>
      <c r="D66" s="124"/>
      <c r="E66" s="122"/>
      <c r="F66" s="77"/>
      <c r="G66" s="77">
        <f t="shared" si="6"/>
        <v>0</v>
      </c>
      <c r="H66" s="77"/>
      <c r="I66" s="77"/>
      <c r="J66" s="77">
        <f t="shared" si="7"/>
        <v>0</v>
      </c>
      <c r="K66" s="78">
        <f t="shared" si="8"/>
        <v>0</v>
      </c>
      <c r="L66" s="77">
        <f t="shared" si="9"/>
        <v>0</v>
      </c>
      <c r="M66" s="77">
        <f t="shared" si="10"/>
        <v>0</v>
      </c>
      <c r="N66" s="77">
        <f t="shared" si="11"/>
        <v>0</v>
      </c>
      <c r="O66" s="77">
        <f t="shared" si="12"/>
        <v>0</v>
      </c>
    </row>
    <row r="67" spans="1:15" s="7" customFormat="1" ht="15" hidden="1" x14ac:dyDescent="0.25">
      <c r="A67" s="90">
        <v>44</v>
      </c>
      <c r="B67" s="120"/>
      <c r="C67" s="89"/>
      <c r="D67" s="121"/>
      <c r="E67" s="125"/>
      <c r="F67" s="125"/>
      <c r="G67" s="77">
        <f t="shared" ref="G67:G87" si="13">ROUND(E67*F67,2)</f>
        <v>0</v>
      </c>
      <c r="H67" s="77"/>
      <c r="I67" s="77"/>
      <c r="J67" s="77">
        <f t="shared" si="0"/>
        <v>0</v>
      </c>
      <c r="K67" s="78">
        <f t="shared" si="5"/>
        <v>0</v>
      </c>
      <c r="L67" s="77">
        <f t="shared" si="1"/>
        <v>0</v>
      </c>
      <c r="M67" s="77">
        <f t="shared" si="2"/>
        <v>0</v>
      </c>
      <c r="N67" s="77">
        <f t="shared" si="3"/>
        <v>0</v>
      </c>
      <c r="O67" s="77">
        <f t="shared" si="4"/>
        <v>0</v>
      </c>
    </row>
    <row r="68" spans="1:15" s="7" customFormat="1" ht="15" hidden="1" x14ac:dyDescent="0.25">
      <c r="A68" s="89">
        <v>45</v>
      </c>
      <c r="B68" s="120"/>
      <c r="C68" s="89"/>
      <c r="D68" s="121"/>
      <c r="E68" s="125"/>
      <c r="F68" s="125"/>
      <c r="G68" s="77">
        <f t="shared" si="13"/>
        <v>0</v>
      </c>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46</v>
      </c>
      <c r="B69" s="120"/>
      <c r="C69" s="90"/>
      <c r="D69" s="121"/>
      <c r="E69" s="125"/>
      <c r="F69" s="125"/>
      <c r="G69" s="77">
        <f t="shared" si="13"/>
        <v>0</v>
      </c>
      <c r="H69" s="77"/>
      <c r="I69" s="77"/>
      <c r="J69" s="77">
        <f t="shared" si="0"/>
        <v>0</v>
      </c>
      <c r="K69" s="78">
        <f t="shared" si="5"/>
        <v>0</v>
      </c>
      <c r="L69" s="77">
        <f t="shared" si="1"/>
        <v>0</v>
      </c>
      <c r="M69" s="77">
        <f t="shared" si="2"/>
        <v>0</v>
      </c>
      <c r="N69" s="77">
        <f t="shared" si="3"/>
        <v>0</v>
      </c>
      <c r="O69" s="77">
        <f t="shared" si="4"/>
        <v>0</v>
      </c>
    </row>
    <row r="70" spans="1:15" s="7" customFormat="1" ht="15" hidden="1" x14ac:dyDescent="0.25">
      <c r="A70" s="90">
        <v>47</v>
      </c>
      <c r="B70" s="120"/>
      <c r="C70" s="89"/>
      <c r="D70" s="121"/>
      <c r="E70" s="122"/>
      <c r="F70" s="77"/>
      <c r="G70" s="77">
        <f t="shared" si="13"/>
        <v>0</v>
      </c>
      <c r="H70" s="77"/>
      <c r="I70" s="77"/>
      <c r="J70" s="77">
        <f t="shared" si="0"/>
        <v>0</v>
      </c>
      <c r="K70" s="78">
        <f t="shared" si="5"/>
        <v>0</v>
      </c>
      <c r="L70" s="77">
        <f t="shared" si="1"/>
        <v>0</v>
      </c>
      <c r="M70" s="77">
        <f t="shared" si="2"/>
        <v>0</v>
      </c>
      <c r="N70" s="77">
        <f t="shared" si="3"/>
        <v>0</v>
      </c>
      <c r="O70" s="77">
        <f t="shared" si="4"/>
        <v>0</v>
      </c>
    </row>
    <row r="71" spans="1:15" s="7" customFormat="1" ht="15" hidden="1" x14ac:dyDescent="0.25">
      <c r="A71" s="89">
        <v>48</v>
      </c>
      <c r="B71" s="120"/>
      <c r="C71" s="90"/>
      <c r="D71" s="124"/>
      <c r="E71" s="122"/>
      <c r="F71" s="77"/>
      <c r="G71" s="77">
        <f t="shared" si="13"/>
        <v>0</v>
      </c>
      <c r="H71" s="77"/>
      <c r="I71" s="77"/>
      <c r="J71" s="77">
        <f t="shared" si="0"/>
        <v>0</v>
      </c>
      <c r="K71" s="78">
        <f t="shared" si="5"/>
        <v>0</v>
      </c>
      <c r="L71" s="77">
        <f t="shared" si="1"/>
        <v>0</v>
      </c>
      <c r="M71" s="77">
        <f t="shared" si="2"/>
        <v>0</v>
      </c>
      <c r="N71" s="77">
        <f t="shared" si="3"/>
        <v>0</v>
      </c>
      <c r="O71" s="77">
        <f t="shared" si="4"/>
        <v>0</v>
      </c>
    </row>
    <row r="72" spans="1:15" s="7" customFormat="1" ht="15" hidden="1" x14ac:dyDescent="0.25">
      <c r="A72" s="89">
        <v>49</v>
      </c>
      <c r="B72" s="123"/>
      <c r="C72" s="90"/>
      <c r="D72" s="124"/>
      <c r="E72" s="125"/>
      <c r="F72" s="125"/>
      <c r="G72" s="77">
        <f t="shared" si="13"/>
        <v>0</v>
      </c>
      <c r="H72" s="77"/>
      <c r="I72" s="77"/>
      <c r="J72" s="77">
        <f t="shared" si="0"/>
        <v>0</v>
      </c>
      <c r="K72" s="78">
        <f t="shared" si="5"/>
        <v>0</v>
      </c>
      <c r="L72" s="77">
        <f t="shared" si="1"/>
        <v>0</v>
      </c>
      <c r="M72" s="77">
        <f t="shared" si="2"/>
        <v>0</v>
      </c>
      <c r="N72" s="77">
        <f t="shared" si="3"/>
        <v>0</v>
      </c>
      <c r="O72" s="77">
        <f t="shared" si="4"/>
        <v>0</v>
      </c>
    </row>
    <row r="73" spans="1:15" s="7" customFormat="1" ht="15" hidden="1" x14ac:dyDescent="0.25">
      <c r="A73" s="90">
        <v>50</v>
      </c>
      <c r="B73" s="120"/>
      <c r="C73" s="89"/>
      <c r="D73" s="121"/>
      <c r="E73" s="125"/>
      <c r="F73" s="125"/>
      <c r="G73" s="77">
        <f t="shared" si="13"/>
        <v>0</v>
      </c>
      <c r="H73" s="77"/>
      <c r="I73" s="77"/>
      <c r="J73" s="77">
        <f t="shared" si="0"/>
        <v>0</v>
      </c>
      <c r="K73" s="78">
        <f t="shared" si="5"/>
        <v>0</v>
      </c>
      <c r="L73" s="77">
        <f t="shared" si="1"/>
        <v>0</v>
      </c>
      <c r="M73" s="77">
        <f t="shared" si="2"/>
        <v>0</v>
      </c>
      <c r="N73" s="77">
        <f t="shared" si="3"/>
        <v>0</v>
      </c>
      <c r="O73" s="77">
        <f t="shared" si="4"/>
        <v>0</v>
      </c>
    </row>
    <row r="74" spans="1:15" s="7" customFormat="1" ht="15" hidden="1" x14ac:dyDescent="0.25">
      <c r="A74" s="89">
        <v>51</v>
      </c>
      <c r="B74" s="120"/>
      <c r="C74" s="89"/>
      <c r="D74" s="121"/>
      <c r="E74" s="125"/>
      <c r="F74" s="125"/>
      <c r="G74" s="77">
        <f t="shared" si="13"/>
        <v>0</v>
      </c>
      <c r="H74" s="77"/>
      <c r="I74" s="77"/>
      <c r="J74" s="77">
        <f t="shared" si="0"/>
        <v>0</v>
      </c>
      <c r="K74" s="78">
        <f t="shared" si="5"/>
        <v>0</v>
      </c>
      <c r="L74" s="77">
        <f t="shared" si="1"/>
        <v>0</v>
      </c>
      <c r="M74" s="77">
        <f t="shared" si="2"/>
        <v>0</v>
      </c>
      <c r="N74" s="77">
        <f t="shared" si="3"/>
        <v>0</v>
      </c>
      <c r="O74" s="77">
        <f t="shared" si="4"/>
        <v>0</v>
      </c>
    </row>
    <row r="75" spans="1:15" s="7" customFormat="1" ht="15" hidden="1" x14ac:dyDescent="0.25">
      <c r="A75" s="89">
        <v>52</v>
      </c>
      <c r="B75" s="120"/>
      <c r="C75" s="90"/>
      <c r="D75" s="121"/>
      <c r="E75" s="125"/>
      <c r="F75" s="125"/>
      <c r="G75" s="77">
        <f t="shared" si="13"/>
        <v>0</v>
      </c>
      <c r="H75" s="77"/>
      <c r="I75" s="77"/>
      <c r="J75" s="77">
        <f t="shared" si="0"/>
        <v>0</v>
      </c>
      <c r="K75" s="78">
        <f t="shared" si="5"/>
        <v>0</v>
      </c>
      <c r="L75" s="77">
        <f t="shared" si="1"/>
        <v>0</v>
      </c>
      <c r="M75" s="77">
        <f t="shared" si="2"/>
        <v>0</v>
      </c>
      <c r="N75" s="77">
        <f t="shared" si="3"/>
        <v>0</v>
      </c>
      <c r="O75" s="77">
        <f t="shared" si="4"/>
        <v>0</v>
      </c>
    </row>
    <row r="76" spans="1:15" s="7" customFormat="1" ht="15" hidden="1" x14ac:dyDescent="0.25">
      <c r="A76" s="90">
        <v>53</v>
      </c>
      <c r="B76" s="120"/>
      <c r="C76" s="89"/>
      <c r="D76" s="121"/>
      <c r="E76" s="122"/>
      <c r="F76" s="77"/>
      <c r="G76" s="77">
        <f t="shared" si="13"/>
        <v>0</v>
      </c>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89">
        <v>54</v>
      </c>
      <c r="B77" s="120"/>
      <c r="C77" s="90"/>
      <c r="D77" s="124"/>
      <c r="E77" s="122"/>
      <c r="F77" s="77"/>
      <c r="G77" s="77">
        <f t="shared" si="13"/>
        <v>0</v>
      </c>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55</v>
      </c>
      <c r="B78" s="123"/>
      <c r="C78" s="90"/>
      <c r="D78" s="124"/>
      <c r="E78" s="125"/>
      <c r="F78" s="125"/>
      <c r="G78" s="77">
        <f t="shared" si="13"/>
        <v>0</v>
      </c>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90">
        <v>56</v>
      </c>
      <c r="B79" s="120"/>
      <c r="C79" s="89"/>
      <c r="D79" s="121"/>
      <c r="E79" s="125"/>
      <c r="F79" s="125"/>
      <c r="G79" s="77">
        <f t="shared" si="13"/>
        <v>0</v>
      </c>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89">
        <v>57</v>
      </c>
      <c r="B80" s="120"/>
      <c r="C80" s="89"/>
      <c r="D80" s="121"/>
      <c r="E80" s="125"/>
      <c r="F80" s="125"/>
      <c r="G80" s="77">
        <f t="shared" si="13"/>
        <v>0</v>
      </c>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58</v>
      </c>
      <c r="B81" s="120"/>
      <c r="C81" s="90"/>
      <c r="D81" s="121"/>
      <c r="E81" s="125"/>
      <c r="F81" s="125"/>
      <c r="G81" s="77">
        <f t="shared" si="13"/>
        <v>0</v>
      </c>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90">
        <v>59</v>
      </c>
      <c r="B82" s="120"/>
      <c r="C82" s="89"/>
      <c r="D82" s="121"/>
      <c r="E82" s="122"/>
      <c r="F82" s="77"/>
      <c r="G82" s="77">
        <f t="shared" si="13"/>
        <v>0</v>
      </c>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89">
        <v>60</v>
      </c>
      <c r="B83" s="120"/>
      <c r="C83" s="90"/>
      <c r="D83" s="124"/>
      <c r="E83" s="122"/>
      <c r="F83" s="77"/>
      <c r="G83" s="77">
        <f t="shared" si="13"/>
        <v>0</v>
      </c>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61</v>
      </c>
      <c r="B84" s="123"/>
      <c r="C84" s="90"/>
      <c r="D84" s="124"/>
      <c r="E84" s="125"/>
      <c r="F84" s="125"/>
      <c r="G84" s="77">
        <f t="shared" si="13"/>
        <v>0</v>
      </c>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90">
        <v>62</v>
      </c>
      <c r="B85" s="120"/>
      <c r="C85" s="89"/>
      <c r="D85" s="121"/>
      <c r="E85" s="125"/>
      <c r="F85" s="125"/>
      <c r="G85" s="77">
        <f t="shared" si="13"/>
        <v>0</v>
      </c>
      <c r="H85" s="77"/>
      <c r="I85" s="77"/>
      <c r="J85" s="77">
        <f t="shared" si="0"/>
        <v>0</v>
      </c>
      <c r="K85" s="78">
        <f t="shared" si="5"/>
        <v>0</v>
      </c>
      <c r="L85" s="77">
        <f t="shared" si="1"/>
        <v>0</v>
      </c>
      <c r="M85" s="77">
        <f t="shared" si="2"/>
        <v>0</v>
      </c>
      <c r="N85" s="77">
        <f t="shared" si="3"/>
        <v>0</v>
      </c>
      <c r="O85" s="77">
        <f t="shared" si="4"/>
        <v>0</v>
      </c>
    </row>
    <row r="86" spans="1:15" s="7" customFormat="1" ht="15" hidden="1" x14ac:dyDescent="0.25">
      <c r="A86" s="89">
        <v>63</v>
      </c>
      <c r="B86" s="120"/>
      <c r="C86" s="89"/>
      <c r="D86" s="121"/>
      <c r="E86" s="125"/>
      <c r="F86" s="125"/>
      <c r="G86" s="77">
        <f t="shared" si="13"/>
        <v>0</v>
      </c>
      <c r="H86" s="77"/>
      <c r="I86" s="77"/>
      <c r="J86" s="77">
        <f t="shared" si="0"/>
        <v>0</v>
      </c>
      <c r="K86" s="78">
        <f t="shared" si="5"/>
        <v>0</v>
      </c>
      <c r="L86" s="77">
        <f t="shared" si="1"/>
        <v>0</v>
      </c>
      <c r="M86" s="77">
        <f t="shared" si="2"/>
        <v>0</v>
      </c>
      <c r="N86" s="77">
        <f t="shared" si="3"/>
        <v>0</v>
      </c>
      <c r="O86" s="77">
        <f t="shared" si="4"/>
        <v>0</v>
      </c>
    </row>
    <row r="87" spans="1:15" s="7" customFormat="1" ht="15" hidden="1" x14ac:dyDescent="0.25">
      <c r="A87" s="89">
        <v>64</v>
      </c>
      <c r="B87" s="120"/>
      <c r="C87" s="90"/>
      <c r="D87" s="121"/>
      <c r="E87" s="125"/>
      <c r="F87" s="125"/>
      <c r="G87" s="77">
        <f t="shared" si="13"/>
        <v>0</v>
      </c>
      <c r="H87" s="77"/>
      <c r="I87" s="77"/>
      <c r="J87" s="77">
        <f t="shared" si="0"/>
        <v>0</v>
      </c>
      <c r="K87" s="78">
        <f t="shared" si="5"/>
        <v>0</v>
      </c>
      <c r="L87" s="77">
        <f t="shared" si="1"/>
        <v>0</v>
      </c>
      <c r="M87" s="77">
        <f t="shared" si="2"/>
        <v>0</v>
      </c>
      <c r="N87" s="77">
        <f t="shared" si="3"/>
        <v>0</v>
      </c>
      <c r="O87" s="77">
        <f t="shared" si="4"/>
        <v>0</v>
      </c>
    </row>
    <row r="88" spans="1:15" s="7" customFormat="1" ht="15" hidden="1" x14ac:dyDescent="0.25">
      <c r="A88" s="90">
        <v>65</v>
      </c>
      <c r="B88" s="120"/>
      <c r="C88" s="89"/>
      <c r="D88" s="121"/>
      <c r="E88" s="122"/>
      <c r="F88" s="77"/>
      <c r="G88" s="77">
        <f t="shared" ref="G88:G123" si="14">ROUND(E88*F88,2)</f>
        <v>0</v>
      </c>
      <c r="H88" s="77"/>
      <c r="I88" s="77"/>
      <c r="J88" s="77">
        <f t="shared" ref="J88:J123" si="15">I88+H88+G88</f>
        <v>0</v>
      </c>
      <c r="K88" s="78">
        <f t="shared" si="5"/>
        <v>0</v>
      </c>
      <c r="L88" s="77">
        <f t="shared" ref="L88:L123" si="16">ROUND(D88*G88,2)</f>
        <v>0</v>
      </c>
      <c r="M88" s="77">
        <f t="shared" ref="M88:M123" si="17">ROUND(D88*H88,2)</f>
        <v>0</v>
      </c>
      <c r="N88" s="77">
        <f t="shared" ref="N88:N123" si="18">ROUND(D88*I88,2)</f>
        <v>0</v>
      </c>
      <c r="O88" s="77">
        <f t="shared" ref="O88:O123" si="19">N88+M88+L88</f>
        <v>0</v>
      </c>
    </row>
    <row r="89" spans="1:15" s="7" customFormat="1" ht="15" hidden="1" x14ac:dyDescent="0.25">
      <c r="A89" s="90">
        <v>66</v>
      </c>
      <c r="B89" s="120"/>
      <c r="C89" s="89"/>
      <c r="D89" s="121"/>
      <c r="E89" s="122"/>
      <c r="F89" s="77"/>
      <c r="G89" s="77">
        <f t="shared" si="14"/>
        <v>0</v>
      </c>
      <c r="H89" s="77"/>
      <c r="I89" s="77"/>
      <c r="J89" s="77">
        <f t="shared" si="15"/>
        <v>0</v>
      </c>
      <c r="K89" s="78">
        <f t="shared" si="5"/>
        <v>0</v>
      </c>
      <c r="L89" s="77">
        <f t="shared" si="16"/>
        <v>0</v>
      </c>
      <c r="M89" s="77">
        <f t="shared" si="17"/>
        <v>0</v>
      </c>
      <c r="N89" s="77">
        <f t="shared" si="18"/>
        <v>0</v>
      </c>
      <c r="O89" s="77">
        <f t="shared" si="19"/>
        <v>0</v>
      </c>
    </row>
    <row r="90" spans="1:15" s="7" customFormat="1" ht="15" hidden="1" x14ac:dyDescent="0.25">
      <c r="A90" s="89">
        <v>67</v>
      </c>
      <c r="B90" s="120"/>
      <c r="C90" s="90"/>
      <c r="D90" s="124"/>
      <c r="E90" s="122"/>
      <c r="F90" s="77"/>
      <c r="G90" s="77">
        <f t="shared" si="14"/>
        <v>0</v>
      </c>
      <c r="H90" s="77"/>
      <c r="I90" s="77"/>
      <c r="J90" s="77">
        <f t="shared" si="15"/>
        <v>0</v>
      </c>
      <c r="K90" s="78">
        <f t="shared" ref="K90:K123" si="20">ROUND(D90*E90,1)</f>
        <v>0</v>
      </c>
      <c r="L90" s="77">
        <f t="shared" si="16"/>
        <v>0</v>
      </c>
      <c r="M90" s="77">
        <f t="shared" si="17"/>
        <v>0</v>
      </c>
      <c r="N90" s="77">
        <f t="shared" si="18"/>
        <v>0</v>
      </c>
      <c r="O90" s="77">
        <f t="shared" si="19"/>
        <v>0</v>
      </c>
    </row>
    <row r="91" spans="1:15" s="7" customFormat="1" ht="15" hidden="1" x14ac:dyDescent="0.25">
      <c r="A91" s="89">
        <v>68</v>
      </c>
      <c r="B91" s="123"/>
      <c r="C91" s="90"/>
      <c r="D91" s="124"/>
      <c r="E91" s="125"/>
      <c r="F91" s="125"/>
      <c r="G91" s="77">
        <f t="shared" si="14"/>
        <v>0</v>
      </c>
      <c r="H91" s="77"/>
      <c r="I91" s="77"/>
      <c r="J91" s="77">
        <f t="shared" si="15"/>
        <v>0</v>
      </c>
      <c r="K91" s="78">
        <f t="shared" si="20"/>
        <v>0</v>
      </c>
      <c r="L91" s="77">
        <f t="shared" si="16"/>
        <v>0</v>
      </c>
      <c r="M91" s="77">
        <f t="shared" si="17"/>
        <v>0</v>
      </c>
      <c r="N91" s="77">
        <f t="shared" si="18"/>
        <v>0</v>
      </c>
      <c r="O91" s="77">
        <f t="shared" si="19"/>
        <v>0</v>
      </c>
    </row>
    <row r="92" spans="1:15" s="7" customFormat="1" ht="15" hidden="1" x14ac:dyDescent="0.25">
      <c r="A92" s="90">
        <v>69</v>
      </c>
      <c r="B92" s="120"/>
      <c r="C92" s="89"/>
      <c r="D92" s="121"/>
      <c r="E92" s="125"/>
      <c r="F92" s="125"/>
      <c r="G92" s="77">
        <f t="shared" si="14"/>
        <v>0</v>
      </c>
      <c r="H92" s="77"/>
      <c r="I92" s="77"/>
      <c r="J92" s="77">
        <f t="shared" si="15"/>
        <v>0</v>
      </c>
      <c r="K92" s="78">
        <f t="shared" si="20"/>
        <v>0</v>
      </c>
      <c r="L92" s="77">
        <f t="shared" si="16"/>
        <v>0</v>
      </c>
      <c r="M92" s="77">
        <f t="shared" si="17"/>
        <v>0</v>
      </c>
      <c r="N92" s="77">
        <f t="shared" si="18"/>
        <v>0</v>
      </c>
      <c r="O92" s="77">
        <f t="shared" si="19"/>
        <v>0</v>
      </c>
    </row>
    <row r="93" spans="1:15" s="7" customFormat="1" ht="15" hidden="1" x14ac:dyDescent="0.25">
      <c r="A93" s="89">
        <v>70</v>
      </c>
      <c r="B93" s="120"/>
      <c r="C93" s="89"/>
      <c r="D93" s="121"/>
      <c r="E93" s="125"/>
      <c r="F93" s="125"/>
      <c r="G93" s="77">
        <f t="shared" si="14"/>
        <v>0</v>
      </c>
      <c r="H93" s="77"/>
      <c r="I93" s="77"/>
      <c r="J93" s="77">
        <f t="shared" si="15"/>
        <v>0</v>
      </c>
      <c r="K93" s="78">
        <f t="shared" si="20"/>
        <v>0</v>
      </c>
      <c r="L93" s="77">
        <f t="shared" si="16"/>
        <v>0</v>
      </c>
      <c r="M93" s="77">
        <f t="shared" si="17"/>
        <v>0</v>
      </c>
      <c r="N93" s="77">
        <f t="shared" si="18"/>
        <v>0</v>
      </c>
      <c r="O93" s="77">
        <f t="shared" si="19"/>
        <v>0</v>
      </c>
    </row>
    <row r="94" spans="1:15" s="7" customFormat="1" ht="15" hidden="1" x14ac:dyDescent="0.25">
      <c r="A94" s="89">
        <v>71</v>
      </c>
      <c r="B94" s="120"/>
      <c r="C94" s="90"/>
      <c r="D94" s="121"/>
      <c r="E94" s="125"/>
      <c r="F94" s="125"/>
      <c r="G94" s="77">
        <f t="shared" si="14"/>
        <v>0</v>
      </c>
      <c r="H94" s="77"/>
      <c r="I94" s="77"/>
      <c r="J94" s="77">
        <f t="shared" si="15"/>
        <v>0</v>
      </c>
      <c r="K94" s="78">
        <f t="shared" si="20"/>
        <v>0</v>
      </c>
      <c r="L94" s="77">
        <f t="shared" si="16"/>
        <v>0</v>
      </c>
      <c r="M94" s="77">
        <f t="shared" si="17"/>
        <v>0</v>
      </c>
      <c r="N94" s="77">
        <f t="shared" si="18"/>
        <v>0</v>
      </c>
      <c r="O94" s="77">
        <f t="shared" si="19"/>
        <v>0</v>
      </c>
    </row>
    <row r="95" spans="1:15" s="7" customFormat="1" ht="15" hidden="1" x14ac:dyDescent="0.25">
      <c r="A95" s="90">
        <v>72</v>
      </c>
      <c r="B95" s="120"/>
      <c r="C95" s="89"/>
      <c r="D95" s="121"/>
      <c r="E95" s="122"/>
      <c r="F95" s="77"/>
      <c r="G95" s="77">
        <f t="shared" si="14"/>
        <v>0</v>
      </c>
      <c r="H95" s="77"/>
      <c r="I95" s="77"/>
      <c r="J95" s="77">
        <f t="shared" si="15"/>
        <v>0</v>
      </c>
      <c r="K95" s="78">
        <f t="shared" si="20"/>
        <v>0</v>
      </c>
      <c r="L95" s="77">
        <f t="shared" si="16"/>
        <v>0</v>
      </c>
      <c r="M95" s="77">
        <f t="shared" si="17"/>
        <v>0</v>
      </c>
      <c r="N95" s="77">
        <f t="shared" si="18"/>
        <v>0</v>
      </c>
      <c r="O95" s="77">
        <f t="shared" si="19"/>
        <v>0</v>
      </c>
    </row>
    <row r="96" spans="1:15" s="7" customFormat="1" ht="15" hidden="1" x14ac:dyDescent="0.25">
      <c r="A96" s="89">
        <v>73</v>
      </c>
      <c r="B96" s="120"/>
      <c r="C96" s="90"/>
      <c r="D96" s="124"/>
      <c r="E96" s="122"/>
      <c r="F96" s="77"/>
      <c r="G96" s="77">
        <f t="shared" si="14"/>
        <v>0</v>
      </c>
      <c r="H96" s="77"/>
      <c r="I96" s="77"/>
      <c r="J96" s="77">
        <f t="shared" si="15"/>
        <v>0</v>
      </c>
      <c r="K96" s="78">
        <f t="shared" si="20"/>
        <v>0</v>
      </c>
      <c r="L96" s="77">
        <f t="shared" si="16"/>
        <v>0</v>
      </c>
      <c r="M96" s="77">
        <f t="shared" si="17"/>
        <v>0</v>
      </c>
      <c r="N96" s="77">
        <f t="shared" si="18"/>
        <v>0</v>
      </c>
      <c r="O96" s="77">
        <f t="shared" si="19"/>
        <v>0</v>
      </c>
    </row>
    <row r="97" spans="1:15" s="7" customFormat="1" ht="15" hidden="1" x14ac:dyDescent="0.25">
      <c r="A97" s="89">
        <v>74</v>
      </c>
      <c r="B97" s="123"/>
      <c r="C97" s="90"/>
      <c r="D97" s="124"/>
      <c r="E97" s="125"/>
      <c r="F97" s="125"/>
      <c r="G97" s="77">
        <f t="shared" si="14"/>
        <v>0</v>
      </c>
      <c r="H97" s="77"/>
      <c r="I97" s="77"/>
      <c r="J97" s="77">
        <f t="shared" si="15"/>
        <v>0</v>
      </c>
      <c r="K97" s="78">
        <f t="shared" si="20"/>
        <v>0</v>
      </c>
      <c r="L97" s="77">
        <f t="shared" si="16"/>
        <v>0</v>
      </c>
      <c r="M97" s="77">
        <f t="shared" si="17"/>
        <v>0</v>
      </c>
      <c r="N97" s="77">
        <f t="shared" si="18"/>
        <v>0</v>
      </c>
      <c r="O97" s="77">
        <f t="shared" si="19"/>
        <v>0</v>
      </c>
    </row>
    <row r="98" spans="1:15" s="7" customFormat="1" ht="15" hidden="1" x14ac:dyDescent="0.25">
      <c r="A98" s="90">
        <v>75</v>
      </c>
      <c r="B98" s="120"/>
      <c r="C98" s="89"/>
      <c r="D98" s="121"/>
      <c r="E98" s="125"/>
      <c r="F98" s="125"/>
      <c r="G98" s="77">
        <f t="shared" si="14"/>
        <v>0</v>
      </c>
      <c r="H98" s="77"/>
      <c r="I98" s="77"/>
      <c r="J98" s="77">
        <f t="shared" si="15"/>
        <v>0</v>
      </c>
      <c r="K98" s="78">
        <f t="shared" si="20"/>
        <v>0</v>
      </c>
      <c r="L98" s="77">
        <f t="shared" si="16"/>
        <v>0</v>
      </c>
      <c r="M98" s="77">
        <f t="shared" si="17"/>
        <v>0</v>
      </c>
      <c r="N98" s="77">
        <f t="shared" si="18"/>
        <v>0</v>
      </c>
      <c r="O98" s="77">
        <f t="shared" si="19"/>
        <v>0</v>
      </c>
    </row>
    <row r="99" spans="1:15" s="7" customFormat="1" ht="15" hidden="1" x14ac:dyDescent="0.25">
      <c r="A99" s="89">
        <v>76</v>
      </c>
      <c r="B99" s="120"/>
      <c r="C99" s="89"/>
      <c r="D99" s="121"/>
      <c r="E99" s="125"/>
      <c r="F99" s="125"/>
      <c r="G99" s="77">
        <f t="shared" si="14"/>
        <v>0</v>
      </c>
      <c r="H99" s="77"/>
      <c r="I99" s="77"/>
      <c r="J99" s="77">
        <f t="shared" si="15"/>
        <v>0</v>
      </c>
      <c r="K99" s="78">
        <f t="shared" si="20"/>
        <v>0</v>
      </c>
      <c r="L99" s="77">
        <f t="shared" si="16"/>
        <v>0</v>
      </c>
      <c r="M99" s="77">
        <f t="shared" si="17"/>
        <v>0</v>
      </c>
      <c r="N99" s="77">
        <f t="shared" si="18"/>
        <v>0</v>
      </c>
      <c r="O99" s="77">
        <f t="shared" si="19"/>
        <v>0</v>
      </c>
    </row>
    <row r="100" spans="1:15" s="7" customFormat="1" ht="15" hidden="1" x14ac:dyDescent="0.25">
      <c r="A100" s="89">
        <v>77</v>
      </c>
      <c r="B100" s="120"/>
      <c r="C100" s="90"/>
      <c r="D100" s="121"/>
      <c r="E100" s="125"/>
      <c r="F100" s="125"/>
      <c r="G100" s="77">
        <f t="shared" si="14"/>
        <v>0</v>
      </c>
      <c r="H100" s="77"/>
      <c r="I100" s="77"/>
      <c r="J100" s="77">
        <f t="shared" si="15"/>
        <v>0</v>
      </c>
      <c r="K100" s="78">
        <f t="shared" si="20"/>
        <v>0</v>
      </c>
      <c r="L100" s="77">
        <f t="shared" si="16"/>
        <v>0</v>
      </c>
      <c r="M100" s="77">
        <f t="shared" si="17"/>
        <v>0</v>
      </c>
      <c r="N100" s="77">
        <f t="shared" si="18"/>
        <v>0</v>
      </c>
      <c r="O100" s="77">
        <f t="shared" si="19"/>
        <v>0</v>
      </c>
    </row>
    <row r="101" spans="1:15" s="7" customFormat="1" ht="15" hidden="1" x14ac:dyDescent="0.25">
      <c r="A101" s="90">
        <v>78</v>
      </c>
      <c r="B101" s="120"/>
      <c r="C101" s="89"/>
      <c r="D101" s="121"/>
      <c r="E101" s="122"/>
      <c r="F101" s="77"/>
      <c r="G101" s="77">
        <f t="shared" si="14"/>
        <v>0</v>
      </c>
      <c r="H101" s="77"/>
      <c r="I101" s="77"/>
      <c r="J101" s="77">
        <f t="shared" si="15"/>
        <v>0</v>
      </c>
      <c r="K101" s="78">
        <f t="shared" si="20"/>
        <v>0</v>
      </c>
      <c r="L101" s="77">
        <f t="shared" si="16"/>
        <v>0</v>
      </c>
      <c r="M101" s="77">
        <f t="shared" si="17"/>
        <v>0</v>
      </c>
      <c r="N101" s="77">
        <f t="shared" si="18"/>
        <v>0</v>
      </c>
      <c r="O101" s="77">
        <f t="shared" si="19"/>
        <v>0</v>
      </c>
    </row>
    <row r="102" spans="1:15" s="7" customFormat="1" ht="15" hidden="1" x14ac:dyDescent="0.25">
      <c r="A102" s="89">
        <v>79</v>
      </c>
      <c r="B102" s="120"/>
      <c r="C102" s="90"/>
      <c r="D102" s="124"/>
      <c r="E102" s="122"/>
      <c r="F102" s="77"/>
      <c r="G102" s="77">
        <f t="shared" si="14"/>
        <v>0</v>
      </c>
      <c r="H102" s="77"/>
      <c r="I102" s="77"/>
      <c r="J102" s="77">
        <f t="shared" si="15"/>
        <v>0</v>
      </c>
      <c r="K102" s="78">
        <f t="shared" si="20"/>
        <v>0</v>
      </c>
      <c r="L102" s="77">
        <f t="shared" si="16"/>
        <v>0</v>
      </c>
      <c r="M102" s="77">
        <f t="shared" si="17"/>
        <v>0</v>
      </c>
      <c r="N102" s="77">
        <f t="shared" si="18"/>
        <v>0</v>
      </c>
      <c r="O102" s="77">
        <f t="shared" si="19"/>
        <v>0</v>
      </c>
    </row>
    <row r="103" spans="1:15" s="7" customFormat="1" ht="15" hidden="1" x14ac:dyDescent="0.25">
      <c r="A103" s="89">
        <v>80</v>
      </c>
      <c r="B103" s="123"/>
      <c r="C103" s="90"/>
      <c r="D103" s="124"/>
      <c r="E103" s="125"/>
      <c r="F103" s="125"/>
      <c r="G103" s="77">
        <f t="shared" si="14"/>
        <v>0</v>
      </c>
      <c r="H103" s="77"/>
      <c r="I103" s="77"/>
      <c r="J103" s="77">
        <f t="shared" si="15"/>
        <v>0</v>
      </c>
      <c r="K103" s="78">
        <f t="shared" si="20"/>
        <v>0</v>
      </c>
      <c r="L103" s="77">
        <f t="shared" si="16"/>
        <v>0</v>
      </c>
      <c r="M103" s="77">
        <f t="shared" si="17"/>
        <v>0</v>
      </c>
      <c r="N103" s="77">
        <f t="shared" si="18"/>
        <v>0</v>
      </c>
      <c r="O103" s="77">
        <f t="shared" si="19"/>
        <v>0</v>
      </c>
    </row>
    <row r="104" spans="1:15" s="7" customFormat="1" ht="15" hidden="1" x14ac:dyDescent="0.25">
      <c r="A104" s="89">
        <v>81</v>
      </c>
      <c r="B104" s="123"/>
      <c r="C104" s="90"/>
      <c r="D104" s="124"/>
      <c r="E104" s="125"/>
      <c r="F104" s="125"/>
      <c r="G104" s="77">
        <f t="shared" si="14"/>
        <v>0</v>
      </c>
      <c r="H104" s="77"/>
      <c r="I104" s="77"/>
      <c r="J104" s="77">
        <f t="shared" si="15"/>
        <v>0</v>
      </c>
      <c r="K104" s="78">
        <f t="shared" si="20"/>
        <v>0</v>
      </c>
      <c r="L104" s="77">
        <f t="shared" si="16"/>
        <v>0</v>
      </c>
      <c r="M104" s="77">
        <f t="shared" si="17"/>
        <v>0</v>
      </c>
      <c r="N104" s="77">
        <f t="shared" si="18"/>
        <v>0</v>
      </c>
      <c r="O104" s="77">
        <f t="shared" si="19"/>
        <v>0</v>
      </c>
    </row>
    <row r="105" spans="1:15" s="7" customFormat="1" ht="15" hidden="1" x14ac:dyDescent="0.25">
      <c r="A105" s="90">
        <v>82</v>
      </c>
      <c r="B105" s="120"/>
      <c r="C105" s="89"/>
      <c r="D105" s="121"/>
      <c r="E105" s="125"/>
      <c r="F105" s="125"/>
      <c r="G105" s="77">
        <f t="shared" si="14"/>
        <v>0</v>
      </c>
      <c r="H105" s="77"/>
      <c r="I105" s="77"/>
      <c r="J105" s="77">
        <f t="shared" si="15"/>
        <v>0</v>
      </c>
      <c r="K105" s="78">
        <f t="shared" si="20"/>
        <v>0</v>
      </c>
      <c r="L105" s="77">
        <f t="shared" si="16"/>
        <v>0</v>
      </c>
      <c r="M105" s="77">
        <f t="shared" si="17"/>
        <v>0</v>
      </c>
      <c r="N105" s="77">
        <f t="shared" si="18"/>
        <v>0</v>
      </c>
      <c r="O105" s="77">
        <f t="shared" si="19"/>
        <v>0</v>
      </c>
    </row>
    <row r="106" spans="1:15" s="7" customFormat="1" ht="15" hidden="1" x14ac:dyDescent="0.25">
      <c r="A106" s="89">
        <v>83</v>
      </c>
      <c r="B106" s="120"/>
      <c r="C106" s="89"/>
      <c r="D106" s="121"/>
      <c r="E106" s="125"/>
      <c r="F106" s="125"/>
      <c r="G106" s="77">
        <f t="shared" si="14"/>
        <v>0</v>
      </c>
      <c r="H106" s="77"/>
      <c r="I106" s="77"/>
      <c r="J106" s="77">
        <f t="shared" si="15"/>
        <v>0</v>
      </c>
      <c r="K106" s="78">
        <f t="shared" si="20"/>
        <v>0</v>
      </c>
      <c r="L106" s="77">
        <f t="shared" si="16"/>
        <v>0</v>
      </c>
      <c r="M106" s="77">
        <f t="shared" si="17"/>
        <v>0</v>
      </c>
      <c r="N106" s="77">
        <f t="shared" si="18"/>
        <v>0</v>
      </c>
      <c r="O106" s="77">
        <f t="shared" si="19"/>
        <v>0</v>
      </c>
    </row>
    <row r="107" spans="1:15" s="7" customFormat="1" ht="15" hidden="1" x14ac:dyDescent="0.25">
      <c r="A107" s="89">
        <v>84</v>
      </c>
      <c r="B107" s="120"/>
      <c r="C107" s="90"/>
      <c r="D107" s="121"/>
      <c r="E107" s="125"/>
      <c r="F107" s="125"/>
      <c r="G107" s="77">
        <f t="shared" si="14"/>
        <v>0</v>
      </c>
      <c r="H107" s="77"/>
      <c r="I107" s="77"/>
      <c r="J107" s="77">
        <f t="shared" si="15"/>
        <v>0</v>
      </c>
      <c r="K107" s="78">
        <f t="shared" si="20"/>
        <v>0</v>
      </c>
      <c r="L107" s="77">
        <f t="shared" si="16"/>
        <v>0</v>
      </c>
      <c r="M107" s="77">
        <f t="shared" si="17"/>
        <v>0</v>
      </c>
      <c r="N107" s="77">
        <f t="shared" si="18"/>
        <v>0</v>
      </c>
      <c r="O107" s="77">
        <f t="shared" si="19"/>
        <v>0</v>
      </c>
    </row>
    <row r="108" spans="1:15" s="7" customFormat="1" ht="15" hidden="1" x14ac:dyDescent="0.25">
      <c r="A108" s="90">
        <v>85</v>
      </c>
      <c r="B108" s="120"/>
      <c r="C108" s="89"/>
      <c r="D108" s="121"/>
      <c r="E108" s="122"/>
      <c r="F108" s="77"/>
      <c r="G108" s="77">
        <f t="shared" si="14"/>
        <v>0</v>
      </c>
      <c r="H108" s="77"/>
      <c r="I108" s="77"/>
      <c r="J108" s="77">
        <f t="shared" si="15"/>
        <v>0</v>
      </c>
      <c r="K108" s="78">
        <f t="shared" si="20"/>
        <v>0</v>
      </c>
      <c r="L108" s="77">
        <f t="shared" si="16"/>
        <v>0</v>
      </c>
      <c r="M108" s="77">
        <f t="shared" si="17"/>
        <v>0</v>
      </c>
      <c r="N108" s="77">
        <f t="shared" si="18"/>
        <v>0</v>
      </c>
      <c r="O108" s="77">
        <f t="shared" si="19"/>
        <v>0</v>
      </c>
    </row>
    <row r="109" spans="1:15" s="7" customFormat="1" ht="15" hidden="1" x14ac:dyDescent="0.25">
      <c r="A109" s="89">
        <v>86</v>
      </c>
      <c r="B109" s="120"/>
      <c r="C109" s="90"/>
      <c r="D109" s="124"/>
      <c r="E109" s="122"/>
      <c r="F109" s="77"/>
      <c r="G109" s="77">
        <f t="shared" si="14"/>
        <v>0</v>
      </c>
      <c r="H109" s="77"/>
      <c r="I109" s="77"/>
      <c r="J109" s="77">
        <f t="shared" si="15"/>
        <v>0</v>
      </c>
      <c r="K109" s="78">
        <f t="shared" si="20"/>
        <v>0</v>
      </c>
      <c r="L109" s="77">
        <f t="shared" si="16"/>
        <v>0</v>
      </c>
      <c r="M109" s="77">
        <f t="shared" si="17"/>
        <v>0</v>
      </c>
      <c r="N109" s="77">
        <f t="shared" si="18"/>
        <v>0</v>
      </c>
      <c r="O109" s="77">
        <f t="shared" si="19"/>
        <v>0</v>
      </c>
    </row>
    <row r="110" spans="1:15" s="7" customFormat="1" ht="15" hidden="1" x14ac:dyDescent="0.25">
      <c r="A110" s="89">
        <v>87</v>
      </c>
      <c r="B110" s="123"/>
      <c r="C110" s="90"/>
      <c r="D110" s="124"/>
      <c r="E110" s="125"/>
      <c r="F110" s="125"/>
      <c r="G110" s="77">
        <f t="shared" si="14"/>
        <v>0</v>
      </c>
      <c r="H110" s="77"/>
      <c r="I110" s="77"/>
      <c r="J110" s="77">
        <f t="shared" si="15"/>
        <v>0</v>
      </c>
      <c r="K110" s="78">
        <f t="shared" si="20"/>
        <v>0</v>
      </c>
      <c r="L110" s="77">
        <f t="shared" si="16"/>
        <v>0</v>
      </c>
      <c r="M110" s="77">
        <f t="shared" si="17"/>
        <v>0</v>
      </c>
      <c r="N110" s="77">
        <f t="shared" si="18"/>
        <v>0</v>
      </c>
      <c r="O110" s="77">
        <f t="shared" si="19"/>
        <v>0</v>
      </c>
    </row>
    <row r="111" spans="1:15" s="7" customFormat="1" ht="15" hidden="1" x14ac:dyDescent="0.25">
      <c r="A111" s="89">
        <v>88</v>
      </c>
      <c r="B111" s="123"/>
      <c r="C111" s="90"/>
      <c r="D111" s="124"/>
      <c r="E111" s="125"/>
      <c r="F111" s="125"/>
      <c r="G111" s="77">
        <f t="shared" si="14"/>
        <v>0</v>
      </c>
      <c r="H111" s="77"/>
      <c r="I111" s="77"/>
      <c r="J111" s="77">
        <f t="shared" si="15"/>
        <v>0</v>
      </c>
      <c r="K111" s="78">
        <f t="shared" si="20"/>
        <v>0</v>
      </c>
      <c r="L111" s="77">
        <f t="shared" si="16"/>
        <v>0</v>
      </c>
      <c r="M111" s="77">
        <f t="shared" si="17"/>
        <v>0</v>
      </c>
      <c r="N111" s="77">
        <f t="shared" si="18"/>
        <v>0</v>
      </c>
      <c r="O111" s="77">
        <f t="shared" si="19"/>
        <v>0</v>
      </c>
    </row>
    <row r="112" spans="1:15" s="7" customFormat="1" ht="15" hidden="1" x14ac:dyDescent="0.25">
      <c r="A112" s="90">
        <v>89</v>
      </c>
      <c r="B112" s="120"/>
      <c r="C112" s="89"/>
      <c r="D112" s="121"/>
      <c r="E112" s="125"/>
      <c r="F112" s="125"/>
      <c r="G112" s="77">
        <f t="shared" si="14"/>
        <v>0</v>
      </c>
      <c r="H112" s="77"/>
      <c r="I112" s="77"/>
      <c r="J112" s="77">
        <f t="shared" si="15"/>
        <v>0</v>
      </c>
      <c r="K112" s="78">
        <f t="shared" si="20"/>
        <v>0</v>
      </c>
      <c r="L112" s="77">
        <f t="shared" si="16"/>
        <v>0</v>
      </c>
      <c r="M112" s="77">
        <f t="shared" si="17"/>
        <v>0</v>
      </c>
      <c r="N112" s="77">
        <f t="shared" si="18"/>
        <v>0</v>
      </c>
      <c r="O112" s="77">
        <f t="shared" si="19"/>
        <v>0</v>
      </c>
    </row>
    <row r="113" spans="1:16" s="7" customFormat="1" ht="15" hidden="1" x14ac:dyDescent="0.25">
      <c r="A113" s="89">
        <v>90</v>
      </c>
      <c r="B113" s="120"/>
      <c r="C113" s="89"/>
      <c r="D113" s="121"/>
      <c r="E113" s="125"/>
      <c r="F113" s="125"/>
      <c r="G113" s="77">
        <f t="shared" si="14"/>
        <v>0</v>
      </c>
      <c r="H113" s="77"/>
      <c r="I113" s="77"/>
      <c r="J113" s="77">
        <f t="shared" si="15"/>
        <v>0</v>
      </c>
      <c r="K113" s="78">
        <f t="shared" si="20"/>
        <v>0</v>
      </c>
      <c r="L113" s="77">
        <f t="shared" si="16"/>
        <v>0</v>
      </c>
      <c r="M113" s="77">
        <f t="shared" si="17"/>
        <v>0</v>
      </c>
      <c r="N113" s="77">
        <f t="shared" si="18"/>
        <v>0</v>
      </c>
      <c r="O113" s="77">
        <f t="shared" si="19"/>
        <v>0</v>
      </c>
    </row>
    <row r="114" spans="1:16" s="7" customFormat="1" ht="15" hidden="1" x14ac:dyDescent="0.25">
      <c r="A114" s="89">
        <v>91</v>
      </c>
      <c r="B114" s="123"/>
      <c r="C114" s="90"/>
      <c r="D114" s="124"/>
      <c r="E114" s="125"/>
      <c r="F114" s="125"/>
      <c r="G114" s="77">
        <f t="shared" si="14"/>
        <v>0</v>
      </c>
      <c r="H114" s="77"/>
      <c r="I114" s="77"/>
      <c r="J114" s="77">
        <f t="shared" si="15"/>
        <v>0</v>
      </c>
      <c r="K114" s="78">
        <f t="shared" si="20"/>
        <v>0</v>
      </c>
      <c r="L114" s="77">
        <f t="shared" si="16"/>
        <v>0</v>
      </c>
      <c r="M114" s="77">
        <f t="shared" si="17"/>
        <v>0</v>
      </c>
      <c r="N114" s="77">
        <f t="shared" si="18"/>
        <v>0</v>
      </c>
      <c r="O114" s="77">
        <f t="shared" si="19"/>
        <v>0</v>
      </c>
    </row>
    <row r="115" spans="1:16" s="7" customFormat="1" ht="15" hidden="1" x14ac:dyDescent="0.25">
      <c r="A115" s="89">
        <v>92</v>
      </c>
      <c r="B115" s="123"/>
      <c r="C115" s="90"/>
      <c r="D115" s="124"/>
      <c r="E115" s="125"/>
      <c r="F115" s="125"/>
      <c r="G115" s="77">
        <f t="shared" si="14"/>
        <v>0</v>
      </c>
      <c r="H115" s="77"/>
      <c r="I115" s="77"/>
      <c r="J115" s="77">
        <f t="shared" si="15"/>
        <v>0</v>
      </c>
      <c r="K115" s="78">
        <f t="shared" si="20"/>
        <v>0</v>
      </c>
      <c r="L115" s="77">
        <f t="shared" si="16"/>
        <v>0</v>
      </c>
      <c r="M115" s="77">
        <f t="shared" si="17"/>
        <v>0</v>
      </c>
      <c r="N115" s="77">
        <f t="shared" si="18"/>
        <v>0</v>
      </c>
      <c r="O115" s="77">
        <f t="shared" si="19"/>
        <v>0</v>
      </c>
    </row>
    <row r="116" spans="1:16" s="7" customFormat="1" ht="15" hidden="1" x14ac:dyDescent="0.25">
      <c r="A116" s="90">
        <v>93</v>
      </c>
      <c r="B116" s="120"/>
      <c r="C116" s="89"/>
      <c r="D116" s="121"/>
      <c r="E116" s="125"/>
      <c r="F116" s="125"/>
      <c r="G116" s="77">
        <f t="shared" si="14"/>
        <v>0</v>
      </c>
      <c r="H116" s="77"/>
      <c r="I116" s="77"/>
      <c r="J116" s="77">
        <f t="shared" si="15"/>
        <v>0</v>
      </c>
      <c r="K116" s="78">
        <f t="shared" si="20"/>
        <v>0</v>
      </c>
      <c r="L116" s="77">
        <f t="shared" si="16"/>
        <v>0</v>
      </c>
      <c r="M116" s="77">
        <f t="shared" si="17"/>
        <v>0</v>
      </c>
      <c r="N116" s="77">
        <f t="shared" si="18"/>
        <v>0</v>
      </c>
      <c r="O116" s="77">
        <f t="shared" si="19"/>
        <v>0</v>
      </c>
    </row>
    <row r="117" spans="1:16" s="7" customFormat="1" ht="15" hidden="1" x14ac:dyDescent="0.25">
      <c r="A117" s="89">
        <v>94</v>
      </c>
      <c r="B117" s="120"/>
      <c r="C117" s="89"/>
      <c r="D117" s="121"/>
      <c r="E117" s="125"/>
      <c r="F117" s="125"/>
      <c r="G117" s="77">
        <f t="shared" si="14"/>
        <v>0</v>
      </c>
      <c r="H117" s="77"/>
      <c r="I117" s="77"/>
      <c r="J117" s="77">
        <f t="shared" si="15"/>
        <v>0</v>
      </c>
      <c r="K117" s="78">
        <f t="shared" si="20"/>
        <v>0</v>
      </c>
      <c r="L117" s="77">
        <f t="shared" si="16"/>
        <v>0</v>
      </c>
      <c r="M117" s="77">
        <f t="shared" si="17"/>
        <v>0</v>
      </c>
      <c r="N117" s="77">
        <f t="shared" si="18"/>
        <v>0</v>
      </c>
      <c r="O117" s="77">
        <f t="shared" si="19"/>
        <v>0</v>
      </c>
    </row>
    <row r="118" spans="1:16" s="7" customFormat="1" ht="15" hidden="1" x14ac:dyDescent="0.25">
      <c r="A118" s="89">
        <v>95</v>
      </c>
      <c r="B118" s="123"/>
      <c r="C118" s="90"/>
      <c r="D118" s="124"/>
      <c r="E118" s="125"/>
      <c r="F118" s="125"/>
      <c r="G118" s="77">
        <f t="shared" si="14"/>
        <v>0</v>
      </c>
      <c r="H118" s="77"/>
      <c r="I118" s="77"/>
      <c r="J118" s="77">
        <f t="shared" si="15"/>
        <v>0</v>
      </c>
      <c r="K118" s="78">
        <f t="shared" si="20"/>
        <v>0</v>
      </c>
      <c r="L118" s="77">
        <f t="shared" si="16"/>
        <v>0</v>
      </c>
      <c r="M118" s="77">
        <f t="shared" si="17"/>
        <v>0</v>
      </c>
      <c r="N118" s="77">
        <f t="shared" si="18"/>
        <v>0</v>
      </c>
      <c r="O118" s="77">
        <f t="shared" si="19"/>
        <v>0</v>
      </c>
    </row>
    <row r="119" spans="1:16" s="7" customFormat="1" ht="15" hidden="1" x14ac:dyDescent="0.25">
      <c r="A119" s="89">
        <v>96</v>
      </c>
      <c r="B119" s="123"/>
      <c r="C119" s="90"/>
      <c r="D119" s="124"/>
      <c r="E119" s="125"/>
      <c r="F119" s="125"/>
      <c r="G119" s="77">
        <f t="shared" si="14"/>
        <v>0</v>
      </c>
      <c r="H119" s="77"/>
      <c r="I119" s="77"/>
      <c r="J119" s="77">
        <f t="shared" si="15"/>
        <v>0</v>
      </c>
      <c r="K119" s="78">
        <f t="shared" si="20"/>
        <v>0</v>
      </c>
      <c r="L119" s="77">
        <f t="shared" si="16"/>
        <v>0</v>
      </c>
      <c r="M119" s="77">
        <f t="shared" si="17"/>
        <v>0</v>
      </c>
      <c r="N119" s="77">
        <f t="shared" si="18"/>
        <v>0</v>
      </c>
      <c r="O119" s="77">
        <f t="shared" si="19"/>
        <v>0</v>
      </c>
    </row>
    <row r="120" spans="1:16" s="7" customFormat="1" ht="15" hidden="1" x14ac:dyDescent="0.25">
      <c r="A120" s="90">
        <v>97</v>
      </c>
      <c r="B120" s="120"/>
      <c r="C120" s="89"/>
      <c r="D120" s="121"/>
      <c r="E120" s="125"/>
      <c r="F120" s="125"/>
      <c r="G120" s="77">
        <f t="shared" si="14"/>
        <v>0</v>
      </c>
      <c r="H120" s="77"/>
      <c r="I120" s="77"/>
      <c r="J120" s="77">
        <f t="shared" si="15"/>
        <v>0</v>
      </c>
      <c r="K120" s="78">
        <f t="shared" si="20"/>
        <v>0</v>
      </c>
      <c r="L120" s="77">
        <f t="shared" si="16"/>
        <v>0</v>
      </c>
      <c r="M120" s="77">
        <f t="shared" si="17"/>
        <v>0</v>
      </c>
      <c r="N120" s="77">
        <f t="shared" si="18"/>
        <v>0</v>
      </c>
      <c r="O120" s="77">
        <f t="shared" si="19"/>
        <v>0</v>
      </c>
    </row>
    <row r="121" spans="1:16" s="7" customFormat="1" ht="15" hidden="1" x14ac:dyDescent="0.25">
      <c r="A121" s="89">
        <v>98</v>
      </c>
      <c r="B121" s="120"/>
      <c r="C121" s="89"/>
      <c r="D121" s="121"/>
      <c r="E121" s="125"/>
      <c r="F121" s="125"/>
      <c r="G121" s="77">
        <f t="shared" si="14"/>
        <v>0</v>
      </c>
      <c r="H121" s="77"/>
      <c r="I121" s="77"/>
      <c r="J121" s="77">
        <f t="shared" si="15"/>
        <v>0</v>
      </c>
      <c r="K121" s="78">
        <f t="shared" si="20"/>
        <v>0</v>
      </c>
      <c r="L121" s="77">
        <f t="shared" si="16"/>
        <v>0</v>
      </c>
      <c r="M121" s="77">
        <f t="shared" si="17"/>
        <v>0</v>
      </c>
      <c r="N121" s="77">
        <f t="shared" si="18"/>
        <v>0</v>
      </c>
      <c r="O121" s="77">
        <f t="shared" si="19"/>
        <v>0</v>
      </c>
    </row>
    <row r="122" spans="1:16" s="7" customFormat="1" ht="15" hidden="1" x14ac:dyDescent="0.25">
      <c r="A122" s="89">
        <v>99</v>
      </c>
      <c r="B122" s="123"/>
      <c r="C122" s="90"/>
      <c r="D122" s="124"/>
      <c r="E122" s="125"/>
      <c r="F122" s="125"/>
      <c r="G122" s="77">
        <f t="shared" si="14"/>
        <v>0</v>
      </c>
      <c r="H122" s="77"/>
      <c r="I122" s="77"/>
      <c r="J122" s="77">
        <f t="shared" si="15"/>
        <v>0</v>
      </c>
      <c r="K122" s="78">
        <f t="shared" si="20"/>
        <v>0</v>
      </c>
      <c r="L122" s="77">
        <f t="shared" si="16"/>
        <v>0</v>
      </c>
      <c r="M122" s="77">
        <f t="shared" si="17"/>
        <v>0</v>
      </c>
      <c r="N122" s="77">
        <f t="shared" si="18"/>
        <v>0</v>
      </c>
      <c r="O122" s="77">
        <f t="shared" si="19"/>
        <v>0</v>
      </c>
    </row>
    <row r="123" spans="1:16" s="7" customFormat="1" ht="15" hidden="1" x14ac:dyDescent="0.25">
      <c r="A123" s="89">
        <v>100</v>
      </c>
      <c r="B123" s="123"/>
      <c r="C123" s="90"/>
      <c r="D123" s="124"/>
      <c r="E123" s="125"/>
      <c r="F123" s="125"/>
      <c r="G123" s="77">
        <f t="shared" si="14"/>
        <v>0</v>
      </c>
      <c r="H123" s="77"/>
      <c r="I123" s="77"/>
      <c r="J123" s="77">
        <f t="shared" si="15"/>
        <v>0</v>
      </c>
      <c r="K123" s="78">
        <f t="shared" si="20"/>
        <v>0</v>
      </c>
      <c r="L123" s="77">
        <f t="shared" si="16"/>
        <v>0</v>
      </c>
      <c r="M123" s="77">
        <f t="shared" si="17"/>
        <v>0</v>
      </c>
      <c r="N123" s="77">
        <f t="shared" si="18"/>
        <v>0</v>
      </c>
      <c r="O123" s="77">
        <f t="shared" si="19"/>
        <v>0</v>
      </c>
    </row>
    <row r="124" spans="1:16" ht="15.75" x14ac:dyDescent="0.25">
      <c r="A124" s="85"/>
      <c r="B124" s="83"/>
      <c r="C124" s="84"/>
      <c r="D124" s="80"/>
      <c r="E124" s="82"/>
      <c r="F124" s="82"/>
      <c r="G124" s="82"/>
      <c r="H124" s="82"/>
      <c r="I124" s="82"/>
      <c r="J124" s="82"/>
      <c r="K124" s="86"/>
      <c r="L124" s="82"/>
      <c r="M124" s="82"/>
      <c r="N124" s="82"/>
      <c r="O124" s="77"/>
      <c r="P124" s="7"/>
    </row>
    <row r="125" spans="1:16" ht="15.75" customHeight="1" x14ac:dyDescent="0.25">
      <c r="A125" s="214" t="s">
        <v>63</v>
      </c>
      <c r="B125" s="215"/>
      <c r="C125" s="215"/>
      <c r="D125" s="215"/>
      <c r="E125" s="215"/>
      <c r="F125" s="215"/>
      <c r="G125" s="215"/>
      <c r="H125" s="215"/>
      <c r="I125" s="215"/>
      <c r="J125" s="216"/>
      <c r="K125" s="87">
        <f>SUM(K21:K124)</f>
        <v>0</v>
      </c>
      <c r="L125" s="88">
        <f>SUM(L21:L124)</f>
        <v>0</v>
      </c>
      <c r="M125" s="88">
        <f>SUM(M21:M124)</f>
        <v>0</v>
      </c>
      <c r="N125" s="88">
        <f>SUM(N21:N124)</f>
        <v>0</v>
      </c>
      <c r="O125" s="88">
        <f>SUM(O21:O124)</f>
        <v>0</v>
      </c>
      <c r="P125" s="7"/>
    </row>
    <row r="126" spans="1:16" ht="15" x14ac:dyDescent="0.25">
      <c r="B126" s="7"/>
      <c r="C126" s="7"/>
      <c r="D126" s="7"/>
      <c r="E126" s="7"/>
      <c r="F126" s="7"/>
      <c r="G126" s="7"/>
      <c r="H126" s="7"/>
      <c r="I126" s="7"/>
      <c r="J126" s="7"/>
      <c r="K126" s="7"/>
      <c r="L126" s="7"/>
      <c r="M126" s="7"/>
      <c r="N126" s="7"/>
      <c r="O126" s="7"/>
    </row>
    <row r="127" spans="1:16" ht="15" x14ac:dyDescent="0.25">
      <c r="A127" s="7"/>
      <c r="B127" s="25" t="s">
        <v>19</v>
      </c>
      <c r="C127" s="7"/>
      <c r="D127" s="7"/>
      <c r="E127" s="7"/>
      <c r="F127" s="7"/>
      <c r="G127" s="7"/>
      <c r="H127" s="7"/>
      <c r="I127" s="7"/>
      <c r="J127" s="7"/>
      <c r="K127" s="7"/>
      <c r="L127" s="7"/>
      <c r="M127" s="7"/>
      <c r="N127" s="7"/>
      <c r="O127" s="7"/>
      <c r="P127" s="7"/>
    </row>
    <row r="128" spans="1:16" ht="15" x14ac:dyDescent="0.25">
      <c r="A128" s="7"/>
      <c r="B128" s="58" t="s">
        <v>20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c r="B130" s="7" t="s">
        <v>22</v>
      </c>
      <c r="C130" s="7"/>
      <c r="D130" s="7"/>
      <c r="E130" s="7"/>
      <c r="F130" s="7"/>
      <c r="G130" s="7"/>
      <c r="H130" s="7"/>
      <c r="I130" s="7"/>
      <c r="J130" s="7"/>
      <c r="K130" s="7"/>
      <c r="L130" s="7"/>
      <c r="M130" s="7"/>
      <c r="N130" s="7"/>
      <c r="O130" s="7"/>
    </row>
    <row r="131" spans="1:15" ht="15" x14ac:dyDescent="0.25">
      <c r="A131" s="7"/>
      <c r="B131" s="58" t="s">
        <v>40</v>
      </c>
      <c r="C131" s="7"/>
      <c r="D131" s="7"/>
      <c r="E131" s="7"/>
      <c r="F131" s="7"/>
      <c r="G131" s="7"/>
      <c r="H131" s="7"/>
      <c r="I131" s="7"/>
      <c r="J131" s="7"/>
      <c r="K131" s="7"/>
      <c r="L131" s="7"/>
      <c r="M131" s="7"/>
      <c r="N131" s="7"/>
      <c r="O131" s="7"/>
    </row>
    <row r="132" spans="1:15" ht="15" x14ac:dyDescent="0.25">
      <c r="A132" s="7"/>
      <c r="B132" s="7"/>
      <c r="C132" s="7"/>
      <c r="D132" s="7"/>
      <c r="E132" s="7"/>
      <c r="F132" s="7"/>
      <c r="G132" s="7"/>
      <c r="H132" s="7"/>
      <c r="I132" s="7"/>
      <c r="J132" s="7"/>
      <c r="K132" s="7"/>
      <c r="L132" s="7"/>
      <c r="M132" s="7"/>
      <c r="N132" s="7"/>
      <c r="O132" s="7"/>
    </row>
    <row r="133" spans="1:15" ht="15" x14ac:dyDescent="0.25">
      <c r="A133" s="7"/>
    </row>
  </sheetData>
  <mergeCells count="7">
    <mergeCell ref="K17:O17"/>
    <mergeCell ref="A125:J125"/>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7"/>
  <sheetViews>
    <sheetView topLeftCell="A12" workbookViewId="0">
      <selection activeCell="E22" sqref="E22:I6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122</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363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O129</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13"/>
      <c r="B21" s="114" t="s">
        <v>301</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91" si="0">I22+H22+G22</f>
        <v>0</v>
      </c>
      <c r="K22" s="78">
        <f>ROUND(D22*E22,1)</f>
        <v>0</v>
      </c>
      <c r="L22" s="77">
        <f t="shared" ref="L22:L91" si="1">ROUND(D22*G22,2)</f>
        <v>0</v>
      </c>
      <c r="M22" s="77">
        <f t="shared" ref="M22:M91" si="2">ROUND(D22*H22,2)</f>
        <v>0</v>
      </c>
      <c r="N22" s="77">
        <f t="shared" ref="N22:N91" si="3">ROUND(D22*I22,2)</f>
        <v>0</v>
      </c>
      <c r="O22" s="77">
        <f t="shared" ref="O22:O91" si="4">N22+M22+L22</f>
        <v>0</v>
      </c>
    </row>
    <row r="23" spans="1:16" s="7" customFormat="1" ht="15" x14ac:dyDescent="0.25">
      <c r="A23" s="89">
        <v>2</v>
      </c>
      <c r="B23" s="120" t="s">
        <v>302</v>
      </c>
      <c r="C23" s="89" t="s">
        <v>181</v>
      </c>
      <c r="D23" s="121">
        <v>12</v>
      </c>
      <c r="E23" s="122"/>
      <c r="F23" s="77"/>
      <c r="G23" s="77"/>
      <c r="H23" s="77"/>
      <c r="I23" s="77"/>
      <c r="J23" s="77">
        <f t="shared" si="0"/>
        <v>0</v>
      </c>
      <c r="K23" s="78">
        <f t="shared" ref="K23:K93" si="5">ROUND(D23*E23,1)</f>
        <v>0</v>
      </c>
      <c r="L23" s="77">
        <f t="shared" si="1"/>
        <v>0</v>
      </c>
      <c r="M23" s="77">
        <f t="shared" si="2"/>
        <v>0</v>
      </c>
      <c r="N23" s="77">
        <f t="shared" si="3"/>
        <v>0</v>
      </c>
      <c r="O23" s="77">
        <f t="shared" si="4"/>
        <v>0</v>
      </c>
    </row>
    <row r="24" spans="1:16" s="7" customFormat="1" ht="15" x14ac:dyDescent="0.25">
      <c r="A24" s="89">
        <v>3</v>
      </c>
      <c r="B24" s="123" t="s">
        <v>303</v>
      </c>
      <c r="C24" s="89" t="s">
        <v>181</v>
      </c>
      <c r="D24" s="124">
        <v>5</v>
      </c>
      <c r="E24" s="122"/>
      <c r="F24" s="77"/>
      <c r="G24" s="77"/>
      <c r="H24" s="77"/>
      <c r="I24" s="77"/>
      <c r="J24" s="77">
        <f t="shared" si="0"/>
        <v>0</v>
      </c>
      <c r="K24" s="78">
        <f t="shared" si="5"/>
        <v>0</v>
      </c>
      <c r="L24" s="77">
        <f t="shared" si="1"/>
        <v>0</v>
      </c>
      <c r="M24" s="77">
        <f t="shared" si="2"/>
        <v>0</v>
      </c>
      <c r="N24" s="77">
        <f t="shared" si="3"/>
        <v>0</v>
      </c>
      <c r="O24" s="77">
        <f t="shared" si="4"/>
        <v>0</v>
      </c>
    </row>
    <row r="25" spans="1:16" s="7" customFormat="1" ht="30" x14ac:dyDescent="0.25">
      <c r="A25" s="90">
        <v>4</v>
      </c>
      <c r="B25" s="120" t="s">
        <v>304</v>
      </c>
      <c r="C25" s="89" t="s">
        <v>181</v>
      </c>
      <c r="D25" s="124">
        <v>6</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30" x14ac:dyDescent="0.25">
      <c r="A26" s="89">
        <v>5</v>
      </c>
      <c r="B26" s="123" t="s">
        <v>281</v>
      </c>
      <c r="C26" s="90" t="s">
        <v>256</v>
      </c>
      <c r="D26" s="124">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45" x14ac:dyDescent="0.25">
      <c r="A27" s="89">
        <v>6</v>
      </c>
      <c r="B27" s="120" t="s">
        <v>219</v>
      </c>
      <c r="C27" s="90" t="s">
        <v>160</v>
      </c>
      <c r="D27" s="121">
        <v>1</v>
      </c>
      <c r="E27" s="122"/>
      <c r="F27" s="77"/>
      <c r="G27" s="77"/>
      <c r="H27" s="77"/>
      <c r="I27" s="77"/>
      <c r="J27" s="77">
        <f t="shared" si="0"/>
        <v>0</v>
      </c>
      <c r="K27" s="78">
        <f t="shared" si="5"/>
        <v>0</v>
      </c>
      <c r="L27" s="77">
        <f t="shared" si="1"/>
        <v>0</v>
      </c>
      <c r="M27" s="77">
        <f t="shared" si="2"/>
        <v>0</v>
      </c>
      <c r="N27" s="77">
        <f t="shared" si="3"/>
        <v>0</v>
      </c>
      <c r="O27" s="77">
        <f t="shared" si="4"/>
        <v>0</v>
      </c>
    </row>
    <row r="28" spans="1:16" s="7" customFormat="1" ht="60" x14ac:dyDescent="0.25">
      <c r="A28" s="90">
        <v>7</v>
      </c>
      <c r="B28" s="120" t="s">
        <v>220</v>
      </c>
      <c r="C28" s="90" t="s">
        <v>160</v>
      </c>
      <c r="D28" s="121">
        <v>1</v>
      </c>
      <c r="E28" s="125"/>
      <c r="F28" s="125"/>
      <c r="G28" s="77"/>
      <c r="H28" s="77"/>
      <c r="I28" s="77"/>
      <c r="J28" s="77">
        <f t="shared" si="0"/>
        <v>0</v>
      </c>
      <c r="K28" s="78">
        <f t="shared" si="5"/>
        <v>0</v>
      </c>
      <c r="L28" s="77">
        <f t="shared" si="1"/>
        <v>0</v>
      </c>
      <c r="M28" s="77">
        <f t="shared" si="2"/>
        <v>0</v>
      </c>
      <c r="N28" s="77">
        <f t="shared" si="3"/>
        <v>0</v>
      </c>
      <c r="O28" s="77">
        <f t="shared" si="4"/>
        <v>0</v>
      </c>
    </row>
    <row r="29" spans="1:16" s="7" customFormat="1" ht="60" x14ac:dyDescent="0.25">
      <c r="A29" s="89">
        <v>8</v>
      </c>
      <c r="B29" s="120" t="s">
        <v>228</v>
      </c>
      <c r="C29" s="90" t="s">
        <v>160</v>
      </c>
      <c r="D29" s="121">
        <v>1</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15" x14ac:dyDescent="0.25">
      <c r="A30" s="89">
        <v>9</v>
      </c>
      <c r="B30" s="120" t="s">
        <v>282</v>
      </c>
      <c r="C30" s="90" t="s">
        <v>256</v>
      </c>
      <c r="D30" s="121">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90">
        <v>10</v>
      </c>
      <c r="B31" s="120" t="s">
        <v>283</v>
      </c>
      <c r="C31" s="90" t="s">
        <v>256</v>
      </c>
      <c r="D31" s="124">
        <v>1</v>
      </c>
      <c r="E31" s="122"/>
      <c r="F31" s="77"/>
      <c r="G31" s="77"/>
      <c r="H31" s="77"/>
      <c r="I31" s="77"/>
      <c r="J31" s="77">
        <f t="shared" si="0"/>
        <v>0</v>
      </c>
      <c r="K31" s="78">
        <f t="shared" si="5"/>
        <v>0</v>
      </c>
      <c r="L31" s="77">
        <f t="shared" si="1"/>
        <v>0</v>
      </c>
      <c r="M31" s="77">
        <f t="shared" si="2"/>
        <v>0</v>
      </c>
      <c r="N31" s="77">
        <f t="shared" si="3"/>
        <v>0</v>
      </c>
      <c r="O31" s="77">
        <f t="shared" si="4"/>
        <v>0</v>
      </c>
    </row>
    <row r="32" spans="1:16" s="7" customFormat="1" ht="15" x14ac:dyDescent="0.25">
      <c r="A32" s="113"/>
      <c r="B32" s="114" t="s">
        <v>305</v>
      </c>
      <c r="C32" s="115"/>
      <c r="D32" s="116"/>
      <c r="E32" s="117"/>
      <c r="F32" s="118"/>
      <c r="G32" s="118"/>
      <c r="H32" s="118"/>
      <c r="I32" s="118"/>
      <c r="J32" s="118"/>
      <c r="K32" s="119"/>
      <c r="L32" s="118"/>
      <c r="M32" s="118"/>
      <c r="N32" s="118"/>
      <c r="O32" s="118"/>
    </row>
    <row r="33" spans="1:15" s="7" customFormat="1" ht="60" x14ac:dyDescent="0.25">
      <c r="A33" s="89">
        <v>11</v>
      </c>
      <c r="B33" s="120" t="s">
        <v>306</v>
      </c>
      <c r="C33" s="89" t="s">
        <v>163</v>
      </c>
      <c r="D33" s="121">
        <v>11</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15" x14ac:dyDescent="0.25">
      <c r="A34" s="113"/>
      <c r="B34" s="114" t="s">
        <v>307</v>
      </c>
      <c r="C34" s="115"/>
      <c r="D34" s="116"/>
      <c r="E34" s="117"/>
      <c r="F34" s="118"/>
      <c r="G34" s="118"/>
      <c r="H34" s="118"/>
      <c r="I34" s="118"/>
      <c r="J34" s="118"/>
      <c r="K34" s="119"/>
      <c r="L34" s="118"/>
      <c r="M34" s="118"/>
      <c r="N34" s="118"/>
      <c r="O34" s="118"/>
    </row>
    <row r="35" spans="1:15" s="7" customFormat="1" ht="30" x14ac:dyDescent="0.25">
      <c r="A35" s="89">
        <v>12</v>
      </c>
      <c r="B35" s="120" t="s">
        <v>364</v>
      </c>
      <c r="C35" s="89" t="s">
        <v>163</v>
      </c>
      <c r="D35" s="121">
        <v>9</v>
      </c>
      <c r="E35" s="122"/>
      <c r="F35" s="77"/>
      <c r="G35" s="77"/>
      <c r="H35" s="77"/>
      <c r="I35" s="77"/>
      <c r="J35" s="77">
        <f t="shared" si="0"/>
        <v>0</v>
      </c>
      <c r="K35" s="78">
        <f t="shared" si="5"/>
        <v>0</v>
      </c>
      <c r="L35" s="77">
        <f t="shared" si="1"/>
        <v>0</v>
      </c>
      <c r="M35" s="77">
        <f t="shared" si="2"/>
        <v>0</v>
      </c>
      <c r="N35" s="77">
        <f t="shared" si="3"/>
        <v>0</v>
      </c>
      <c r="O35" s="77">
        <f t="shared" si="4"/>
        <v>0</v>
      </c>
    </row>
    <row r="36" spans="1:15" s="7" customFormat="1" ht="45" x14ac:dyDescent="0.25">
      <c r="A36" s="89">
        <v>13</v>
      </c>
      <c r="B36" s="120" t="s">
        <v>365</v>
      </c>
      <c r="C36" s="89" t="s">
        <v>163</v>
      </c>
      <c r="D36" s="121">
        <v>12.2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90">
        <v>14</v>
      </c>
      <c r="B37" s="120" t="s">
        <v>366</v>
      </c>
      <c r="C37" s="89" t="s">
        <v>160</v>
      </c>
      <c r="D37" s="121">
        <v>1</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113"/>
      <c r="B38" s="114" t="s">
        <v>310</v>
      </c>
      <c r="C38" s="115"/>
      <c r="D38" s="116"/>
      <c r="E38" s="117"/>
      <c r="F38" s="118"/>
      <c r="G38" s="118"/>
      <c r="H38" s="118"/>
      <c r="I38" s="118"/>
      <c r="J38" s="118"/>
      <c r="K38" s="119"/>
      <c r="L38" s="118"/>
      <c r="M38" s="118"/>
      <c r="N38" s="118"/>
      <c r="O38" s="118"/>
    </row>
    <row r="39" spans="1:15" s="7" customFormat="1" ht="15" x14ac:dyDescent="0.25">
      <c r="A39" s="89">
        <v>15</v>
      </c>
      <c r="B39" s="123" t="s">
        <v>311</v>
      </c>
      <c r="C39" s="90" t="s">
        <v>163</v>
      </c>
      <c r="D39" s="124">
        <v>49.9</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15" x14ac:dyDescent="0.25">
      <c r="A40" s="90">
        <v>16</v>
      </c>
      <c r="B40" s="120" t="s">
        <v>312</v>
      </c>
      <c r="C40" s="89" t="s">
        <v>163</v>
      </c>
      <c r="D40" s="121">
        <v>49.9</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15" x14ac:dyDescent="0.25">
      <c r="A41" s="89">
        <v>17</v>
      </c>
      <c r="B41" s="120" t="s">
        <v>313</v>
      </c>
      <c r="C41" s="89" t="s">
        <v>163</v>
      </c>
      <c r="D41" s="121">
        <v>49.9</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90">
        <v>18</v>
      </c>
      <c r="B42" s="120" t="s">
        <v>314</v>
      </c>
      <c r="C42" s="90" t="s">
        <v>163</v>
      </c>
      <c r="D42" s="121">
        <v>49.9</v>
      </c>
      <c r="E42" s="125"/>
      <c r="F42" s="125"/>
      <c r="G42" s="77"/>
      <c r="H42" s="77"/>
      <c r="I42" s="77"/>
      <c r="J42" s="77">
        <f t="shared" si="0"/>
        <v>0</v>
      </c>
      <c r="K42" s="78">
        <f t="shared" si="5"/>
        <v>0</v>
      </c>
      <c r="L42" s="77">
        <f t="shared" si="1"/>
        <v>0</v>
      </c>
      <c r="M42" s="77">
        <f t="shared" si="2"/>
        <v>0</v>
      </c>
      <c r="N42" s="77">
        <f t="shared" si="3"/>
        <v>0</v>
      </c>
      <c r="O42" s="77">
        <f t="shared" si="4"/>
        <v>0</v>
      </c>
    </row>
    <row r="43" spans="1:15" s="7" customFormat="1" ht="15" x14ac:dyDescent="0.25">
      <c r="A43" s="113"/>
      <c r="B43" s="114" t="s">
        <v>316</v>
      </c>
      <c r="C43" s="115"/>
      <c r="D43" s="116"/>
      <c r="E43" s="117"/>
      <c r="F43" s="118"/>
      <c r="G43" s="118"/>
      <c r="H43" s="118"/>
      <c r="I43" s="118"/>
      <c r="J43" s="118"/>
      <c r="K43" s="119"/>
      <c r="L43" s="118"/>
      <c r="M43" s="118"/>
      <c r="N43" s="118"/>
      <c r="O43" s="118"/>
    </row>
    <row r="44" spans="1:15" s="7" customFormat="1" ht="15" x14ac:dyDescent="0.25">
      <c r="A44" s="89">
        <v>19</v>
      </c>
      <c r="B44" s="120" t="s">
        <v>317</v>
      </c>
      <c r="C44" s="90" t="s">
        <v>163</v>
      </c>
      <c r="D44" s="124">
        <v>136.80000000000001</v>
      </c>
      <c r="E44" s="122"/>
      <c r="F44" s="77"/>
      <c r="G44" s="77"/>
      <c r="H44" s="77"/>
      <c r="I44" s="77"/>
      <c r="J44" s="77">
        <f t="shared" si="0"/>
        <v>0</v>
      </c>
      <c r="K44" s="78">
        <f t="shared" si="5"/>
        <v>0</v>
      </c>
      <c r="L44" s="77">
        <f t="shared" si="1"/>
        <v>0</v>
      </c>
      <c r="M44" s="77">
        <f t="shared" si="2"/>
        <v>0</v>
      </c>
      <c r="N44" s="77">
        <f t="shared" si="3"/>
        <v>0</v>
      </c>
      <c r="O44" s="77">
        <f t="shared" si="4"/>
        <v>0</v>
      </c>
    </row>
    <row r="45" spans="1:15" s="7" customFormat="1" ht="15" x14ac:dyDescent="0.25">
      <c r="A45" s="89">
        <v>20</v>
      </c>
      <c r="B45" s="123" t="s">
        <v>318</v>
      </c>
      <c r="C45" s="90" t="s">
        <v>163</v>
      </c>
      <c r="D45" s="124">
        <v>136.80000000000001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15" x14ac:dyDescent="0.25">
      <c r="A46" s="89">
        <v>21</v>
      </c>
      <c r="B46" s="120" t="s">
        <v>319</v>
      </c>
      <c r="C46" s="89" t="s">
        <v>163</v>
      </c>
      <c r="D46" s="121">
        <v>136.80000000000001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15" x14ac:dyDescent="0.25">
      <c r="A47" s="89">
        <v>22</v>
      </c>
      <c r="B47" s="120" t="s">
        <v>320</v>
      </c>
      <c r="C47" s="89" t="s">
        <v>163</v>
      </c>
      <c r="D47" s="121">
        <v>124.2</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30" x14ac:dyDescent="0.25">
      <c r="A48" s="89">
        <v>23</v>
      </c>
      <c r="B48" s="120" t="s">
        <v>367</v>
      </c>
      <c r="C48" s="90" t="s">
        <v>163</v>
      </c>
      <c r="D48" s="121">
        <v>1.3</v>
      </c>
      <c r="E48" s="125"/>
      <c r="F48" s="125"/>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24</v>
      </c>
      <c r="B49" s="120" t="s">
        <v>321</v>
      </c>
      <c r="C49" s="89" t="s">
        <v>163</v>
      </c>
      <c r="D49" s="121">
        <v>13.2</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25</v>
      </c>
      <c r="B50" s="120" t="s">
        <v>322</v>
      </c>
      <c r="C50" s="90" t="s">
        <v>163</v>
      </c>
      <c r="D50" s="124">
        <v>9.3800000000000008</v>
      </c>
      <c r="E50" s="122"/>
      <c r="F50" s="77"/>
      <c r="G50" s="77"/>
      <c r="H50" s="77"/>
      <c r="I50" s="77"/>
      <c r="J50" s="77">
        <f t="shared" si="0"/>
        <v>0</v>
      </c>
      <c r="K50" s="78">
        <f t="shared" si="5"/>
        <v>0</v>
      </c>
      <c r="L50" s="77">
        <f t="shared" si="1"/>
        <v>0</v>
      </c>
      <c r="M50" s="77">
        <f t="shared" si="2"/>
        <v>0</v>
      </c>
      <c r="N50" s="77">
        <f t="shared" si="3"/>
        <v>0</v>
      </c>
      <c r="O50" s="77">
        <f t="shared" si="4"/>
        <v>0</v>
      </c>
    </row>
    <row r="51" spans="1:15" s="7" customFormat="1" ht="15" x14ac:dyDescent="0.25">
      <c r="A51" s="89">
        <v>26</v>
      </c>
      <c r="B51" s="123" t="s">
        <v>323</v>
      </c>
      <c r="C51" s="90" t="s">
        <v>163</v>
      </c>
      <c r="D51" s="124">
        <v>3.2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27</v>
      </c>
      <c r="B52" s="120" t="s">
        <v>368</v>
      </c>
      <c r="C52" s="89" t="s">
        <v>163</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15" x14ac:dyDescent="0.25">
      <c r="A53" s="89">
        <v>28</v>
      </c>
      <c r="B53" s="120" t="s">
        <v>324</v>
      </c>
      <c r="C53" s="89" t="s">
        <v>325</v>
      </c>
      <c r="D53" s="121">
        <v>4</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3"/>
      <c r="B54" s="114" t="s">
        <v>326</v>
      </c>
      <c r="C54" s="115"/>
      <c r="D54" s="116"/>
      <c r="E54" s="117"/>
      <c r="F54" s="118"/>
      <c r="G54" s="118"/>
      <c r="H54" s="118"/>
      <c r="I54" s="118"/>
      <c r="J54" s="118"/>
      <c r="K54" s="119"/>
      <c r="L54" s="118"/>
      <c r="M54" s="118"/>
      <c r="N54" s="118"/>
      <c r="O54" s="118"/>
    </row>
    <row r="55" spans="1:15" s="7" customFormat="1" ht="30" x14ac:dyDescent="0.25">
      <c r="A55" s="90">
        <v>29</v>
      </c>
      <c r="B55" s="120" t="s">
        <v>369</v>
      </c>
      <c r="C55" s="89" t="s">
        <v>325</v>
      </c>
      <c r="D55" s="121">
        <v>1</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30</v>
      </c>
      <c r="B56" s="120" t="s">
        <v>327</v>
      </c>
      <c r="C56" s="90" t="s">
        <v>160</v>
      </c>
      <c r="D56" s="124">
        <v>1</v>
      </c>
      <c r="E56" s="122"/>
      <c r="F56" s="77"/>
      <c r="G56" s="77"/>
      <c r="H56" s="77"/>
      <c r="I56" s="77"/>
      <c r="J56" s="77">
        <f t="shared" si="0"/>
        <v>0</v>
      </c>
      <c r="K56" s="78">
        <f t="shared" si="5"/>
        <v>0</v>
      </c>
      <c r="L56" s="77">
        <f t="shared" si="1"/>
        <v>0</v>
      </c>
      <c r="M56" s="77">
        <f t="shared" si="2"/>
        <v>0</v>
      </c>
      <c r="N56" s="77">
        <f t="shared" si="3"/>
        <v>0</v>
      </c>
      <c r="O56" s="77">
        <f t="shared" si="4"/>
        <v>0</v>
      </c>
    </row>
    <row r="57" spans="1:15" s="7" customFormat="1" ht="15" x14ac:dyDescent="0.25">
      <c r="A57" s="90">
        <v>31</v>
      </c>
      <c r="B57" s="123" t="s">
        <v>328</v>
      </c>
      <c r="C57" s="90" t="s">
        <v>160</v>
      </c>
      <c r="D57" s="124">
        <v>3</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15" x14ac:dyDescent="0.25">
      <c r="A58" s="89">
        <v>32</v>
      </c>
      <c r="B58" s="120" t="s">
        <v>370</v>
      </c>
      <c r="C58" s="89" t="s">
        <v>325</v>
      </c>
      <c r="D58" s="121">
        <v>1</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45" x14ac:dyDescent="0.25">
      <c r="A59" s="90">
        <v>33</v>
      </c>
      <c r="B59" s="120" t="s">
        <v>371</v>
      </c>
      <c r="C59" s="89" t="s">
        <v>325</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60" x14ac:dyDescent="0.25">
      <c r="A60" s="89">
        <v>34</v>
      </c>
      <c r="B60" s="120" t="s">
        <v>355</v>
      </c>
      <c r="C60" s="90" t="s">
        <v>325</v>
      </c>
      <c r="D60" s="121">
        <v>1</v>
      </c>
      <c r="E60" s="125"/>
      <c r="F60" s="125"/>
      <c r="G60" s="77"/>
      <c r="H60" s="77"/>
      <c r="I60" s="77"/>
      <c r="J60" s="77">
        <f t="shared" si="0"/>
        <v>0</v>
      </c>
      <c r="K60" s="78">
        <f t="shared" si="5"/>
        <v>0</v>
      </c>
      <c r="L60" s="77">
        <f t="shared" si="1"/>
        <v>0</v>
      </c>
      <c r="M60" s="77">
        <f t="shared" si="2"/>
        <v>0</v>
      </c>
      <c r="N60" s="77">
        <f t="shared" si="3"/>
        <v>0</v>
      </c>
      <c r="O60" s="77">
        <f t="shared" si="4"/>
        <v>0</v>
      </c>
    </row>
    <row r="61" spans="1:15" s="7" customFormat="1" ht="60" x14ac:dyDescent="0.25">
      <c r="A61" s="90">
        <v>35</v>
      </c>
      <c r="B61" s="120" t="s">
        <v>331</v>
      </c>
      <c r="C61" s="89" t="s">
        <v>160</v>
      </c>
      <c r="D61" s="121">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30" x14ac:dyDescent="0.25">
      <c r="A62" s="89">
        <v>36</v>
      </c>
      <c r="B62" s="120" t="s">
        <v>372</v>
      </c>
      <c r="C62" s="90" t="s">
        <v>325</v>
      </c>
      <c r="D62" s="124">
        <v>1</v>
      </c>
      <c r="E62" s="122"/>
      <c r="F62" s="77"/>
      <c r="G62" s="77"/>
      <c r="H62" s="77"/>
      <c r="I62" s="77"/>
      <c r="J62" s="77">
        <f t="shared" si="0"/>
        <v>0</v>
      </c>
      <c r="K62" s="78">
        <f t="shared" si="5"/>
        <v>0</v>
      </c>
      <c r="L62" s="77">
        <f t="shared" si="1"/>
        <v>0</v>
      </c>
      <c r="M62" s="77">
        <f t="shared" si="2"/>
        <v>0</v>
      </c>
      <c r="N62" s="77">
        <f t="shared" si="3"/>
        <v>0</v>
      </c>
      <c r="O62" s="77">
        <f t="shared" si="4"/>
        <v>0</v>
      </c>
    </row>
    <row r="63" spans="1:15" s="7" customFormat="1" ht="15" x14ac:dyDescent="0.25">
      <c r="A63" s="90">
        <v>37</v>
      </c>
      <c r="B63" s="123" t="s">
        <v>333</v>
      </c>
      <c r="C63" s="90" t="s">
        <v>181</v>
      </c>
      <c r="D63" s="124">
        <v>3</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334</v>
      </c>
      <c r="C64" s="115"/>
      <c r="D64" s="116"/>
      <c r="E64" s="117"/>
      <c r="F64" s="118"/>
      <c r="G64" s="118"/>
      <c r="H64" s="118"/>
      <c r="I64" s="118"/>
      <c r="J64" s="118"/>
      <c r="K64" s="119"/>
      <c r="L64" s="118"/>
      <c r="M64" s="118"/>
      <c r="N64" s="118"/>
      <c r="O64" s="118"/>
    </row>
    <row r="65" spans="1:15" s="7" customFormat="1" ht="60" x14ac:dyDescent="0.25">
      <c r="A65" s="89">
        <v>38</v>
      </c>
      <c r="B65" s="120" t="s">
        <v>373</v>
      </c>
      <c r="C65" s="89" t="s">
        <v>163</v>
      </c>
      <c r="D65" s="121">
        <v>45.7</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30" x14ac:dyDescent="0.25">
      <c r="A66" s="89">
        <v>39</v>
      </c>
      <c r="B66" s="120" t="s">
        <v>374</v>
      </c>
      <c r="C66" s="90" t="s">
        <v>163</v>
      </c>
      <c r="D66" s="121">
        <v>1.5</v>
      </c>
      <c r="E66" s="125"/>
      <c r="F66" s="125"/>
      <c r="G66" s="77"/>
      <c r="H66" s="77"/>
      <c r="I66" s="77"/>
      <c r="J66" s="77">
        <f t="shared" si="0"/>
        <v>0</v>
      </c>
      <c r="K66" s="78">
        <f t="shared" si="5"/>
        <v>0</v>
      </c>
      <c r="L66" s="77">
        <f t="shared" si="1"/>
        <v>0</v>
      </c>
      <c r="M66" s="77">
        <f t="shared" si="2"/>
        <v>0</v>
      </c>
      <c r="N66" s="77">
        <f t="shared" si="3"/>
        <v>0</v>
      </c>
      <c r="O66" s="77">
        <f t="shared" si="4"/>
        <v>0</v>
      </c>
    </row>
    <row r="67" spans="1:15" s="7" customFormat="1" ht="15" x14ac:dyDescent="0.25">
      <c r="A67" s="89">
        <v>40</v>
      </c>
      <c r="B67" s="120" t="s">
        <v>336</v>
      </c>
      <c r="C67" s="89" t="s">
        <v>171</v>
      </c>
      <c r="D67" s="121">
        <v>49.9</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30" x14ac:dyDescent="0.25">
      <c r="A68" s="89">
        <v>41</v>
      </c>
      <c r="B68" s="120" t="s">
        <v>337</v>
      </c>
      <c r="C68" s="90" t="s">
        <v>338</v>
      </c>
      <c r="D68" s="124">
        <v>1</v>
      </c>
      <c r="E68" s="122"/>
      <c r="F68" s="77"/>
      <c r="G68" s="77"/>
      <c r="H68" s="77"/>
      <c r="I68" s="77"/>
      <c r="J68" s="77">
        <f t="shared" si="0"/>
        <v>0</v>
      </c>
      <c r="K68" s="78">
        <f t="shared" si="5"/>
        <v>0</v>
      </c>
      <c r="L68" s="77">
        <f t="shared" si="1"/>
        <v>0</v>
      </c>
      <c r="M68" s="77">
        <f t="shared" si="2"/>
        <v>0</v>
      </c>
      <c r="N68" s="77">
        <f t="shared" si="3"/>
        <v>0</v>
      </c>
      <c r="O68" s="77">
        <f t="shared" si="4"/>
        <v>0</v>
      </c>
    </row>
    <row r="69" spans="1:15" s="7" customFormat="1" ht="15" hidden="1" x14ac:dyDescent="0.25">
      <c r="A69" s="89">
        <v>42</v>
      </c>
      <c r="B69" s="120"/>
      <c r="C69" s="90"/>
      <c r="D69" s="124"/>
      <c r="E69" s="122"/>
      <c r="F69" s="77"/>
      <c r="G69" s="77">
        <f t="shared" ref="G69:G75" si="6">ROUND(E69*F69,2)</f>
        <v>0</v>
      </c>
      <c r="H69" s="77"/>
      <c r="I69" s="77"/>
      <c r="J69" s="77">
        <f t="shared" ref="J69:J75" si="7">I69+H69+G69</f>
        <v>0</v>
      </c>
      <c r="K69" s="78">
        <f t="shared" ref="K69:K75" si="8">ROUND(D69*E69,1)</f>
        <v>0</v>
      </c>
      <c r="L69" s="77">
        <f t="shared" ref="L69:L75" si="9">ROUND(D69*G69,2)</f>
        <v>0</v>
      </c>
      <c r="M69" s="77">
        <f t="shared" ref="M69:M75" si="10">ROUND(D69*H69,2)</f>
        <v>0</v>
      </c>
      <c r="N69" s="77">
        <f t="shared" ref="N69:N75" si="11">ROUND(D69*I69,2)</f>
        <v>0</v>
      </c>
      <c r="O69" s="77">
        <f t="shared" ref="O69:O75" si="12">N69+M69+L69</f>
        <v>0</v>
      </c>
    </row>
    <row r="70" spans="1:15" s="7" customFormat="1" ht="15" hidden="1" x14ac:dyDescent="0.25">
      <c r="A70" s="89">
        <v>43</v>
      </c>
      <c r="B70" s="123"/>
      <c r="C70" s="90"/>
      <c r="D70" s="124"/>
      <c r="E70" s="125"/>
      <c r="F70" s="125"/>
      <c r="G70" s="77">
        <f t="shared" si="6"/>
        <v>0</v>
      </c>
      <c r="H70" s="77"/>
      <c r="I70" s="77"/>
      <c r="J70" s="77">
        <f t="shared" si="7"/>
        <v>0</v>
      </c>
      <c r="K70" s="78">
        <f t="shared" si="8"/>
        <v>0</v>
      </c>
      <c r="L70" s="77">
        <f t="shared" si="9"/>
        <v>0</v>
      </c>
      <c r="M70" s="77">
        <f t="shared" si="10"/>
        <v>0</v>
      </c>
      <c r="N70" s="77">
        <f t="shared" si="11"/>
        <v>0</v>
      </c>
      <c r="O70" s="77">
        <f t="shared" si="12"/>
        <v>0</v>
      </c>
    </row>
    <row r="71" spans="1:15" s="7" customFormat="1" ht="15" hidden="1" x14ac:dyDescent="0.25">
      <c r="A71" s="90">
        <v>44</v>
      </c>
      <c r="B71" s="120"/>
      <c r="C71" s="89"/>
      <c r="D71" s="121"/>
      <c r="E71" s="125"/>
      <c r="F71" s="125"/>
      <c r="G71" s="77">
        <f t="shared" si="6"/>
        <v>0</v>
      </c>
      <c r="H71" s="77"/>
      <c r="I71" s="77"/>
      <c r="J71" s="77">
        <f t="shared" si="7"/>
        <v>0</v>
      </c>
      <c r="K71" s="78">
        <f t="shared" si="8"/>
        <v>0</v>
      </c>
      <c r="L71" s="77">
        <f t="shared" si="9"/>
        <v>0</v>
      </c>
      <c r="M71" s="77">
        <f t="shared" si="10"/>
        <v>0</v>
      </c>
      <c r="N71" s="77">
        <f t="shared" si="11"/>
        <v>0</v>
      </c>
      <c r="O71" s="77">
        <f t="shared" si="12"/>
        <v>0</v>
      </c>
    </row>
    <row r="72" spans="1:15" s="7" customFormat="1" ht="15" hidden="1" x14ac:dyDescent="0.25">
      <c r="A72" s="89">
        <v>45</v>
      </c>
      <c r="B72" s="120"/>
      <c r="C72" s="89"/>
      <c r="D72" s="121"/>
      <c r="E72" s="125"/>
      <c r="F72" s="125"/>
      <c r="G72" s="77">
        <f t="shared" si="6"/>
        <v>0</v>
      </c>
      <c r="H72" s="77"/>
      <c r="I72" s="77"/>
      <c r="J72" s="77">
        <f t="shared" si="7"/>
        <v>0</v>
      </c>
      <c r="K72" s="78">
        <f t="shared" si="8"/>
        <v>0</v>
      </c>
      <c r="L72" s="77">
        <f t="shared" si="9"/>
        <v>0</v>
      </c>
      <c r="M72" s="77">
        <f t="shared" si="10"/>
        <v>0</v>
      </c>
      <c r="N72" s="77">
        <f t="shared" si="11"/>
        <v>0</v>
      </c>
      <c r="O72" s="77">
        <f t="shared" si="12"/>
        <v>0</v>
      </c>
    </row>
    <row r="73" spans="1:15" s="7" customFormat="1" ht="15" hidden="1" x14ac:dyDescent="0.25">
      <c r="A73" s="89">
        <v>46</v>
      </c>
      <c r="B73" s="120"/>
      <c r="C73" s="90"/>
      <c r="D73" s="121"/>
      <c r="E73" s="125"/>
      <c r="F73" s="125"/>
      <c r="G73" s="77">
        <f t="shared" si="6"/>
        <v>0</v>
      </c>
      <c r="H73" s="77"/>
      <c r="I73" s="77"/>
      <c r="J73" s="77">
        <f t="shared" si="7"/>
        <v>0</v>
      </c>
      <c r="K73" s="78">
        <f t="shared" si="8"/>
        <v>0</v>
      </c>
      <c r="L73" s="77">
        <f t="shared" si="9"/>
        <v>0</v>
      </c>
      <c r="M73" s="77">
        <f t="shared" si="10"/>
        <v>0</v>
      </c>
      <c r="N73" s="77">
        <f t="shared" si="11"/>
        <v>0</v>
      </c>
      <c r="O73" s="77">
        <f t="shared" si="12"/>
        <v>0</v>
      </c>
    </row>
    <row r="74" spans="1:15" s="7" customFormat="1" ht="15" hidden="1" x14ac:dyDescent="0.25">
      <c r="A74" s="90">
        <v>47</v>
      </c>
      <c r="B74" s="120"/>
      <c r="C74" s="89"/>
      <c r="D74" s="121"/>
      <c r="E74" s="122"/>
      <c r="F74" s="77"/>
      <c r="G74" s="77">
        <f t="shared" si="6"/>
        <v>0</v>
      </c>
      <c r="H74" s="77"/>
      <c r="I74" s="77"/>
      <c r="J74" s="77">
        <f t="shared" si="7"/>
        <v>0</v>
      </c>
      <c r="K74" s="78">
        <f t="shared" si="8"/>
        <v>0</v>
      </c>
      <c r="L74" s="77">
        <f t="shared" si="9"/>
        <v>0</v>
      </c>
      <c r="M74" s="77">
        <f t="shared" si="10"/>
        <v>0</v>
      </c>
      <c r="N74" s="77">
        <f t="shared" si="11"/>
        <v>0</v>
      </c>
      <c r="O74" s="77">
        <f t="shared" si="12"/>
        <v>0</v>
      </c>
    </row>
    <row r="75" spans="1:15" s="7" customFormat="1" ht="15" hidden="1" x14ac:dyDescent="0.25">
      <c r="A75" s="89">
        <v>48</v>
      </c>
      <c r="B75" s="120"/>
      <c r="C75" s="90"/>
      <c r="D75" s="124"/>
      <c r="E75" s="122"/>
      <c r="F75" s="77"/>
      <c r="G75" s="77">
        <f t="shared" si="6"/>
        <v>0</v>
      </c>
      <c r="H75" s="77"/>
      <c r="I75" s="77"/>
      <c r="J75" s="77">
        <f t="shared" si="7"/>
        <v>0</v>
      </c>
      <c r="K75" s="78">
        <f t="shared" si="8"/>
        <v>0</v>
      </c>
      <c r="L75" s="77">
        <f t="shared" si="9"/>
        <v>0</v>
      </c>
      <c r="M75" s="77">
        <f t="shared" si="10"/>
        <v>0</v>
      </c>
      <c r="N75" s="77">
        <f t="shared" si="11"/>
        <v>0</v>
      </c>
      <c r="O75" s="77">
        <f t="shared" si="12"/>
        <v>0</v>
      </c>
    </row>
    <row r="76" spans="1:15" s="7" customFormat="1" ht="15" hidden="1" x14ac:dyDescent="0.25">
      <c r="A76" s="89">
        <v>49</v>
      </c>
      <c r="B76" s="123"/>
      <c r="C76" s="90"/>
      <c r="D76" s="124"/>
      <c r="E76" s="125"/>
      <c r="F76" s="125"/>
      <c r="G76" s="77">
        <f t="shared" ref="G76:G91" si="13">ROUND(E76*F76,2)</f>
        <v>0</v>
      </c>
      <c r="H76" s="77"/>
      <c r="I76" s="77"/>
      <c r="J76" s="77">
        <f t="shared" si="0"/>
        <v>0</v>
      </c>
      <c r="K76" s="78">
        <f t="shared" si="5"/>
        <v>0</v>
      </c>
      <c r="L76" s="77">
        <f t="shared" si="1"/>
        <v>0</v>
      </c>
      <c r="M76" s="77">
        <f t="shared" si="2"/>
        <v>0</v>
      </c>
      <c r="N76" s="77">
        <f t="shared" si="3"/>
        <v>0</v>
      </c>
      <c r="O76" s="77">
        <f t="shared" si="4"/>
        <v>0</v>
      </c>
    </row>
    <row r="77" spans="1:15" s="7" customFormat="1" ht="15" hidden="1" x14ac:dyDescent="0.25">
      <c r="A77" s="90">
        <v>50</v>
      </c>
      <c r="B77" s="120"/>
      <c r="C77" s="89"/>
      <c r="D77" s="121"/>
      <c r="E77" s="125"/>
      <c r="F77" s="125"/>
      <c r="G77" s="77">
        <f t="shared" si="13"/>
        <v>0</v>
      </c>
      <c r="H77" s="77"/>
      <c r="I77" s="77"/>
      <c r="J77" s="77">
        <f t="shared" si="0"/>
        <v>0</v>
      </c>
      <c r="K77" s="78">
        <f t="shared" si="5"/>
        <v>0</v>
      </c>
      <c r="L77" s="77">
        <f t="shared" si="1"/>
        <v>0</v>
      </c>
      <c r="M77" s="77">
        <f t="shared" si="2"/>
        <v>0</v>
      </c>
      <c r="N77" s="77">
        <f t="shared" si="3"/>
        <v>0</v>
      </c>
      <c r="O77" s="77">
        <f t="shared" si="4"/>
        <v>0</v>
      </c>
    </row>
    <row r="78" spans="1:15" s="7" customFormat="1" ht="15" hidden="1" x14ac:dyDescent="0.25">
      <c r="A78" s="89">
        <v>51</v>
      </c>
      <c r="B78" s="120"/>
      <c r="C78" s="89"/>
      <c r="D78" s="121"/>
      <c r="E78" s="125"/>
      <c r="F78" s="125"/>
      <c r="G78" s="77">
        <f t="shared" si="13"/>
        <v>0</v>
      </c>
      <c r="H78" s="77"/>
      <c r="I78" s="77"/>
      <c r="J78" s="77">
        <f t="shared" si="0"/>
        <v>0</v>
      </c>
      <c r="K78" s="78">
        <f t="shared" si="5"/>
        <v>0</v>
      </c>
      <c r="L78" s="77">
        <f t="shared" si="1"/>
        <v>0</v>
      </c>
      <c r="M78" s="77">
        <f t="shared" si="2"/>
        <v>0</v>
      </c>
      <c r="N78" s="77">
        <f t="shared" si="3"/>
        <v>0</v>
      </c>
      <c r="O78" s="77">
        <f t="shared" si="4"/>
        <v>0</v>
      </c>
    </row>
    <row r="79" spans="1:15" s="7" customFormat="1" ht="15" hidden="1" x14ac:dyDescent="0.25">
      <c r="A79" s="89">
        <v>52</v>
      </c>
      <c r="B79" s="120"/>
      <c r="C79" s="90"/>
      <c r="D79" s="121"/>
      <c r="E79" s="125"/>
      <c r="F79" s="125"/>
      <c r="G79" s="77">
        <f t="shared" si="13"/>
        <v>0</v>
      </c>
      <c r="H79" s="77"/>
      <c r="I79" s="77"/>
      <c r="J79" s="77">
        <f t="shared" si="0"/>
        <v>0</v>
      </c>
      <c r="K79" s="78">
        <f t="shared" si="5"/>
        <v>0</v>
      </c>
      <c r="L79" s="77">
        <f t="shared" si="1"/>
        <v>0</v>
      </c>
      <c r="M79" s="77">
        <f t="shared" si="2"/>
        <v>0</v>
      </c>
      <c r="N79" s="77">
        <f t="shared" si="3"/>
        <v>0</v>
      </c>
      <c r="O79" s="77">
        <f t="shared" si="4"/>
        <v>0</v>
      </c>
    </row>
    <row r="80" spans="1:15" s="7" customFormat="1" ht="15" hidden="1" x14ac:dyDescent="0.25">
      <c r="A80" s="90">
        <v>53</v>
      </c>
      <c r="B80" s="120"/>
      <c r="C80" s="89"/>
      <c r="D80" s="121"/>
      <c r="E80" s="122"/>
      <c r="F80" s="77"/>
      <c r="G80" s="77">
        <f t="shared" si="13"/>
        <v>0</v>
      </c>
      <c r="H80" s="77"/>
      <c r="I80" s="77"/>
      <c r="J80" s="77">
        <f t="shared" si="0"/>
        <v>0</v>
      </c>
      <c r="K80" s="78">
        <f t="shared" si="5"/>
        <v>0</v>
      </c>
      <c r="L80" s="77">
        <f t="shared" si="1"/>
        <v>0</v>
      </c>
      <c r="M80" s="77">
        <f t="shared" si="2"/>
        <v>0</v>
      </c>
      <c r="N80" s="77">
        <f t="shared" si="3"/>
        <v>0</v>
      </c>
      <c r="O80" s="77">
        <f t="shared" si="4"/>
        <v>0</v>
      </c>
    </row>
    <row r="81" spans="1:15" s="7" customFormat="1" ht="15" hidden="1" x14ac:dyDescent="0.25">
      <c r="A81" s="89">
        <v>54</v>
      </c>
      <c r="B81" s="120"/>
      <c r="C81" s="90"/>
      <c r="D81" s="124"/>
      <c r="E81" s="122"/>
      <c r="F81" s="77"/>
      <c r="G81" s="77">
        <f t="shared" si="13"/>
        <v>0</v>
      </c>
      <c r="H81" s="77"/>
      <c r="I81" s="77"/>
      <c r="J81" s="77">
        <f t="shared" si="0"/>
        <v>0</v>
      </c>
      <c r="K81" s="78">
        <f t="shared" si="5"/>
        <v>0</v>
      </c>
      <c r="L81" s="77">
        <f t="shared" si="1"/>
        <v>0</v>
      </c>
      <c r="M81" s="77">
        <f t="shared" si="2"/>
        <v>0</v>
      </c>
      <c r="N81" s="77">
        <f t="shared" si="3"/>
        <v>0</v>
      </c>
      <c r="O81" s="77">
        <f t="shared" si="4"/>
        <v>0</v>
      </c>
    </row>
    <row r="82" spans="1:15" s="7" customFormat="1" ht="15" hidden="1" x14ac:dyDescent="0.25">
      <c r="A82" s="89">
        <v>55</v>
      </c>
      <c r="B82" s="123"/>
      <c r="C82" s="90"/>
      <c r="D82" s="124"/>
      <c r="E82" s="125"/>
      <c r="F82" s="125"/>
      <c r="G82" s="77">
        <f t="shared" si="13"/>
        <v>0</v>
      </c>
      <c r="H82" s="77"/>
      <c r="I82" s="77"/>
      <c r="J82" s="77">
        <f t="shared" si="0"/>
        <v>0</v>
      </c>
      <c r="K82" s="78">
        <f t="shared" si="5"/>
        <v>0</v>
      </c>
      <c r="L82" s="77">
        <f t="shared" si="1"/>
        <v>0</v>
      </c>
      <c r="M82" s="77">
        <f t="shared" si="2"/>
        <v>0</v>
      </c>
      <c r="N82" s="77">
        <f t="shared" si="3"/>
        <v>0</v>
      </c>
      <c r="O82" s="77">
        <f t="shared" si="4"/>
        <v>0</v>
      </c>
    </row>
    <row r="83" spans="1:15" s="7" customFormat="1" ht="15" hidden="1" x14ac:dyDescent="0.25">
      <c r="A83" s="90">
        <v>56</v>
      </c>
      <c r="B83" s="120"/>
      <c r="C83" s="89"/>
      <c r="D83" s="121"/>
      <c r="E83" s="125"/>
      <c r="F83" s="125"/>
      <c r="G83" s="77">
        <f t="shared" si="13"/>
        <v>0</v>
      </c>
      <c r="H83" s="77"/>
      <c r="I83" s="77"/>
      <c r="J83" s="77">
        <f t="shared" si="0"/>
        <v>0</v>
      </c>
      <c r="K83" s="78">
        <f t="shared" si="5"/>
        <v>0</v>
      </c>
      <c r="L83" s="77">
        <f t="shared" si="1"/>
        <v>0</v>
      </c>
      <c r="M83" s="77">
        <f t="shared" si="2"/>
        <v>0</v>
      </c>
      <c r="N83" s="77">
        <f t="shared" si="3"/>
        <v>0</v>
      </c>
      <c r="O83" s="77">
        <f t="shared" si="4"/>
        <v>0</v>
      </c>
    </row>
    <row r="84" spans="1:15" s="7" customFormat="1" ht="15" hidden="1" x14ac:dyDescent="0.25">
      <c r="A84" s="89">
        <v>57</v>
      </c>
      <c r="B84" s="120"/>
      <c r="C84" s="89"/>
      <c r="D84" s="121"/>
      <c r="E84" s="125"/>
      <c r="F84" s="125"/>
      <c r="G84" s="77">
        <f t="shared" si="13"/>
        <v>0</v>
      </c>
      <c r="H84" s="77"/>
      <c r="I84" s="77"/>
      <c r="J84" s="77">
        <f t="shared" si="0"/>
        <v>0</v>
      </c>
      <c r="K84" s="78">
        <f t="shared" si="5"/>
        <v>0</v>
      </c>
      <c r="L84" s="77">
        <f t="shared" si="1"/>
        <v>0</v>
      </c>
      <c r="M84" s="77">
        <f t="shared" si="2"/>
        <v>0</v>
      </c>
      <c r="N84" s="77">
        <f t="shared" si="3"/>
        <v>0</v>
      </c>
      <c r="O84" s="77">
        <f t="shared" si="4"/>
        <v>0</v>
      </c>
    </row>
    <row r="85" spans="1:15" s="7" customFormat="1" ht="15" hidden="1" x14ac:dyDescent="0.25">
      <c r="A85" s="89">
        <v>58</v>
      </c>
      <c r="B85" s="120"/>
      <c r="C85" s="90"/>
      <c r="D85" s="121"/>
      <c r="E85" s="125"/>
      <c r="F85" s="125"/>
      <c r="G85" s="77">
        <f t="shared" si="13"/>
        <v>0</v>
      </c>
      <c r="H85" s="77"/>
      <c r="I85" s="77"/>
      <c r="J85" s="77">
        <f t="shared" si="0"/>
        <v>0</v>
      </c>
      <c r="K85" s="78">
        <f t="shared" si="5"/>
        <v>0</v>
      </c>
      <c r="L85" s="77">
        <f t="shared" si="1"/>
        <v>0</v>
      </c>
      <c r="M85" s="77">
        <f t="shared" si="2"/>
        <v>0</v>
      </c>
      <c r="N85" s="77">
        <f t="shared" si="3"/>
        <v>0</v>
      </c>
      <c r="O85" s="77">
        <f t="shared" si="4"/>
        <v>0</v>
      </c>
    </row>
    <row r="86" spans="1:15" s="7" customFormat="1" ht="15" hidden="1" x14ac:dyDescent="0.25">
      <c r="A86" s="90">
        <v>59</v>
      </c>
      <c r="B86" s="120"/>
      <c r="C86" s="89"/>
      <c r="D86" s="121"/>
      <c r="E86" s="122"/>
      <c r="F86" s="77"/>
      <c r="G86" s="77">
        <f t="shared" si="13"/>
        <v>0</v>
      </c>
      <c r="H86" s="77"/>
      <c r="I86" s="77"/>
      <c r="J86" s="77">
        <f t="shared" si="0"/>
        <v>0</v>
      </c>
      <c r="K86" s="78">
        <f t="shared" si="5"/>
        <v>0</v>
      </c>
      <c r="L86" s="77">
        <f t="shared" si="1"/>
        <v>0</v>
      </c>
      <c r="M86" s="77">
        <f t="shared" si="2"/>
        <v>0</v>
      </c>
      <c r="N86" s="77">
        <f t="shared" si="3"/>
        <v>0</v>
      </c>
      <c r="O86" s="77">
        <f t="shared" si="4"/>
        <v>0</v>
      </c>
    </row>
    <row r="87" spans="1:15" s="7" customFormat="1" ht="15" hidden="1" x14ac:dyDescent="0.25">
      <c r="A87" s="89">
        <v>60</v>
      </c>
      <c r="B87" s="120"/>
      <c r="C87" s="90"/>
      <c r="D87" s="124"/>
      <c r="E87" s="122"/>
      <c r="F87" s="77"/>
      <c r="G87" s="77">
        <f t="shared" si="13"/>
        <v>0</v>
      </c>
      <c r="H87" s="77"/>
      <c r="I87" s="77"/>
      <c r="J87" s="77">
        <f t="shared" si="0"/>
        <v>0</v>
      </c>
      <c r="K87" s="78">
        <f t="shared" si="5"/>
        <v>0</v>
      </c>
      <c r="L87" s="77">
        <f t="shared" si="1"/>
        <v>0</v>
      </c>
      <c r="M87" s="77">
        <f t="shared" si="2"/>
        <v>0</v>
      </c>
      <c r="N87" s="77">
        <f t="shared" si="3"/>
        <v>0</v>
      </c>
      <c r="O87" s="77">
        <f t="shared" si="4"/>
        <v>0</v>
      </c>
    </row>
    <row r="88" spans="1:15" s="7" customFormat="1" ht="15" hidden="1" x14ac:dyDescent="0.25">
      <c r="A88" s="89">
        <v>61</v>
      </c>
      <c r="B88" s="123"/>
      <c r="C88" s="90"/>
      <c r="D88" s="124"/>
      <c r="E88" s="125"/>
      <c r="F88" s="125"/>
      <c r="G88" s="77">
        <f t="shared" si="13"/>
        <v>0</v>
      </c>
      <c r="H88" s="77"/>
      <c r="I88" s="77"/>
      <c r="J88" s="77">
        <f t="shared" si="0"/>
        <v>0</v>
      </c>
      <c r="K88" s="78">
        <f t="shared" si="5"/>
        <v>0</v>
      </c>
      <c r="L88" s="77">
        <f t="shared" si="1"/>
        <v>0</v>
      </c>
      <c r="M88" s="77">
        <f t="shared" si="2"/>
        <v>0</v>
      </c>
      <c r="N88" s="77">
        <f t="shared" si="3"/>
        <v>0</v>
      </c>
      <c r="O88" s="77">
        <f t="shared" si="4"/>
        <v>0</v>
      </c>
    </row>
    <row r="89" spans="1:15" s="7" customFormat="1" ht="15" hidden="1" x14ac:dyDescent="0.25">
      <c r="A89" s="90">
        <v>62</v>
      </c>
      <c r="B89" s="120"/>
      <c r="C89" s="89"/>
      <c r="D89" s="121"/>
      <c r="E89" s="125"/>
      <c r="F89" s="125"/>
      <c r="G89" s="77">
        <f t="shared" si="13"/>
        <v>0</v>
      </c>
      <c r="H89" s="77"/>
      <c r="I89" s="77"/>
      <c r="J89" s="77">
        <f t="shared" si="0"/>
        <v>0</v>
      </c>
      <c r="K89" s="78">
        <f t="shared" si="5"/>
        <v>0</v>
      </c>
      <c r="L89" s="77">
        <f t="shared" si="1"/>
        <v>0</v>
      </c>
      <c r="M89" s="77">
        <f t="shared" si="2"/>
        <v>0</v>
      </c>
      <c r="N89" s="77">
        <f t="shared" si="3"/>
        <v>0</v>
      </c>
      <c r="O89" s="77">
        <f t="shared" si="4"/>
        <v>0</v>
      </c>
    </row>
    <row r="90" spans="1:15" s="7" customFormat="1" ht="15" hidden="1" x14ac:dyDescent="0.25">
      <c r="A90" s="89">
        <v>63</v>
      </c>
      <c r="B90" s="120"/>
      <c r="C90" s="89"/>
      <c r="D90" s="121"/>
      <c r="E90" s="125"/>
      <c r="F90" s="125"/>
      <c r="G90" s="77">
        <f t="shared" si="13"/>
        <v>0</v>
      </c>
      <c r="H90" s="77"/>
      <c r="I90" s="77"/>
      <c r="J90" s="77">
        <f t="shared" si="0"/>
        <v>0</v>
      </c>
      <c r="K90" s="78">
        <f t="shared" si="5"/>
        <v>0</v>
      </c>
      <c r="L90" s="77">
        <f t="shared" si="1"/>
        <v>0</v>
      </c>
      <c r="M90" s="77">
        <f t="shared" si="2"/>
        <v>0</v>
      </c>
      <c r="N90" s="77">
        <f t="shared" si="3"/>
        <v>0</v>
      </c>
      <c r="O90" s="77">
        <f t="shared" si="4"/>
        <v>0</v>
      </c>
    </row>
    <row r="91" spans="1:15" s="7" customFormat="1" ht="15" hidden="1" x14ac:dyDescent="0.25">
      <c r="A91" s="89">
        <v>64</v>
      </c>
      <c r="B91" s="120"/>
      <c r="C91" s="90"/>
      <c r="D91" s="121"/>
      <c r="E91" s="125"/>
      <c r="F91" s="125"/>
      <c r="G91" s="77">
        <f t="shared" si="13"/>
        <v>0</v>
      </c>
      <c r="H91" s="77"/>
      <c r="I91" s="77"/>
      <c r="J91" s="77">
        <f t="shared" si="0"/>
        <v>0</v>
      </c>
      <c r="K91" s="78">
        <f t="shared" si="5"/>
        <v>0</v>
      </c>
      <c r="L91" s="77">
        <f t="shared" si="1"/>
        <v>0</v>
      </c>
      <c r="M91" s="77">
        <f t="shared" si="2"/>
        <v>0</v>
      </c>
      <c r="N91" s="77">
        <f t="shared" si="3"/>
        <v>0</v>
      </c>
      <c r="O91" s="77">
        <f t="shared" si="4"/>
        <v>0</v>
      </c>
    </row>
    <row r="92" spans="1:15" s="7" customFormat="1" ht="15" hidden="1" x14ac:dyDescent="0.25">
      <c r="A92" s="90">
        <v>65</v>
      </c>
      <c r="B92" s="120"/>
      <c r="C92" s="89"/>
      <c r="D92" s="121"/>
      <c r="E92" s="122"/>
      <c r="F92" s="77"/>
      <c r="G92" s="77">
        <f t="shared" ref="G92:G127" si="14">ROUND(E92*F92,2)</f>
        <v>0</v>
      </c>
      <c r="H92" s="77"/>
      <c r="I92" s="77"/>
      <c r="J92" s="77">
        <f t="shared" ref="J92:J127" si="15">I92+H92+G92</f>
        <v>0</v>
      </c>
      <c r="K92" s="78">
        <f t="shared" si="5"/>
        <v>0</v>
      </c>
      <c r="L92" s="77">
        <f t="shared" ref="L92:L127" si="16">ROUND(D92*G92,2)</f>
        <v>0</v>
      </c>
      <c r="M92" s="77">
        <f t="shared" ref="M92:M127" si="17">ROUND(D92*H92,2)</f>
        <v>0</v>
      </c>
      <c r="N92" s="77">
        <f t="shared" ref="N92:N127" si="18">ROUND(D92*I92,2)</f>
        <v>0</v>
      </c>
      <c r="O92" s="77">
        <f t="shared" ref="O92:O127" si="19">N92+M92+L92</f>
        <v>0</v>
      </c>
    </row>
    <row r="93" spans="1:15" s="7" customFormat="1" ht="15" hidden="1" x14ac:dyDescent="0.25">
      <c r="A93" s="90">
        <v>66</v>
      </c>
      <c r="B93" s="120"/>
      <c r="C93" s="89"/>
      <c r="D93" s="121"/>
      <c r="E93" s="122"/>
      <c r="F93" s="77"/>
      <c r="G93" s="77">
        <f t="shared" si="14"/>
        <v>0</v>
      </c>
      <c r="H93" s="77"/>
      <c r="I93" s="77"/>
      <c r="J93" s="77">
        <f t="shared" si="15"/>
        <v>0</v>
      </c>
      <c r="K93" s="78">
        <f t="shared" si="5"/>
        <v>0</v>
      </c>
      <c r="L93" s="77">
        <f t="shared" si="16"/>
        <v>0</v>
      </c>
      <c r="M93" s="77">
        <f t="shared" si="17"/>
        <v>0</v>
      </c>
      <c r="N93" s="77">
        <f t="shared" si="18"/>
        <v>0</v>
      </c>
      <c r="O93" s="77">
        <f t="shared" si="19"/>
        <v>0</v>
      </c>
    </row>
    <row r="94" spans="1:15" s="7" customFormat="1" ht="15" hidden="1" x14ac:dyDescent="0.25">
      <c r="A94" s="89">
        <v>67</v>
      </c>
      <c r="B94" s="120"/>
      <c r="C94" s="90"/>
      <c r="D94" s="124"/>
      <c r="E94" s="122"/>
      <c r="F94" s="77"/>
      <c r="G94" s="77">
        <f t="shared" si="14"/>
        <v>0</v>
      </c>
      <c r="H94" s="77"/>
      <c r="I94" s="77"/>
      <c r="J94" s="77">
        <f t="shared" si="15"/>
        <v>0</v>
      </c>
      <c r="K94" s="78">
        <f t="shared" ref="K94:K127" si="20">ROUND(D94*E94,1)</f>
        <v>0</v>
      </c>
      <c r="L94" s="77">
        <f t="shared" si="16"/>
        <v>0</v>
      </c>
      <c r="M94" s="77">
        <f t="shared" si="17"/>
        <v>0</v>
      </c>
      <c r="N94" s="77">
        <f t="shared" si="18"/>
        <v>0</v>
      </c>
      <c r="O94" s="77">
        <f t="shared" si="19"/>
        <v>0</v>
      </c>
    </row>
    <row r="95" spans="1:15" s="7" customFormat="1" ht="15" hidden="1" x14ac:dyDescent="0.25">
      <c r="A95" s="89">
        <v>68</v>
      </c>
      <c r="B95" s="123"/>
      <c r="C95" s="90"/>
      <c r="D95" s="124"/>
      <c r="E95" s="125"/>
      <c r="F95" s="125"/>
      <c r="G95" s="77">
        <f t="shared" si="14"/>
        <v>0</v>
      </c>
      <c r="H95" s="77"/>
      <c r="I95" s="77"/>
      <c r="J95" s="77">
        <f t="shared" si="15"/>
        <v>0</v>
      </c>
      <c r="K95" s="78">
        <f t="shared" si="20"/>
        <v>0</v>
      </c>
      <c r="L95" s="77">
        <f t="shared" si="16"/>
        <v>0</v>
      </c>
      <c r="M95" s="77">
        <f t="shared" si="17"/>
        <v>0</v>
      </c>
      <c r="N95" s="77">
        <f t="shared" si="18"/>
        <v>0</v>
      </c>
      <c r="O95" s="77">
        <f t="shared" si="19"/>
        <v>0</v>
      </c>
    </row>
    <row r="96" spans="1:15" s="7" customFormat="1" ht="15" hidden="1" x14ac:dyDescent="0.25">
      <c r="A96" s="90">
        <v>69</v>
      </c>
      <c r="B96" s="120"/>
      <c r="C96" s="89"/>
      <c r="D96" s="121"/>
      <c r="E96" s="125"/>
      <c r="F96" s="125"/>
      <c r="G96" s="77">
        <f t="shared" si="14"/>
        <v>0</v>
      </c>
      <c r="H96" s="77"/>
      <c r="I96" s="77"/>
      <c r="J96" s="77">
        <f t="shared" si="15"/>
        <v>0</v>
      </c>
      <c r="K96" s="78">
        <f t="shared" si="20"/>
        <v>0</v>
      </c>
      <c r="L96" s="77">
        <f t="shared" si="16"/>
        <v>0</v>
      </c>
      <c r="M96" s="77">
        <f t="shared" si="17"/>
        <v>0</v>
      </c>
      <c r="N96" s="77">
        <f t="shared" si="18"/>
        <v>0</v>
      </c>
      <c r="O96" s="77">
        <f t="shared" si="19"/>
        <v>0</v>
      </c>
    </row>
    <row r="97" spans="1:15" s="7" customFormat="1" ht="15" hidden="1" x14ac:dyDescent="0.25">
      <c r="A97" s="89">
        <v>70</v>
      </c>
      <c r="B97" s="120"/>
      <c r="C97" s="89"/>
      <c r="D97" s="121"/>
      <c r="E97" s="125"/>
      <c r="F97" s="125"/>
      <c r="G97" s="77">
        <f t="shared" si="14"/>
        <v>0</v>
      </c>
      <c r="H97" s="77"/>
      <c r="I97" s="77"/>
      <c r="J97" s="77">
        <f t="shared" si="15"/>
        <v>0</v>
      </c>
      <c r="K97" s="78">
        <f t="shared" si="20"/>
        <v>0</v>
      </c>
      <c r="L97" s="77">
        <f t="shared" si="16"/>
        <v>0</v>
      </c>
      <c r="M97" s="77">
        <f t="shared" si="17"/>
        <v>0</v>
      </c>
      <c r="N97" s="77">
        <f t="shared" si="18"/>
        <v>0</v>
      </c>
      <c r="O97" s="77">
        <f t="shared" si="19"/>
        <v>0</v>
      </c>
    </row>
    <row r="98" spans="1:15" s="7" customFormat="1" ht="15" hidden="1" x14ac:dyDescent="0.25">
      <c r="A98" s="89">
        <v>71</v>
      </c>
      <c r="B98" s="120"/>
      <c r="C98" s="90"/>
      <c r="D98" s="121"/>
      <c r="E98" s="125"/>
      <c r="F98" s="125"/>
      <c r="G98" s="77">
        <f t="shared" si="14"/>
        <v>0</v>
      </c>
      <c r="H98" s="77"/>
      <c r="I98" s="77"/>
      <c r="J98" s="77">
        <f t="shared" si="15"/>
        <v>0</v>
      </c>
      <c r="K98" s="78">
        <f t="shared" si="20"/>
        <v>0</v>
      </c>
      <c r="L98" s="77">
        <f t="shared" si="16"/>
        <v>0</v>
      </c>
      <c r="M98" s="77">
        <f t="shared" si="17"/>
        <v>0</v>
      </c>
      <c r="N98" s="77">
        <f t="shared" si="18"/>
        <v>0</v>
      </c>
      <c r="O98" s="77">
        <f t="shared" si="19"/>
        <v>0</v>
      </c>
    </row>
    <row r="99" spans="1:15" s="7" customFormat="1" ht="15" hidden="1" x14ac:dyDescent="0.25">
      <c r="A99" s="90">
        <v>72</v>
      </c>
      <c r="B99" s="120"/>
      <c r="C99" s="89"/>
      <c r="D99" s="121"/>
      <c r="E99" s="122"/>
      <c r="F99" s="77"/>
      <c r="G99" s="77">
        <f t="shared" si="14"/>
        <v>0</v>
      </c>
      <c r="H99" s="77"/>
      <c r="I99" s="77"/>
      <c r="J99" s="77">
        <f t="shared" si="15"/>
        <v>0</v>
      </c>
      <c r="K99" s="78">
        <f t="shared" si="20"/>
        <v>0</v>
      </c>
      <c r="L99" s="77">
        <f t="shared" si="16"/>
        <v>0</v>
      </c>
      <c r="M99" s="77">
        <f t="shared" si="17"/>
        <v>0</v>
      </c>
      <c r="N99" s="77">
        <f t="shared" si="18"/>
        <v>0</v>
      </c>
      <c r="O99" s="77">
        <f t="shared" si="19"/>
        <v>0</v>
      </c>
    </row>
    <row r="100" spans="1:15" s="7" customFormat="1" ht="15" hidden="1" x14ac:dyDescent="0.25">
      <c r="A100" s="89">
        <v>73</v>
      </c>
      <c r="B100" s="120"/>
      <c r="C100" s="90"/>
      <c r="D100" s="124"/>
      <c r="E100" s="122"/>
      <c r="F100" s="77"/>
      <c r="G100" s="77">
        <f t="shared" si="14"/>
        <v>0</v>
      </c>
      <c r="H100" s="77"/>
      <c r="I100" s="77"/>
      <c r="J100" s="77">
        <f t="shared" si="15"/>
        <v>0</v>
      </c>
      <c r="K100" s="78">
        <f t="shared" si="20"/>
        <v>0</v>
      </c>
      <c r="L100" s="77">
        <f t="shared" si="16"/>
        <v>0</v>
      </c>
      <c r="M100" s="77">
        <f t="shared" si="17"/>
        <v>0</v>
      </c>
      <c r="N100" s="77">
        <f t="shared" si="18"/>
        <v>0</v>
      </c>
      <c r="O100" s="77">
        <f t="shared" si="19"/>
        <v>0</v>
      </c>
    </row>
    <row r="101" spans="1:15" s="7" customFormat="1" ht="15" hidden="1" x14ac:dyDescent="0.25">
      <c r="A101" s="89">
        <v>74</v>
      </c>
      <c r="B101" s="123"/>
      <c r="C101" s="90"/>
      <c r="D101" s="124"/>
      <c r="E101" s="125"/>
      <c r="F101" s="125"/>
      <c r="G101" s="77">
        <f t="shared" si="14"/>
        <v>0</v>
      </c>
      <c r="H101" s="77"/>
      <c r="I101" s="77"/>
      <c r="J101" s="77">
        <f t="shared" si="15"/>
        <v>0</v>
      </c>
      <c r="K101" s="78">
        <f t="shared" si="20"/>
        <v>0</v>
      </c>
      <c r="L101" s="77">
        <f t="shared" si="16"/>
        <v>0</v>
      </c>
      <c r="M101" s="77">
        <f t="shared" si="17"/>
        <v>0</v>
      </c>
      <c r="N101" s="77">
        <f t="shared" si="18"/>
        <v>0</v>
      </c>
      <c r="O101" s="77">
        <f t="shared" si="19"/>
        <v>0</v>
      </c>
    </row>
    <row r="102" spans="1:15" s="7" customFormat="1" ht="15" hidden="1" x14ac:dyDescent="0.25">
      <c r="A102" s="90">
        <v>75</v>
      </c>
      <c r="B102" s="120"/>
      <c r="C102" s="89"/>
      <c r="D102" s="121"/>
      <c r="E102" s="125"/>
      <c r="F102" s="125"/>
      <c r="G102" s="77">
        <f t="shared" si="14"/>
        <v>0</v>
      </c>
      <c r="H102" s="77"/>
      <c r="I102" s="77"/>
      <c r="J102" s="77">
        <f t="shared" si="15"/>
        <v>0</v>
      </c>
      <c r="K102" s="78">
        <f t="shared" si="20"/>
        <v>0</v>
      </c>
      <c r="L102" s="77">
        <f t="shared" si="16"/>
        <v>0</v>
      </c>
      <c r="M102" s="77">
        <f t="shared" si="17"/>
        <v>0</v>
      </c>
      <c r="N102" s="77">
        <f t="shared" si="18"/>
        <v>0</v>
      </c>
      <c r="O102" s="77">
        <f t="shared" si="19"/>
        <v>0</v>
      </c>
    </row>
    <row r="103" spans="1:15" s="7" customFormat="1" ht="15" hidden="1" x14ac:dyDescent="0.25">
      <c r="A103" s="89">
        <v>76</v>
      </c>
      <c r="B103" s="120"/>
      <c r="C103" s="89"/>
      <c r="D103" s="121"/>
      <c r="E103" s="125"/>
      <c r="F103" s="125"/>
      <c r="G103" s="77">
        <f t="shared" si="14"/>
        <v>0</v>
      </c>
      <c r="H103" s="77"/>
      <c r="I103" s="77"/>
      <c r="J103" s="77">
        <f t="shared" si="15"/>
        <v>0</v>
      </c>
      <c r="K103" s="78">
        <f t="shared" si="20"/>
        <v>0</v>
      </c>
      <c r="L103" s="77">
        <f t="shared" si="16"/>
        <v>0</v>
      </c>
      <c r="M103" s="77">
        <f t="shared" si="17"/>
        <v>0</v>
      </c>
      <c r="N103" s="77">
        <f t="shared" si="18"/>
        <v>0</v>
      </c>
      <c r="O103" s="77">
        <f t="shared" si="19"/>
        <v>0</v>
      </c>
    </row>
    <row r="104" spans="1:15" s="7" customFormat="1" ht="15" hidden="1" x14ac:dyDescent="0.25">
      <c r="A104" s="89">
        <v>77</v>
      </c>
      <c r="B104" s="120"/>
      <c r="C104" s="90"/>
      <c r="D104" s="121"/>
      <c r="E104" s="125"/>
      <c r="F104" s="125"/>
      <c r="G104" s="77">
        <f t="shared" si="14"/>
        <v>0</v>
      </c>
      <c r="H104" s="77"/>
      <c r="I104" s="77"/>
      <c r="J104" s="77">
        <f t="shared" si="15"/>
        <v>0</v>
      </c>
      <c r="K104" s="78">
        <f t="shared" si="20"/>
        <v>0</v>
      </c>
      <c r="L104" s="77">
        <f t="shared" si="16"/>
        <v>0</v>
      </c>
      <c r="M104" s="77">
        <f t="shared" si="17"/>
        <v>0</v>
      </c>
      <c r="N104" s="77">
        <f t="shared" si="18"/>
        <v>0</v>
      </c>
      <c r="O104" s="77">
        <f t="shared" si="19"/>
        <v>0</v>
      </c>
    </row>
    <row r="105" spans="1:15" s="7" customFormat="1" ht="15" hidden="1" x14ac:dyDescent="0.25">
      <c r="A105" s="90">
        <v>78</v>
      </c>
      <c r="B105" s="120"/>
      <c r="C105" s="89"/>
      <c r="D105" s="121"/>
      <c r="E105" s="122"/>
      <c r="F105" s="77"/>
      <c r="G105" s="77">
        <f t="shared" si="14"/>
        <v>0</v>
      </c>
      <c r="H105" s="77"/>
      <c r="I105" s="77"/>
      <c r="J105" s="77">
        <f t="shared" si="15"/>
        <v>0</v>
      </c>
      <c r="K105" s="78">
        <f t="shared" si="20"/>
        <v>0</v>
      </c>
      <c r="L105" s="77">
        <f t="shared" si="16"/>
        <v>0</v>
      </c>
      <c r="M105" s="77">
        <f t="shared" si="17"/>
        <v>0</v>
      </c>
      <c r="N105" s="77">
        <f t="shared" si="18"/>
        <v>0</v>
      </c>
      <c r="O105" s="77">
        <f t="shared" si="19"/>
        <v>0</v>
      </c>
    </row>
    <row r="106" spans="1:15" s="7" customFormat="1" ht="15" hidden="1" x14ac:dyDescent="0.25">
      <c r="A106" s="89">
        <v>79</v>
      </c>
      <c r="B106" s="120"/>
      <c r="C106" s="90"/>
      <c r="D106" s="124"/>
      <c r="E106" s="122"/>
      <c r="F106" s="77"/>
      <c r="G106" s="77">
        <f t="shared" si="14"/>
        <v>0</v>
      </c>
      <c r="H106" s="77"/>
      <c r="I106" s="77"/>
      <c r="J106" s="77">
        <f t="shared" si="15"/>
        <v>0</v>
      </c>
      <c r="K106" s="78">
        <f t="shared" si="20"/>
        <v>0</v>
      </c>
      <c r="L106" s="77">
        <f t="shared" si="16"/>
        <v>0</v>
      </c>
      <c r="M106" s="77">
        <f t="shared" si="17"/>
        <v>0</v>
      </c>
      <c r="N106" s="77">
        <f t="shared" si="18"/>
        <v>0</v>
      </c>
      <c r="O106" s="77">
        <f t="shared" si="19"/>
        <v>0</v>
      </c>
    </row>
    <row r="107" spans="1:15" s="7" customFormat="1" ht="15" hidden="1" x14ac:dyDescent="0.25">
      <c r="A107" s="89">
        <v>80</v>
      </c>
      <c r="B107" s="123"/>
      <c r="C107" s="90"/>
      <c r="D107" s="124"/>
      <c r="E107" s="125"/>
      <c r="F107" s="125"/>
      <c r="G107" s="77">
        <f t="shared" si="14"/>
        <v>0</v>
      </c>
      <c r="H107" s="77"/>
      <c r="I107" s="77"/>
      <c r="J107" s="77">
        <f t="shared" si="15"/>
        <v>0</v>
      </c>
      <c r="K107" s="78">
        <f t="shared" si="20"/>
        <v>0</v>
      </c>
      <c r="L107" s="77">
        <f t="shared" si="16"/>
        <v>0</v>
      </c>
      <c r="M107" s="77">
        <f t="shared" si="17"/>
        <v>0</v>
      </c>
      <c r="N107" s="77">
        <f t="shared" si="18"/>
        <v>0</v>
      </c>
      <c r="O107" s="77">
        <f t="shared" si="19"/>
        <v>0</v>
      </c>
    </row>
    <row r="108" spans="1:15" s="7" customFormat="1" ht="15" hidden="1" x14ac:dyDescent="0.25">
      <c r="A108" s="89">
        <v>81</v>
      </c>
      <c r="B108" s="123"/>
      <c r="C108" s="90"/>
      <c r="D108" s="124"/>
      <c r="E108" s="125"/>
      <c r="F108" s="125"/>
      <c r="G108" s="77">
        <f t="shared" si="14"/>
        <v>0</v>
      </c>
      <c r="H108" s="77"/>
      <c r="I108" s="77"/>
      <c r="J108" s="77">
        <f t="shared" si="15"/>
        <v>0</v>
      </c>
      <c r="K108" s="78">
        <f t="shared" si="20"/>
        <v>0</v>
      </c>
      <c r="L108" s="77">
        <f t="shared" si="16"/>
        <v>0</v>
      </c>
      <c r="M108" s="77">
        <f t="shared" si="17"/>
        <v>0</v>
      </c>
      <c r="N108" s="77">
        <f t="shared" si="18"/>
        <v>0</v>
      </c>
      <c r="O108" s="77">
        <f t="shared" si="19"/>
        <v>0</v>
      </c>
    </row>
    <row r="109" spans="1:15" s="7" customFormat="1" ht="15" hidden="1" x14ac:dyDescent="0.25">
      <c r="A109" s="90">
        <v>82</v>
      </c>
      <c r="B109" s="120"/>
      <c r="C109" s="89"/>
      <c r="D109" s="121"/>
      <c r="E109" s="125"/>
      <c r="F109" s="125"/>
      <c r="G109" s="77">
        <f t="shared" si="14"/>
        <v>0</v>
      </c>
      <c r="H109" s="77"/>
      <c r="I109" s="77"/>
      <c r="J109" s="77">
        <f t="shared" si="15"/>
        <v>0</v>
      </c>
      <c r="K109" s="78">
        <f t="shared" si="20"/>
        <v>0</v>
      </c>
      <c r="L109" s="77">
        <f t="shared" si="16"/>
        <v>0</v>
      </c>
      <c r="M109" s="77">
        <f t="shared" si="17"/>
        <v>0</v>
      </c>
      <c r="N109" s="77">
        <f t="shared" si="18"/>
        <v>0</v>
      </c>
      <c r="O109" s="77">
        <f t="shared" si="19"/>
        <v>0</v>
      </c>
    </row>
    <row r="110" spans="1:15" s="7" customFormat="1" ht="15" hidden="1" x14ac:dyDescent="0.25">
      <c r="A110" s="89">
        <v>83</v>
      </c>
      <c r="B110" s="120"/>
      <c r="C110" s="89"/>
      <c r="D110" s="121"/>
      <c r="E110" s="125"/>
      <c r="F110" s="125"/>
      <c r="G110" s="77">
        <f t="shared" si="14"/>
        <v>0</v>
      </c>
      <c r="H110" s="77"/>
      <c r="I110" s="77"/>
      <c r="J110" s="77">
        <f t="shared" si="15"/>
        <v>0</v>
      </c>
      <c r="K110" s="78">
        <f t="shared" si="20"/>
        <v>0</v>
      </c>
      <c r="L110" s="77">
        <f t="shared" si="16"/>
        <v>0</v>
      </c>
      <c r="M110" s="77">
        <f t="shared" si="17"/>
        <v>0</v>
      </c>
      <c r="N110" s="77">
        <f t="shared" si="18"/>
        <v>0</v>
      </c>
      <c r="O110" s="77">
        <f t="shared" si="19"/>
        <v>0</v>
      </c>
    </row>
    <row r="111" spans="1:15" s="7" customFormat="1" ht="15" hidden="1" x14ac:dyDescent="0.25">
      <c r="A111" s="89">
        <v>84</v>
      </c>
      <c r="B111" s="120"/>
      <c r="C111" s="90"/>
      <c r="D111" s="121"/>
      <c r="E111" s="125"/>
      <c r="F111" s="125"/>
      <c r="G111" s="77">
        <f t="shared" si="14"/>
        <v>0</v>
      </c>
      <c r="H111" s="77"/>
      <c r="I111" s="77"/>
      <c r="J111" s="77">
        <f t="shared" si="15"/>
        <v>0</v>
      </c>
      <c r="K111" s="78">
        <f t="shared" si="20"/>
        <v>0</v>
      </c>
      <c r="L111" s="77">
        <f t="shared" si="16"/>
        <v>0</v>
      </c>
      <c r="M111" s="77">
        <f t="shared" si="17"/>
        <v>0</v>
      </c>
      <c r="N111" s="77">
        <f t="shared" si="18"/>
        <v>0</v>
      </c>
      <c r="O111" s="77">
        <f t="shared" si="19"/>
        <v>0</v>
      </c>
    </row>
    <row r="112" spans="1:15" s="7" customFormat="1" ht="15" hidden="1" x14ac:dyDescent="0.25">
      <c r="A112" s="90">
        <v>85</v>
      </c>
      <c r="B112" s="120"/>
      <c r="C112" s="89"/>
      <c r="D112" s="121"/>
      <c r="E112" s="122"/>
      <c r="F112" s="77"/>
      <c r="G112" s="77">
        <f t="shared" si="14"/>
        <v>0</v>
      </c>
      <c r="H112" s="77"/>
      <c r="I112" s="77"/>
      <c r="J112" s="77">
        <f t="shared" si="15"/>
        <v>0</v>
      </c>
      <c r="K112" s="78">
        <f t="shared" si="20"/>
        <v>0</v>
      </c>
      <c r="L112" s="77">
        <f t="shared" si="16"/>
        <v>0</v>
      </c>
      <c r="M112" s="77">
        <f t="shared" si="17"/>
        <v>0</v>
      </c>
      <c r="N112" s="77">
        <f t="shared" si="18"/>
        <v>0</v>
      </c>
      <c r="O112" s="77">
        <f t="shared" si="19"/>
        <v>0</v>
      </c>
    </row>
    <row r="113" spans="1:15" s="7" customFormat="1" ht="15" hidden="1" x14ac:dyDescent="0.25">
      <c r="A113" s="89">
        <v>86</v>
      </c>
      <c r="B113" s="120"/>
      <c r="C113" s="90"/>
      <c r="D113" s="124"/>
      <c r="E113" s="122"/>
      <c r="F113" s="77"/>
      <c r="G113" s="77">
        <f t="shared" si="14"/>
        <v>0</v>
      </c>
      <c r="H113" s="77"/>
      <c r="I113" s="77"/>
      <c r="J113" s="77">
        <f t="shared" si="15"/>
        <v>0</v>
      </c>
      <c r="K113" s="78">
        <f t="shared" si="20"/>
        <v>0</v>
      </c>
      <c r="L113" s="77">
        <f t="shared" si="16"/>
        <v>0</v>
      </c>
      <c r="M113" s="77">
        <f t="shared" si="17"/>
        <v>0</v>
      </c>
      <c r="N113" s="77">
        <f t="shared" si="18"/>
        <v>0</v>
      </c>
      <c r="O113" s="77">
        <f t="shared" si="19"/>
        <v>0</v>
      </c>
    </row>
    <row r="114" spans="1:15" s="7" customFormat="1" ht="15" hidden="1" x14ac:dyDescent="0.25">
      <c r="A114" s="89">
        <v>87</v>
      </c>
      <c r="B114" s="123"/>
      <c r="C114" s="90"/>
      <c r="D114" s="124"/>
      <c r="E114" s="125"/>
      <c r="F114" s="125"/>
      <c r="G114" s="77">
        <f t="shared" si="14"/>
        <v>0</v>
      </c>
      <c r="H114" s="77"/>
      <c r="I114" s="77"/>
      <c r="J114" s="77">
        <f t="shared" si="15"/>
        <v>0</v>
      </c>
      <c r="K114" s="78">
        <f t="shared" si="20"/>
        <v>0</v>
      </c>
      <c r="L114" s="77">
        <f t="shared" si="16"/>
        <v>0</v>
      </c>
      <c r="M114" s="77">
        <f t="shared" si="17"/>
        <v>0</v>
      </c>
      <c r="N114" s="77">
        <f t="shared" si="18"/>
        <v>0</v>
      </c>
      <c r="O114" s="77">
        <f t="shared" si="19"/>
        <v>0</v>
      </c>
    </row>
    <row r="115" spans="1:15" s="7" customFormat="1" ht="15" hidden="1" x14ac:dyDescent="0.25">
      <c r="A115" s="89">
        <v>88</v>
      </c>
      <c r="B115" s="123"/>
      <c r="C115" s="90"/>
      <c r="D115" s="124"/>
      <c r="E115" s="125"/>
      <c r="F115" s="125"/>
      <c r="G115" s="77">
        <f t="shared" si="14"/>
        <v>0</v>
      </c>
      <c r="H115" s="77"/>
      <c r="I115" s="77"/>
      <c r="J115" s="77">
        <f t="shared" si="15"/>
        <v>0</v>
      </c>
      <c r="K115" s="78">
        <f t="shared" si="20"/>
        <v>0</v>
      </c>
      <c r="L115" s="77">
        <f t="shared" si="16"/>
        <v>0</v>
      </c>
      <c r="M115" s="77">
        <f t="shared" si="17"/>
        <v>0</v>
      </c>
      <c r="N115" s="77">
        <f t="shared" si="18"/>
        <v>0</v>
      </c>
      <c r="O115" s="77">
        <f t="shared" si="19"/>
        <v>0</v>
      </c>
    </row>
    <row r="116" spans="1:15" s="7" customFormat="1" ht="15" hidden="1" x14ac:dyDescent="0.25">
      <c r="A116" s="90">
        <v>89</v>
      </c>
      <c r="B116" s="120"/>
      <c r="C116" s="89"/>
      <c r="D116" s="121"/>
      <c r="E116" s="125"/>
      <c r="F116" s="125"/>
      <c r="G116" s="77">
        <f t="shared" si="14"/>
        <v>0</v>
      </c>
      <c r="H116" s="77"/>
      <c r="I116" s="77"/>
      <c r="J116" s="77">
        <f t="shared" si="15"/>
        <v>0</v>
      </c>
      <c r="K116" s="78">
        <f t="shared" si="20"/>
        <v>0</v>
      </c>
      <c r="L116" s="77">
        <f t="shared" si="16"/>
        <v>0</v>
      </c>
      <c r="M116" s="77">
        <f t="shared" si="17"/>
        <v>0</v>
      </c>
      <c r="N116" s="77">
        <f t="shared" si="18"/>
        <v>0</v>
      </c>
      <c r="O116" s="77">
        <f t="shared" si="19"/>
        <v>0</v>
      </c>
    </row>
    <row r="117" spans="1:15" s="7" customFormat="1" ht="15" hidden="1" x14ac:dyDescent="0.25">
      <c r="A117" s="89">
        <v>90</v>
      </c>
      <c r="B117" s="120"/>
      <c r="C117" s="89"/>
      <c r="D117" s="121"/>
      <c r="E117" s="125"/>
      <c r="F117" s="125"/>
      <c r="G117" s="77">
        <f t="shared" si="14"/>
        <v>0</v>
      </c>
      <c r="H117" s="77"/>
      <c r="I117" s="77"/>
      <c r="J117" s="77">
        <f t="shared" si="15"/>
        <v>0</v>
      </c>
      <c r="K117" s="78">
        <f t="shared" si="20"/>
        <v>0</v>
      </c>
      <c r="L117" s="77">
        <f t="shared" si="16"/>
        <v>0</v>
      </c>
      <c r="M117" s="77">
        <f t="shared" si="17"/>
        <v>0</v>
      </c>
      <c r="N117" s="77">
        <f t="shared" si="18"/>
        <v>0</v>
      </c>
      <c r="O117" s="77">
        <f t="shared" si="19"/>
        <v>0</v>
      </c>
    </row>
    <row r="118" spans="1:15" s="7" customFormat="1" ht="15" hidden="1" x14ac:dyDescent="0.25">
      <c r="A118" s="89">
        <v>91</v>
      </c>
      <c r="B118" s="123"/>
      <c r="C118" s="90"/>
      <c r="D118" s="124"/>
      <c r="E118" s="125"/>
      <c r="F118" s="125"/>
      <c r="G118" s="77">
        <f t="shared" si="14"/>
        <v>0</v>
      </c>
      <c r="H118" s="77"/>
      <c r="I118" s="77"/>
      <c r="J118" s="77">
        <f t="shared" si="15"/>
        <v>0</v>
      </c>
      <c r="K118" s="78">
        <f t="shared" si="20"/>
        <v>0</v>
      </c>
      <c r="L118" s="77">
        <f t="shared" si="16"/>
        <v>0</v>
      </c>
      <c r="M118" s="77">
        <f t="shared" si="17"/>
        <v>0</v>
      </c>
      <c r="N118" s="77">
        <f t="shared" si="18"/>
        <v>0</v>
      </c>
      <c r="O118" s="77">
        <f t="shared" si="19"/>
        <v>0</v>
      </c>
    </row>
    <row r="119" spans="1:15" s="7" customFormat="1" ht="15" hidden="1" x14ac:dyDescent="0.25">
      <c r="A119" s="89">
        <v>92</v>
      </c>
      <c r="B119" s="123"/>
      <c r="C119" s="90"/>
      <c r="D119" s="124"/>
      <c r="E119" s="125"/>
      <c r="F119" s="125"/>
      <c r="G119" s="77">
        <f t="shared" si="14"/>
        <v>0</v>
      </c>
      <c r="H119" s="77"/>
      <c r="I119" s="77"/>
      <c r="J119" s="77">
        <f t="shared" si="15"/>
        <v>0</v>
      </c>
      <c r="K119" s="78">
        <f t="shared" si="20"/>
        <v>0</v>
      </c>
      <c r="L119" s="77">
        <f t="shared" si="16"/>
        <v>0</v>
      </c>
      <c r="M119" s="77">
        <f t="shared" si="17"/>
        <v>0</v>
      </c>
      <c r="N119" s="77">
        <f t="shared" si="18"/>
        <v>0</v>
      </c>
      <c r="O119" s="77">
        <f t="shared" si="19"/>
        <v>0</v>
      </c>
    </row>
    <row r="120" spans="1:15" s="7" customFormat="1" ht="15" hidden="1" x14ac:dyDescent="0.25">
      <c r="A120" s="90">
        <v>93</v>
      </c>
      <c r="B120" s="120"/>
      <c r="C120" s="89"/>
      <c r="D120" s="121"/>
      <c r="E120" s="125"/>
      <c r="F120" s="125"/>
      <c r="G120" s="77">
        <f t="shared" si="14"/>
        <v>0</v>
      </c>
      <c r="H120" s="77"/>
      <c r="I120" s="77"/>
      <c r="J120" s="77">
        <f t="shared" si="15"/>
        <v>0</v>
      </c>
      <c r="K120" s="78">
        <f t="shared" si="20"/>
        <v>0</v>
      </c>
      <c r="L120" s="77">
        <f t="shared" si="16"/>
        <v>0</v>
      </c>
      <c r="M120" s="77">
        <f t="shared" si="17"/>
        <v>0</v>
      </c>
      <c r="N120" s="77">
        <f t="shared" si="18"/>
        <v>0</v>
      </c>
      <c r="O120" s="77">
        <f t="shared" si="19"/>
        <v>0</v>
      </c>
    </row>
    <row r="121" spans="1:15" s="7" customFormat="1" ht="15" hidden="1" x14ac:dyDescent="0.25">
      <c r="A121" s="89">
        <v>94</v>
      </c>
      <c r="B121" s="120"/>
      <c r="C121" s="89"/>
      <c r="D121" s="121"/>
      <c r="E121" s="125"/>
      <c r="F121" s="125"/>
      <c r="G121" s="77">
        <f t="shared" si="14"/>
        <v>0</v>
      </c>
      <c r="H121" s="77"/>
      <c r="I121" s="77"/>
      <c r="J121" s="77">
        <f t="shared" si="15"/>
        <v>0</v>
      </c>
      <c r="K121" s="78">
        <f t="shared" si="20"/>
        <v>0</v>
      </c>
      <c r="L121" s="77">
        <f t="shared" si="16"/>
        <v>0</v>
      </c>
      <c r="M121" s="77">
        <f t="shared" si="17"/>
        <v>0</v>
      </c>
      <c r="N121" s="77">
        <f t="shared" si="18"/>
        <v>0</v>
      </c>
      <c r="O121" s="77">
        <f t="shared" si="19"/>
        <v>0</v>
      </c>
    </row>
    <row r="122" spans="1:15" s="7" customFormat="1" ht="15" hidden="1" x14ac:dyDescent="0.25">
      <c r="A122" s="89">
        <v>95</v>
      </c>
      <c r="B122" s="123"/>
      <c r="C122" s="90"/>
      <c r="D122" s="124"/>
      <c r="E122" s="125"/>
      <c r="F122" s="125"/>
      <c r="G122" s="77">
        <f t="shared" si="14"/>
        <v>0</v>
      </c>
      <c r="H122" s="77"/>
      <c r="I122" s="77"/>
      <c r="J122" s="77">
        <f t="shared" si="15"/>
        <v>0</v>
      </c>
      <c r="K122" s="78">
        <f t="shared" si="20"/>
        <v>0</v>
      </c>
      <c r="L122" s="77">
        <f t="shared" si="16"/>
        <v>0</v>
      </c>
      <c r="M122" s="77">
        <f t="shared" si="17"/>
        <v>0</v>
      </c>
      <c r="N122" s="77">
        <f t="shared" si="18"/>
        <v>0</v>
      </c>
      <c r="O122" s="77">
        <f t="shared" si="19"/>
        <v>0</v>
      </c>
    </row>
    <row r="123" spans="1:15" s="7" customFormat="1" ht="15" hidden="1" x14ac:dyDescent="0.25">
      <c r="A123" s="89">
        <v>96</v>
      </c>
      <c r="B123" s="123"/>
      <c r="C123" s="90"/>
      <c r="D123" s="124"/>
      <c r="E123" s="125"/>
      <c r="F123" s="125"/>
      <c r="G123" s="77">
        <f t="shared" si="14"/>
        <v>0</v>
      </c>
      <c r="H123" s="77"/>
      <c r="I123" s="77"/>
      <c r="J123" s="77">
        <f t="shared" si="15"/>
        <v>0</v>
      </c>
      <c r="K123" s="78">
        <f t="shared" si="20"/>
        <v>0</v>
      </c>
      <c r="L123" s="77">
        <f t="shared" si="16"/>
        <v>0</v>
      </c>
      <c r="M123" s="77">
        <f t="shared" si="17"/>
        <v>0</v>
      </c>
      <c r="N123" s="77">
        <f t="shared" si="18"/>
        <v>0</v>
      </c>
      <c r="O123" s="77">
        <f t="shared" si="19"/>
        <v>0</v>
      </c>
    </row>
    <row r="124" spans="1:15" s="7" customFormat="1" ht="15" hidden="1" x14ac:dyDescent="0.25">
      <c r="A124" s="90">
        <v>97</v>
      </c>
      <c r="B124" s="120"/>
      <c r="C124" s="89"/>
      <c r="D124" s="121"/>
      <c r="E124" s="125"/>
      <c r="F124" s="125"/>
      <c r="G124" s="77">
        <f t="shared" si="14"/>
        <v>0</v>
      </c>
      <c r="H124" s="77"/>
      <c r="I124" s="77"/>
      <c r="J124" s="77">
        <f t="shared" si="15"/>
        <v>0</v>
      </c>
      <c r="K124" s="78">
        <f t="shared" si="20"/>
        <v>0</v>
      </c>
      <c r="L124" s="77">
        <f t="shared" si="16"/>
        <v>0</v>
      </c>
      <c r="M124" s="77">
        <f t="shared" si="17"/>
        <v>0</v>
      </c>
      <c r="N124" s="77">
        <f t="shared" si="18"/>
        <v>0</v>
      </c>
      <c r="O124" s="77">
        <f t="shared" si="19"/>
        <v>0</v>
      </c>
    </row>
    <row r="125" spans="1:15" s="7" customFormat="1" ht="15" hidden="1" x14ac:dyDescent="0.25">
      <c r="A125" s="89">
        <v>98</v>
      </c>
      <c r="B125" s="120"/>
      <c r="C125" s="89"/>
      <c r="D125" s="121"/>
      <c r="E125" s="125"/>
      <c r="F125" s="125"/>
      <c r="G125" s="77">
        <f t="shared" si="14"/>
        <v>0</v>
      </c>
      <c r="H125" s="77"/>
      <c r="I125" s="77"/>
      <c r="J125" s="77">
        <f t="shared" si="15"/>
        <v>0</v>
      </c>
      <c r="K125" s="78">
        <f t="shared" si="20"/>
        <v>0</v>
      </c>
      <c r="L125" s="77">
        <f t="shared" si="16"/>
        <v>0</v>
      </c>
      <c r="M125" s="77">
        <f t="shared" si="17"/>
        <v>0</v>
      </c>
      <c r="N125" s="77">
        <f t="shared" si="18"/>
        <v>0</v>
      </c>
      <c r="O125" s="77">
        <f t="shared" si="19"/>
        <v>0</v>
      </c>
    </row>
    <row r="126" spans="1:15" s="7" customFormat="1" ht="15" hidden="1" x14ac:dyDescent="0.25">
      <c r="A126" s="89">
        <v>99</v>
      </c>
      <c r="B126" s="123"/>
      <c r="C126" s="90"/>
      <c r="D126" s="124"/>
      <c r="E126" s="125"/>
      <c r="F126" s="125"/>
      <c r="G126" s="77">
        <f t="shared" si="14"/>
        <v>0</v>
      </c>
      <c r="H126" s="77"/>
      <c r="I126" s="77"/>
      <c r="J126" s="77">
        <f t="shared" si="15"/>
        <v>0</v>
      </c>
      <c r="K126" s="78">
        <f t="shared" si="20"/>
        <v>0</v>
      </c>
      <c r="L126" s="77">
        <f t="shared" si="16"/>
        <v>0</v>
      </c>
      <c r="M126" s="77">
        <f t="shared" si="17"/>
        <v>0</v>
      </c>
      <c r="N126" s="77">
        <f t="shared" si="18"/>
        <v>0</v>
      </c>
      <c r="O126" s="77">
        <f t="shared" si="19"/>
        <v>0</v>
      </c>
    </row>
    <row r="127" spans="1:15" s="7" customFormat="1" ht="15" hidden="1" x14ac:dyDescent="0.25">
      <c r="A127" s="89">
        <v>100</v>
      </c>
      <c r="B127" s="123"/>
      <c r="C127" s="90"/>
      <c r="D127" s="124"/>
      <c r="E127" s="125"/>
      <c r="F127" s="125"/>
      <c r="G127" s="77">
        <f t="shared" si="14"/>
        <v>0</v>
      </c>
      <c r="H127" s="77"/>
      <c r="I127" s="77"/>
      <c r="J127" s="77">
        <f t="shared" si="15"/>
        <v>0</v>
      </c>
      <c r="K127" s="78">
        <f t="shared" si="20"/>
        <v>0</v>
      </c>
      <c r="L127" s="77">
        <f t="shared" si="16"/>
        <v>0</v>
      </c>
      <c r="M127" s="77">
        <f t="shared" si="17"/>
        <v>0</v>
      </c>
      <c r="N127" s="77">
        <f t="shared" si="18"/>
        <v>0</v>
      </c>
      <c r="O127" s="77">
        <f t="shared" si="19"/>
        <v>0</v>
      </c>
    </row>
    <row r="128" spans="1:15" s="7" customFormat="1" ht="15" x14ac:dyDescent="0.25">
      <c r="A128" s="153"/>
      <c r="B128" s="154"/>
      <c r="C128" s="155"/>
      <c r="D128" s="121"/>
      <c r="E128" s="125"/>
      <c r="F128" s="125"/>
      <c r="G128" s="125"/>
      <c r="H128" s="125"/>
      <c r="I128" s="125"/>
      <c r="J128" s="125"/>
      <c r="K128" s="156"/>
      <c r="L128" s="125"/>
      <c r="M128" s="125"/>
      <c r="N128" s="125"/>
      <c r="O128" s="77"/>
    </row>
    <row r="129" spans="1:15" s="7" customFormat="1" ht="15.75" customHeight="1" x14ac:dyDescent="0.25">
      <c r="A129" s="214" t="s">
        <v>63</v>
      </c>
      <c r="B129" s="215"/>
      <c r="C129" s="215"/>
      <c r="D129" s="215"/>
      <c r="E129" s="215"/>
      <c r="F129" s="215"/>
      <c r="G129" s="215"/>
      <c r="H129" s="215"/>
      <c r="I129" s="215"/>
      <c r="J129" s="216"/>
      <c r="K129" s="87">
        <f>SUM(K21:K128)</f>
        <v>0</v>
      </c>
      <c r="L129" s="88">
        <f>SUM(L21:L128)</f>
        <v>0</v>
      </c>
      <c r="M129" s="88">
        <f>SUM(M21:M128)</f>
        <v>0</v>
      </c>
      <c r="N129" s="88">
        <f>SUM(N21:N128)</f>
        <v>0</v>
      </c>
      <c r="O129" s="88">
        <f>SUM(O21:O128)</f>
        <v>0</v>
      </c>
    </row>
    <row r="130" spans="1:15" s="7" customFormat="1" ht="15" x14ac:dyDescent="0.25"/>
    <row r="131" spans="1:15" s="7" customFormat="1" ht="15" x14ac:dyDescent="0.25">
      <c r="B131" s="25" t="s">
        <v>19</v>
      </c>
    </row>
    <row r="132" spans="1:15" s="7" customFormat="1" ht="15" x14ac:dyDescent="0.25">
      <c r="B132" s="58" t="s">
        <v>20</v>
      </c>
    </row>
    <row r="133" spans="1:15" s="7" customFormat="1" ht="15" x14ac:dyDescent="0.25"/>
    <row r="134" spans="1:15" s="7" customFormat="1" ht="15" x14ac:dyDescent="0.25">
      <c r="B134" s="7" t="s">
        <v>22</v>
      </c>
    </row>
    <row r="135" spans="1:15" s="7" customFormat="1" ht="15" x14ac:dyDescent="0.25">
      <c r="B135" s="58" t="s">
        <v>40</v>
      </c>
    </row>
    <row r="136" spans="1:15" s="7" customFormat="1" ht="15" x14ac:dyDescent="0.25"/>
    <row r="137" spans="1:15" ht="15" x14ac:dyDescent="0.25">
      <c r="A137" s="7"/>
    </row>
  </sheetData>
  <mergeCells count="7">
    <mergeCell ref="K17:O17"/>
    <mergeCell ref="A129:J129"/>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0"/>
  <sheetViews>
    <sheetView topLeftCell="A12" workbookViewId="0">
      <selection activeCell="E22" sqref="E22:I12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647</v>
      </c>
      <c r="G7" s="59"/>
      <c r="H7" s="59"/>
      <c r="I7" s="59"/>
      <c r="J7" s="59"/>
      <c r="L7" s="31"/>
      <c r="M7" s="59"/>
      <c r="N7" s="59"/>
      <c r="O7" s="59"/>
    </row>
    <row r="9" spans="1:16" ht="15" x14ac:dyDescent="0.25">
      <c r="B9" s="9" t="s">
        <v>43</v>
      </c>
      <c r="C9" s="7" t="s">
        <v>645</v>
      </c>
      <c r="D9" s="7"/>
      <c r="E9" s="7"/>
      <c r="F9" s="7"/>
      <c r="G9" s="7"/>
      <c r="H9" s="7"/>
      <c r="I9" s="7"/>
      <c r="J9" s="7"/>
      <c r="K9" s="7"/>
      <c r="L9" s="7"/>
      <c r="M9" s="7"/>
      <c r="N9" s="7"/>
      <c r="O9" s="7"/>
    </row>
    <row r="10" spans="1:16" ht="15" x14ac:dyDescent="0.25">
      <c r="B10" s="9" t="s">
        <v>64</v>
      </c>
      <c r="C10" s="7" t="s">
        <v>375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674</v>
      </c>
      <c r="B14" s="60"/>
      <c r="C14" s="60"/>
      <c r="D14" s="60"/>
      <c r="E14" s="60"/>
      <c r="F14" s="60"/>
      <c r="G14" s="60"/>
      <c r="H14" s="60"/>
      <c r="I14" s="7"/>
      <c r="J14" s="7"/>
      <c r="M14" s="61" t="s">
        <v>44</v>
      </c>
      <c r="N14" s="62">
        <f>O132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218" t="s">
        <v>47</v>
      </c>
      <c r="B17" s="217" t="s">
        <v>48</v>
      </c>
      <c r="C17" s="218" t="s">
        <v>49</v>
      </c>
      <c r="D17" s="218" t="s">
        <v>50</v>
      </c>
      <c r="E17" s="217" t="s">
        <v>51</v>
      </c>
      <c r="F17" s="217"/>
      <c r="G17" s="217"/>
      <c r="H17" s="217"/>
      <c r="I17" s="217"/>
      <c r="J17" s="217"/>
      <c r="K17" s="217" t="s">
        <v>52</v>
      </c>
      <c r="L17" s="217"/>
      <c r="M17" s="217"/>
      <c r="N17" s="217"/>
      <c r="O17" s="217"/>
      <c r="P17" s="7"/>
    </row>
    <row r="18" spans="1:16" ht="83.25" customHeight="1" x14ac:dyDescent="0.25">
      <c r="A18" s="218"/>
      <c r="B18" s="217"/>
      <c r="C18" s="218"/>
      <c r="D18" s="218"/>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108"/>
      <c r="B20" s="151"/>
      <c r="C20" s="152"/>
      <c r="D20" s="152"/>
      <c r="E20" s="111"/>
      <c r="F20" s="111"/>
      <c r="G20" s="111"/>
      <c r="H20" s="111"/>
      <c r="I20" s="111"/>
      <c r="J20" s="111"/>
      <c r="K20" s="111"/>
      <c r="L20" s="111"/>
      <c r="M20" s="111"/>
      <c r="N20" s="111"/>
      <c r="O20" s="111"/>
    </row>
    <row r="21" spans="1:16" s="7" customFormat="1" ht="15" x14ac:dyDescent="0.25">
      <c r="A21" s="113"/>
      <c r="B21" s="114" t="s">
        <v>158</v>
      </c>
      <c r="C21" s="115"/>
      <c r="D21" s="116"/>
      <c r="E21" s="117"/>
      <c r="F21" s="118"/>
      <c r="G21" s="118"/>
      <c r="H21" s="118"/>
      <c r="I21" s="118"/>
      <c r="J21" s="118"/>
      <c r="K21" s="119"/>
      <c r="L21" s="118"/>
      <c r="M21" s="118"/>
      <c r="N21" s="118"/>
      <c r="O21" s="118"/>
    </row>
    <row r="22" spans="1:16" s="7" customFormat="1" ht="30" x14ac:dyDescent="0.25">
      <c r="A22" s="90">
        <v>1</v>
      </c>
      <c r="B22" s="120" t="s">
        <v>159</v>
      </c>
      <c r="C22" s="90" t="s">
        <v>160</v>
      </c>
      <c r="D22" s="121">
        <v>1</v>
      </c>
      <c r="E22" s="122"/>
      <c r="F22" s="77"/>
      <c r="G22" s="77"/>
      <c r="H22" s="77"/>
      <c r="I22" s="77"/>
      <c r="J22" s="77">
        <f t="shared" ref="J22:J83" si="0">I22+H22+G22</f>
        <v>0</v>
      </c>
      <c r="K22" s="78">
        <f>ROUND(D22*E22,1)</f>
        <v>0</v>
      </c>
      <c r="L22" s="77">
        <f t="shared" ref="L22:L83" si="1">ROUND(D22*G22,2)</f>
        <v>0</v>
      </c>
      <c r="M22" s="77">
        <f t="shared" ref="M22:M83" si="2">ROUND(D22*H22,2)</f>
        <v>0</v>
      </c>
      <c r="N22" s="77">
        <f t="shared" ref="N22:N83" si="3">ROUND(D22*I22,2)</f>
        <v>0</v>
      </c>
      <c r="O22" s="77">
        <f t="shared" ref="O22:O83" si="4">N22+M22+L22</f>
        <v>0</v>
      </c>
    </row>
    <row r="23" spans="1:16" s="7" customFormat="1" ht="15" x14ac:dyDescent="0.25">
      <c r="A23" s="113"/>
      <c r="B23" s="114" t="s">
        <v>161</v>
      </c>
      <c r="C23" s="115"/>
      <c r="D23" s="116"/>
      <c r="E23" s="117"/>
      <c r="F23" s="118"/>
      <c r="G23" s="118"/>
      <c r="H23" s="118"/>
      <c r="I23" s="118"/>
      <c r="J23" s="118"/>
      <c r="K23" s="119"/>
      <c r="L23" s="118"/>
      <c r="M23" s="118"/>
      <c r="N23" s="118"/>
      <c r="O23" s="118"/>
    </row>
    <row r="24" spans="1:16" s="7" customFormat="1" ht="15" x14ac:dyDescent="0.25">
      <c r="A24" s="90">
        <v>2</v>
      </c>
      <c r="B24" s="120" t="s">
        <v>164</v>
      </c>
      <c r="C24" s="89" t="s">
        <v>163</v>
      </c>
      <c r="D24" s="124">
        <v>32.799999999999997</v>
      </c>
      <c r="E24" s="122"/>
      <c r="F24" s="77"/>
      <c r="G24" s="77"/>
      <c r="H24" s="77"/>
      <c r="I24" s="77"/>
      <c r="J24" s="77">
        <f t="shared" si="0"/>
        <v>0</v>
      </c>
      <c r="K24" s="78">
        <f t="shared" ref="K24:K85" si="5">ROUND(D24*E24,1)</f>
        <v>0</v>
      </c>
      <c r="L24" s="77">
        <f t="shared" si="1"/>
        <v>0</v>
      </c>
      <c r="M24" s="77">
        <f t="shared" si="2"/>
        <v>0</v>
      </c>
      <c r="N24" s="77">
        <f t="shared" si="3"/>
        <v>0</v>
      </c>
      <c r="O24" s="77">
        <f t="shared" si="4"/>
        <v>0</v>
      </c>
    </row>
    <row r="25" spans="1:16" s="7" customFormat="1" ht="15" x14ac:dyDescent="0.25">
      <c r="A25" s="89">
        <v>3</v>
      </c>
      <c r="B25" s="123" t="s">
        <v>376</v>
      </c>
      <c r="C25" s="90" t="s">
        <v>160</v>
      </c>
      <c r="D25" s="124">
        <v>1</v>
      </c>
      <c r="E25" s="122"/>
      <c r="F25" s="77"/>
      <c r="G25" s="77"/>
      <c r="H25" s="77"/>
      <c r="I25" s="77"/>
      <c r="J25" s="77">
        <f t="shared" si="0"/>
        <v>0</v>
      </c>
      <c r="K25" s="78">
        <f t="shared" si="5"/>
        <v>0</v>
      </c>
      <c r="L25" s="77">
        <f t="shared" si="1"/>
        <v>0</v>
      </c>
      <c r="M25" s="77">
        <f t="shared" si="2"/>
        <v>0</v>
      </c>
      <c r="N25" s="77">
        <f t="shared" si="3"/>
        <v>0</v>
      </c>
      <c r="O25" s="77">
        <f t="shared" si="4"/>
        <v>0</v>
      </c>
    </row>
    <row r="26" spans="1:16" s="7" customFormat="1" ht="15" x14ac:dyDescent="0.25">
      <c r="A26" s="90">
        <v>4</v>
      </c>
      <c r="B26" s="120" t="s">
        <v>172</v>
      </c>
      <c r="C26" s="90" t="s">
        <v>160</v>
      </c>
      <c r="D26" s="121">
        <v>1</v>
      </c>
      <c r="E26" s="122"/>
      <c r="F26" s="77"/>
      <c r="G26" s="77"/>
      <c r="H26" s="77"/>
      <c r="I26" s="77"/>
      <c r="J26" s="77">
        <f t="shared" si="0"/>
        <v>0</v>
      </c>
      <c r="K26" s="78">
        <f t="shared" si="5"/>
        <v>0</v>
      </c>
      <c r="L26" s="77">
        <f t="shared" si="1"/>
        <v>0</v>
      </c>
      <c r="M26" s="77">
        <f t="shared" si="2"/>
        <v>0</v>
      </c>
      <c r="N26" s="77">
        <f t="shared" si="3"/>
        <v>0</v>
      </c>
      <c r="O26" s="77">
        <f t="shared" si="4"/>
        <v>0</v>
      </c>
    </row>
    <row r="27" spans="1:16" s="7" customFormat="1" ht="15" x14ac:dyDescent="0.25">
      <c r="A27" s="89">
        <v>5</v>
      </c>
      <c r="B27" s="120" t="s">
        <v>377</v>
      </c>
      <c r="C27" s="90" t="s">
        <v>160</v>
      </c>
      <c r="D27" s="121">
        <v>1</v>
      </c>
      <c r="E27" s="125"/>
      <c r="F27" s="125"/>
      <c r="G27" s="77"/>
      <c r="H27" s="77"/>
      <c r="I27" s="77"/>
      <c r="J27" s="77">
        <f t="shared" si="0"/>
        <v>0</v>
      </c>
      <c r="K27" s="78">
        <f t="shared" si="5"/>
        <v>0</v>
      </c>
      <c r="L27" s="77">
        <f t="shared" si="1"/>
        <v>0</v>
      </c>
      <c r="M27" s="77">
        <f t="shared" si="2"/>
        <v>0</v>
      </c>
      <c r="N27" s="77">
        <f t="shared" si="3"/>
        <v>0</v>
      </c>
      <c r="O27" s="77">
        <f t="shared" si="4"/>
        <v>0</v>
      </c>
    </row>
    <row r="28" spans="1:16" s="7" customFormat="1" ht="30" x14ac:dyDescent="0.25">
      <c r="A28" s="90">
        <v>6</v>
      </c>
      <c r="B28" s="120" t="s">
        <v>174</v>
      </c>
      <c r="C28" s="90" t="s">
        <v>160</v>
      </c>
      <c r="D28" s="121">
        <v>1</v>
      </c>
      <c r="E28" s="122"/>
      <c r="F28" s="77"/>
      <c r="G28" s="77"/>
      <c r="H28" s="77"/>
      <c r="I28" s="77"/>
      <c r="J28" s="77">
        <f t="shared" si="0"/>
        <v>0</v>
      </c>
      <c r="K28" s="78">
        <f t="shared" si="5"/>
        <v>0</v>
      </c>
      <c r="L28" s="77">
        <f t="shared" si="1"/>
        <v>0</v>
      </c>
      <c r="M28" s="77">
        <f t="shared" si="2"/>
        <v>0</v>
      </c>
      <c r="N28" s="77">
        <f t="shared" si="3"/>
        <v>0</v>
      </c>
      <c r="O28" s="77">
        <f t="shared" si="4"/>
        <v>0</v>
      </c>
    </row>
    <row r="29" spans="1:16" s="7" customFormat="1" ht="15" x14ac:dyDescent="0.25">
      <c r="A29" s="89">
        <v>7</v>
      </c>
      <c r="B29" s="120" t="s">
        <v>176</v>
      </c>
      <c r="C29" s="90" t="s">
        <v>160</v>
      </c>
      <c r="D29" s="121">
        <v>3</v>
      </c>
      <c r="E29" s="122"/>
      <c r="F29" s="77"/>
      <c r="G29" s="77"/>
      <c r="H29" s="77"/>
      <c r="I29" s="77"/>
      <c r="J29" s="77">
        <f t="shared" si="0"/>
        <v>0</v>
      </c>
      <c r="K29" s="78">
        <f t="shared" si="5"/>
        <v>0</v>
      </c>
      <c r="L29" s="77">
        <f t="shared" si="1"/>
        <v>0</v>
      </c>
      <c r="M29" s="77">
        <f t="shared" si="2"/>
        <v>0</v>
      </c>
      <c r="N29" s="77">
        <f t="shared" si="3"/>
        <v>0</v>
      </c>
      <c r="O29" s="77">
        <f t="shared" si="4"/>
        <v>0</v>
      </c>
    </row>
    <row r="30" spans="1:16" s="7" customFormat="1" ht="30" x14ac:dyDescent="0.25">
      <c r="A30" s="90">
        <v>8</v>
      </c>
      <c r="B30" s="120" t="s">
        <v>378</v>
      </c>
      <c r="C30" s="90" t="s">
        <v>160</v>
      </c>
      <c r="D30" s="124">
        <v>1</v>
      </c>
      <c r="E30" s="122"/>
      <c r="F30" s="77"/>
      <c r="G30" s="77"/>
      <c r="H30" s="77"/>
      <c r="I30" s="77"/>
      <c r="J30" s="77">
        <f t="shared" si="0"/>
        <v>0</v>
      </c>
      <c r="K30" s="78">
        <f t="shared" si="5"/>
        <v>0</v>
      </c>
      <c r="L30" s="77">
        <f t="shared" si="1"/>
        <v>0</v>
      </c>
      <c r="M30" s="77">
        <f t="shared" si="2"/>
        <v>0</v>
      </c>
      <c r="N30" s="77">
        <f t="shared" si="3"/>
        <v>0</v>
      </c>
      <c r="O30" s="77">
        <f t="shared" si="4"/>
        <v>0</v>
      </c>
    </row>
    <row r="31" spans="1:16" s="7" customFormat="1" ht="15" x14ac:dyDescent="0.25">
      <c r="A31" s="113"/>
      <c r="B31" s="114" t="s">
        <v>379</v>
      </c>
      <c r="C31" s="115"/>
      <c r="D31" s="116"/>
      <c r="E31" s="117"/>
      <c r="F31" s="118"/>
      <c r="G31" s="118"/>
      <c r="H31" s="118"/>
      <c r="I31" s="118"/>
      <c r="J31" s="118"/>
      <c r="K31" s="119"/>
      <c r="L31" s="118"/>
      <c r="M31" s="118"/>
      <c r="N31" s="118"/>
      <c r="O31" s="118"/>
    </row>
    <row r="32" spans="1:16" s="7" customFormat="1" ht="15" x14ac:dyDescent="0.25">
      <c r="A32" s="89">
        <v>9</v>
      </c>
      <c r="B32" s="120" t="s">
        <v>380</v>
      </c>
      <c r="C32" s="89" t="s">
        <v>163</v>
      </c>
      <c r="D32" s="121">
        <v>1.9</v>
      </c>
      <c r="E32" s="122"/>
      <c r="F32" s="77"/>
      <c r="G32" s="77"/>
      <c r="H32" s="77"/>
      <c r="I32" s="77"/>
      <c r="J32" s="77">
        <f t="shared" si="0"/>
        <v>0</v>
      </c>
      <c r="K32" s="78">
        <f t="shared" si="5"/>
        <v>0</v>
      </c>
      <c r="L32" s="77">
        <f t="shared" si="1"/>
        <v>0</v>
      </c>
      <c r="M32" s="77">
        <f t="shared" si="2"/>
        <v>0</v>
      </c>
      <c r="N32" s="77">
        <f t="shared" si="3"/>
        <v>0</v>
      </c>
      <c r="O32" s="77">
        <f t="shared" si="4"/>
        <v>0</v>
      </c>
    </row>
    <row r="33" spans="1:15" s="7" customFormat="1" ht="30" x14ac:dyDescent="0.25">
      <c r="A33" s="90">
        <v>10</v>
      </c>
      <c r="B33" s="120" t="s">
        <v>381</v>
      </c>
      <c r="C33" s="90" t="s">
        <v>163</v>
      </c>
      <c r="D33" s="121">
        <v>1.3</v>
      </c>
      <c r="E33" s="122"/>
      <c r="F33" s="77"/>
      <c r="G33" s="77"/>
      <c r="H33" s="77"/>
      <c r="I33" s="77"/>
      <c r="J33" s="77">
        <f t="shared" si="0"/>
        <v>0</v>
      </c>
      <c r="K33" s="78">
        <f t="shared" si="5"/>
        <v>0</v>
      </c>
      <c r="L33" s="77">
        <f t="shared" si="1"/>
        <v>0</v>
      </c>
      <c r="M33" s="77">
        <f t="shared" si="2"/>
        <v>0</v>
      </c>
      <c r="N33" s="77">
        <f t="shared" si="3"/>
        <v>0</v>
      </c>
      <c r="O33" s="77">
        <f t="shared" si="4"/>
        <v>0</v>
      </c>
    </row>
    <row r="34" spans="1:15" s="7" customFormat="1" ht="60" x14ac:dyDescent="0.25">
      <c r="A34" s="89">
        <v>11</v>
      </c>
      <c r="B34" s="120" t="s">
        <v>382</v>
      </c>
      <c r="C34" s="89" t="s">
        <v>256</v>
      </c>
      <c r="D34" s="121">
        <v>1</v>
      </c>
      <c r="E34" s="122"/>
      <c r="F34" s="77"/>
      <c r="G34" s="77"/>
      <c r="H34" s="77"/>
      <c r="I34" s="77"/>
      <c r="J34" s="77">
        <f t="shared" si="0"/>
        <v>0</v>
      </c>
      <c r="K34" s="78">
        <f t="shared" si="5"/>
        <v>0</v>
      </c>
      <c r="L34" s="77">
        <f t="shared" si="1"/>
        <v>0</v>
      </c>
      <c r="M34" s="77">
        <f t="shared" si="2"/>
        <v>0</v>
      </c>
      <c r="N34" s="77">
        <f t="shared" si="3"/>
        <v>0</v>
      </c>
      <c r="O34" s="77">
        <f t="shared" si="4"/>
        <v>0</v>
      </c>
    </row>
    <row r="35" spans="1:15" s="7" customFormat="1" ht="15" x14ac:dyDescent="0.25">
      <c r="A35" s="113"/>
      <c r="B35" s="114" t="s">
        <v>183</v>
      </c>
      <c r="C35" s="115"/>
      <c r="D35" s="116"/>
      <c r="E35" s="117"/>
      <c r="F35" s="118"/>
      <c r="G35" s="118"/>
      <c r="H35" s="118"/>
      <c r="I35" s="118"/>
      <c r="J35" s="118"/>
      <c r="K35" s="119"/>
      <c r="L35" s="118"/>
      <c r="M35" s="118"/>
      <c r="N35" s="118"/>
      <c r="O35" s="118"/>
    </row>
    <row r="36" spans="1:15" s="7" customFormat="1" ht="15" x14ac:dyDescent="0.25">
      <c r="A36" s="90">
        <v>12</v>
      </c>
      <c r="B36" s="120" t="s">
        <v>383</v>
      </c>
      <c r="C36" s="89" t="s">
        <v>160</v>
      </c>
      <c r="D36" s="121">
        <v>2</v>
      </c>
      <c r="E36" s="122"/>
      <c r="F36" s="77"/>
      <c r="G36" s="77"/>
      <c r="H36" s="77"/>
      <c r="I36" s="77"/>
      <c r="J36" s="77">
        <f t="shared" si="0"/>
        <v>0</v>
      </c>
      <c r="K36" s="78">
        <f t="shared" si="5"/>
        <v>0</v>
      </c>
      <c r="L36" s="77">
        <f t="shared" si="1"/>
        <v>0</v>
      </c>
      <c r="M36" s="77">
        <f t="shared" si="2"/>
        <v>0</v>
      </c>
      <c r="N36" s="77">
        <f t="shared" si="3"/>
        <v>0</v>
      </c>
      <c r="O36" s="77">
        <f t="shared" si="4"/>
        <v>0</v>
      </c>
    </row>
    <row r="37" spans="1:15" s="7" customFormat="1" ht="30" x14ac:dyDescent="0.25">
      <c r="A37" s="89">
        <v>13</v>
      </c>
      <c r="B37" s="120" t="s">
        <v>184</v>
      </c>
      <c r="C37" s="90" t="s">
        <v>160</v>
      </c>
      <c r="D37" s="124">
        <v>2</v>
      </c>
      <c r="E37" s="122"/>
      <c r="F37" s="77"/>
      <c r="G37" s="77"/>
      <c r="H37" s="77"/>
      <c r="I37" s="77"/>
      <c r="J37" s="77">
        <f t="shared" si="0"/>
        <v>0</v>
      </c>
      <c r="K37" s="78">
        <f t="shared" si="5"/>
        <v>0</v>
      </c>
      <c r="L37" s="77">
        <f t="shared" si="1"/>
        <v>0</v>
      </c>
      <c r="M37" s="77">
        <f t="shared" si="2"/>
        <v>0</v>
      </c>
      <c r="N37" s="77">
        <f t="shared" si="3"/>
        <v>0</v>
      </c>
      <c r="O37" s="77">
        <f t="shared" si="4"/>
        <v>0</v>
      </c>
    </row>
    <row r="38" spans="1:15" s="7" customFormat="1" ht="15" x14ac:dyDescent="0.25">
      <c r="A38" s="90">
        <v>14</v>
      </c>
      <c r="B38" s="123" t="s">
        <v>190</v>
      </c>
      <c r="C38" s="90" t="s">
        <v>160</v>
      </c>
      <c r="D38" s="124">
        <v>2</v>
      </c>
      <c r="E38" s="125"/>
      <c r="F38" s="125"/>
      <c r="G38" s="77"/>
      <c r="H38" s="77"/>
      <c r="I38" s="77"/>
      <c r="J38" s="77">
        <f t="shared" si="0"/>
        <v>0</v>
      </c>
      <c r="K38" s="78">
        <f t="shared" si="5"/>
        <v>0</v>
      </c>
      <c r="L38" s="77">
        <f t="shared" si="1"/>
        <v>0</v>
      </c>
      <c r="M38" s="77">
        <f t="shared" si="2"/>
        <v>0</v>
      </c>
      <c r="N38" s="77">
        <f t="shared" si="3"/>
        <v>0</v>
      </c>
      <c r="O38" s="77">
        <f t="shared" si="4"/>
        <v>0</v>
      </c>
    </row>
    <row r="39" spans="1:15" s="7" customFormat="1" ht="45" x14ac:dyDescent="0.25">
      <c r="A39" s="90">
        <v>15</v>
      </c>
      <c r="B39" s="120" t="s">
        <v>198</v>
      </c>
      <c r="C39" s="89" t="s">
        <v>163</v>
      </c>
      <c r="D39" s="121">
        <v>32.799999999999997</v>
      </c>
      <c r="E39" s="125"/>
      <c r="F39" s="125"/>
      <c r="G39" s="77"/>
      <c r="H39" s="77"/>
      <c r="I39" s="77"/>
      <c r="J39" s="77">
        <f t="shared" si="0"/>
        <v>0</v>
      </c>
      <c r="K39" s="78">
        <f t="shared" si="5"/>
        <v>0</v>
      </c>
      <c r="L39" s="77">
        <f t="shared" si="1"/>
        <v>0</v>
      </c>
      <c r="M39" s="77">
        <f t="shared" si="2"/>
        <v>0</v>
      </c>
      <c r="N39" s="77">
        <f t="shared" si="3"/>
        <v>0</v>
      </c>
      <c r="O39" s="77">
        <f t="shared" si="4"/>
        <v>0</v>
      </c>
    </row>
    <row r="40" spans="1:15" s="7" customFormat="1" ht="30" x14ac:dyDescent="0.25">
      <c r="A40" s="89">
        <v>16</v>
      </c>
      <c r="B40" s="120" t="s">
        <v>188</v>
      </c>
      <c r="C40" s="89" t="s">
        <v>160</v>
      </c>
      <c r="D40" s="157">
        <v>1</v>
      </c>
      <c r="E40" s="125"/>
      <c r="F40" s="125"/>
      <c r="G40" s="77"/>
      <c r="H40" s="77"/>
      <c r="I40" s="77"/>
      <c r="J40" s="77">
        <f t="shared" si="0"/>
        <v>0</v>
      </c>
      <c r="K40" s="78">
        <f t="shared" si="5"/>
        <v>0</v>
      </c>
      <c r="L40" s="77">
        <f t="shared" si="1"/>
        <v>0</v>
      </c>
      <c r="M40" s="77">
        <f t="shared" si="2"/>
        <v>0</v>
      </c>
      <c r="N40" s="77">
        <f t="shared" si="3"/>
        <v>0</v>
      </c>
      <c r="O40" s="77">
        <f t="shared" si="4"/>
        <v>0</v>
      </c>
    </row>
    <row r="41" spans="1:15" s="7" customFormat="1" ht="30" x14ac:dyDescent="0.25">
      <c r="A41" s="90">
        <v>17</v>
      </c>
      <c r="B41" s="120" t="s">
        <v>199</v>
      </c>
      <c r="C41" s="90" t="s">
        <v>160</v>
      </c>
      <c r="D41" s="121">
        <v>2</v>
      </c>
      <c r="E41" s="125"/>
      <c r="F41" s="125"/>
      <c r="G41" s="77"/>
      <c r="H41" s="77"/>
      <c r="I41" s="77"/>
      <c r="J41" s="77">
        <f t="shared" si="0"/>
        <v>0</v>
      </c>
      <c r="K41" s="78">
        <f t="shared" si="5"/>
        <v>0</v>
      </c>
      <c r="L41" s="77">
        <f t="shared" si="1"/>
        <v>0</v>
      </c>
      <c r="M41" s="77">
        <f t="shared" si="2"/>
        <v>0</v>
      </c>
      <c r="N41" s="77">
        <f t="shared" si="3"/>
        <v>0</v>
      </c>
      <c r="O41" s="77">
        <f t="shared" si="4"/>
        <v>0</v>
      </c>
    </row>
    <row r="42" spans="1:15" s="7" customFormat="1" ht="15" x14ac:dyDescent="0.25">
      <c r="A42" s="113"/>
      <c r="B42" s="114" t="s">
        <v>200</v>
      </c>
      <c r="C42" s="115"/>
      <c r="D42" s="116"/>
      <c r="E42" s="117"/>
      <c r="F42" s="118"/>
      <c r="G42" s="118"/>
      <c r="H42" s="118"/>
      <c r="I42" s="118"/>
      <c r="J42" s="118"/>
      <c r="K42" s="119"/>
      <c r="L42" s="118"/>
      <c r="M42" s="118"/>
      <c r="N42" s="118"/>
      <c r="O42" s="118"/>
    </row>
    <row r="43" spans="1:15" s="7" customFormat="1" ht="15" x14ac:dyDescent="0.25">
      <c r="A43" s="89">
        <v>18</v>
      </c>
      <c r="B43" s="120" t="s">
        <v>384</v>
      </c>
      <c r="C43" s="90" t="s">
        <v>207</v>
      </c>
      <c r="D43" s="124">
        <v>0.1</v>
      </c>
      <c r="E43" s="122"/>
      <c r="F43" s="77"/>
      <c r="G43" s="77"/>
      <c r="H43" s="77"/>
      <c r="I43" s="77"/>
      <c r="J43" s="77">
        <f t="shared" si="0"/>
        <v>0</v>
      </c>
      <c r="K43" s="78">
        <f t="shared" si="5"/>
        <v>0</v>
      </c>
      <c r="L43" s="77">
        <f t="shared" si="1"/>
        <v>0</v>
      </c>
      <c r="M43" s="77">
        <f t="shared" si="2"/>
        <v>0</v>
      </c>
      <c r="N43" s="77">
        <f t="shared" si="3"/>
        <v>0</v>
      </c>
      <c r="O43" s="77">
        <f t="shared" si="4"/>
        <v>0</v>
      </c>
    </row>
    <row r="44" spans="1:15" s="7" customFormat="1" ht="30" x14ac:dyDescent="0.25">
      <c r="A44" s="89">
        <v>19</v>
      </c>
      <c r="B44" s="123" t="s">
        <v>204</v>
      </c>
      <c r="C44" s="90" t="s">
        <v>160</v>
      </c>
      <c r="D44" s="124">
        <v>5</v>
      </c>
      <c r="E44" s="125"/>
      <c r="F44" s="125"/>
      <c r="G44" s="77"/>
      <c r="H44" s="77"/>
      <c r="I44" s="77"/>
      <c r="J44" s="77">
        <f t="shared" si="0"/>
        <v>0</v>
      </c>
      <c r="K44" s="78">
        <f t="shared" si="5"/>
        <v>0</v>
      </c>
      <c r="L44" s="77">
        <f t="shared" si="1"/>
        <v>0</v>
      </c>
      <c r="M44" s="77">
        <f t="shared" si="2"/>
        <v>0</v>
      </c>
      <c r="N44" s="77">
        <f t="shared" si="3"/>
        <v>0</v>
      </c>
      <c r="O44" s="77">
        <f t="shared" si="4"/>
        <v>0</v>
      </c>
    </row>
    <row r="45" spans="1:15" s="7" customFormat="1" ht="45" x14ac:dyDescent="0.25">
      <c r="A45" s="89">
        <v>20</v>
      </c>
      <c r="B45" s="120" t="s">
        <v>209</v>
      </c>
      <c r="C45" s="89" t="s">
        <v>160</v>
      </c>
      <c r="D45" s="121">
        <v>1</v>
      </c>
      <c r="E45" s="125"/>
      <c r="F45" s="125"/>
      <c r="G45" s="77"/>
      <c r="H45" s="77"/>
      <c r="I45" s="77"/>
      <c r="J45" s="77">
        <f t="shared" si="0"/>
        <v>0</v>
      </c>
      <c r="K45" s="78">
        <f t="shared" si="5"/>
        <v>0</v>
      </c>
      <c r="L45" s="77">
        <f t="shared" si="1"/>
        <v>0</v>
      </c>
      <c r="M45" s="77">
        <f t="shared" si="2"/>
        <v>0</v>
      </c>
      <c r="N45" s="77">
        <f t="shared" si="3"/>
        <v>0</v>
      </c>
      <c r="O45" s="77">
        <f t="shared" si="4"/>
        <v>0</v>
      </c>
    </row>
    <row r="46" spans="1:15" s="7" customFormat="1" ht="30" x14ac:dyDescent="0.25">
      <c r="A46" s="89">
        <v>21</v>
      </c>
      <c r="B46" s="120" t="s">
        <v>385</v>
      </c>
      <c r="C46" s="89" t="s">
        <v>160</v>
      </c>
      <c r="D46" s="121">
        <v>1</v>
      </c>
      <c r="E46" s="125"/>
      <c r="F46" s="125"/>
      <c r="G46" s="77"/>
      <c r="H46" s="77"/>
      <c r="I46" s="77"/>
      <c r="J46" s="77">
        <f t="shared" si="0"/>
        <v>0</v>
      </c>
      <c r="K46" s="78">
        <f t="shared" si="5"/>
        <v>0</v>
      </c>
      <c r="L46" s="77">
        <f t="shared" si="1"/>
        <v>0</v>
      </c>
      <c r="M46" s="77">
        <f t="shared" si="2"/>
        <v>0</v>
      </c>
      <c r="N46" s="77">
        <f t="shared" si="3"/>
        <v>0</v>
      </c>
      <c r="O46" s="77">
        <f t="shared" si="4"/>
        <v>0</v>
      </c>
    </row>
    <row r="47" spans="1:15" s="7" customFormat="1" ht="45" x14ac:dyDescent="0.25">
      <c r="A47" s="89">
        <v>22</v>
      </c>
      <c r="B47" s="120" t="s">
        <v>211</v>
      </c>
      <c r="C47" s="90" t="s">
        <v>160</v>
      </c>
      <c r="D47" s="121">
        <v>1</v>
      </c>
      <c r="E47" s="125"/>
      <c r="F47" s="125"/>
      <c r="G47" s="77"/>
      <c r="H47" s="77"/>
      <c r="I47" s="77"/>
      <c r="J47" s="77">
        <f t="shared" si="0"/>
        <v>0</v>
      </c>
      <c r="K47" s="78">
        <f t="shared" si="5"/>
        <v>0</v>
      </c>
      <c r="L47" s="77">
        <f t="shared" si="1"/>
        <v>0</v>
      </c>
      <c r="M47" s="77">
        <f t="shared" si="2"/>
        <v>0</v>
      </c>
      <c r="N47" s="77">
        <f t="shared" si="3"/>
        <v>0</v>
      </c>
      <c r="O47" s="77">
        <f t="shared" si="4"/>
        <v>0</v>
      </c>
    </row>
    <row r="48" spans="1:15" s="7" customFormat="1" ht="45" x14ac:dyDescent="0.25">
      <c r="A48" s="89">
        <v>23</v>
      </c>
      <c r="B48" s="120" t="s">
        <v>271</v>
      </c>
      <c r="C48" s="89" t="s">
        <v>160</v>
      </c>
      <c r="D48" s="121">
        <v>1</v>
      </c>
      <c r="E48" s="122"/>
      <c r="F48" s="77"/>
      <c r="G48" s="77"/>
      <c r="H48" s="77"/>
      <c r="I48" s="77"/>
      <c r="J48" s="77">
        <f t="shared" si="0"/>
        <v>0</v>
      </c>
      <c r="K48" s="78">
        <f t="shared" si="5"/>
        <v>0</v>
      </c>
      <c r="L48" s="77">
        <f t="shared" si="1"/>
        <v>0</v>
      </c>
      <c r="M48" s="77">
        <f t="shared" si="2"/>
        <v>0</v>
      </c>
      <c r="N48" s="77">
        <f t="shared" si="3"/>
        <v>0</v>
      </c>
      <c r="O48" s="77">
        <f t="shared" si="4"/>
        <v>0</v>
      </c>
    </row>
    <row r="49" spans="1:15" s="7" customFormat="1" ht="15" x14ac:dyDescent="0.25">
      <c r="A49" s="89">
        <v>24</v>
      </c>
      <c r="B49" s="120" t="s">
        <v>386</v>
      </c>
      <c r="C49" s="90" t="s">
        <v>160</v>
      </c>
      <c r="D49" s="124">
        <v>1</v>
      </c>
      <c r="E49" s="122"/>
      <c r="F49" s="77"/>
      <c r="G49" s="77"/>
      <c r="H49" s="77"/>
      <c r="I49" s="77"/>
      <c r="J49" s="77">
        <f t="shared" si="0"/>
        <v>0</v>
      </c>
      <c r="K49" s="78">
        <f t="shared" si="5"/>
        <v>0</v>
      </c>
      <c r="L49" s="77">
        <f t="shared" si="1"/>
        <v>0</v>
      </c>
      <c r="M49" s="77">
        <f t="shared" si="2"/>
        <v>0</v>
      </c>
      <c r="N49" s="77">
        <f t="shared" si="3"/>
        <v>0</v>
      </c>
      <c r="O49" s="77">
        <f t="shared" si="4"/>
        <v>0</v>
      </c>
    </row>
    <row r="50" spans="1:15" s="7" customFormat="1" ht="15" x14ac:dyDescent="0.25">
      <c r="A50" s="89">
        <v>25</v>
      </c>
      <c r="B50" s="123" t="s">
        <v>214</v>
      </c>
      <c r="C50" s="90" t="s">
        <v>160</v>
      </c>
      <c r="D50" s="124">
        <v>1</v>
      </c>
      <c r="E50" s="125"/>
      <c r="F50" s="125"/>
      <c r="G50" s="77"/>
      <c r="H50" s="77"/>
      <c r="I50" s="77"/>
      <c r="J50" s="77">
        <f t="shared" si="0"/>
        <v>0</v>
      </c>
      <c r="K50" s="78">
        <f t="shared" si="5"/>
        <v>0</v>
      </c>
      <c r="L50" s="77">
        <f t="shared" si="1"/>
        <v>0</v>
      </c>
      <c r="M50" s="77">
        <f t="shared" si="2"/>
        <v>0</v>
      </c>
      <c r="N50" s="77">
        <f t="shared" si="3"/>
        <v>0</v>
      </c>
      <c r="O50" s="77">
        <f t="shared" si="4"/>
        <v>0</v>
      </c>
    </row>
    <row r="51" spans="1:15" s="7" customFormat="1" ht="30" x14ac:dyDescent="0.25">
      <c r="A51" s="89">
        <v>26</v>
      </c>
      <c r="B51" s="120" t="s">
        <v>215</v>
      </c>
      <c r="C51" s="89" t="s">
        <v>160</v>
      </c>
      <c r="D51" s="121">
        <v>2</v>
      </c>
      <c r="E51" s="125"/>
      <c r="F51" s="125"/>
      <c r="G51" s="77"/>
      <c r="H51" s="77"/>
      <c r="I51" s="77"/>
      <c r="J51" s="77">
        <f t="shared" si="0"/>
        <v>0</v>
      </c>
      <c r="K51" s="78">
        <f t="shared" si="5"/>
        <v>0</v>
      </c>
      <c r="L51" s="77">
        <f t="shared" si="1"/>
        <v>0</v>
      </c>
      <c r="M51" s="77">
        <f t="shared" si="2"/>
        <v>0</v>
      </c>
      <c r="N51" s="77">
        <f t="shared" si="3"/>
        <v>0</v>
      </c>
      <c r="O51" s="77">
        <f t="shared" si="4"/>
        <v>0</v>
      </c>
    </row>
    <row r="52" spans="1:15" s="7" customFormat="1" ht="30" x14ac:dyDescent="0.25">
      <c r="A52" s="89">
        <v>27</v>
      </c>
      <c r="B52" s="120" t="s">
        <v>387</v>
      </c>
      <c r="C52" s="89" t="s">
        <v>160</v>
      </c>
      <c r="D52" s="121">
        <v>2</v>
      </c>
      <c r="E52" s="125"/>
      <c r="F52" s="125"/>
      <c r="G52" s="77"/>
      <c r="H52" s="77"/>
      <c r="I52" s="77"/>
      <c r="J52" s="77">
        <f t="shared" si="0"/>
        <v>0</v>
      </c>
      <c r="K52" s="78">
        <f t="shared" si="5"/>
        <v>0</v>
      </c>
      <c r="L52" s="77">
        <f t="shared" si="1"/>
        <v>0</v>
      </c>
      <c r="M52" s="77">
        <f t="shared" si="2"/>
        <v>0</v>
      </c>
      <c r="N52" s="77">
        <f t="shared" si="3"/>
        <v>0</v>
      </c>
      <c r="O52" s="77">
        <f t="shared" si="4"/>
        <v>0</v>
      </c>
    </row>
    <row r="53" spans="1:15" s="7" customFormat="1" ht="30" x14ac:dyDescent="0.25">
      <c r="A53" s="89">
        <v>28</v>
      </c>
      <c r="B53" s="120" t="s">
        <v>388</v>
      </c>
      <c r="C53" s="90" t="s">
        <v>160</v>
      </c>
      <c r="D53" s="121">
        <v>1</v>
      </c>
      <c r="E53" s="125"/>
      <c r="F53" s="125"/>
      <c r="G53" s="77"/>
      <c r="H53" s="77"/>
      <c r="I53" s="77"/>
      <c r="J53" s="77">
        <f t="shared" si="0"/>
        <v>0</v>
      </c>
      <c r="K53" s="78">
        <f t="shared" si="5"/>
        <v>0</v>
      </c>
      <c r="L53" s="77">
        <f t="shared" si="1"/>
        <v>0</v>
      </c>
      <c r="M53" s="77">
        <f t="shared" si="2"/>
        <v>0</v>
      </c>
      <c r="N53" s="77">
        <f t="shared" si="3"/>
        <v>0</v>
      </c>
      <c r="O53" s="77">
        <f t="shared" si="4"/>
        <v>0</v>
      </c>
    </row>
    <row r="54" spans="1:15" s="7" customFormat="1" ht="15" x14ac:dyDescent="0.25">
      <c r="A54" s="113"/>
      <c r="B54" s="114" t="s">
        <v>217</v>
      </c>
      <c r="C54" s="115"/>
      <c r="D54" s="116"/>
      <c r="E54" s="117"/>
      <c r="F54" s="118"/>
      <c r="G54" s="118"/>
      <c r="H54" s="118"/>
      <c r="I54" s="118"/>
      <c r="J54" s="118"/>
      <c r="K54" s="119"/>
      <c r="L54" s="118"/>
      <c r="M54" s="118"/>
      <c r="N54" s="118"/>
      <c r="O54" s="118"/>
    </row>
    <row r="55" spans="1:15" s="7" customFormat="1" ht="30" x14ac:dyDescent="0.25">
      <c r="A55" s="89">
        <v>29</v>
      </c>
      <c r="B55" s="120" t="s">
        <v>222</v>
      </c>
      <c r="C55" s="90" t="s">
        <v>160</v>
      </c>
      <c r="D55" s="124">
        <v>4</v>
      </c>
      <c r="E55" s="122"/>
      <c r="F55" s="77"/>
      <c r="G55" s="77"/>
      <c r="H55" s="77"/>
      <c r="I55" s="77"/>
      <c r="J55" s="77">
        <f t="shared" si="0"/>
        <v>0</v>
      </c>
      <c r="K55" s="78">
        <f t="shared" si="5"/>
        <v>0</v>
      </c>
      <c r="L55" s="77">
        <f t="shared" si="1"/>
        <v>0</v>
      </c>
      <c r="M55" s="77">
        <f t="shared" si="2"/>
        <v>0</v>
      </c>
      <c r="N55" s="77">
        <f t="shared" si="3"/>
        <v>0</v>
      </c>
      <c r="O55" s="77">
        <f t="shared" si="4"/>
        <v>0</v>
      </c>
    </row>
    <row r="56" spans="1:15" s="7" customFormat="1" ht="30" x14ac:dyDescent="0.25">
      <c r="A56" s="89">
        <v>30</v>
      </c>
      <c r="B56" s="123" t="s">
        <v>223</v>
      </c>
      <c r="C56" s="90" t="s">
        <v>160</v>
      </c>
      <c r="D56" s="124">
        <v>10</v>
      </c>
      <c r="E56" s="125"/>
      <c r="F56" s="125"/>
      <c r="G56" s="77"/>
      <c r="H56" s="77"/>
      <c r="I56" s="77"/>
      <c r="J56" s="77">
        <f t="shared" si="0"/>
        <v>0</v>
      </c>
      <c r="K56" s="78">
        <f t="shared" si="5"/>
        <v>0</v>
      </c>
      <c r="L56" s="77">
        <f t="shared" si="1"/>
        <v>0</v>
      </c>
      <c r="M56" s="77">
        <f t="shared" si="2"/>
        <v>0</v>
      </c>
      <c r="N56" s="77">
        <f t="shared" si="3"/>
        <v>0</v>
      </c>
      <c r="O56" s="77">
        <f t="shared" si="4"/>
        <v>0</v>
      </c>
    </row>
    <row r="57" spans="1:15" s="7" customFormat="1" ht="45" x14ac:dyDescent="0.25">
      <c r="A57" s="89">
        <v>31</v>
      </c>
      <c r="B57" s="120" t="s">
        <v>389</v>
      </c>
      <c r="C57" s="89" t="s">
        <v>160</v>
      </c>
      <c r="D57" s="121">
        <v>1</v>
      </c>
      <c r="E57" s="125"/>
      <c r="F57" s="125"/>
      <c r="G57" s="77"/>
      <c r="H57" s="77"/>
      <c r="I57" s="77"/>
      <c r="J57" s="77">
        <f t="shared" si="0"/>
        <v>0</v>
      </c>
      <c r="K57" s="78">
        <f t="shared" si="5"/>
        <v>0</v>
      </c>
      <c r="L57" s="77">
        <f t="shared" si="1"/>
        <v>0</v>
      </c>
      <c r="M57" s="77">
        <f t="shared" si="2"/>
        <v>0</v>
      </c>
      <c r="N57" s="77">
        <f t="shared" si="3"/>
        <v>0</v>
      </c>
      <c r="O57" s="77">
        <f t="shared" si="4"/>
        <v>0</v>
      </c>
    </row>
    <row r="58" spans="1:15" s="7" customFormat="1" ht="30" x14ac:dyDescent="0.25">
      <c r="A58" s="89">
        <v>32</v>
      </c>
      <c r="B58" s="120" t="s">
        <v>224</v>
      </c>
      <c r="C58" s="89" t="s">
        <v>160</v>
      </c>
      <c r="D58" s="121">
        <v>3</v>
      </c>
      <c r="E58" s="125"/>
      <c r="F58" s="125"/>
      <c r="G58" s="77"/>
      <c r="H58" s="77"/>
      <c r="I58" s="77"/>
      <c r="J58" s="77">
        <f t="shared" si="0"/>
        <v>0</v>
      </c>
      <c r="K58" s="78">
        <f t="shared" si="5"/>
        <v>0</v>
      </c>
      <c r="L58" s="77">
        <f t="shared" si="1"/>
        <v>0</v>
      </c>
      <c r="M58" s="77">
        <f t="shared" si="2"/>
        <v>0</v>
      </c>
      <c r="N58" s="77">
        <f t="shared" si="3"/>
        <v>0</v>
      </c>
      <c r="O58" s="77">
        <f t="shared" si="4"/>
        <v>0</v>
      </c>
    </row>
    <row r="59" spans="1:15" s="7" customFormat="1" ht="15" x14ac:dyDescent="0.25">
      <c r="A59" s="89">
        <v>33</v>
      </c>
      <c r="B59" s="120" t="s">
        <v>225</v>
      </c>
      <c r="C59" s="90" t="s">
        <v>160</v>
      </c>
      <c r="D59" s="121">
        <v>1</v>
      </c>
      <c r="E59" s="125"/>
      <c r="F59" s="125"/>
      <c r="G59" s="77"/>
      <c r="H59" s="77"/>
      <c r="I59" s="77"/>
      <c r="J59" s="77">
        <f t="shared" si="0"/>
        <v>0</v>
      </c>
      <c r="K59" s="78">
        <f t="shared" si="5"/>
        <v>0</v>
      </c>
      <c r="L59" s="77">
        <f t="shared" si="1"/>
        <v>0</v>
      </c>
      <c r="M59" s="77">
        <f t="shared" si="2"/>
        <v>0</v>
      </c>
      <c r="N59" s="77">
        <f t="shared" si="3"/>
        <v>0</v>
      </c>
      <c r="O59" s="77">
        <f t="shared" si="4"/>
        <v>0</v>
      </c>
    </row>
    <row r="60" spans="1:15" s="7" customFormat="1" ht="15" x14ac:dyDescent="0.25">
      <c r="A60" s="89">
        <v>34</v>
      </c>
      <c r="B60" s="120" t="s">
        <v>226</v>
      </c>
      <c r="C60" s="89" t="s">
        <v>160</v>
      </c>
      <c r="D60" s="121">
        <v>1</v>
      </c>
      <c r="E60" s="122"/>
      <c r="F60" s="77"/>
      <c r="G60" s="77"/>
      <c r="H60" s="77"/>
      <c r="I60" s="77"/>
      <c r="J60" s="77">
        <f t="shared" si="0"/>
        <v>0</v>
      </c>
      <c r="K60" s="78">
        <f t="shared" si="5"/>
        <v>0</v>
      </c>
      <c r="L60" s="77">
        <f t="shared" si="1"/>
        <v>0</v>
      </c>
      <c r="M60" s="77">
        <f t="shared" si="2"/>
        <v>0</v>
      </c>
      <c r="N60" s="77">
        <f t="shared" si="3"/>
        <v>0</v>
      </c>
      <c r="O60" s="77">
        <f t="shared" si="4"/>
        <v>0</v>
      </c>
    </row>
    <row r="61" spans="1:15" s="7" customFormat="1" ht="15" x14ac:dyDescent="0.25">
      <c r="A61" s="89">
        <v>35</v>
      </c>
      <c r="B61" s="120" t="s">
        <v>227</v>
      </c>
      <c r="C61" s="90" t="s">
        <v>160</v>
      </c>
      <c r="D61" s="124">
        <v>1</v>
      </c>
      <c r="E61" s="122"/>
      <c r="F61" s="77"/>
      <c r="G61" s="77"/>
      <c r="H61" s="77"/>
      <c r="I61" s="77"/>
      <c r="J61" s="77">
        <f t="shared" si="0"/>
        <v>0</v>
      </c>
      <c r="K61" s="78">
        <f t="shared" si="5"/>
        <v>0</v>
      </c>
      <c r="L61" s="77">
        <f t="shared" si="1"/>
        <v>0</v>
      </c>
      <c r="M61" s="77">
        <f t="shared" si="2"/>
        <v>0</v>
      </c>
      <c r="N61" s="77">
        <f t="shared" si="3"/>
        <v>0</v>
      </c>
      <c r="O61" s="77">
        <f t="shared" si="4"/>
        <v>0</v>
      </c>
    </row>
    <row r="62" spans="1:15" s="7" customFormat="1" ht="60" x14ac:dyDescent="0.25">
      <c r="A62" s="89">
        <v>36</v>
      </c>
      <c r="B62" s="123" t="s">
        <v>228</v>
      </c>
      <c r="C62" s="90" t="s">
        <v>160</v>
      </c>
      <c r="D62" s="124">
        <v>1</v>
      </c>
      <c r="E62" s="125"/>
      <c r="F62" s="125"/>
      <c r="G62" s="77"/>
      <c r="H62" s="77"/>
      <c r="I62" s="77"/>
      <c r="J62" s="77">
        <f t="shared" si="0"/>
        <v>0</v>
      </c>
      <c r="K62" s="78">
        <f t="shared" si="5"/>
        <v>0</v>
      </c>
      <c r="L62" s="77">
        <f t="shared" si="1"/>
        <v>0</v>
      </c>
      <c r="M62" s="77">
        <f t="shared" si="2"/>
        <v>0</v>
      </c>
      <c r="N62" s="77">
        <f t="shared" si="3"/>
        <v>0</v>
      </c>
      <c r="O62" s="77">
        <f t="shared" si="4"/>
        <v>0</v>
      </c>
    </row>
    <row r="63" spans="1:15" s="7" customFormat="1" ht="60" x14ac:dyDescent="0.25">
      <c r="A63" s="89">
        <v>37</v>
      </c>
      <c r="B63" s="120" t="s">
        <v>390</v>
      </c>
      <c r="C63" s="89" t="s">
        <v>391</v>
      </c>
      <c r="D63" s="121">
        <v>1</v>
      </c>
      <c r="E63" s="125"/>
      <c r="F63" s="125"/>
      <c r="G63" s="77"/>
      <c r="H63" s="77"/>
      <c r="I63" s="77"/>
      <c r="J63" s="77">
        <f t="shared" si="0"/>
        <v>0</v>
      </c>
      <c r="K63" s="78">
        <f t="shared" si="5"/>
        <v>0</v>
      </c>
      <c r="L63" s="77">
        <f t="shared" si="1"/>
        <v>0</v>
      </c>
      <c r="M63" s="77">
        <f t="shared" si="2"/>
        <v>0</v>
      </c>
      <c r="N63" s="77">
        <f t="shared" si="3"/>
        <v>0</v>
      </c>
      <c r="O63" s="77">
        <f t="shared" si="4"/>
        <v>0</v>
      </c>
    </row>
    <row r="64" spans="1:15" s="7" customFormat="1" ht="15" x14ac:dyDescent="0.25">
      <c r="A64" s="113"/>
      <c r="B64" s="114" t="s">
        <v>229</v>
      </c>
      <c r="C64" s="115"/>
      <c r="D64" s="116"/>
      <c r="E64" s="117"/>
      <c r="F64" s="118"/>
      <c r="G64" s="118"/>
      <c r="H64" s="118"/>
      <c r="I64" s="118"/>
      <c r="J64" s="118"/>
      <c r="K64" s="119"/>
      <c r="L64" s="118"/>
      <c r="M64" s="118"/>
      <c r="N64" s="118"/>
      <c r="O64" s="118"/>
    </row>
    <row r="65" spans="1:15" s="7" customFormat="1" ht="30" x14ac:dyDescent="0.25">
      <c r="A65" s="89">
        <v>36</v>
      </c>
      <c r="B65" s="120" t="s">
        <v>230</v>
      </c>
      <c r="C65" s="90" t="s">
        <v>163</v>
      </c>
      <c r="D65" s="121">
        <v>124</v>
      </c>
      <c r="E65" s="125"/>
      <c r="F65" s="125"/>
      <c r="G65" s="77"/>
      <c r="H65" s="77"/>
      <c r="I65" s="77"/>
      <c r="J65" s="77">
        <f t="shared" si="0"/>
        <v>0</v>
      </c>
      <c r="K65" s="78">
        <f t="shared" si="5"/>
        <v>0</v>
      </c>
      <c r="L65" s="77">
        <f t="shared" si="1"/>
        <v>0</v>
      </c>
      <c r="M65" s="77">
        <f t="shared" si="2"/>
        <v>0</v>
      </c>
      <c r="N65" s="77">
        <f t="shared" si="3"/>
        <v>0</v>
      </c>
      <c r="O65" s="77">
        <f t="shared" si="4"/>
        <v>0</v>
      </c>
    </row>
    <row r="66" spans="1:15" s="7" customFormat="1" ht="15" x14ac:dyDescent="0.25">
      <c r="A66" s="90">
        <v>37</v>
      </c>
      <c r="B66" s="120" t="s">
        <v>233</v>
      </c>
      <c r="C66" s="89" t="s">
        <v>163</v>
      </c>
      <c r="D66" s="121">
        <v>7</v>
      </c>
      <c r="E66" s="122"/>
      <c r="F66" s="77"/>
      <c r="G66" s="77"/>
      <c r="H66" s="77"/>
      <c r="I66" s="77"/>
      <c r="J66" s="77">
        <f t="shared" si="0"/>
        <v>0</v>
      </c>
      <c r="K66" s="78">
        <f t="shared" si="5"/>
        <v>0</v>
      </c>
      <c r="L66" s="77">
        <f t="shared" si="1"/>
        <v>0</v>
      </c>
      <c r="M66" s="77">
        <f t="shared" si="2"/>
        <v>0</v>
      </c>
      <c r="N66" s="77">
        <f t="shared" si="3"/>
        <v>0</v>
      </c>
      <c r="O66" s="77">
        <f t="shared" si="4"/>
        <v>0</v>
      </c>
    </row>
    <row r="67" spans="1:15" s="7" customFormat="1" ht="30" x14ac:dyDescent="0.25">
      <c r="A67" s="89">
        <v>38</v>
      </c>
      <c r="B67" s="120" t="s">
        <v>234</v>
      </c>
      <c r="C67" s="90" t="s">
        <v>163</v>
      </c>
      <c r="D67" s="124">
        <v>2.2000000000000002</v>
      </c>
      <c r="E67" s="122"/>
      <c r="F67" s="77"/>
      <c r="G67" s="77"/>
      <c r="H67" s="77"/>
      <c r="I67" s="77"/>
      <c r="J67" s="77">
        <f t="shared" si="0"/>
        <v>0</v>
      </c>
      <c r="K67" s="78">
        <f t="shared" si="5"/>
        <v>0</v>
      </c>
      <c r="L67" s="77">
        <f t="shared" si="1"/>
        <v>0</v>
      </c>
      <c r="M67" s="77">
        <f t="shared" si="2"/>
        <v>0</v>
      </c>
      <c r="N67" s="77">
        <f t="shared" si="3"/>
        <v>0</v>
      </c>
      <c r="O67" s="77">
        <f t="shared" si="4"/>
        <v>0</v>
      </c>
    </row>
    <row r="68" spans="1:15" s="7" customFormat="1" ht="15" x14ac:dyDescent="0.25">
      <c r="A68" s="90">
        <v>39</v>
      </c>
      <c r="B68" s="123" t="s">
        <v>235</v>
      </c>
      <c r="C68" s="90" t="s">
        <v>163</v>
      </c>
      <c r="D68" s="124">
        <v>36</v>
      </c>
      <c r="E68" s="125"/>
      <c r="F68" s="125"/>
      <c r="G68" s="77"/>
      <c r="H68" s="77"/>
      <c r="I68" s="77"/>
      <c r="J68" s="77">
        <f t="shared" si="0"/>
        <v>0</v>
      </c>
      <c r="K68" s="78">
        <f t="shared" si="5"/>
        <v>0</v>
      </c>
      <c r="L68" s="77">
        <f t="shared" si="1"/>
        <v>0</v>
      </c>
      <c r="M68" s="77">
        <f t="shared" si="2"/>
        <v>0</v>
      </c>
      <c r="N68" s="77">
        <f t="shared" si="3"/>
        <v>0</v>
      </c>
      <c r="O68" s="77">
        <f t="shared" si="4"/>
        <v>0</v>
      </c>
    </row>
    <row r="69" spans="1:15" s="7" customFormat="1" ht="30" x14ac:dyDescent="0.25">
      <c r="A69" s="89">
        <v>40</v>
      </c>
      <c r="B69" s="120" t="s">
        <v>236</v>
      </c>
      <c r="C69" s="89" t="s">
        <v>163</v>
      </c>
      <c r="D69" s="121">
        <v>36</v>
      </c>
      <c r="E69" s="125"/>
      <c r="F69" s="125"/>
      <c r="G69" s="77"/>
      <c r="H69" s="77"/>
      <c r="I69" s="77"/>
      <c r="J69" s="77">
        <f t="shared" si="0"/>
        <v>0</v>
      </c>
      <c r="K69" s="78">
        <f t="shared" si="5"/>
        <v>0</v>
      </c>
      <c r="L69" s="77">
        <f t="shared" si="1"/>
        <v>0</v>
      </c>
      <c r="M69" s="77">
        <f t="shared" si="2"/>
        <v>0</v>
      </c>
      <c r="N69" s="77">
        <f t="shared" si="3"/>
        <v>0</v>
      </c>
      <c r="O69" s="77">
        <f t="shared" si="4"/>
        <v>0</v>
      </c>
    </row>
    <row r="70" spans="1:15" s="7" customFormat="1" ht="30" x14ac:dyDescent="0.25">
      <c r="A70" s="90">
        <v>41</v>
      </c>
      <c r="B70" s="120" t="s">
        <v>392</v>
      </c>
      <c r="C70" s="89" t="s">
        <v>163</v>
      </c>
      <c r="D70" s="121">
        <v>36</v>
      </c>
      <c r="E70" s="125"/>
      <c r="F70" s="125"/>
      <c r="G70" s="77"/>
      <c r="H70" s="77"/>
      <c r="I70" s="77"/>
      <c r="J70" s="77">
        <f t="shared" si="0"/>
        <v>0</v>
      </c>
      <c r="K70" s="78">
        <f t="shared" si="5"/>
        <v>0</v>
      </c>
      <c r="L70" s="77">
        <f t="shared" si="1"/>
        <v>0</v>
      </c>
      <c r="M70" s="77">
        <f t="shared" si="2"/>
        <v>0</v>
      </c>
      <c r="N70" s="77">
        <f t="shared" si="3"/>
        <v>0</v>
      </c>
      <c r="O70" s="77">
        <f t="shared" si="4"/>
        <v>0</v>
      </c>
    </row>
    <row r="71" spans="1:15" s="7" customFormat="1" ht="15" x14ac:dyDescent="0.25">
      <c r="A71" s="89">
        <v>42</v>
      </c>
      <c r="B71" s="120" t="s">
        <v>238</v>
      </c>
      <c r="C71" s="90" t="s">
        <v>163</v>
      </c>
      <c r="D71" s="121">
        <v>87</v>
      </c>
      <c r="E71" s="125"/>
      <c r="F71" s="125"/>
      <c r="G71" s="77"/>
      <c r="H71" s="77"/>
      <c r="I71" s="77"/>
      <c r="J71" s="77">
        <f t="shared" si="0"/>
        <v>0</v>
      </c>
      <c r="K71" s="78">
        <f t="shared" si="5"/>
        <v>0</v>
      </c>
      <c r="L71" s="77">
        <f t="shared" si="1"/>
        <v>0</v>
      </c>
      <c r="M71" s="77">
        <f t="shared" si="2"/>
        <v>0</v>
      </c>
      <c r="N71" s="77">
        <f t="shared" si="3"/>
        <v>0</v>
      </c>
      <c r="O71" s="77">
        <f t="shared" si="4"/>
        <v>0</v>
      </c>
    </row>
    <row r="72" spans="1:15" s="7" customFormat="1" ht="30" x14ac:dyDescent="0.25">
      <c r="A72" s="90">
        <v>43</v>
      </c>
      <c r="B72" s="120" t="s">
        <v>239</v>
      </c>
      <c r="C72" s="89" t="s">
        <v>163</v>
      </c>
      <c r="D72" s="121">
        <v>87</v>
      </c>
      <c r="E72" s="122"/>
      <c r="F72" s="77"/>
      <c r="G72" s="77"/>
      <c r="H72" s="77"/>
      <c r="I72" s="77"/>
      <c r="J72" s="77">
        <f t="shared" si="0"/>
        <v>0</v>
      </c>
      <c r="K72" s="78">
        <f t="shared" si="5"/>
        <v>0</v>
      </c>
      <c r="L72" s="77">
        <f t="shared" si="1"/>
        <v>0</v>
      </c>
      <c r="M72" s="77">
        <f t="shared" si="2"/>
        <v>0</v>
      </c>
      <c r="N72" s="77">
        <f t="shared" si="3"/>
        <v>0</v>
      </c>
      <c r="O72" s="77">
        <f t="shared" si="4"/>
        <v>0</v>
      </c>
    </row>
    <row r="73" spans="1:15" s="7" customFormat="1" ht="30" x14ac:dyDescent="0.25">
      <c r="A73" s="89">
        <v>44</v>
      </c>
      <c r="B73" s="120" t="s">
        <v>393</v>
      </c>
      <c r="C73" s="90" t="s">
        <v>163</v>
      </c>
      <c r="D73" s="124">
        <v>87</v>
      </c>
      <c r="E73" s="122"/>
      <c r="F73" s="77"/>
      <c r="G73" s="77"/>
      <c r="H73" s="77"/>
      <c r="I73" s="77"/>
      <c r="J73" s="77">
        <f t="shared" si="0"/>
        <v>0</v>
      </c>
      <c r="K73" s="78">
        <f t="shared" si="5"/>
        <v>0</v>
      </c>
      <c r="L73" s="77">
        <f t="shared" si="1"/>
        <v>0</v>
      </c>
      <c r="M73" s="77">
        <f t="shared" si="2"/>
        <v>0</v>
      </c>
      <c r="N73" s="77">
        <f t="shared" si="3"/>
        <v>0</v>
      </c>
      <c r="O73" s="77">
        <f t="shared" si="4"/>
        <v>0</v>
      </c>
    </row>
    <row r="74" spans="1:15" s="7" customFormat="1" ht="15" x14ac:dyDescent="0.25">
      <c r="A74" s="90">
        <v>45</v>
      </c>
      <c r="B74" s="123" t="s">
        <v>241</v>
      </c>
      <c r="C74" s="90" t="s">
        <v>163</v>
      </c>
      <c r="D74" s="124">
        <v>8</v>
      </c>
      <c r="E74" s="125"/>
      <c r="F74" s="125"/>
      <c r="G74" s="77"/>
      <c r="H74" s="77"/>
      <c r="I74" s="77"/>
      <c r="J74" s="77">
        <f t="shared" si="0"/>
        <v>0</v>
      </c>
      <c r="K74" s="78">
        <f t="shared" si="5"/>
        <v>0</v>
      </c>
      <c r="L74" s="77">
        <f t="shared" si="1"/>
        <v>0</v>
      </c>
      <c r="M74" s="77">
        <f t="shared" si="2"/>
        <v>0</v>
      </c>
      <c r="N74" s="77">
        <f t="shared" si="3"/>
        <v>0</v>
      </c>
      <c r="O74" s="77">
        <f t="shared" si="4"/>
        <v>0</v>
      </c>
    </row>
    <row r="75" spans="1:15" s="7" customFormat="1" ht="30" x14ac:dyDescent="0.25">
      <c r="A75" s="89">
        <v>46</v>
      </c>
      <c r="B75" s="120" t="s">
        <v>292</v>
      </c>
      <c r="C75" s="89" t="s">
        <v>163</v>
      </c>
      <c r="D75" s="121">
        <v>1</v>
      </c>
      <c r="E75" s="125"/>
      <c r="F75" s="125"/>
      <c r="G75" s="77"/>
      <c r="H75" s="77"/>
      <c r="I75" s="77"/>
      <c r="J75" s="77">
        <f t="shared" si="0"/>
        <v>0</v>
      </c>
      <c r="K75" s="78">
        <f t="shared" si="5"/>
        <v>0</v>
      </c>
      <c r="L75" s="77">
        <f t="shared" si="1"/>
        <v>0</v>
      </c>
      <c r="M75" s="77">
        <f t="shared" si="2"/>
        <v>0</v>
      </c>
      <c r="N75" s="77">
        <f t="shared" si="3"/>
        <v>0</v>
      </c>
      <c r="O75" s="77">
        <f t="shared" si="4"/>
        <v>0</v>
      </c>
    </row>
    <row r="76" spans="1:15" s="7" customFormat="1" ht="45" x14ac:dyDescent="0.25">
      <c r="A76" s="90">
        <v>47</v>
      </c>
      <c r="B76" s="120" t="s">
        <v>242</v>
      </c>
      <c r="C76" s="89" t="s">
        <v>163</v>
      </c>
      <c r="D76" s="121">
        <v>4.5</v>
      </c>
      <c r="E76" s="125"/>
      <c r="F76" s="125"/>
      <c r="G76" s="77"/>
      <c r="H76" s="77"/>
      <c r="I76" s="77"/>
      <c r="J76" s="77">
        <f t="shared" si="0"/>
        <v>0</v>
      </c>
      <c r="K76" s="78">
        <f t="shared" si="5"/>
        <v>0</v>
      </c>
      <c r="L76" s="77">
        <f t="shared" si="1"/>
        <v>0</v>
      </c>
      <c r="M76" s="77">
        <f t="shared" si="2"/>
        <v>0</v>
      </c>
      <c r="N76" s="77">
        <f t="shared" si="3"/>
        <v>0</v>
      </c>
      <c r="O76" s="77">
        <f t="shared" si="4"/>
        <v>0</v>
      </c>
    </row>
    <row r="77" spans="1:15" s="7" customFormat="1" ht="45" x14ac:dyDescent="0.25">
      <c r="A77" s="89">
        <v>48</v>
      </c>
      <c r="B77" s="120" t="s">
        <v>394</v>
      </c>
      <c r="C77" s="90" t="s">
        <v>163</v>
      </c>
      <c r="D77" s="121">
        <v>2.2000000000000002</v>
      </c>
      <c r="E77" s="125"/>
      <c r="F77" s="125"/>
      <c r="G77" s="77"/>
      <c r="H77" s="77"/>
      <c r="I77" s="77"/>
      <c r="J77" s="77">
        <f t="shared" si="0"/>
        <v>0</v>
      </c>
      <c r="K77" s="78">
        <f t="shared" si="5"/>
        <v>0</v>
      </c>
      <c r="L77" s="77">
        <f t="shared" si="1"/>
        <v>0</v>
      </c>
      <c r="M77" s="77">
        <f t="shared" si="2"/>
        <v>0</v>
      </c>
      <c r="N77" s="77">
        <f t="shared" si="3"/>
        <v>0</v>
      </c>
      <c r="O77" s="77">
        <f t="shared" si="4"/>
        <v>0</v>
      </c>
    </row>
    <row r="78" spans="1:15" s="7" customFormat="1" ht="15" x14ac:dyDescent="0.25">
      <c r="A78" s="113"/>
      <c r="B78" s="114" t="s">
        <v>244</v>
      </c>
      <c r="C78" s="115"/>
      <c r="D78" s="116"/>
      <c r="E78" s="117"/>
      <c r="F78" s="118"/>
      <c r="G78" s="118"/>
      <c r="H78" s="118"/>
      <c r="I78" s="118"/>
      <c r="J78" s="118"/>
      <c r="K78" s="119"/>
      <c r="L78" s="118"/>
      <c r="M78" s="118"/>
      <c r="N78" s="118"/>
      <c r="O78" s="118"/>
    </row>
    <row r="79" spans="1:15" s="7" customFormat="1" ht="30" x14ac:dyDescent="0.25">
      <c r="A79" s="89">
        <v>49</v>
      </c>
      <c r="B79" s="120" t="s">
        <v>672</v>
      </c>
      <c r="C79" s="90" t="s">
        <v>160</v>
      </c>
      <c r="D79" s="124">
        <v>1</v>
      </c>
      <c r="E79" s="122"/>
      <c r="F79" s="77"/>
      <c r="G79" s="77"/>
      <c r="H79" s="77"/>
      <c r="I79" s="77"/>
      <c r="J79" s="77">
        <f t="shared" si="0"/>
        <v>0</v>
      </c>
      <c r="K79" s="78">
        <f t="shared" si="5"/>
        <v>0</v>
      </c>
      <c r="L79" s="77">
        <f t="shared" si="1"/>
        <v>0</v>
      </c>
      <c r="M79" s="77">
        <f t="shared" si="2"/>
        <v>0</v>
      </c>
      <c r="N79" s="77">
        <f t="shared" si="3"/>
        <v>0</v>
      </c>
      <c r="O79" s="77">
        <f t="shared" si="4"/>
        <v>0</v>
      </c>
    </row>
    <row r="80" spans="1:15" s="7" customFormat="1" ht="15" x14ac:dyDescent="0.25">
      <c r="A80" s="113"/>
      <c r="B80" s="114" t="s">
        <v>246</v>
      </c>
      <c r="C80" s="115"/>
      <c r="D80" s="116"/>
      <c r="E80" s="117"/>
      <c r="F80" s="118"/>
      <c r="G80" s="118"/>
      <c r="H80" s="118"/>
      <c r="I80" s="118"/>
      <c r="J80" s="118"/>
      <c r="K80" s="119"/>
      <c r="L80" s="118"/>
      <c r="M80" s="118"/>
      <c r="N80" s="118"/>
      <c r="O80" s="118"/>
    </row>
    <row r="81" spans="1:15" s="7" customFormat="1" ht="45" x14ac:dyDescent="0.25">
      <c r="A81" s="90">
        <v>50</v>
      </c>
      <c r="B81" s="120" t="s">
        <v>247</v>
      </c>
      <c r="C81" s="89" t="s">
        <v>248</v>
      </c>
      <c r="D81" s="121">
        <v>2.6</v>
      </c>
      <c r="E81" s="125"/>
      <c r="F81" s="125"/>
      <c r="G81" s="77"/>
      <c r="H81" s="77"/>
      <c r="I81" s="77"/>
      <c r="J81" s="77">
        <f t="shared" si="0"/>
        <v>0</v>
      </c>
      <c r="K81" s="78">
        <f t="shared" si="5"/>
        <v>0</v>
      </c>
      <c r="L81" s="77">
        <f t="shared" si="1"/>
        <v>0</v>
      </c>
      <c r="M81" s="77">
        <f t="shared" si="2"/>
        <v>0</v>
      </c>
      <c r="N81" s="77">
        <f t="shared" si="3"/>
        <v>0</v>
      </c>
      <c r="O81" s="77">
        <f t="shared" si="4"/>
        <v>0</v>
      </c>
    </row>
    <row r="82" spans="1:15" s="7" customFormat="1" ht="45" x14ac:dyDescent="0.25">
      <c r="A82" s="89">
        <v>51</v>
      </c>
      <c r="B82" s="120" t="s">
        <v>249</v>
      </c>
      <c r="C82" s="89" t="s">
        <v>248</v>
      </c>
      <c r="D82" s="121">
        <v>2.6</v>
      </c>
      <c r="E82" s="125"/>
      <c r="F82" s="125"/>
      <c r="G82" s="77"/>
      <c r="H82" s="77"/>
      <c r="I82" s="77"/>
      <c r="J82" s="77">
        <f t="shared" si="0"/>
        <v>0</v>
      </c>
      <c r="K82" s="78">
        <f t="shared" si="5"/>
        <v>0</v>
      </c>
      <c r="L82" s="77">
        <f t="shared" si="1"/>
        <v>0</v>
      </c>
      <c r="M82" s="77">
        <f t="shared" si="2"/>
        <v>0</v>
      </c>
      <c r="N82" s="77">
        <f t="shared" si="3"/>
        <v>0</v>
      </c>
      <c r="O82" s="77">
        <f t="shared" si="4"/>
        <v>0</v>
      </c>
    </row>
    <row r="83" spans="1:15" s="7" customFormat="1" ht="15" x14ac:dyDescent="0.25">
      <c r="A83" s="90">
        <v>52</v>
      </c>
      <c r="B83" s="120" t="s">
        <v>250</v>
      </c>
      <c r="C83" s="90" t="s">
        <v>163</v>
      </c>
      <c r="D83" s="121">
        <v>36</v>
      </c>
      <c r="E83" s="125"/>
      <c r="F83" s="125"/>
      <c r="G83" s="77"/>
      <c r="H83" s="77"/>
      <c r="I83" s="77"/>
      <c r="J83" s="77">
        <f t="shared" si="0"/>
        <v>0</v>
      </c>
      <c r="K83" s="78">
        <f t="shared" si="5"/>
        <v>0</v>
      </c>
      <c r="L83" s="77">
        <f t="shared" si="1"/>
        <v>0</v>
      </c>
      <c r="M83" s="77">
        <f t="shared" si="2"/>
        <v>0</v>
      </c>
      <c r="N83" s="77">
        <f t="shared" si="3"/>
        <v>0</v>
      </c>
      <c r="O83" s="77">
        <f t="shared" si="4"/>
        <v>0</v>
      </c>
    </row>
    <row r="84" spans="1:15" s="7" customFormat="1" ht="60" x14ac:dyDescent="0.25">
      <c r="A84" s="89">
        <v>53</v>
      </c>
      <c r="B84" s="120" t="s">
        <v>395</v>
      </c>
      <c r="C84" s="89" t="s">
        <v>163</v>
      </c>
      <c r="D84" s="121">
        <v>8.8000000000000007</v>
      </c>
      <c r="E84" s="122"/>
      <c r="F84" s="77"/>
      <c r="G84" s="77"/>
      <c r="H84" s="77"/>
      <c r="I84" s="77"/>
      <c r="J84" s="77">
        <f t="shared" ref="J84:J130" si="6">I84+H84+G84</f>
        <v>0</v>
      </c>
      <c r="K84" s="78">
        <f t="shared" si="5"/>
        <v>0</v>
      </c>
      <c r="L84" s="77">
        <f t="shared" ref="L84:L130" si="7">ROUND(D84*G84,2)</f>
        <v>0</v>
      </c>
      <c r="M84" s="77">
        <f t="shared" ref="M84:M130" si="8">ROUND(D84*H84,2)</f>
        <v>0</v>
      </c>
      <c r="N84" s="77">
        <f t="shared" ref="N84:N130" si="9">ROUND(D84*I84,2)</f>
        <v>0</v>
      </c>
      <c r="O84" s="77">
        <f t="shared" ref="O84:O130" si="10">N84+M84+L84</f>
        <v>0</v>
      </c>
    </row>
    <row r="85" spans="1:15" s="7" customFormat="1" ht="45" x14ac:dyDescent="0.25">
      <c r="A85" s="90">
        <v>54</v>
      </c>
      <c r="B85" s="120" t="s">
        <v>251</v>
      </c>
      <c r="C85" s="89" t="s">
        <v>160</v>
      </c>
      <c r="D85" s="121">
        <v>3</v>
      </c>
      <c r="E85" s="122"/>
      <c r="F85" s="77"/>
      <c r="G85" s="77"/>
      <c r="H85" s="77"/>
      <c r="I85" s="77"/>
      <c r="J85" s="77">
        <f t="shared" si="6"/>
        <v>0</v>
      </c>
      <c r="K85" s="78">
        <f t="shared" si="5"/>
        <v>0</v>
      </c>
      <c r="L85" s="77">
        <f t="shared" si="7"/>
        <v>0</v>
      </c>
      <c r="M85" s="77">
        <f t="shared" si="8"/>
        <v>0</v>
      </c>
      <c r="N85" s="77">
        <f t="shared" si="9"/>
        <v>0</v>
      </c>
      <c r="O85" s="77">
        <f t="shared" si="10"/>
        <v>0</v>
      </c>
    </row>
    <row r="86" spans="1:15" s="7" customFormat="1" ht="45" x14ac:dyDescent="0.25">
      <c r="A86" s="89">
        <v>55</v>
      </c>
      <c r="B86" s="120" t="s">
        <v>298</v>
      </c>
      <c r="C86" s="90" t="s">
        <v>163</v>
      </c>
      <c r="D86" s="124">
        <v>3.2</v>
      </c>
      <c r="E86" s="122"/>
      <c r="F86" s="77"/>
      <c r="G86" s="77"/>
      <c r="H86" s="77"/>
      <c r="I86" s="77"/>
      <c r="J86" s="77">
        <f t="shared" si="6"/>
        <v>0</v>
      </c>
      <c r="K86" s="78">
        <f t="shared" ref="K86:K130" si="11">ROUND(D86*E86,1)</f>
        <v>0</v>
      </c>
      <c r="L86" s="77">
        <f t="shared" si="7"/>
        <v>0</v>
      </c>
      <c r="M86" s="77">
        <f t="shared" si="8"/>
        <v>0</v>
      </c>
      <c r="N86" s="77">
        <f t="shared" si="9"/>
        <v>0</v>
      </c>
      <c r="O86" s="77">
        <f t="shared" si="10"/>
        <v>0</v>
      </c>
    </row>
    <row r="87" spans="1:15" s="7" customFormat="1" ht="30" x14ac:dyDescent="0.25">
      <c r="A87" s="90">
        <v>56</v>
      </c>
      <c r="B87" s="123" t="s">
        <v>396</v>
      </c>
      <c r="C87" s="90" t="s">
        <v>163</v>
      </c>
      <c r="D87" s="124">
        <v>11.6</v>
      </c>
      <c r="E87" s="125"/>
      <c r="F87" s="125"/>
      <c r="G87" s="77"/>
      <c r="H87" s="77"/>
      <c r="I87" s="77"/>
      <c r="J87" s="77">
        <f t="shared" si="6"/>
        <v>0</v>
      </c>
      <c r="K87" s="78">
        <f t="shared" si="11"/>
        <v>0</v>
      </c>
      <c r="L87" s="77">
        <f t="shared" si="7"/>
        <v>0</v>
      </c>
      <c r="M87" s="77">
        <f t="shared" si="8"/>
        <v>0</v>
      </c>
      <c r="N87" s="77">
        <f t="shared" si="9"/>
        <v>0</v>
      </c>
      <c r="O87" s="77">
        <f t="shared" si="10"/>
        <v>0</v>
      </c>
    </row>
    <row r="88" spans="1:15" s="7" customFormat="1" ht="30" x14ac:dyDescent="0.25">
      <c r="A88" s="89">
        <v>57</v>
      </c>
      <c r="B88" s="120" t="s">
        <v>397</v>
      </c>
      <c r="C88" s="89" t="s">
        <v>163</v>
      </c>
      <c r="D88" s="121">
        <v>1.9</v>
      </c>
      <c r="E88" s="125"/>
      <c r="F88" s="125"/>
      <c r="G88" s="77"/>
      <c r="H88" s="77"/>
      <c r="I88" s="77"/>
      <c r="J88" s="77">
        <f t="shared" si="6"/>
        <v>0</v>
      </c>
      <c r="K88" s="78">
        <f t="shared" si="11"/>
        <v>0</v>
      </c>
      <c r="L88" s="77">
        <f t="shared" si="7"/>
        <v>0</v>
      </c>
      <c r="M88" s="77">
        <f t="shared" si="8"/>
        <v>0</v>
      </c>
      <c r="N88" s="77">
        <f t="shared" si="9"/>
        <v>0</v>
      </c>
      <c r="O88" s="77">
        <f t="shared" si="10"/>
        <v>0</v>
      </c>
    </row>
    <row r="89" spans="1:15" s="7" customFormat="1" ht="15" hidden="1" x14ac:dyDescent="0.25">
      <c r="A89" s="89">
        <v>59</v>
      </c>
      <c r="B89" s="120"/>
      <c r="C89" s="90"/>
      <c r="D89" s="121"/>
      <c r="E89" s="125"/>
      <c r="F89" s="125"/>
      <c r="G89" s="77"/>
      <c r="H89" s="77"/>
      <c r="I89" s="77"/>
      <c r="J89" s="77">
        <f t="shared" ref="J89:J99" si="12">I89+H89+G89</f>
        <v>0</v>
      </c>
      <c r="K89" s="78">
        <f t="shared" ref="K89:K99" si="13">ROUND(D89*E89,1)</f>
        <v>0</v>
      </c>
      <c r="L89" s="77">
        <f t="shared" ref="L89:L99" si="14">ROUND(D89*G89,2)</f>
        <v>0</v>
      </c>
      <c r="M89" s="77">
        <f t="shared" ref="M89:M99" si="15">ROUND(D89*H89,2)</f>
        <v>0</v>
      </c>
      <c r="N89" s="77">
        <f t="shared" ref="N89:N99" si="16">ROUND(D89*I89,2)</f>
        <v>0</v>
      </c>
      <c r="O89" s="77">
        <f t="shared" ref="O89:O99" si="17">N89+M89+L89</f>
        <v>0</v>
      </c>
    </row>
    <row r="90" spans="1:15" s="7" customFormat="1" ht="15" hidden="1" x14ac:dyDescent="0.25">
      <c r="A90" s="90">
        <v>60</v>
      </c>
      <c r="B90" s="120"/>
      <c r="C90" s="89"/>
      <c r="D90" s="121"/>
      <c r="E90" s="122"/>
      <c r="F90" s="77"/>
      <c r="G90" s="77"/>
      <c r="H90" s="77"/>
      <c r="I90" s="77"/>
      <c r="J90" s="77">
        <f t="shared" si="12"/>
        <v>0</v>
      </c>
      <c r="K90" s="78">
        <f t="shared" si="13"/>
        <v>0</v>
      </c>
      <c r="L90" s="77">
        <f t="shared" si="14"/>
        <v>0</v>
      </c>
      <c r="M90" s="77">
        <f t="shared" si="15"/>
        <v>0</v>
      </c>
      <c r="N90" s="77">
        <f t="shared" si="16"/>
        <v>0</v>
      </c>
      <c r="O90" s="77">
        <f t="shared" si="17"/>
        <v>0</v>
      </c>
    </row>
    <row r="91" spans="1:15" s="7" customFormat="1" ht="15" hidden="1" x14ac:dyDescent="0.25">
      <c r="A91" s="89">
        <v>61</v>
      </c>
      <c r="B91" s="120"/>
      <c r="C91" s="89"/>
      <c r="D91" s="121"/>
      <c r="E91" s="125"/>
      <c r="F91" s="125"/>
      <c r="G91" s="77"/>
      <c r="H91" s="77"/>
      <c r="I91" s="77"/>
      <c r="J91" s="77">
        <f t="shared" si="12"/>
        <v>0</v>
      </c>
      <c r="K91" s="78">
        <f t="shared" si="13"/>
        <v>0</v>
      </c>
      <c r="L91" s="77">
        <f t="shared" si="14"/>
        <v>0</v>
      </c>
      <c r="M91" s="77">
        <f t="shared" si="15"/>
        <v>0</v>
      </c>
      <c r="N91" s="77">
        <f t="shared" si="16"/>
        <v>0</v>
      </c>
      <c r="O91" s="77">
        <f t="shared" si="17"/>
        <v>0</v>
      </c>
    </row>
    <row r="92" spans="1:15" s="7" customFormat="1" ht="15" hidden="1" x14ac:dyDescent="0.25">
      <c r="A92" s="89">
        <v>62</v>
      </c>
      <c r="B92" s="120"/>
      <c r="C92" s="90"/>
      <c r="D92" s="121"/>
      <c r="E92" s="125"/>
      <c r="F92" s="125"/>
      <c r="G92" s="77"/>
      <c r="H92" s="77"/>
      <c r="I92" s="77"/>
      <c r="J92" s="77">
        <f t="shared" si="12"/>
        <v>0</v>
      </c>
      <c r="K92" s="78">
        <f t="shared" si="13"/>
        <v>0</v>
      </c>
      <c r="L92" s="77">
        <f t="shared" si="14"/>
        <v>0</v>
      </c>
      <c r="M92" s="77">
        <f t="shared" si="15"/>
        <v>0</v>
      </c>
      <c r="N92" s="77">
        <f t="shared" si="16"/>
        <v>0</v>
      </c>
      <c r="O92" s="77">
        <f t="shared" si="17"/>
        <v>0</v>
      </c>
    </row>
    <row r="93" spans="1:15" s="7" customFormat="1" ht="15" hidden="1" x14ac:dyDescent="0.25">
      <c r="A93" s="90">
        <v>63</v>
      </c>
      <c r="B93" s="120"/>
      <c r="C93" s="89"/>
      <c r="D93" s="121"/>
      <c r="E93" s="122"/>
      <c r="F93" s="77"/>
      <c r="G93" s="77"/>
      <c r="H93" s="77"/>
      <c r="I93" s="77"/>
      <c r="J93" s="77">
        <f t="shared" si="12"/>
        <v>0</v>
      </c>
      <c r="K93" s="78">
        <f t="shared" si="13"/>
        <v>0</v>
      </c>
      <c r="L93" s="77">
        <f t="shared" si="14"/>
        <v>0</v>
      </c>
      <c r="M93" s="77">
        <f t="shared" si="15"/>
        <v>0</v>
      </c>
      <c r="N93" s="77">
        <f t="shared" si="16"/>
        <v>0</v>
      </c>
      <c r="O93" s="77">
        <f t="shared" si="17"/>
        <v>0</v>
      </c>
    </row>
    <row r="94" spans="1:15" s="7" customFormat="1" ht="15" hidden="1" x14ac:dyDescent="0.25">
      <c r="A94" s="89">
        <v>64</v>
      </c>
      <c r="B94" s="120"/>
      <c r="C94" s="90"/>
      <c r="D94" s="124"/>
      <c r="E94" s="122"/>
      <c r="F94" s="77"/>
      <c r="G94" s="77"/>
      <c r="H94" s="77"/>
      <c r="I94" s="77"/>
      <c r="J94" s="77">
        <f t="shared" si="12"/>
        <v>0</v>
      </c>
      <c r="K94" s="78">
        <f t="shared" si="13"/>
        <v>0</v>
      </c>
      <c r="L94" s="77">
        <f t="shared" si="14"/>
        <v>0</v>
      </c>
      <c r="M94" s="77">
        <f t="shared" si="15"/>
        <v>0</v>
      </c>
      <c r="N94" s="77">
        <f t="shared" si="16"/>
        <v>0</v>
      </c>
      <c r="O94" s="77">
        <f t="shared" si="17"/>
        <v>0</v>
      </c>
    </row>
    <row r="95" spans="1:15" s="7" customFormat="1" ht="15" hidden="1" x14ac:dyDescent="0.25">
      <c r="A95" s="89">
        <v>65</v>
      </c>
      <c r="B95" s="123"/>
      <c r="C95" s="90"/>
      <c r="D95" s="124"/>
      <c r="E95" s="125"/>
      <c r="F95" s="125"/>
      <c r="G95" s="77"/>
      <c r="H95" s="77"/>
      <c r="I95" s="77"/>
      <c r="J95" s="77">
        <f t="shared" si="12"/>
        <v>0</v>
      </c>
      <c r="K95" s="78">
        <f t="shared" si="13"/>
        <v>0</v>
      </c>
      <c r="L95" s="77">
        <f t="shared" si="14"/>
        <v>0</v>
      </c>
      <c r="M95" s="77">
        <f t="shared" si="15"/>
        <v>0</v>
      </c>
      <c r="N95" s="77">
        <f t="shared" si="16"/>
        <v>0</v>
      </c>
      <c r="O95" s="77">
        <f t="shared" si="17"/>
        <v>0</v>
      </c>
    </row>
    <row r="96" spans="1:15" s="7" customFormat="1" ht="15" hidden="1" x14ac:dyDescent="0.25">
      <c r="A96" s="90">
        <v>66</v>
      </c>
      <c r="B96" s="120"/>
      <c r="C96" s="89"/>
      <c r="D96" s="121"/>
      <c r="E96" s="125"/>
      <c r="F96" s="125"/>
      <c r="G96" s="77"/>
      <c r="H96" s="77"/>
      <c r="I96" s="77"/>
      <c r="J96" s="77">
        <f t="shared" si="12"/>
        <v>0</v>
      </c>
      <c r="K96" s="78">
        <f t="shared" si="13"/>
        <v>0</v>
      </c>
      <c r="L96" s="77">
        <f t="shared" si="14"/>
        <v>0</v>
      </c>
      <c r="M96" s="77">
        <f t="shared" si="15"/>
        <v>0</v>
      </c>
      <c r="N96" s="77">
        <f t="shared" si="16"/>
        <v>0</v>
      </c>
      <c r="O96" s="77">
        <f t="shared" si="17"/>
        <v>0</v>
      </c>
    </row>
    <row r="97" spans="1:15" s="7" customFormat="1" ht="15" hidden="1" x14ac:dyDescent="0.25">
      <c r="A97" s="89">
        <v>67</v>
      </c>
      <c r="B97" s="120"/>
      <c r="C97" s="89"/>
      <c r="D97" s="121"/>
      <c r="E97" s="125"/>
      <c r="F97" s="125"/>
      <c r="G97" s="77"/>
      <c r="H97" s="77"/>
      <c r="I97" s="77"/>
      <c r="J97" s="77">
        <f t="shared" si="12"/>
        <v>0</v>
      </c>
      <c r="K97" s="78">
        <f t="shared" si="13"/>
        <v>0</v>
      </c>
      <c r="L97" s="77">
        <f t="shared" si="14"/>
        <v>0</v>
      </c>
      <c r="M97" s="77">
        <f t="shared" si="15"/>
        <v>0</v>
      </c>
      <c r="N97" s="77">
        <f t="shared" si="16"/>
        <v>0</v>
      </c>
      <c r="O97" s="77">
        <f t="shared" si="17"/>
        <v>0</v>
      </c>
    </row>
    <row r="98" spans="1:15" s="7" customFormat="1" ht="15" hidden="1" x14ac:dyDescent="0.25">
      <c r="A98" s="89">
        <v>68</v>
      </c>
      <c r="B98" s="120"/>
      <c r="C98" s="90"/>
      <c r="D98" s="121"/>
      <c r="E98" s="125"/>
      <c r="F98" s="125"/>
      <c r="G98" s="77"/>
      <c r="H98" s="77"/>
      <c r="I98" s="77"/>
      <c r="J98" s="77">
        <f t="shared" si="12"/>
        <v>0</v>
      </c>
      <c r="K98" s="78">
        <f t="shared" si="13"/>
        <v>0</v>
      </c>
      <c r="L98" s="77">
        <f t="shared" si="14"/>
        <v>0</v>
      </c>
      <c r="M98" s="77">
        <f t="shared" si="15"/>
        <v>0</v>
      </c>
      <c r="N98" s="77">
        <f t="shared" si="16"/>
        <v>0</v>
      </c>
      <c r="O98" s="77">
        <f t="shared" si="17"/>
        <v>0</v>
      </c>
    </row>
    <row r="99" spans="1:15" s="7" customFormat="1" ht="15" hidden="1" x14ac:dyDescent="0.25">
      <c r="A99" s="90">
        <v>69</v>
      </c>
      <c r="B99" s="120"/>
      <c r="C99" s="89"/>
      <c r="D99" s="121"/>
      <c r="E99" s="122"/>
      <c r="F99" s="77"/>
      <c r="G99" s="77"/>
      <c r="H99" s="77"/>
      <c r="I99" s="77"/>
      <c r="J99" s="77">
        <f t="shared" si="12"/>
        <v>0</v>
      </c>
      <c r="K99" s="78">
        <f t="shared" si="13"/>
        <v>0</v>
      </c>
      <c r="L99" s="77">
        <f t="shared" si="14"/>
        <v>0</v>
      </c>
      <c r="M99" s="77">
        <f t="shared" si="15"/>
        <v>0</v>
      </c>
      <c r="N99" s="77">
        <f t="shared" si="16"/>
        <v>0</v>
      </c>
      <c r="O99" s="77">
        <f t="shared" si="17"/>
        <v>0</v>
      </c>
    </row>
    <row r="100" spans="1:15" s="7" customFormat="1" ht="15" hidden="1" x14ac:dyDescent="0.25">
      <c r="A100" s="89">
        <v>70</v>
      </c>
      <c r="B100" s="120"/>
      <c r="C100" s="89"/>
      <c r="D100" s="121"/>
      <c r="E100" s="125"/>
      <c r="F100" s="125"/>
      <c r="G100" s="77"/>
      <c r="H100" s="77"/>
      <c r="I100" s="77"/>
      <c r="J100" s="77">
        <f t="shared" si="6"/>
        <v>0</v>
      </c>
      <c r="K100" s="78">
        <f t="shared" si="11"/>
        <v>0</v>
      </c>
      <c r="L100" s="77">
        <f t="shared" si="7"/>
        <v>0</v>
      </c>
      <c r="M100" s="77">
        <f t="shared" si="8"/>
        <v>0</v>
      </c>
      <c r="N100" s="77">
        <f t="shared" si="9"/>
        <v>0</v>
      </c>
      <c r="O100" s="77">
        <f t="shared" si="10"/>
        <v>0</v>
      </c>
    </row>
    <row r="101" spans="1:15" s="7" customFormat="1" ht="15" hidden="1" x14ac:dyDescent="0.25">
      <c r="A101" s="89">
        <v>71</v>
      </c>
      <c r="B101" s="120"/>
      <c r="C101" s="90"/>
      <c r="D101" s="121"/>
      <c r="E101" s="125"/>
      <c r="F101" s="125"/>
      <c r="G101" s="77"/>
      <c r="H101" s="77"/>
      <c r="I101" s="77"/>
      <c r="J101" s="77">
        <f t="shared" si="6"/>
        <v>0</v>
      </c>
      <c r="K101" s="78">
        <f t="shared" si="11"/>
        <v>0</v>
      </c>
      <c r="L101" s="77">
        <f t="shared" si="7"/>
        <v>0</v>
      </c>
      <c r="M101" s="77">
        <f t="shared" si="8"/>
        <v>0</v>
      </c>
      <c r="N101" s="77">
        <f t="shared" si="9"/>
        <v>0</v>
      </c>
      <c r="O101" s="77">
        <f t="shared" si="10"/>
        <v>0</v>
      </c>
    </row>
    <row r="102" spans="1:15" s="7" customFormat="1" ht="15" hidden="1" x14ac:dyDescent="0.25">
      <c r="A102" s="90">
        <v>72</v>
      </c>
      <c r="B102" s="120"/>
      <c r="C102" s="89"/>
      <c r="D102" s="121"/>
      <c r="E102" s="122"/>
      <c r="F102" s="77"/>
      <c r="G102" s="77"/>
      <c r="H102" s="77"/>
      <c r="I102" s="77"/>
      <c r="J102" s="77">
        <f t="shared" si="6"/>
        <v>0</v>
      </c>
      <c r="K102" s="78">
        <f t="shared" si="11"/>
        <v>0</v>
      </c>
      <c r="L102" s="77">
        <f t="shared" si="7"/>
        <v>0</v>
      </c>
      <c r="M102" s="77">
        <f t="shared" si="8"/>
        <v>0</v>
      </c>
      <c r="N102" s="77">
        <f t="shared" si="9"/>
        <v>0</v>
      </c>
      <c r="O102" s="77">
        <f t="shared" si="10"/>
        <v>0</v>
      </c>
    </row>
    <row r="103" spans="1:15" s="7" customFormat="1" ht="15" hidden="1" x14ac:dyDescent="0.25">
      <c r="A103" s="89">
        <v>73</v>
      </c>
      <c r="B103" s="120"/>
      <c r="C103" s="90"/>
      <c r="D103" s="124"/>
      <c r="E103" s="122"/>
      <c r="F103" s="77"/>
      <c r="G103" s="77"/>
      <c r="H103" s="77"/>
      <c r="I103" s="77"/>
      <c r="J103" s="77">
        <f t="shared" si="6"/>
        <v>0</v>
      </c>
      <c r="K103" s="78">
        <f t="shared" si="11"/>
        <v>0</v>
      </c>
      <c r="L103" s="77">
        <f t="shared" si="7"/>
        <v>0</v>
      </c>
      <c r="M103" s="77">
        <f t="shared" si="8"/>
        <v>0</v>
      </c>
      <c r="N103" s="77">
        <f t="shared" si="9"/>
        <v>0</v>
      </c>
      <c r="O103" s="77">
        <f t="shared" si="10"/>
        <v>0</v>
      </c>
    </row>
    <row r="104" spans="1:15" s="7" customFormat="1" ht="15" hidden="1" x14ac:dyDescent="0.25">
      <c r="A104" s="89">
        <v>74</v>
      </c>
      <c r="B104" s="123"/>
      <c r="C104" s="90"/>
      <c r="D104" s="124"/>
      <c r="E104" s="125"/>
      <c r="F104" s="125"/>
      <c r="G104" s="77"/>
      <c r="H104" s="77"/>
      <c r="I104" s="77"/>
      <c r="J104" s="77">
        <f t="shared" si="6"/>
        <v>0</v>
      </c>
      <c r="K104" s="78">
        <f t="shared" si="11"/>
        <v>0</v>
      </c>
      <c r="L104" s="77">
        <f t="shared" si="7"/>
        <v>0</v>
      </c>
      <c r="M104" s="77">
        <f t="shared" si="8"/>
        <v>0</v>
      </c>
      <c r="N104" s="77">
        <f t="shared" si="9"/>
        <v>0</v>
      </c>
      <c r="O104" s="77">
        <f t="shared" si="10"/>
        <v>0</v>
      </c>
    </row>
    <row r="105" spans="1:15" s="7" customFormat="1" ht="15" hidden="1" x14ac:dyDescent="0.25">
      <c r="A105" s="90">
        <v>75</v>
      </c>
      <c r="B105" s="120"/>
      <c r="C105" s="89"/>
      <c r="D105" s="121"/>
      <c r="E105" s="125"/>
      <c r="F105" s="125"/>
      <c r="G105" s="77"/>
      <c r="H105" s="77"/>
      <c r="I105" s="77"/>
      <c r="J105" s="77">
        <f t="shared" si="6"/>
        <v>0</v>
      </c>
      <c r="K105" s="78">
        <f t="shared" si="11"/>
        <v>0</v>
      </c>
      <c r="L105" s="77">
        <f t="shared" si="7"/>
        <v>0</v>
      </c>
      <c r="M105" s="77">
        <f t="shared" si="8"/>
        <v>0</v>
      </c>
      <c r="N105" s="77">
        <f t="shared" si="9"/>
        <v>0</v>
      </c>
      <c r="O105" s="77">
        <f t="shared" si="10"/>
        <v>0</v>
      </c>
    </row>
    <row r="106" spans="1:15" s="7" customFormat="1" ht="15" hidden="1" x14ac:dyDescent="0.25">
      <c r="A106" s="89">
        <v>76</v>
      </c>
      <c r="B106" s="120"/>
      <c r="C106" s="89"/>
      <c r="D106" s="121"/>
      <c r="E106" s="125"/>
      <c r="F106" s="125"/>
      <c r="G106" s="77"/>
      <c r="H106" s="77"/>
      <c r="I106" s="77"/>
      <c r="J106" s="77">
        <f t="shared" si="6"/>
        <v>0</v>
      </c>
      <c r="K106" s="78">
        <f t="shared" si="11"/>
        <v>0</v>
      </c>
      <c r="L106" s="77">
        <f t="shared" si="7"/>
        <v>0</v>
      </c>
      <c r="M106" s="77">
        <f t="shared" si="8"/>
        <v>0</v>
      </c>
      <c r="N106" s="77">
        <f t="shared" si="9"/>
        <v>0</v>
      </c>
      <c r="O106" s="77">
        <f t="shared" si="10"/>
        <v>0</v>
      </c>
    </row>
    <row r="107" spans="1:15" s="7" customFormat="1" ht="15" hidden="1" x14ac:dyDescent="0.25">
      <c r="A107" s="89">
        <v>77</v>
      </c>
      <c r="B107" s="120"/>
      <c r="C107" s="90"/>
      <c r="D107" s="121"/>
      <c r="E107" s="125"/>
      <c r="F107" s="125"/>
      <c r="G107" s="77"/>
      <c r="H107" s="77"/>
      <c r="I107" s="77"/>
      <c r="J107" s="77">
        <f t="shared" si="6"/>
        <v>0</v>
      </c>
      <c r="K107" s="78">
        <f t="shared" si="11"/>
        <v>0</v>
      </c>
      <c r="L107" s="77">
        <f t="shared" si="7"/>
        <v>0</v>
      </c>
      <c r="M107" s="77">
        <f t="shared" si="8"/>
        <v>0</v>
      </c>
      <c r="N107" s="77">
        <f t="shared" si="9"/>
        <v>0</v>
      </c>
      <c r="O107" s="77">
        <f t="shared" si="10"/>
        <v>0</v>
      </c>
    </row>
    <row r="108" spans="1:15" s="7" customFormat="1" ht="15" hidden="1" x14ac:dyDescent="0.25">
      <c r="A108" s="90">
        <v>78</v>
      </c>
      <c r="B108" s="120"/>
      <c r="C108" s="89"/>
      <c r="D108" s="121"/>
      <c r="E108" s="122"/>
      <c r="F108" s="77"/>
      <c r="G108" s="77"/>
      <c r="H108" s="77"/>
      <c r="I108" s="77"/>
      <c r="J108" s="77">
        <f t="shared" si="6"/>
        <v>0</v>
      </c>
      <c r="K108" s="78">
        <f t="shared" si="11"/>
        <v>0</v>
      </c>
      <c r="L108" s="77">
        <f t="shared" si="7"/>
        <v>0</v>
      </c>
      <c r="M108" s="77">
        <f t="shared" si="8"/>
        <v>0</v>
      </c>
      <c r="N108" s="77">
        <f t="shared" si="9"/>
        <v>0</v>
      </c>
      <c r="O108" s="77">
        <f t="shared" si="10"/>
        <v>0</v>
      </c>
    </row>
    <row r="109" spans="1:15" s="7" customFormat="1" ht="15" hidden="1" x14ac:dyDescent="0.25">
      <c r="A109" s="89">
        <v>79</v>
      </c>
      <c r="B109" s="120"/>
      <c r="C109" s="90"/>
      <c r="D109" s="124"/>
      <c r="E109" s="122"/>
      <c r="F109" s="77"/>
      <c r="G109" s="77"/>
      <c r="H109" s="77"/>
      <c r="I109" s="77"/>
      <c r="J109" s="77">
        <f t="shared" si="6"/>
        <v>0</v>
      </c>
      <c r="K109" s="78">
        <f t="shared" si="11"/>
        <v>0</v>
      </c>
      <c r="L109" s="77">
        <f t="shared" si="7"/>
        <v>0</v>
      </c>
      <c r="M109" s="77">
        <f t="shared" si="8"/>
        <v>0</v>
      </c>
      <c r="N109" s="77">
        <f t="shared" si="9"/>
        <v>0</v>
      </c>
      <c r="O109" s="77">
        <f t="shared" si="10"/>
        <v>0</v>
      </c>
    </row>
    <row r="110" spans="1:15" s="7" customFormat="1" ht="15" hidden="1" x14ac:dyDescent="0.25">
      <c r="A110" s="89">
        <v>80</v>
      </c>
      <c r="B110" s="123"/>
      <c r="C110" s="90"/>
      <c r="D110" s="124"/>
      <c r="E110" s="125"/>
      <c r="F110" s="125"/>
      <c r="G110" s="77"/>
      <c r="H110" s="77"/>
      <c r="I110" s="77"/>
      <c r="J110" s="77">
        <f t="shared" si="6"/>
        <v>0</v>
      </c>
      <c r="K110" s="78">
        <f t="shared" si="11"/>
        <v>0</v>
      </c>
      <c r="L110" s="77">
        <f t="shared" si="7"/>
        <v>0</v>
      </c>
      <c r="M110" s="77">
        <f t="shared" si="8"/>
        <v>0</v>
      </c>
      <c r="N110" s="77">
        <f t="shared" si="9"/>
        <v>0</v>
      </c>
      <c r="O110" s="77">
        <f t="shared" si="10"/>
        <v>0</v>
      </c>
    </row>
    <row r="111" spans="1:15" s="7" customFormat="1" ht="15" hidden="1" x14ac:dyDescent="0.25">
      <c r="A111" s="89">
        <v>81</v>
      </c>
      <c r="B111" s="123"/>
      <c r="C111" s="90"/>
      <c r="D111" s="124"/>
      <c r="E111" s="125"/>
      <c r="F111" s="125"/>
      <c r="G111" s="77"/>
      <c r="H111" s="77"/>
      <c r="I111" s="77"/>
      <c r="J111" s="77">
        <f t="shared" si="6"/>
        <v>0</v>
      </c>
      <c r="K111" s="78">
        <f t="shared" si="11"/>
        <v>0</v>
      </c>
      <c r="L111" s="77">
        <f t="shared" si="7"/>
        <v>0</v>
      </c>
      <c r="M111" s="77">
        <f t="shared" si="8"/>
        <v>0</v>
      </c>
      <c r="N111" s="77">
        <f t="shared" si="9"/>
        <v>0</v>
      </c>
      <c r="O111" s="77">
        <f t="shared" si="10"/>
        <v>0</v>
      </c>
    </row>
    <row r="112" spans="1:15" s="7" customFormat="1" ht="15" hidden="1" x14ac:dyDescent="0.25">
      <c r="A112" s="90">
        <v>82</v>
      </c>
      <c r="B112" s="120"/>
      <c r="C112" s="89"/>
      <c r="D112" s="121"/>
      <c r="E112" s="125"/>
      <c r="F112" s="125"/>
      <c r="G112" s="77"/>
      <c r="H112" s="77"/>
      <c r="I112" s="77"/>
      <c r="J112" s="77">
        <f t="shared" si="6"/>
        <v>0</v>
      </c>
      <c r="K112" s="78">
        <f t="shared" si="11"/>
        <v>0</v>
      </c>
      <c r="L112" s="77">
        <f t="shared" si="7"/>
        <v>0</v>
      </c>
      <c r="M112" s="77">
        <f t="shared" si="8"/>
        <v>0</v>
      </c>
      <c r="N112" s="77">
        <f t="shared" si="9"/>
        <v>0</v>
      </c>
      <c r="O112" s="77">
        <f t="shared" si="10"/>
        <v>0</v>
      </c>
    </row>
    <row r="113" spans="1:15" s="7" customFormat="1" ht="15" hidden="1" x14ac:dyDescent="0.25">
      <c r="A113" s="89">
        <v>83</v>
      </c>
      <c r="B113" s="120"/>
      <c r="C113" s="89"/>
      <c r="D113" s="121"/>
      <c r="E113" s="125"/>
      <c r="F113" s="125"/>
      <c r="G113" s="77"/>
      <c r="H113" s="77"/>
      <c r="I113" s="77"/>
      <c r="J113" s="77">
        <f t="shared" si="6"/>
        <v>0</v>
      </c>
      <c r="K113" s="78">
        <f t="shared" si="11"/>
        <v>0</v>
      </c>
      <c r="L113" s="77">
        <f t="shared" si="7"/>
        <v>0</v>
      </c>
      <c r="M113" s="77">
        <f t="shared" si="8"/>
        <v>0</v>
      </c>
      <c r="N113" s="77">
        <f t="shared" si="9"/>
        <v>0</v>
      </c>
      <c r="O113" s="77">
        <f t="shared" si="10"/>
        <v>0</v>
      </c>
    </row>
    <row r="114" spans="1:15" s="7" customFormat="1" ht="15" hidden="1" x14ac:dyDescent="0.25">
      <c r="A114" s="89">
        <v>84</v>
      </c>
      <c r="B114" s="120"/>
      <c r="C114" s="90"/>
      <c r="D114" s="121"/>
      <c r="E114" s="125"/>
      <c r="F114" s="125"/>
      <c r="G114" s="77"/>
      <c r="H114" s="77"/>
      <c r="I114" s="77"/>
      <c r="J114" s="77">
        <f t="shared" si="6"/>
        <v>0</v>
      </c>
      <c r="K114" s="78">
        <f t="shared" si="11"/>
        <v>0</v>
      </c>
      <c r="L114" s="77">
        <f t="shared" si="7"/>
        <v>0</v>
      </c>
      <c r="M114" s="77">
        <f t="shared" si="8"/>
        <v>0</v>
      </c>
      <c r="N114" s="77">
        <f t="shared" si="9"/>
        <v>0</v>
      </c>
      <c r="O114" s="77">
        <f t="shared" si="10"/>
        <v>0</v>
      </c>
    </row>
    <row r="115" spans="1:15" s="7" customFormat="1" ht="15" hidden="1" x14ac:dyDescent="0.25">
      <c r="A115" s="90">
        <v>85</v>
      </c>
      <c r="B115" s="120"/>
      <c r="C115" s="89"/>
      <c r="D115" s="121"/>
      <c r="E115" s="122"/>
      <c r="F115" s="77"/>
      <c r="G115" s="77"/>
      <c r="H115" s="77"/>
      <c r="I115" s="77"/>
      <c r="J115" s="77">
        <f t="shared" si="6"/>
        <v>0</v>
      </c>
      <c r="K115" s="78">
        <f t="shared" si="11"/>
        <v>0</v>
      </c>
      <c r="L115" s="77">
        <f t="shared" si="7"/>
        <v>0</v>
      </c>
      <c r="M115" s="77">
        <f t="shared" si="8"/>
        <v>0</v>
      </c>
      <c r="N115" s="77">
        <f t="shared" si="9"/>
        <v>0</v>
      </c>
      <c r="O115" s="77">
        <f t="shared" si="10"/>
        <v>0</v>
      </c>
    </row>
    <row r="116" spans="1:15" s="7" customFormat="1" ht="15" hidden="1" x14ac:dyDescent="0.25">
      <c r="A116" s="89">
        <v>86</v>
      </c>
      <c r="B116" s="120"/>
      <c r="C116" s="90"/>
      <c r="D116" s="124"/>
      <c r="E116" s="122"/>
      <c r="F116" s="77"/>
      <c r="G116" s="77"/>
      <c r="H116" s="77"/>
      <c r="I116" s="77"/>
      <c r="J116" s="77">
        <f t="shared" si="6"/>
        <v>0</v>
      </c>
      <c r="K116" s="78">
        <f t="shared" si="11"/>
        <v>0</v>
      </c>
      <c r="L116" s="77">
        <f t="shared" si="7"/>
        <v>0</v>
      </c>
      <c r="M116" s="77">
        <f t="shared" si="8"/>
        <v>0</v>
      </c>
      <c r="N116" s="77">
        <f t="shared" si="9"/>
        <v>0</v>
      </c>
      <c r="O116" s="77">
        <f t="shared" si="10"/>
        <v>0</v>
      </c>
    </row>
    <row r="117" spans="1:15" s="7" customFormat="1" ht="15" hidden="1" x14ac:dyDescent="0.25">
      <c r="A117" s="89">
        <v>87</v>
      </c>
      <c r="B117" s="123"/>
      <c r="C117" s="90"/>
      <c r="D117" s="124"/>
      <c r="E117" s="125"/>
      <c r="F117" s="125"/>
      <c r="G117" s="77"/>
      <c r="H117" s="77"/>
      <c r="I117" s="77"/>
      <c r="J117" s="77">
        <f t="shared" si="6"/>
        <v>0</v>
      </c>
      <c r="K117" s="78">
        <f t="shared" si="11"/>
        <v>0</v>
      </c>
      <c r="L117" s="77">
        <f t="shared" si="7"/>
        <v>0</v>
      </c>
      <c r="M117" s="77">
        <f t="shared" si="8"/>
        <v>0</v>
      </c>
      <c r="N117" s="77">
        <f t="shared" si="9"/>
        <v>0</v>
      </c>
      <c r="O117" s="77">
        <f t="shared" si="10"/>
        <v>0</v>
      </c>
    </row>
    <row r="118" spans="1:15" s="7" customFormat="1" ht="15" hidden="1" x14ac:dyDescent="0.25">
      <c r="A118" s="89">
        <v>88</v>
      </c>
      <c r="B118" s="123"/>
      <c r="C118" s="90"/>
      <c r="D118" s="124"/>
      <c r="E118" s="125"/>
      <c r="F118" s="125"/>
      <c r="G118" s="77"/>
      <c r="H118" s="77"/>
      <c r="I118" s="77"/>
      <c r="J118" s="77">
        <f t="shared" si="6"/>
        <v>0</v>
      </c>
      <c r="K118" s="78">
        <f t="shared" si="11"/>
        <v>0</v>
      </c>
      <c r="L118" s="77">
        <f t="shared" si="7"/>
        <v>0</v>
      </c>
      <c r="M118" s="77">
        <f t="shared" si="8"/>
        <v>0</v>
      </c>
      <c r="N118" s="77">
        <f t="shared" si="9"/>
        <v>0</v>
      </c>
      <c r="O118" s="77">
        <f t="shared" si="10"/>
        <v>0</v>
      </c>
    </row>
    <row r="119" spans="1:15" s="7" customFormat="1" ht="15" hidden="1" x14ac:dyDescent="0.25">
      <c r="A119" s="90">
        <v>89</v>
      </c>
      <c r="B119" s="120"/>
      <c r="C119" s="89"/>
      <c r="D119" s="121"/>
      <c r="E119" s="125"/>
      <c r="F119" s="125"/>
      <c r="G119" s="77"/>
      <c r="H119" s="77"/>
      <c r="I119" s="77"/>
      <c r="J119" s="77">
        <f t="shared" si="6"/>
        <v>0</v>
      </c>
      <c r="K119" s="78">
        <f t="shared" si="11"/>
        <v>0</v>
      </c>
      <c r="L119" s="77">
        <f t="shared" si="7"/>
        <v>0</v>
      </c>
      <c r="M119" s="77">
        <f t="shared" si="8"/>
        <v>0</v>
      </c>
      <c r="N119" s="77">
        <f t="shared" si="9"/>
        <v>0</v>
      </c>
      <c r="O119" s="77">
        <f t="shared" si="10"/>
        <v>0</v>
      </c>
    </row>
    <row r="120" spans="1:15" s="7" customFormat="1" ht="15" hidden="1" x14ac:dyDescent="0.25">
      <c r="A120" s="89">
        <v>90</v>
      </c>
      <c r="B120" s="120"/>
      <c r="C120" s="89"/>
      <c r="D120" s="121"/>
      <c r="E120" s="125"/>
      <c r="F120" s="125"/>
      <c r="G120" s="77"/>
      <c r="H120" s="77"/>
      <c r="I120" s="77"/>
      <c r="J120" s="77">
        <f t="shared" si="6"/>
        <v>0</v>
      </c>
      <c r="K120" s="78">
        <f t="shared" si="11"/>
        <v>0</v>
      </c>
      <c r="L120" s="77">
        <f t="shared" si="7"/>
        <v>0</v>
      </c>
      <c r="M120" s="77">
        <f t="shared" si="8"/>
        <v>0</v>
      </c>
      <c r="N120" s="77">
        <f t="shared" si="9"/>
        <v>0</v>
      </c>
      <c r="O120" s="77">
        <f t="shared" si="10"/>
        <v>0</v>
      </c>
    </row>
    <row r="121" spans="1:15" s="7" customFormat="1" ht="15" hidden="1" x14ac:dyDescent="0.25">
      <c r="A121" s="89">
        <v>91</v>
      </c>
      <c r="B121" s="123"/>
      <c r="C121" s="90"/>
      <c r="D121" s="124"/>
      <c r="E121" s="125"/>
      <c r="F121" s="125"/>
      <c r="G121" s="77"/>
      <c r="H121" s="77"/>
      <c r="I121" s="77"/>
      <c r="J121" s="77">
        <f t="shared" si="6"/>
        <v>0</v>
      </c>
      <c r="K121" s="78">
        <f t="shared" si="11"/>
        <v>0</v>
      </c>
      <c r="L121" s="77">
        <f t="shared" si="7"/>
        <v>0</v>
      </c>
      <c r="M121" s="77">
        <f t="shared" si="8"/>
        <v>0</v>
      </c>
      <c r="N121" s="77">
        <f t="shared" si="9"/>
        <v>0</v>
      </c>
      <c r="O121" s="77">
        <f t="shared" si="10"/>
        <v>0</v>
      </c>
    </row>
    <row r="122" spans="1:15" s="7" customFormat="1" ht="15" hidden="1" x14ac:dyDescent="0.25">
      <c r="A122" s="89">
        <v>92</v>
      </c>
      <c r="B122" s="123"/>
      <c r="C122" s="90"/>
      <c r="D122" s="124"/>
      <c r="E122" s="125"/>
      <c r="F122" s="125"/>
      <c r="G122" s="77"/>
      <c r="H122" s="77"/>
      <c r="I122" s="77"/>
      <c r="J122" s="77">
        <f t="shared" si="6"/>
        <v>0</v>
      </c>
      <c r="K122" s="78">
        <f t="shared" si="11"/>
        <v>0</v>
      </c>
      <c r="L122" s="77">
        <f t="shared" si="7"/>
        <v>0</v>
      </c>
      <c r="M122" s="77">
        <f t="shared" si="8"/>
        <v>0</v>
      </c>
      <c r="N122" s="77">
        <f t="shared" si="9"/>
        <v>0</v>
      </c>
      <c r="O122" s="77">
        <f t="shared" si="10"/>
        <v>0</v>
      </c>
    </row>
    <row r="123" spans="1:15" s="7" customFormat="1" ht="15" hidden="1" x14ac:dyDescent="0.25">
      <c r="A123" s="90">
        <v>93</v>
      </c>
      <c r="B123" s="120"/>
      <c r="C123" s="89"/>
      <c r="D123" s="121"/>
      <c r="E123" s="125"/>
      <c r="F123" s="125"/>
      <c r="G123" s="77"/>
      <c r="H123" s="77"/>
      <c r="I123" s="77"/>
      <c r="J123" s="77">
        <f t="shared" si="6"/>
        <v>0</v>
      </c>
      <c r="K123" s="78">
        <f t="shared" si="11"/>
        <v>0</v>
      </c>
      <c r="L123" s="77">
        <f t="shared" si="7"/>
        <v>0</v>
      </c>
      <c r="M123" s="77">
        <f t="shared" si="8"/>
        <v>0</v>
      </c>
      <c r="N123" s="77">
        <f t="shared" si="9"/>
        <v>0</v>
      </c>
      <c r="O123" s="77">
        <f t="shared" si="10"/>
        <v>0</v>
      </c>
    </row>
    <row r="124" spans="1:15" s="7" customFormat="1" ht="15" hidden="1" x14ac:dyDescent="0.25">
      <c r="A124" s="89">
        <v>94</v>
      </c>
      <c r="B124" s="120"/>
      <c r="C124" s="89"/>
      <c r="D124" s="121"/>
      <c r="E124" s="125"/>
      <c r="F124" s="125"/>
      <c r="G124" s="77"/>
      <c r="H124" s="77"/>
      <c r="I124" s="77"/>
      <c r="J124" s="77">
        <f t="shared" si="6"/>
        <v>0</v>
      </c>
      <c r="K124" s="78">
        <f t="shared" si="11"/>
        <v>0</v>
      </c>
      <c r="L124" s="77">
        <f t="shared" si="7"/>
        <v>0</v>
      </c>
      <c r="M124" s="77">
        <f t="shared" si="8"/>
        <v>0</v>
      </c>
      <c r="N124" s="77">
        <f t="shared" si="9"/>
        <v>0</v>
      </c>
      <c r="O124" s="77">
        <f t="shared" si="10"/>
        <v>0</v>
      </c>
    </row>
    <row r="125" spans="1:15" s="7" customFormat="1" ht="15" hidden="1" x14ac:dyDescent="0.25">
      <c r="A125" s="89">
        <v>95</v>
      </c>
      <c r="B125" s="123"/>
      <c r="C125" s="90"/>
      <c r="D125" s="124"/>
      <c r="E125" s="125"/>
      <c r="F125" s="125"/>
      <c r="G125" s="77"/>
      <c r="H125" s="77"/>
      <c r="I125" s="77"/>
      <c r="J125" s="77">
        <f t="shared" si="6"/>
        <v>0</v>
      </c>
      <c r="K125" s="78">
        <f t="shared" si="11"/>
        <v>0</v>
      </c>
      <c r="L125" s="77">
        <f t="shared" si="7"/>
        <v>0</v>
      </c>
      <c r="M125" s="77">
        <f t="shared" si="8"/>
        <v>0</v>
      </c>
      <c r="N125" s="77">
        <f t="shared" si="9"/>
        <v>0</v>
      </c>
      <c r="O125" s="77">
        <f t="shared" si="10"/>
        <v>0</v>
      </c>
    </row>
    <row r="126" spans="1:15" s="7" customFormat="1" ht="15" hidden="1" x14ac:dyDescent="0.25">
      <c r="A126" s="89">
        <v>96</v>
      </c>
      <c r="B126" s="123"/>
      <c r="C126" s="90"/>
      <c r="D126" s="124"/>
      <c r="E126" s="125"/>
      <c r="F126" s="125"/>
      <c r="G126" s="77"/>
      <c r="H126" s="77"/>
      <c r="I126" s="77"/>
      <c r="J126" s="77">
        <f t="shared" si="6"/>
        <v>0</v>
      </c>
      <c r="K126" s="78">
        <f t="shared" si="11"/>
        <v>0</v>
      </c>
      <c r="L126" s="77">
        <f t="shared" si="7"/>
        <v>0</v>
      </c>
      <c r="M126" s="77">
        <f t="shared" si="8"/>
        <v>0</v>
      </c>
      <c r="N126" s="77">
        <f t="shared" si="9"/>
        <v>0</v>
      </c>
      <c r="O126" s="77">
        <f t="shared" si="10"/>
        <v>0</v>
      </c>
    </row>
    <row r="127" spans="1:15" s="7" customFormat="1" ht="15" hidden="1" x14ac:dyDescent="0.25">
      <c r="A127" s="90">
        <v>97</v>
      </c>
      <c r="B127" s="120"/>
      <c r="C127" s="89"/>
      <c r="D127" s="121"/>
      <c r="E127" s="125"/>
      <c r="F127" s="125"/>
      <c r="G127" s="77">
        <f t="shared" ref="G127:G130" si="18">ROUND(E127*F127,2)</f>
        <v>0</v>
      </c>
      <c r="H127" s="77"/>
      <c r="I127" s="77"/>
      <c r="J127" s="77">
        <f t="shared" si="6"/>
        <v>0</v>
      </c>
      <c r="K127" s="78">
        <f t="shared" si="11"/>
        <v>0</v>
      </c>
      <c r="L127" s="77">
        <f t="shared" si="7"/>
        <v>0</v>
      </c>
      <c r="M127" s="77">
        <f t="shared" si="8"/>
        <v>0</v>
      </c>
      <c r="N127" s="77">
        <f t="shared" si="9"/>
        <v>0</v>
      </c>
      <c r="O127" s="77">
        <f t="shared" si="10"/>
        <v>0</v>
      </c>
    </row>
    <row r="128" spans="1:15" s="7" customFormat="1" ht="15" hidden="1" x14ac:dyDescent="0.25">
      <c r="A128" s="89">
        <v>98</v>
      </c>
      <c r="B128" s="120"/>
      <c r="C128" s="89"/>
      <c r="D128" s="121"/>
      <c r="E128" s="125"/>
      <c r="F128" s="125"/>
      <c r="G128" s="77">
        <f t="shared" si="18"/>
        <v>0</v>
      </c>
      <c r="H128" s="77"/>
      <c r="I128" s="77"/>
      <c r="J128" s="77">
        <f t="shared" si="6"/>
        <v>0</v>
      </c>
      <c r="K128" s="78">
        <f t="shared" si="11"/>
        <v>0</v>
      </c>
      <c r="L128" s="77">
        <f t="shared" si="7"/>
        <v>0</v>
      </c>
      <c r="M128" s="77">
        <f t="shared" si="8"/>
        <v>0</v>
      </c>
      <c r="N128" s="77">
        <f t="shared" si="9"/>
        <v>0</v>
      </c>
      <c r="O128" s="77">
        <f t="shared" si="10"/>
        <v>0</v>
      </c>
    </row>
    <row r="129" spans="1:15" s="7" customFormat="1" ht="15" hidden="1" x14ac:dyDescent="0.25">
      <c r="A129" s="89">
        <v>99</v>
      </c>
      <c r="B129" s="123"/>
      <c r="C129" s="90"/>
      <c r="D129" s="124"/>
      <c r="E129" s="125"/>
      <c r="F129" s="125"/>
      <c r="G129" s="77">
        <f t="shared" si="18"/>
        <v>0</v>
      </c>
      <c r="H129" s="77"/>
      <c r="I129" s="77"/>
      <c r="J129" s="77">
        <f t="shared" si="6"/>
        <v>0</v>
      </c>
      <c r="K129" s="78">
        <f t="shared" si="11"/>
        <v>0</v>
      </c>
      <c r="L129" s="77">
        <f t="shared" si="7"/>
        <v>0</v>
      </c>
      <c r="M129" s="77">
        <f t="shared" si="8"/>
        <v>0</v>
      </c>
      <c r="N129" s="77">
        <f t="shared" si="9"/>
        <v>0</v>
      </c>
      <c r="O129" s="77">
        <f t="shared" si="10"/>
        <v>0</v>
      </c>
    </row>
    <row r="130" spans="1:15" s="7" customFormat="1" ht="15" hidden="1" x14ac:dyDescent="0.25">
      <c r="A130" s="89">
        <v>100</v>
      </c>
      <c r="B130" s="123"/>
      <c r="C130" s="90"/>
      <c r="D130" s="124"/>
      <c r="E130" s="125"/>
      <c r="F130" s="125"/>
      <c r="G130" s="77">
        <f t="shared" si="18"/>
        <v>0</v>
      </c>
      <c r="H130" s="77"/>
      <c r="I130" s="77"/>
      <c r="J130" s="77">
        <f t="shared" si="6"/>
        <v>0</v>
      </c>
      <c r="K130" s="78">
        <f t="shared" si="11"/>
        <v>0</v>
      </c>
      <c r="L130" s="77">
        <f t="shared" si="7"/>
        <v>0</v>
      </c>
      <c r="M130" s="77">
        <f t="shared" si="8"/>
        <v>0</v>
      </c>
      <c r="N130" s="77">
        <f t="shared" si="9"/>
        <v>0</v>
      </c>
      <c r="O130" s="77">
        <f t="shared" si="10"/>
        <v>0</v>
      </c>
    </row>
    <row r="131" spans="1:15" s="7" customFormat="1" ht="15" x14ac:dyDescent="0.25">
      <c r="A131" s="153"/>
      <c r="B131" s="154"/>
      <c r="C131" s="155"/>
      <c r="D131" s="121"/>
      <c r="E131" s="125"/>
      <c r="F131" s="125"/>
      <c r="G131" s="125"/>
      <c r="H131" s="125"/>
      <c r="I131" s="125"/>
      <c r="J131" s="125"/>
      <c r="K131" s="156"/>
      <c r="L131" s="125"/>
      <c r="M131" s="125"/>
      <c r="N131" s="125"/>
      <c r="O131" s="77"/>
    </row>
    <row r="132" spans="1:15" s="7" customFormat="1" ht="15.75" customHeight="1" x14ac:dyDescent="0.25">
      <c r="A132" s="214" t="s">
        <v>63</v>
      </c>
      <c r="B132" s="215"/>
      <c r="C132" s="215"/>
      <c r="D132" s="215"/>
      <c r="E132" s="215"/>
      <c r="F132" s="215"/>
      <c r="G132" s="215"/>
      <c r="H132" s="215"/>
      <c r="I132" s="215"/>
      <c r="J132" s="216"/>
      <c r="K132" s="87">
        <f>SUM(K21:K131)</f>
        <v>0</v>
      </c>
      <c r="L132" s="88">
        <f>SUM(L21:L131)</f>
        <v>0</v>
      </c>
      <c r="M132" s="88">
        <f>SUM(M21:M131)</f>
        <v>0</v>
      </c>
      <c r="N132" s="88">
        <f>SUM(N21:N131)</f>
        <v>0</v>
      </c>
      <c r="O132" s="88">
        <f>SUM(O21:O131)</f>
        <v>0</v>
      </c>
    </row>
    <row r="133" spans="1:15" s="7" customFormat="1" ht="15" x14ac:dyDescent="0.25"/>
    <row r="134" spans="1:15" s="7" customFormat="1" ht="15" x14ac:dyDescent="0.25">
      <c r="B134" s="25" t="s">
        <v>19</v>
      </c>
    </row>
    <row r="135" spans="1:15" s="7" customFormat="1" ht="15" x14ac:dyDescent="0.25">
      <c r="B135" s="58" t="s">
        <v>20</v>
      </c>
    </row>
    <row r="136" spans="1:15" s="7" customFormat="1" ht="15" x14ac:dyDescent="0.25"/>
    <row r="137" spans="1:15" s="7" customFormat="1" ht="15" x14ac:dyDescent="0.25">
      <c r="B137" s="7" t="s">
        <v>22</v>
      </c>
    </row>
    <row r="138" spans="1:15" ht="15" x14ac:dyDescent="0.25">
      <c r="A138" s="7"/>
      <c r="B138" s="58" t="s">
        <v>40</v>
      </c>
      <c r="C138" s="7"/>
      <c r="D138" s="7"/>
      <c r="E138" s="7"/>
      <c r="F138" s="7"/>
      <c r="G138" s="7"/>
      <c r="H138" s="7"/>
      <c r="I138" s="7"/>
      <c r="J138" s="7"/>
      <c r="K138" s="7"/>
      <c r="L138" s="7"/>
      <c r="M138" s="7"/>
      <c r="N138" s="7"/>
      <c r="O138" s="7"/>
    </row>
    <row r="139" spans="1:15" ht="15" x14ac:dyDescent="0.25">
      <c r="A139" s="7"/>
      <c r="B139" s="7"/>
      <c r="C139" s="7"/>
      <c r="D139" s="7"/>
      <c r="E139" s="7"/>
      <c r="F139" s="7"/>
      <c r="G139" s="7"/>
      <c r="H139" s="7"/>
      <c r="I139" s="7"/>
      <c r="J139" s="7"/>
      <c r="K139" s="7"/>
      <c r="L139" s="7"/>
      <c r="M139" s="7"/>
      <c r="N139" s="7"/>
      <c r="O139" s="7"/>
    </row>
    <row r="140" spans="1:15" ht="15" x14ac:dyDescent="0.25">
      <c r="A140" s="7"/>
    </row>
  </sheetData>
  <mergeCells count="7">
    <mergeCell ref="K17:O17"/>
    <mergeCell ref="A132:J13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AC025B-28CF-4BC9-BD2F-FCDD25977FDF}">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customXml/itemProps2.xml><?xml version="1.0" encoding="utf-8"?>
<ds:datastoreItem xmlns:ds="http://schemas.openxmlformats.org/officeDocument/2006/customXml" ds:itemID="{3BB4F838-604E-49D1-BD41-9534408A2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8C4DD3-4A88-4B30-9CE4-8CC4152F2647}">
  <ds:schemaRefs>
    <ds:schemaRef ds:uri="http://schemas.microsoft.com/sharepoint/v3/contenttype/forms"/>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48</vt:i4>
      </vt:variant>
    </vt:vector>
  </HeadingPairs>
  <TitlesOfParts>
    <vt:vector size="48"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Līga Stabiņa</cp:lastModifiedBy>
  <dcterms:created xsi:type="dcterms:W3CDTF">2025-07-22T12:49:38Z</dcterms:created>
  <dcterms:modified xsi:type="dcterms:W3CDTF">2026-05-14T12:01:39Z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