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 drives\IEPIRKUMU NODAĻA_KOPĪGIE FAILI\Raivim\BAP 2026006AK_CEĻA SEGUMA ATJAUNOŠANA\"/>
    </mc:Choice>
  </mc:AlternateContent>
  <xr:revisionPtr revIDLastSave="0" documentId="8_{773E538B-61E9-4101-8D83-1909968C4638}" xr6:coauthVersionLast="47" xr6:coauthVersionMax="47" xr10:uidLastSave="{00000000-0000-0000-0000-000000000000}"/>
  <bookViews>
    <workbookView xWindow="-28920" yWindow="-120" windowWidth="29040" windowHeight="15720" xr2:uid="{0FF831D4-DDC3-4436-9320-0A80D77EBB44}"/>
  </bookViews>
  <sheets>
    <sheet name="TS_CD" sheetId="113" r:id="rId1"/>
  </sheets>
  <definedNames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P">#REF!</definedName>
    <definedName name="\Q">#REF!</definedName>
    <definedName name="\S">#REF!</definedName>
    <definedName name="\X">#REF!</definedName>
    <definedName name="\Z">#REF!</definedName>
    <definedName name="_xlnm._FilterDatabase" localSheetId="0" hidden="1">TS_CD!#REF!</definedName>
    <definedName name="_PAV1">#REF!</definedName>
    <definedName name="_PAV2">#REF!</definedName>
    <definedName name="_PAV3">#REF!</definedName>
    <definedName name="_PAV4">#REF!</definedName>
    <definedName name="_PAV5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2">#REF!</definedName>
    <definedName name="_PR3">#REF!</definedName>
    <definedName name="_PR4">#REF!</definedName>
    <definedName name="_PR5">#REF!</definedName>
    <definedName name="_PR6">#REF!</definedName>
    <definedName name="_PR7">#REF!</definedName>
    <definedName name="_PR8">#REF!</definedName>
    <definedName name="_PR9">#REF!</definedName>
    <definedName name="_Table1_In1" hidden="1">#REF!</definedName>
    <definedName name="_TOP10">#REF!</definedName>
    <definedName name="_TOP11">#REF!</definedName>
    <definedName name="_TOP12">#REF!</definedName>
    <definedName name="_TOP13">#REF!</definedName>
    <definedName name="_TOP14">#REF!</definedName>
    <definedName name="_TOP15">#REF!</definedName>
    <definedName name="_TOP16">#REF!</definedName>
    <definedName name="_TOP17">#REF!</definedName>
    <definedName name="_TOP18">#REF!</definedName>
    <definedName name="_TOP19">#REF!</definedName>
    <definedName name="_TOP20">#REF!</definedName>
    <definedName name="_TOP21">#REF!</definedName>
    <definedName name="_TOP22">#REF!</definedName>
    <definedName name="_TOP23">#REF!</definedName>
    <definedName name="_TOP24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CIVILS">#REF!</definedName>
    <definedName name="_xlnm.Print_Area" localSheetId="0">TS_CD!$A$1:$F$41</definedName>
    <definedName name="FACING_SHEET">#REF!</definedName>
    <definedName name="INFO">#REF!</definedName>
    <definedName name="ITEM1">#REF!</definedName>
    <definedName name="ITEM2">#REF!</definedName>
    <definedName name="ITEM3">#REF!</definedName>
    <definedName name="ITEM4">#REF!</definedName>
    <definedName name="ITEM5">#REF!</definedName>
    <definedName name="ITEM5_2">#REF!</definedName>
    <definedName name="LOCK1">#REF!</definedName>
    <definedName name="LOCK2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PAVING">#REF!</definedName>
    <definedName name="SPPAGE1">#REF!</definedName>
    <definedName name="SPPAGE2">#REF!</definedName>
    <definedName name="ss">#REF!</definedName>
    <definedName name="STATS">#REF!</definedName>
    <definedName name="STORES">#REF!</definedName>
    <definedName name="SUMMAR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13" l="1"/>
  <c r="F27" i="113" l="1"/>
  <c r="F28" i="113" s="1"/>
</calcChain>
</file>

<file path=xl/sharedStrings.xml><?xml version="1.0" encoding="utf-8"?>
<sst xmlns="http://schemas.openxmlformats.org/spreadsheetml/2006/main" count="60" uniqueCount="54">
  <si>
    <t>Izmaksu pozīcija</t>
  </si>
  <si>
    <t>Darba nosaukums</t>
  </si>
  <si>
    <t>Mērvienība</t>
  </si>
  <si>
    <t>N/A</t>
  </si>
  <si>
    <t>m</t>
  </si>
  <si>
    <t>Kopā:</t>
  </si>
  <si>
    <t>CITI DARBI</t>
  </si>
  <si>
    <t xml:space="preserve">materiāli un papildus darbi, kas nav minēti šajā sarakstā, bet bez kuriem nebūtu iespējama </t>
  </si>
  <si>
    <t>m³</t>
  </si>
  <si>
    <t>Pavisam kopā:</t>
  </si>
  <si>
    <t>m²</t>
  </si>
  <si>
    <t>būvdarbu tehnoloģiski pareiza un spēkā esošajiem normatīviem atbilstoša darba veikšana pilnā apjomā.</t>
  </si>
  <si>
    <t>PIEZĪMES:</t>
  </si>
  <si>
    <t>1. Darbu veidiem, kuriem uzrādīta tilpuma mērvienība, apjoms materiāliem ir blīvā veidā.</t>
  </si>
  <si>
    <t>6. Būvdarbu veicējam ievērtēt būvniecības kalendāro laika periodu, un paredzēt papildus</t>
  </si>
  <si>
    <t>darbus, kas var rasties būvniecībai nelabvēlīgu laika apstākļu dēļ (sasaluma periods, virsūdeņu pieplūšana u.c.)</t>
  </si>
  <si>
    <r>
      <t>2. Konstruktīvo kārtu laukumi (m</t>
    </r>
    <r>
      <rPr>
        <vertAlign val="superscript"/>
        <sz val="10"/>
        <rFont val="Arial Narrow"/>
        <family val="2"/>
        <charset val="186"/>
      </rPr>
      <t>2</t>
    </r>
    <r>
      <rPr>
        <sz val="10"/>
        <rFont val="Arial Narrow"/>
        <family val="2"/>
        <charset val="186"/>
      </rPr>
      <t>) uzdoti pa kārtas augšējo virsmu. Materiāla tilpuma apjoms nosakāms, pielietojot trapeces šķērsgriezuma laukumu.</t>
    </r>
  </si>
  <si>
    <t xml:space="preserve">4. Būvuzņēmējam jāievērtē darbu daudzumu sarakstā minēto darbu veikšanai nepieciešamie </t>
  </si>
  <si>
    <t>kompl.</t>
  </si>
  <si>
    <t>Projektētājs</t>
  </si>
  <si>
    <t>Adrese</t>
  </si>
  <si>
    <t>Objekts</t>
  </si>
  <si>
    <t>AADTj,piev.</t>
  </si>
  <si>
    <t>AADTj,sm.</t>
  </si>
  <si>
    <t xml:space="preserve">   PVN (21%):</t>
  </si>
  <si>
    <t xml:space="preserve">Vienības cena  EUR </t>
  </si>
  <si>
    <t>Kopējā izmaksa  EUR</t>
  </si>
  <si>
    <r>
      <rPr>
        <b/>
        <sz val="10"/>
        <rFont val="Calibri"/>
        <family val="2"/>
        <charset val="186"/>
      </rPr>
      <t>≤</t>
    </r>
    <r>
      <rPr>
        <b/>
        <sz val="10"/>
        <rFont val="Arial Narrow"/>
        <family val="2"/>
        <charset val="186"/>
      </rPr>
      <t>100</t>
    </r>
  </si>
  <si>
    <t>≤500</t>
  </si>
  <si>
    <t>Satiksmes organizācija būvdarbu laikā (c/z, materiāli, ceļu uzturēšana u.c.)</t>
  </si>
  <si>
    <t>objekts</t>
  </si>
  <si>
    <t>AR SAISTVIELĀM NESAISTĪTAS KONSTRUKTĪVĀS KĀRTAS</t>
  </si>
  <si>
    <t>DAŽĀDI DARBI</t>
  </si>
  <si>
    <t xml:space="preserve">Darba daudzums </t>
  </si>
  <si>
    <t>SIA "CEĻU KOMFORTS"</t>
  </si>
  <si>
    <t>Sastādīja:</t>
  </si>
  <si>
    <t>ZEMES KLĀTNE</t>
  </si>
  <si>
    <t>Ceļa darbi.</t>
  </si>
  <si>
    <t>Piketāžas  nospraušana ar mērlentu vai digitālo mērriteni.</t>
  </si>
  <si>
    <t>A.Leitis</t>
  </si>
  <si>
    <t>3.1. Iekārtu, konstrukciju un būvizstrādājumu kopsavilkums, būvdarbu apjomi.</t>
  </si>
  <si>
    <t>Sāngrāvju tīrīšana (grunts ar krūmu celmiem), grunti aizvedot uz uzņēmēja  atbērtni</t>
  </si>
  <si>
    <t>gb.</t>
  </si>
  <si>
    <t>Caurteku tīrīšana</t>
  </si>
  <si>
    <t>5. Dotais saraksts skatāms kopā ar skicēm,  rasējumiem un citām projekta daļām.</t>
  </si>
  <si>
    <t>Pašvaldības autoceļš "Pistoles-Sipi"</t>
  </si>
  <si>
    <t>Valmieras  pagasts, Valmiera novads, Kad.apz.. 96900020062</t>
  </si>
  <si>
    <t>3. Darbi un materiāli - atbilstoši "Ceļu specifikācijas 2023" prasībām.</t>
  </si>
  <si>
    <t>Esošo caurteku pārbūve,  izbūvājot jaunu D=0.3m</t>
  </si>
  <si>
    <t>Rupju šķembu  vai oļu fitra izbūve grāvī pie meliorācijas kolektoru skatakas</t>
  </si>
  <si>
    <t>Seguma pastiprināšana un augstumu salāgošana ar ceļa segu  nobrauktuvēs vid. 10cm biezumā ar minerālmateriālu 0/32S (grants izcelsmes)</t>
  </si>
  <si>
    <t>Esošo caurteku D,0.8m  demontāža</t>
  </si>
  <si>
    <t xml:space="preserve"> Augsnes kārtas (nomaļu uzauguma) noņemšana un grunts  transports uz  uzņēmēja atbērtni</t>
  </si>
  <si>
    <t>Seguma pastiprināšana, slāņa  10cm biezumā  izbūve ar minerālmateriālu 0/32S (grants izcelsmes)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</si>
</sst>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indexed="8"/>
      <name val="Arial"/>
      <family val="2"/>
      <charset val="186"/>
    </font>
    <font>
      <sz val="8"/>
      <name val="Arial Narrow"/>
      <family val="2"/>
      <charset val="186"/>
    </font>
    <font>
      <sz val="10"/>
      <name val="Arial Narrow"/>
      <family val="2"/>
      <charset val="186"/>
    </font>
    <font>
      <b/>
      <sz val="9"/>
      <color indexed="9"/>
      <name val="Arial Narrow"/>
      <family val="2"/>
      <charset val="186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10"/>
      <name val="Helv"/>
      <charset val="186"/>
    </font>
    <font>
      <sz val="10"/>
      <name val="Helv"/>
    </font>
    <font>
      <vertAlign val="superscript"/>
      <sz val="10"/>
      <name val="Arial Narrow"/>
      <family val="2"/>
      <charset val="186"/>
    </font>
    <font>
      <b/>
      <sz val="9"/>
      <color indexed="8"/>
      <name val="Arial Narrow"/>
      <family val="2"/>
      <charset val="186"/>
    </font>
    <font>
      <sz val="11"/>
      <color indexed="8"/>
      <name val="Calibri"/>
      <family val="2"/>
      <charset val="186"/>
    </font>
    <font>
      <b/>
      <sz val="10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name val="Arial Narrow"/>
      <family val="2"/>
      <charset val="186"/>
    </font>
    <font>
      <b/>
      <sz val="12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0"/>
      <name val="Helv"/>
      <family val="2"/>
      <charset val="186"/>
    </font>
    <font>
      <sz val="10"/>
      <color theme="1"/>
      <name val="Arial"/>
      <family val="2"/>
      <charset val="186"/>
    </font>
    <font>
      <sz val="12"/>
      <name val="Times New Roman"/>
      <family val="1"/>
    </font>
    <font>
      <u/>
      <sz val="8"/>
      <color rgb="FF800080"/>
      <name val="Calibri"/>
      <family val="2"/>
      <charset val="186"/>
      <scheme val="minor"/>
    </font>
    <font>
      <u/>
      <sz val="8"/>
      <color rgb="FF0000FF"/>
      <name val="Calibri"/>
      <family val="2"/>
      <charset val="186"/>
      <scheme val="minor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9">
    <xf numFmtId="0" fontId="0" fillId="0" borderId="0"/>
    <xf numFmtId="0" fontId="11" fillId="0" borderId="0"/>
    <xf numFmtId="0" fontId="11" fillId="0" borderId="0"/>
    <xf numFmtId="0" fontId="10" fillId="0" borderId="0"/>
    <xf numFmtId="0" fontId="12" fillId="0" borderId="0"/>
    <xf numFmtId="0" fontId="11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4" fillId="0" borderId="0"/>
    <xf numFmtId="0" fontId="5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2" fillId="0" borderId="0"/>
    <xf numFmtId="0" fontId="23" fillId="0" borderId="0"/>
    <xf numFmtId="0" fontId="3" fillId="0" borderId="0"/>
    <xf numFmtId="0" fontId="17" fillId="0" borderId="0"/>
    <xf numFmtId="0" fontId="3" fillId="0" borderId="0"/>
    <xf numFmtId="0" fontId="24" fillId="0" borderId="0"/>
    <xf numFmtId="0" fontId="2" fillId="0" borderId="0"/>
    <xf numFmtId="0" fontId="2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1" fillId="6" borderId="9" applyNumberFormat="0" applyFont="0" applyAlignment="0" applyProtection="0"/>
  </cellStyleXfs>
  <cellXfs count="64">
    <xf numFmtId="0" fontId="0" fillId="0" borderId="0" xfId="0"/>
    <xf numFmtId="0" fontId="7" fillId="0" borderId="0" xfId="11" applyFont="1"/>
    <xf numFmtId="0" fontId="7" fillId="0" borderId="0" xfId="15" applyFont="1"/>
    <xf numFmtId="0" fontId="7" fillId="0" borderId="0" xfId="12" applyFont="1" applyAlignment="1">
      <alignment horizontal="left" vertical="top"/>
    </xf>
    <xf numFmtId="0" fontId="7" fillId="0" borderId="0" xfId="12" applyFont="1" applyAlignment="1">
      <alignment vertical="top"/>
    </xf>
    <xf numFmtId="0" fontId="7" fillId="0" borderId="0" xfId="11" applyFont="1" applyAlignment="1">
      <alignment horizontal="center" vertical="center" wrapText="1"/>
    </xf>
    <xf numFmtId="2" fontId="7" fillId="0" borderId="0" xfId="11" applyNumberFormat="1" applyFont="1"/>
    <xf numFmtId="0" fontId="7" fillId="0" borderId="0" xfId="12" applyFont="1" applyAlignment="1">
      <alignment horizontal="left"/>
    </xf>
    <xf numFmtId="0" fontId="7" fillId="0" borderId="0" xfId="12" applyFont="1" applyAlignment="1">
      <alignment wrapText="1"/>
    </xf>
    <xf numFmtId="2" fontId="7" fillId="0" borderId="0" xfId="18" applyNumberFormat="1" applyFont="1"/>
    <xf numFmtId="0" fontId="7" fillId="0" borderId="0" xfId="18" applyFont="1" applyAlignment="1">
      <alignment horizontal="center"/>
    </xf>
    <xf numFmtId="49" fontId="7" fillId="0" borderId="0" xfId="18" applyNumberFormat="1" applyFont="1"/>
    <xf numFmtId="49" fontId="7" fillId="0" borderId="0" xfId="18" applyNumberFormat="1" applyFont="1" applyAlignment="1">
      <alignment horizontal="right"/>
    </xf>
    <xf numFmtId="2" fontId="9" fillId="3" borderId="1" xfId="18" applyNumberFormat="1" applyFont="1" applyFill="1" applyBorder="1" applyAlignment="1">
      <alignment horizontal="right" vertical="center"/>
    </xf>
    <xf numFmtId="0" fontId="7" fillId="0" borderId="0" xfId="18" applyFont="1" applyAlignment="1">
      <alignment horizontal="left"/>
    </xf>
    <xf numFmtId="2" fontId="7" fillId="3" borderId="1" xfId="18" applyNumberFormat="1" applyFont="1" applyFill="1" applyBorder="1" applyAlignment="1">
      <alignment vertical="center"/>
    </xf>
    <xf numFmtId="0" fontId="9" fillId="3" borderId="1" xfId="18" applyFont="1" applyFill="1" applyBorder="1" applyAlignment="1">
      <alignment horizontal="right" vertical="center"/>
    </xf>
    <xf numFmtId="0" fontId="7" fillId="0" borderId="1" xfId="18" applyFont="1" applyBorder="1" applyAlignment="1">
      <alignment horizontal="center" vertical="top"/>
    </xf>
    <xf numFmtId="0" fontId="6" fillId="0" borderId="0" xfId="18" applyFont="1"/>
    <xf numFmtId="2" fontId="7" fillId="0" borderId="1" xfId="0" applyNumberFormat="1" applyFont="1" applyBorder="1" applyAlignment="1">
      <alignment horizontal="right" vertical="center" wrapText="1"/>
    </xf>
    <xf numFmtId="0" fontId="18" fillId="0" borderId="0" xfId="18" applyFont="1" applyAlignment="1">
      <alignment horizontal="left"/>
    </xf>
    <xf numFmtId="0" fontId="18" fillId="0" borderId="0" xfId="18" applyFont="1" applyAlignment="1">
      <alignment horizontal="center"/>
    </xf>
    <xf numFmtId="49" fontId="18" fillId="0" borderId="0" xfId="18" applyNumberFormat="1" applyFont="1" applyAlignment="1">
      <alignment horizontal="right"/>
    </xf>
    <xf numFmtId="2" fontId="18" fillId="0" borderId="8" xfId="18" applyNumberFormat="1" applyFont="1" applyBorder="1"/>
    <xf numFmtId="2" fontId="18" fillId="0" borderId="0" xfId="18" applyNumberFormat="1" applyFont="1"/>
    <xf numFmtId="2" fontId="8" fillId="2" borderId="1" xfId="18" applyNumberFormat="1" applyFont="1" applyFill="1" applyBorder="1" applyAlignment="1">
      <alignment horizontal="center" vertical="center" wrapText="1"/>
    </xf>
    <xf numFmtId="49" fontId="9" fillId="3" borderId="1" xfId="18" applyNumberFormat="1" applyFont="1" applyFill="1" applyBorder="1" applyAlignment="1">
      <alignment horizontal="center" vertical="center"/>
    </xf>
    <xf numFmtId="0" fontId="9" fillId="3" borderId="1" xfId="18" applyFont="1" applyFill="1" applyBorder="1" applyAlignment="1">
      <alignment horizontal="center" vertical="center"/>
    </xf>
    <xf numFmtId="49" fontId="9" fillId="3" borderId="1" xfId="18" applyNumberFormat="1" applyFont="1" applyFill="1" applyBorder="1" applyAlignment="1">
      <alignment horizontal="center" vertical="top"/>
    </xf>
    <xf numFmtId="2" fontId="7" fillId="3" borderId="1" xfId="18" applyNumberFormat="1" applyFont="1" applyFill="1" applyBorder="1" applyAlignment="1">
      <alignment horizontal="right" vertical="top"/>
    </xf>
    <xf numFmtId="2" fontId="9" fillId="3" borderId="1" xfId="18" applyNumberFormat="1" applyFont="1" applyFill="1" applyBorder="1" applyAlignment="1">
      <alignment vertical="center"/>
    </xf>
    <xf numFmtId="0" fontId="9" fillId="3" borderId="1" xfId="18" applyFont="1" applyFill="1" applyBorder="1" applyAlignment="1">
      <alignment horizontal="left" vertical="center" wrapText="1"/>
    </xf>
    <xf numFmtId="2" fontId="8" fillId="2" borderId="1" xfId="13" applyNumberFormat="1" applyFont="1" applyFill="1" applyBorder="1" applyAlignment="1">
      <alignment horizontal="center" vertical="center" wrapText="1"/>
    </xf>
    <xf numFmtId="49" fontId="8" fillId="2" borderId="1" xfId="18" applyNumberFormat="1" applyFont="1" applyFill="1" applyBorder="1" applyAlignment="1">
      <alignment horizontal="center" vertical="center" wrapText="1"/>
    </xf>
    <xf numFmtId="49" fontId="14" fillId="4" borderId="2" xfId="18" applyNumberFormat="1" applyFont="1" applyFill="1" applyBorder="1" applyAlignment="1">
      <alignment horizontal="right" vertical="top"/>
    </xf>
    <xf numFmtId="1" fontId="9" fillId="0" borderId="3" xfId="18" applyNumberFormat="1" applyFont="1" applyBorder="1" applyAlignment="1">
      <alignment horizontal="left"/>
    </xf>
    <xf numFmtId="1" fontId="9" fillId="0" borderId="4" xfId="18" applyNumberFormat="1" applyFont="1" applyBorder="1" applyAlignment="1">
      <alignment horizontal="left"/>
    </xf>
    <xf numFmtId="0" fontId="7" fillId="0" borderId="4" xfId="18" applyFont="1" applyBorder="1" applyAlignment="1">
      <alignment horizontal="left"/>
    </xf>
    <xf numFmtId="0" fontId="7" fillId="0" borderId="5" xfId="18" applyFont="1" applyBorder="1" applyAlignment="1">
      <alignment horizontal="left"/>
    </xf>
    <xf numFmtId="49" fontId="14" fillId="4" borderId="6" xfId="18" applyNumberFormat="1" applyFont="1" applyFill="1" applyBorder="1" applyAlignment="1">
      <alignment horizontal="right" vertical="top"/>
    </xf>
    <xf numFmtId="2" fontId="9" fillId="0" borderId="4" xfId="18" applyNumberFormat="1" applyFont="1" applyBorder="1" applyAlignment="1">
      <alignment horizontal="left"/>
    </xf>
    <xf numFmtId="2" fontId="7" fillId="0" borderId="4" xfId="18" applyNumberFormat="1" applyFont="1" applyBorder="1" applyAlignment="1">
      <alignment horizontal="left"/>
    </xf>
    <xf numFmtId="2" fontId="7" fillId="0" borderId="5" xfId="18" applyNumberFormat="1" applyFont="1" applyBorder="1" applyAlignment="1">
      <alignment horizontal="left"/>
    </xf>
    <xf numFmtId="49" fontId="14" fillId="4" borderId="7" xfId="18" applyNumberFormat="1" applyFont="1" applyFill="1" applyBorder="1" applyAlignment="1">
      <alignment horizontal="right" vertical="top"/>
    </xf>
    <xf numFmtId="0" fontId="7" fillId="3" borderId="1" xfId="18" applyFont="1" applyFill="1" applyBorder="1" applyAlignment="1">
      <alignment horizontal="center" vertical="top"/>
    </xf>
    <xf numFmtId="0" fontId="7" fillId="0" borderId="1" xfId="18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2" fontId="9" fillId="5" borderId="3" xfId="18" applyNumberFormat="1" applyFont="1" applyFill="1" applyBorder="1" applyAlignment="1">
      <alignment horizontal="left"/>
    </xf>
    <xf numFmtId="0" fontId="7" fillId="0" borderId="1" xfId="1" applyFont="1" applyBorder="1" applyAlignment="1">
      <alignment vertical="top" wrapText="1"/>
    </xf>
    <xf numFmtId="0" fontId="7" fillId="0" borderId="1" xfId="18" applyFont="1" applyBorder="1" applyAlignment="1">
      <alignment horizontal="center" vertical="center" wrapText="1"/>
    </xf>
    <xf numFmtId="0" fontId="7" fillId="0" borderId="0" xfId="15" applyFont="1" applyAlignment="1">
      <alignment horizontal="right" vertical="center"/>
    </xf>
    <xf numFmtId="0" fontId="7" fillId="0" borderId="0" xfId="18" applyFont="1"/>
    <xf numFmtId="2" fontId="7" fillId="0" borderId="1" xfId="18" applyNumberFormat="1" applyFont="1" applyBorder="1" applyAlignment="1">
      <alignment horizontal="center" vertical="center" wrapText="1"/>
    </xf>
    <xf numFmtId="0" fontId="7" fillId="0" borderId="1" xfId="18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center" wrapText="1"/>
    </xf>
    <xf numFmtId="0" fontId="19" fillId="0" borderId="0" xfId="15" applyFont="1" applyAlignment="1">
      <alignment horizontal="center" wrapText="1"/>
    </xf>
    <xf numFmtId="0" fontId="20" fillId="0" borderId="1" xfId="18" applyFont="1" applyBorder="1" applyAlignment="1">
      <alignment horizontal="left" vertical="center" wrapText="1"/>
    </xf>
    <xf numFmtId="1" fontId="7" fillId="0" borderId="1" xfId="18" applyNumberFormat="1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 wrapText="1"/>
    </xf>
    <xf numFmtId="0" fontId="19" fillId="0" borderId="0" xfId="18" applyFont="1" applyAlignment="1">
      <alignment horizontal="center" wrapText="1"/>
    </xf>
    <xf numFmtId="0" fontId="19" fillId="0" borderId="0" xfId="15" applyFont="1" applyAlignment="1">
      <alignment horizontal="center" wrapText="1"/>
    </xf>
    <xf numFmtId="1" fontId="9" fillId="0" borderId="3" xfId="18" applyNumberFormat="1" applyFont="1" applyBorder="1" applyAlignment="1">
      <alignment horizontal="left" vertical="top" wrapText="1"/>
    </xf>
    <xf numFmtId="1" fontId="9" fillId="0" borderId="4" xfId="18" applyNumberFormat="1" applyFont="1" applyBorder="1" applyAlignment="1">
      <alignment horizontal="left" vertical="top" wrapText="1"/>
    </xf>
    <xf numFmtId="1" fontId="9" fillId="0" borderId="5" xfId="18" applyNumberFormat="1" applyFont="1" applyBorder="1" applyAlignment="1">
      <alignment horizontal="left" vertical="top" wrapText="1"/>
    </xf>
  </cellXfs>
  <cellStyles count="39">
    <cellStyle name="_DARBU-DAUDZUMI" xfId="1" xr:uid="{00000000-0005-0000-0000-000000000000}"/>
    <cellStyle name="_DARBU-DAUDZUMI 2" xfId="2" xr:uid="{00000000-0005-0000-0000-000001000000}"/>
    <cellStyle name="_DARBU-DAUDZUMI 3" xfId="3" xr:uid="{00000000-0005-0000-0000-000002000000}"/>
    <cellStyle name="_DARBU-DAUDZUMI 3 2" xfId="23" xr:uid="{9168AAB8-FC0D-49F6-955A-D68383E22A20}"/>
    <cellStyle name="_DARBU-DAUDZUMI 3 3" xfId="20" xr:uid="{515FCAA2-4FFE-4987-80BF-9B319127B57A}"/>
    <cellStyle name="_DARBU-DAUDZ-VALKAS-TERB" xfId="4" xr:uid="{00000000-0005-0000-0000-000003000000}"/>
    <cellStyle name="_DDS-PORUKA" xfId="5" xr:uid="{00000000-0005-0000-0000-000004000000}"/>
    <cellStyle name="Excel Built-in Normal" xfId="6" xr:uid="{00000000-0005-0000-0000-000005000000}"/>
    <cellStyle name="Followed Hyperlink 2" xfId="35" xr:uid="{DC41A329-FA60-40C8-91F1-C2165A7486AA}"/>
    <cellStyle name="Hyperlink 2" xfId="36" xr:uid="{10AF6C7E-3EB6-48F7-B93B-9B848BD84E8A}"/>
    <cellStyle name="Normal 2" xfId="7" xr:uid="{00000000-0005-0000-0000-000007000000}"/>
    <cellStyle name="Normal 2 2" xfId="15" xr:uid="{00000000-0005-0000-0000-000008000000}"/>
    <cellStyle name="Normal 2 3" xfId="28" xr:uid="{596FE36A-3B19-4430-959F-D9F8F5759A02}"/>
    <cellStyle name="Normal 3" xfId="8" xr:uid="{00000000-0005-0000-0000-000009000000}"/>
    <cellStyle name="Normal 3 2" xfId="24" xr:uid="{BE18EA7D-FC27-4C77-8152-B854ED672F50}"/>
    <cellStyle name="Normal 3 3" xfId="21" xr:uid="{771AE61A-5E63-424E-963D-C06B874C481F}"/>
    <cellStyle name="Normal 3 4" xfId="29" xr:uid="{CCEC2105-7A60-48FB-A3F0-F59CAB4E09ED}"/>
    <cellStyle name="Normal 3 5" xfId="34" xr:uid="{DC50C233-8548-48D4-8302-282616095241}"/>
    <cellStyle name="Normal 3 6" xfId="37" xr:uid="{FD28D87B-3B93-4EE1-9610-D8D6DB5E5182}"/>
    <cellStyle name="Normal 4" xfId="9" xr:uid="{00000000-0005-0000-0000-00000A000000}"/>
    <cellStyle name="Normal 4 2" xfId="25" xr:uid="{C7AD5F3F-511D-4810-A794-6690A37D64DC}"/>
    <cellStyle name="Normal 4 3" xfId="22" xr:uid="{FE9A0E14-5EA6-4E88-B516-ED8A596405B5}"/>
    <cellStyle name="Normal 5" xfId="10" xr:uid="{00000000-0005-0000-0000-00000B000000}"/>
    <cellStyle name="Normal 6" xfId="16" xr:uid="{00000000-0005-0000-0000-00000C000000}"/>
    <cellStyle name="Normal 7" xfId="26" xr:uid="{3841A148-E821-4FE9-AD38-5E18BE515362}"/>
    <cellStyle name="Normal_DARBU-DAUDZ-VALKAS-TERB" xfId="11" xr:uid="{00000000-0005-0000-0000-00000D000000}"/>
    <cellStyle name="Normal_Kopsavilkums L1" xfId="12" xr:uid="{00000000-0005-0000-0000-00000E000000}"/>
    <cellStyle name="Normal_Sheet1" xfId="13" xr:uid="{00000000-0005-0000-0000-00000F000000}"/>
    <cellStyle name="Note 2" xfId="38" xr:uid="{0AEA409D-2C32-4052-B31C-E038A7A4DF60}"/>
    <cellStyle name="Parasts" xfId="0" builtinId="0"/>
    <cellStyle name="Parasts 2" xfId="17" xr:uid="{00000000-0005-0000-0000-000011000000}"/>
    <cellStyle name="Parasts 2 2" xfId="18" xr:uid="{FE74737D-AACF-4C5B-94C5-30C552F65897}"/>
    <cellStyle name="Parasts 2 2 2" xfId="19" xr:uid="{E60164C5-F658-4EDC-BDBD-1D95E8523176}"/>
    <cellStyle name="Parasts 3" xfId="30" xr:uid="{E4CF7B41-D218-4CA4-9084-ABA06F281026}"/>
    <cellStyle name="Parasts 4" xfId="31" xr:uid="{24154602-511D-452E-A803-45F63F7042E5}"/>
    <cellStyle name="Parasts 4 2" xfId="33" xr:uid="{2F3F33E9-C31F-415B-AC15-A4214E30232D}"/>
    <cellStyle name="Parasts 5" xfId="32" xr:uid="{9A3F132E-F4C6-4663-B844-D6F55D8C6063}"/>
    <cellStyle name="Style 1" xfId="14" xr:uid="{00000000-0005-0000-0000-000012000000}"/>
    <cellStyle name="Style 1 2" xfId="27" xr:uid="{4320B6CF-6762-4708-BF30-367CE5F21394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84BA5-A1EF-4B60-817D-B6D635CAB795}">
  <sheetPr>
    <tabColor theme="2" tint="-0.249977111117893"/>
  </sheetPr>
  <dimension ref="A1:O44"/>
  <sheetViews>
    <sheetView tabSelected="1" zoomScaleNormal="100" zoomScaleSheetLayoutView="100" workbookViewId="0">
      <selection activeCell="M14" sqref="M14"/>
    </sheetView>
  </sheetViews>
  <sheetFormatPr defaultColWidth="9.140625" defaultRowHeight="12.75" customHeight="1"/>
  <cols>
    <col min="1" max="1" width="8.7109375" style="11" customWidth="1"/>
    <col min="2" max="2" width="69.85546875" style="51" customWidth="1"/>
    <col min="3" max="3" width="8.140625" style="10" customWidth="1"/>
    <col min="4" max="4" width="9.42578125" style="10" customWidth="1"/>
    <col min="5" max="5" width="11.140625" style="9" customWidth="1"/>
    <col min="6" max="6" width="9.5703125" style="9" customWidth="1"/>
    <col min="7" max="7" width="18.42578125" style="51" customWidth="1"/>
    <col min="8" max="8" width="10.28515625" style="51" customWidth="1"/>
    <col min="9" max="12" width="9.140625" style="51"/>
    <col min="13" max="13" width="15.5703125" style="51" customWidth="1"/>
    <col min="14" max="16384" width="9.140625" style="51"/>
  </cols>
  <sheetData>
    <row r="1" spans="1:6" ht="15.75" customHeight="1">
      <c r="A1" s="59" t="s">
        <v>40</v>
      </c>
      <c r="B1" s="59"/>
      <c r="C1" s="59"/>
      <c r="D1" s="59"/>
      <c r="E1" s="59"/>
      <c r="F1" s="59"/>
    </row>
    <row r="2" spans="1:6" s="2" customFormat="1" ht="15.75" customHeight="1">
      <c r="A2" s="60" t="s">
        <v>37</v>
      </c>
      <c r="B2" s="60"/>
      <c r="C2" s="60"/>
      <c r="D2" s="60"/>
      <c r="E2" s="60"/>
      <c r="F2" s="60"/>
    </row>
    <row r="3" spans="1:6" s="2" customFormat="1" ht="15.75" customHeight="1">
      <c r="A3" s="55"/>
      <c r="B3" s="55"/>
      <c r="C3" s="55"/>
      <c r="D3" s="55"/>
      <c r="E3" s="55"/>
      <c r="F3" s="55"/>
    </row>
    <row r="4" spans="1:6" ht="13.5">
      <c r="A4" s="34" t="s">
        <v>19</v>
      </c>
      <c r="B4" s="35" t="s">
        <v>34</v>
      </c>
      <c r="C4" s="36"/>
      <c r="D4" s="36"/>
      <c r="E4" s="37"/>
      <c r="F4" s="38"/>
    </row>
    <row r="5" spans="1:6" ht="13.5">
      <c r="A5" s="39" t="s">
        <v>21</v>
      </c>
      <c r="B5" s="61" t="s">
        <v>45</v>
      </c>
      <c r="C5" s="62"/>
      <c r="D5" s="62"/>
      <c r="E5" s="62"/>
      <c r="F5" s="63"/>
    </row>
    <row r="6" spans="1:6" ht="13.5">
      <c r="A6" s="39" t="s">
        <v>20</v>
      </c>
      <c r="B6" s="61" t="s">
        <v>46</v>
      </c>
      <c r="C6" s="62"/>
      <c r="D6" s="62"/>
      <c r="E6" s="62"/>
      <c r="F6" s="63"/>
    </row>
    <row r="7" spans="1:6" ht="13.5">
      <c r="A7" s="39" t="s">
        <v>22</v>
      </c>
      <c r="B7" s="47" t="s">
        <v>28</v>
      </c>
      <c r="C7" s="40"/>
      <c r="D7" s="40"/>
      <c r="E7" s="41"/>
      <c r="F7" s="42"/>
    </row>
    <row r="8" spans="1:6" ht="13.5">
      <c r="A8" s="43" t="s">
        <v>23</v>
      </c>
      <c r="B8" s="47" t="s">
        <v>27</v>
      </c>
      <c r="C8" s="40"/>
      <c r="D8" s="40"/>
      <c r="E8" s="41"/>
      <c r="F8" s="42"/>
    </row>
    <row r="9" spans="1:6" s="18" customFormat="1" ht="12" customHeight="1">
      <c r="A9" s="22"/>
      <c r="B9" s="20"/>
      <c r="C9" s="21"/>
      <c r="D9" s="21"/>
      <c r="E9" s="24"/>
      <c r="F9" s="23"/>
    </row>
    <row r="10" spans="1:6" ht="40.5">
      <c r="A10" s="33" t="s">
        <v>0</v>
      </c>
      <c r="B10" s="25" t="s">
        <v>1</v>
      </c>
      <c r="C10" s="25" t="s">
        <v>2</v>
      </c>
      <c r="D10" s="25" t="s">
        <v>33</v>
      </c>
      <c r="E10" s="25" t="s">
        <v>25</v>
      </c>
      <c r="F10" s="32" t="s">
        <v>26</v>
      </c>
    </row>
    <row r="11" spans="1:6" ht="12.75" customHeight="1">
      <c r="A11" s="26">
        <v>1</v>
      </c>
      <c r="B11" s="27">
        <v>2</v>
      </c>
      <c r="C11" s="27">
        <v>3</v>
      </c>
      <c r="D11" s="27">
        <v>4</v>
      </c>
      <c r="E11" s="27">
        <v>5</v>
      </c>
      <c r="F11" s="27">
        <v>6</v>
      </c>
    </row>
    <row r="12" spans="1:6">
      <c r="A12" s="28"/>
      <c r="B12" s="31" t="s">
        <v>32</v>
      </c>
      <c r="C12" s="44" t="s">
        <v>3</v>
      </c>
      <c r="D12" s="44"/>
      <c r="E12" s="29"/>
      <c r="F12" s="29"/>
    </row>
    <row r="13" spans="1:6" ht="12.75" customHeight="1">
      <c r="A13" s="53">
        <v>1</v>
      </c>
      <c r="B13" s="45" t="s">
        <v>38</v>
      </c>
      <c r="C13" s="49" t="s">
        <v>30</v>
      </c>
      <c r="D13" s="52">
        <v>1</v>
      </c>
      <c r="E13" s="52"/>
      <c r="F13" s="54"/>
    </row>
    <row r="14" spans="1:6" ht="12.75" customHeight="1">
      <c r="A14" s="53">
        <v>2</v>
      </c>
      <c r="B14" s="45" t="s">
        <v>51</v>
      </c>
      <c r="C14" s="49" t="s">
        <v>42</v>
      </c>
      <c r="D14" s="52">
        <v>29</v>
      </c>
      <c r="E14" s="52"/>
      <c r="F14" s="54"/>
    </row>
    <row r="15" spans="1:6" ht="12.75" customHeight="1">
      <c r="A15" s="53">
        <v>3</v>
      </c>
      <c r="B15" s="45" t="s">
        <v>43</v>
      </c>
      <c r="C15" s="49" t="s">
        <v>4</v>
      </c>
      <c r="D15" s="52">
        <v>90</v>
      </c>
      <c r="E15" s="52"/>
      <c r="F15" s="54"/>
    </row>
    <row r="16" spans="1:6" ht="12.75" customHeight="1">
      <c r="A16" s="53">
        <v>4</v>
      </c>
      <c r="B16" s="45" t="s">
        <v>49</v>
      </c>
      <c r="C16" s="49" t="s">
        <v>42</v>
      </c>
      <c r="D16" s="52">
        <v>1</v>
      </c>
      <c r="E16" s="52"/>
      <c r="F16" s="54"/>
    </row>
    <row r="17" spans="1:8" ht="17.45" customHeight="1">
      <c r="A17" s="49">
        <v>5</v>
      </c>
      <c r="B17" s="45" t="s">
        <v>48</v>
      </c>
      <c r="C17" s="49" t="s">
        <v>4</v>
      </c>
      <c r="D17" s="58">
        <v>30</v>
      </c>
      <c r="E17" s="52"/>
      <c r="F17" s="54"/>
    </row>
    <row r="18" spans="1:8" ht="12.75" customHeight="1">
      <c r="A18" s="44"/>
      <c r="B18" s="31" t="s">
        <v>36</v>
      </c>
      <c r="C18" s="44"/>
      <c r="D18" s="44"/>
      <c r="E18" s="44"/>
      <c r="F18" s="29"/>
    </row>
    <row r="19" spans="1:8" ht="12.75" customHeight="1">
      <c r="A19" s="17">
        <v>5</v>
      </c>
      <c r="B19" s="56" t="s">
        <v>52</v>
      </c>
      <c r="C19" s="49" t="s">
        <v>8</v>
      </c>
      <c r="D19" s="17">
        <v>110</v>
      </c>
      <c r="E19" s="17"/>
      <c r="F19" s="54"/>
    </row>
    <row r="20" spans="1:8">
      <c r="A20" s="53">
        <v>6</v>
      </c>
      <c r="B20" s="45" t="s">
        <v>41</v>
      </c>
      <c r="C20" s="49" t="s">
        <v>4</v>
      </c>
      <c r="D20" s="57">
        <v>6493</v>
      </c>
      <c r="E20" s="52"/>
      <c r="F20" s="54"/>
    </row>
    <row r="21" spans="1:8" ht="12.75" customHeight="1">
      <c r="A21" s="44"/>
      <c r="B21" s="31" t="s">
        <v>31</v>
      </c>
      <c r="C21" s="44" t="s">
        <v>3</v>
      </c>
      <c r="D21" s="44"/>
      <c r="E21" s="44"/>
      <c r="F21" s="29"/>
    </row>
    <row r="22" spans="1:8">
      <c r="A22" s="49">
        <v>7</v>
      </c>
      <c r="B22" s="45" t="s">
        <v>53</v>
      </c>
      <c r="C22" s="49" t="s">
        <v>10</v>
      </c>
      <c r="D22" s="57">
        <v>18456</v>
      </c>
      <c r="E22" s="52"/>
      <c r="F22" s="54"/>
    </row>
    <row r="23" spans="1:8" ht="25.5">
      <c r="A23" s="49">
        <v>8</v>
      </c>
      <c r="B23" s="45" t="s">
        <v>50</v>
      </c>
      <c r="C23" s="49" t="s">
        <v>8</v>
      </c>
      <c r="D23" s="52">
        <v>37</v>
      </c>
      <c r="E23" s="52"/>
      <c r="F23" s="54"/>
    </row>
    <row r="24" spans="1:8" ht="12.75" customHeight="1">
      <c r="A24" s="44"/>
      <c r="B24" s="31" t="s">
        <v>6</v>
      </c>
      <c r="C24" s="44" t="s">
        <v>3</v>
      </c>
      <c r="D24" s="44"/>
      <c r="E24" s="44"/>
      <c r="F24" s="44"/>
    </row>
    <row r="25" spans="1:8" ht="12.75" customHeight="1">
      <c r="A25" s="17">
        <v>9</v>
      </c>
      <c r="B25" s="48" t="s">
        <v>29</v>
      </c>
      <c r="C25" s="46" t="s">
        <v>18</v>
      </c>
      <c r="D25" s="52">
        <v>1</v>
      </c>
      <c r="E25" s="52"/>
      <c r="F25" s="19"/>
    </row>
    <row r="26" spans="1:8" ht="12.75" customHeight="1">
      <c r="A26" s="12"/>
      <c r="B26" s="14"/>
      <c r="C26" s="51"/>
      <c r="D26" s="51"/>
      <c r="E26" s="16" t="s">
        <v>5</v>
      </c>
      <c r="F26" s="15">
        <f>SUM(F12:F25)</f>
        <v>0</v>
      </c>
      <c r="H26" s="9"/>
    </row>
    <row r="27" spans="1:8" ht="12.75" customHeight="1">
      <c r="A27" s="12"/>
      <c r="C27" s="51"/>
      <c r="D27" s="51"/>
      <c r="E27" s="16" t="s">
        <v>24</v>
      </c>
      <c r="F27" s="15">
        <f>F26*0.21</f>
        <v>0</v>
      </c>
    </row>
    <row r="28" spans="1:8" ht="12.75" customHeight="1">
      <c r="A28" s="12"/>
      <c r="C28" s="51"/>
      <c r="D28" s="51"/>
      <c r="E28" s="13" t="s">
        <v>9</v>
      </c>
      <c r="F28" s="30">
        <f>SUM(F26:F27)</f>
        <v>0</v>
      </c>
    </row>
    <row r="29" spans="1:8" ht="12.75" customHeight="1">
      <c r="A29" s="1"/>
      <c r="C29" s="4"/>
      <c r="D29" s="4"/>
      <c r="E29" s="5"/>
      <c r="F29" s="6"/>
    </row>
    <row r="30" spans="1:8" ht="12.75" customHeight="1">
      <c r="A30" s="1"/>
      <c r="C30" s="7"/>
      <c r="D30" s="7"/>
      <c r="E30" s="1"/>
      <c r="F30" s="1"/>
    </row>
    <row r="31" spans="1:8">
      <c r="A31" s="1"/>
      <c r="C31" s="7"/>
      <c r="D31" s="7"/>
      <c r="E31" s="1"/>
      <c r="F31" s="1"/>
    </row>
    <row r="32" spans="1:8" ht="12.75" customHeight="1">
      <c r="A32" s="1"/>
      <c r="B32" s="3" t="s">
        <v>12</v>
      </c>
      <c r="C32" s="7"/>
      <c r="D32" s="7"/>
      <c r="E32" s="1"/>
      <c r="F32" s="6"/>
    </row>
    <row r="33" spans="1:15" ht="12.75" customHeight="1">
      <c r="A33" s="1"/>
      <c r="B33" s="7" t="s">
        <v>13</v>
      </c>
      <c r="C33" s="7"/>
      <c r="D33" s="7"/>
      <c r="E33" s="1"/>
      <c r="F33" s="1"/>
    </row>
    <row r="34" spans="1:15" ht="12.75" customHeight="1">
      <c r="A34" s="12"/>
      <c r="B34" s="8" t="s">
        <v>16</v>
      </c>
    </row>
    <row r="35" spans="1:15" ht="12.75" customHeight="1">
      <c r="A35" s="12"/>
      <c r="B35" s="7" t="s">
        <v>47</v>
      </c>
    </row>
    <row r="36" spans="1:15" ht="12.75" customHeight="1">
      <c r="A36" s="12"/>
      <c r="B36" s="7" t="s">
        <v>17</v>
      </c>
    </row>
    <row r="37" spans="1:15" ht="12.75" customHeight="1">
      <c r="A37" s="12"/>
      <c r="B37" s="7" t="s">
        <v>7</v>
      </c>
    </row>
    <row r="38" spans="1:15" s="9" customFormat="1" ht="12.75" customHeight="1">
      <c r="A38" s="11"/>
      <c r="B38" s="7" t="s">
        <v>11</v>
      </c>
      <c r="C38" s="10"/>
      <c r="D38" s="10"/>
      <c r="G38" s="51"/>
      <c r="H38" s="51"/>
      <c r="I38" s="51"/>
      <c r="J38" s="51"/>
      <c r="K38" s="51"/>
      <c r="L38" s="51"/>
      <c r="M38" s="51"/>
      <c r="N38" s="51"/>
      <c r="O38" s="51"/>
    </row>
    <row r="39" spans="1:15" s="9" customFormat="1" ht="12.75" customHeight="1">
      <c r="A39" s="11"/>
      <c r="B39" s="7" t="s">
        <v>44</v>
      </c>
      <c r="C39" s="10"/>
      <c r="D39" s="10"/>
      <c r="G39" s="51"/>
      <c r="H39" s="51"/>
      <c r="I39" s="51"/>
      <c r="J39" s="51"/>
      <c r="K39" s="51"/>
      <c r="L39" s="51"/>
      <c r="M39" s="51"/>
      <c r="N39" s="51"/>
      <c r="O39" s="51"/>
    </row>
    <row r="40" spans="1:15" s="9" customFormat="1" ht="12.75" customHeight="1">
      <c r="A40" s="11"/>
      <c r="B40" s="7" t="s">
        <v>14</v>
      </c>
      <c r="G40" s="51"/>
      <c r="H40" s="51"/>
      <c r="I40" s="51"/>
      <c r="J40" s="51"/>
      <c r="K40" s="51"/>
      <c r="L40" s="51"/>
      <c r="M40" s="51"/>
      <c r="N40" s="51"/>
      <c r="O40" s="51"/>
    </row>
    <row r="41" spans="1:15" s="9" customFormat="1" ht="12.75" customHeight="1">
      <c r="A41" s="11"/>
      <c r="B41" s="7" t="s">
        <v>15</v>
      </c>
      <c r="C41" s="10"/>
      <c r="D41" s="10"/>
      <c r="G41" s="51"/>
      <c r="H41" s="51"/>
      <c r="I41" s="51"/>
      <c r="J41" s="51"/>
      <c r="K41" s="51"/>
      <c r="L41" s="51"/>
      <c r="M41" s="51"/>
      <c r="N41" s="51"/>
      <c r="O41" s="51"/>
    </row>
    <row r="42" spans="1:15" s="9" customFormat="1" ht="12.75" customHeight="1">
      <c r="A42" s="11"/>
      <c r="B42" s="51"/>
      <c r="C42" s="10"/>
      <c r="D42" s="10"/>
      <c r="G42" s="51"/>
      <c r="H42" s="51"/>
      <c r="I42" s="51"/>
      <c r="J42" s="51"/>
      <c r="K42" s="51"/>
      <c r="L42" s="51"/>
      <c r="M42" s="51"/>
      <c r="N42" s="51"/>
      <c r="O42" s="51"/>
    </row>
    <row r="43" spans="1:15" ht="12.75" customHeight="1">
      <c r="B43" s="7"/>
    </row>
    <row r="44" spans="1:15" ht="12.75" customHeight="1">
      <c r="B44" s="50" t="s">
        <v>35</v>
      </c>
      <c r="E44" s="9" t="s">
        <v>39</v>
      </c>
    </row>
  </sheetData>
  <dataConsolidate link="1"/>
  <mergeCells count="4">
    <mergeCell ref="A1:F1"/>
    <mergeCell ref="A2:F2"/>
    <mergeCell ref="B5:F5"/>
    <mergeCell ref="B6:F6"/>
  </mergeCells>
  <phoneticPr fontId="27" type="noConversion"/>
  <printOptions horizontalCentered="1"/>
  <pageMargins left="0.35433070866141736" right="0.15748031496062992" top="1.1023622047244095" bottom="0.59055118110236227" header="0.31496062992125984" footer="0.23622047244094491"/>
  <pageSetup paperSize="9" scale="80" firstPageNumber="18" orientation="portrait" useFirstPageNumber="1" r:id="rId1"/>
  <headerFooter alignWithMargins="0">
    <oddHeader>&amp;R&amp;G</oddHeader>
    <oddFooter>&amp;L&amp;"Arial Narrow,Parasts"Pašvaldības autoceļš “Pistoles-Sipi”, Valmieras  pagasts, Valmiera novads&amp;R&amp;"Arial Narrow,Parasts"&amp;9 16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TS_CD</vt:lpstr>
      <vt:lpstr>TS_CD!Drukas_apgabals</vt:lpstr>
    </vt:vector>
  </TitlesOfParts>
  <Company>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</dc:creator>
  <cp:lastModifiedBy>Vards Uzvards</cp:lastModifiedBy>
  <cp:lastPrinted>2025-04-20T03:58:16Z</cp:lastPrinted>
  <dcterms:created xsi:type="dcterms:W3CDTF">2002-01-28T08:22:32Z</dcterms:created>
  <dcterms:modified xsi:type="dcterms:W3CDTF">2026-08-14T12:47:44Z</dcterms:modified>
</cp:coreProperties>
</file>