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Sandra.Vanzovica\Desktop\IEPIRKUMI_2026\10_VSACZ_2026-10__Dzeramā ūdens sistēmas attīrīšanas, apkopes un remonta pakalpojumi\2_NOLIKUMS\"/>
    </mc:Choice>
  </mc:AlternateContent>
  <xr:revisionPtr revIDLastSave="0" documentId="13_ncr:1_{EB51DAEC-B957-48D6-9B99-3DBD63507E91}" xr6:coauthVersionLast="36" xr6:coauthVersionMax="36" xr10:uidLastSave="{00000000-0000-0000-0000-000000000000}"/>
  <bookViews>
    <workbookView xWindow="0" yWindow="0" windowWidth="21570" windowHeight="3900" xr2:uid="{00000000-000D-0000-FFFF-FFFF00000000}"/>
  </bookViews>
  <sheets>
    <sheet name="Kopsavilkums" sheetId="1" r:id="rId1"/>
    <sheet name="Iecava" sheetId="2" r:id="rId2"/>
    <sheet name="Lielberze" sheetId="3" r:id="rId3"/>
    <sheet name="Jelgava" sheetId="4" r:id="rId4"/>
    <sheet name="Kisi" sheetId="5" r:id="rId5"/>
    <sheet name="Ziedkalne" sheetId="6" r:id="rId6"/>
    <sheet name="Ropazi" sheetId="7" r:id="rId7"/>
    <sheet name="Ruja" sheetId="8" r:id="rId8"/>
    <sheet name="Valka" sheetId="9" r:id="rId9"/>
  </sheets>
  <calcPr calcId="191029"/>
</workbook>
</file>

<file path=xl/calcChain.xml><?xml version="1.0" encoding="utf-8"?>
<calcChain xmlns="http://schemas.openxmlformats.org/spreadsheetml/2006/main">
  <c r="F8" i="9" l="1"/>
  <c r="F14" i="8"/>
  <c r="F9" i="7"/>
  <c r="F23" i="6"/>
  <c r="F17" i="5"/>
  <c r="F17" i="4"/>
  <c r="F17" i="3"/>
  <c r="F19" i="2"/>
  <c r="E14" i="1"/>
  <c r="E13" i="1"/>
  <c r="E12" i="1"/>
  <c r="E11" i="1"/>
  <c r="E10" i="1"/>
  <c r="E9" i="1"/>
  <c r="E8" i="1"/>
  <c r="E7" i="1"/>
  <c r="E15" i="1" l="1"/>
</calcChain>
</file>

<file path=xl/sharedStrings.xml><?xml version="1.0" encoding="utf-8"?>
<sst xmlns="http://schemas.openxmlformats.org/spreadsheetml/2006/main" count="266" uniqueCount="96">
  <si>
    <t>10. pielikums “Finanšu piedāvājuma pielikums”
VSAC “Zemgale” rīkotā iepirkuma nolikumam
“Dzeramā ūdens sistēmas attīrīšanas, apkopes un remonta pakalpojumi”
Identifikācijas Nr. VSACZ 2026/10</t>
  </si>
  <si>
    <t>FINANŠU PIEDĀVĀJUMA PIELIKUMS
iepirkumam
“Dzeramā ūdens sistēmas attīrīšanas, apkopes un remonta pakalpojumi”
Identifikācijas Nr. VSACZ 2026/10</t>
  </si>
  <si>
    <t>Pretendents ________________________________, reģ. Nr. ________________________________</t>
  </si>
  <si>
    <t>Nr. p. k.</t>
  </si>
  <si>
    <t>Mērv.</t>
  </si>
  <si>
    <t>Vienību skaits</t>
  </si>
  <si>
    <t>Pakalpojumu pozīciju vienas apkopes cenu vidējā aritmētiskā vērtība EUR bez PVN</t>
  </si>
  <si>
    <t>VSAC “Zemgale” filiāles “Iecava” pakalpojumu pozīciju vienas apkopes cenu vidējā aritmētiskā vērtība</t>
  </si>
  <si>
    <t>gab.</t>
  </si>
  <si>
    <t>VSAC “Zemgale” filiāles “Lielbērze” pakalpojumu pozīciju vienas apkopes cenu vidējā aritmētiskā vērtība</t>
  </si>
  <si>
    <t>VSAC “Zemgale” filiāles “Jelgava” pakalpojumu pozīciju vienas apkopes cenu vidējā aritmētiskā vērtība</t>
  </si>
  <si>
    <t>VSAC “Zemgale” filiāles “Ķīši” pakalpojumu pozīciju vienas apkopes cenu vidējā aritmētiskā vērtība</t>
  </si>
  <si>
    <t>VSAC “Zemgale” filiāles “Ziedkalne” pakalpojumu pozīciju vienas apkopes cenu vidējā aritmētiskā vērtība</t>
  </si>
  <si>
    <t>VSAC “Zemgale” filiāles “Ropaži” pakalpojumu pozīciju vienas apkopes cenu vidējā aritmētiskā vērtība</t>
  </si>
  <si>
    <t>VSAC “Zemgale” filiāles “Rūja” pakalpojumu pozīciju vienas apkopes cenu vidējā aritmētiskā vērtība</t>
  </si>
  <si>
    <t>VSAC “Zemgale” filiāles “Valka” pakalpojumu pozīciju vienas apkopes cenu vidējā aritmētiskā vērtība</t>
  </si>
  <si>
    <t>“Dzeramā ūdens sistēmas attīrīšanas, apkopes un remonta pakalpojumi”</t>
  </si>
  <si>
    <t>VSAC “Zemgale” filiāle “Iecava” – “Smiltaiņi”, Iecava, Bauskas novads, LV-3913</t>
  </si>
  <si>
    <t>Izmaksu pozīcija</t>
  </si>
  <si>
    <t>Pakalpojuma reizes gadā*</t>
  </si>
  <si>
    <t>Vienas apkopes cena EUR bez PVN</t>
  </si>
  <si>
    <t>Pakalpojums:</t>
  </si>
  <si>
    <t>Ūdensvadu/ūdens apgādes sistēmu pārbaude, dezinfekcija, skalošana</t>
  </si>
  <si>
    <t>gab</t>
  </si>
  <si>
    <t>Sūkņu pārbaude (3kW)</t>
  </si>
  <si>
    <t>Hidroforu pārbaude, dezinfekcija, skalošana (0.3 m3)</t>
  </si>
  <si>
    <t>Hidroforu pārbaude, dezinfekcija, skalošana (0.1 m3)</t>
  </si>
  <si>
    <t>Hidroforu pārbaude, dezinfekcija, skalošana (0.5 m3)</t>
  </si>
  <si>
    <t>Boileru pārbaude, dezinfekcija, skalošana (0.016m3)</t>
  </si>
  <si>
    <t>Boileru pārbaude, dezinfekcija, skalošana (0.8 m3)</t>
  </si>
  <si>
    <t>Boileru pārbaude, dezinfekcija, skalošana (0.2 m3)</t>
  </si>
  <si>
    <t>Apkures sistēmas skalošana</t>
  </si>
  <si>
    <t>Atdzelžošanas 21 ' kolonnas apkope</t>
  </si>
  <si>
    <t>Kompresora apkope</t>
  </si>
  <si>
    <t>Mīkstināšanas 16 ' kolonnas apkope</t>
  </si>
  <si>
    <t>* Pakalpojumu skaits ir informatīvs. Faktiskais darbu apjoms un pakalpojumu sniegšanas biežums tiek noteikts atbilstoši Pasūtītāja vajadzībām, pusēm pirms pakalpojuma veikšanas saskaņojot veicamo darbu apjomu.</t>
  </si>
  <si>
    <t>Piedāvātajā cenā ir iekļauta visu tabulā norādīto iekārtu dezinfekcija, skalošana, pēcapstrāde un kontroles ūdens analīžu veikšana, kā arī visas ar pakalpojuma izpildi saistītās materiālu izmaksas, tostarp skalošanai, attīrīšanai, dezinfekcijai, mīkstināšanai un atdzelžošanai nepieciešamo materiālu un komponenšu izmaksas, piegādes un transporta izmaksas, nodokļi un citi ar pakalpojuma izpildi saistītie maksājumi, izņemot PVN.</t>
  </si>
  <si>
    <t>VSAC “Zemgale” filiāle “Lielbērze” – “Lielbērze”, Lielbērze, Auru pagasts, Dobeles novads, LV-3701</t>
  </si>
  <si>
    <t>Ūdensvadu/ūdens apgādes sistēmu pārbaude, dezinfekcija, skalošana (2 m3)</t>
  </si>
  <si>
    <t>Spiedkatla pārbaude, dezinfekcija, skalošana (0,5 m3)</t>
  </si>
  <si>
    <t>Boileru pārbaude, dezinfekcija, skalošana (850 litri)</t>
  </si>
  <si>
    <t>Boileris (Admin) dezinfekcija, skalošana (30 litri)</t>
  </si>
  <si>
    <t>Boileris (1.korp. klientu virtuve) dezinfekcija, skalošana (10 litri)</t>
  </si>
  <si>
    <t>Atdzelžošanas 24' kolonnas apkope</t>
  </si>
  <si>
    <t>Atdzelžošanas reaktora apkope</t>
  </si>
  <si>
    <t>Atdzelžošanas kompresora apkope</t>
  </si>
  <si>
    <t>Vadības bloku speiseru maiņa (pēc nepieciešamības)</t>
  </si>
  <si>
    <t>Apkures sistēmas siltummaiņa, ķīmiskā skalošana, pārbaude</t>
  </si>
  <si>
    <t>VSAC “Zemgale” filiāle “Jelgava” – Kalnciema ceļš 109, Jelgava, LV-3002</t>
  </si>
  <si>
    <t>Ūdens rezervuāra hlorēšana</t>
  </si>
  <si>
    <t>Cirkulācijas sūkņu pārbaude (3kW)</t>
  </si>
  <si>
    <t>Sūkņu pārbaude, slodzes mērījums (Grundfos SP 30-3 380 V)</t>
  </si>
  <si>
    <t>Sūkņu pārbaude, slodzes mērījums (Calpeda 4SD 10-12 2,2kW)</t>
  </si>
  <si>
    <t>Siltummaiņu pārbaude, ķīmiskā skalošana</t>
  </si>
  <si>
    <t>Atdzelžošanas 16 ' kolonnas apkope</t>
  </si>
  <si>
    <t>Mīkstināšanas 24 ' kolonnas apkope</t>
  </si>
  <si>
    <t>VSAC “Zemgale” filiāle “Ķīši” – “Ķīši”, Jaunsātu pagasts, Tukuma novads, LV-3128</t>
  </si>
  <si>
    <t>Sūkņu pārbaude, slodzes mērījums</t>
  </si>
  <si>
    <t>Spiedkatla pārbaude, dezinfekcija, skalošana (1 m3)</t>
  </si>
  <si>
    <t>Boileru pārbaude, dezinfekcija, skalošana (950 litri)</t>
  </si>
  <si>
    <t>Boileru pārbaude, dezinfekcija, skalošana (1000 litri)</t>
  </si>
  <si>
    <t>Boileru pārbaude, dezinfekcija, skalošana (500 litri)</t>
  </si>
  <si>
    <t>Atdzelžošanas 16 ' kolonnas apkope (Clack WS1.5CI ASV)</t>
  </si>
  <si>
    <t>Atdzelžošanas reaktora apkope (Watex FA-600)</t>
  </si>
  <si>
    <t>Mīkstināšanas 14 ' kolonnas apkope</t>
  </si>
  <si>
    <t>VSAC “Zemgale” filiāle “Ziedkalne” – Ziedkalnes 3, Vilces pagasts, Jelgavas novads, LV-3026</t>
  </si>
  <si>
    <t>Aukstā ūdens apgādes sistēmas pārbaude, dezinfekcija, skalošana (3.7 m3)</t>
  </si>
  <si>
    <t>Karstā ūdens apgādes sistēmas pārbaude, dezinfekcija, atkaļķošana, skalošana (3.1 m3)</t>
  </si>
  <si>
    <t>Artēziskā urbuma sūkņa pārbaude - slodzes mērījums</t>
  </si>
  <si>
    <t>Apkures cirkulācijas sūkņu pārbaude, atkaļķošana (1.8 kW)</t>
  </si>
  <si>
    <t>Hidroforu pārbaude, dezinfekcija, skalošana (0,5 m3)</t>
  </si>
  <si>
    <t>Siltummaiņu pārbaude, atkaļķošana, skalošana</t>
  </si>
  <si>
    <t>Apkures katlu pārbaude, atkaļķošana, skalošana (300 kW, 0.74 m3)</t>
  </si>
  <si>
    <t>Boileru pārbaude, atkaļķošana, dezinfekcija, skalošana (200 litri)</t>
  </si>
  <si>
    <t>Boileru pārbaude, atkaļķošana, dezinfekcija, skalošana (300 litri)</t>
  </si>
  <si>
    <t>Boileru pārbaude, atkaļķošana, dezinfekcija, skalošana (400 litri)</t>
  </si>
  <si>
    <t>Boileru pārbaude, atkaļķošana, dezinfekcija, skalošana (600 litri)</t>
  </si>
  <si>
    <t>Boileru pārbaude, atkaļķošana, dezinfekcija, skalošana (1000 litri)</t>
  </si>
  <si>
    <t>Atdzelžošanas 24 ' kolonnas apkope AERO TR4000 (Clack)</t>
  </si>
  <si>
    <t>Atdzelžošanas reaktora apkope AERO TR4000 (Clack)</t>
  </si>
  <si>
    <t>Mīkstināšanas 16 ' kolonnas apkope RH8000 TWIN (Clack)</t>
  </si>
  <si>
    <t>VSAC “Zemgale” filiāle “Ropaži” – “Juglaskrasti”, Ropaži, Ropažu pagasts, Ropažu novads, LV-2135</t>
  </si>
  <si>
    <t>Dzeramā ūdens apgādes sistēmas profilaktiskā dezinfekcija.</t>
  </si>
  <si>
    <t>Karstā ūdens apgādes sistēmas (boileru un cauruļvadu) profilaktiskā dezinfekcija.</t>
  </si>
  <si>
    <t>VSAC “Zemgale” filiāle “Rūja” – “Rūja”, Jeri, Jeru pagasts, Valmieras novads, LV-4234</t>
  </si>
  <si>
    <t>Ūdens hidroforu profilaktiskā dezinfekcija.</t>
  </si>
  <si>
    <t>Plākšņu siltummaiņa atkaļķošana grupu mājā “Saulrīti”, apkures nodrošināšana</t>
  </si>
  <si>
    <t>Plākšņu siltummaiņa atkaļķošana grupu mājā “Saulrīti”, karstā ūdens nodrošināšana</t>
  </si>
  <si>
    <t>Plākšņu siltummaiņa atkaļķošana katlu mājā</t>
  </si>
  <si>
    <t>Karstā ūdens sistēmas grupu mājā “Saulrīti” dezinfekcija</t>
  </si>
  <si>
    <t>Apkures sistēmas grupu mājā “Saulrīti”, 2 dienu skalošanas cikls</t>
  </si>
  <si>
    <t>Ūdensatdzelžošanas iekārta Aero ar vadības bloku CLACK WS1 apkope</t>
  </si>
  <si>
    <t>VSAC “Zemgale” filiāle “Valka” – Indrānu iela 5, Valka, Valkas novads, LV-4701</t>
  </si>
  <si>
    <t>Siltummaiņa skalošana (atkaļķošana)</t>
  </si>
  <si>
    <t>Kopējā vērtējamā cena EUR bez PVN</t>
  </si>
  <si>
    <t>* Pakalpojumu pozīciju vienas apkopes cenu vidējās aritmētiskās vērtības un kopējā vērtējamā cena tiek izmantotas tikai pretendentu piedāvājumu salīdzināšanai un nav uzskatāmas par iepirkuma līguma maksimālo līgumcenu.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</si>
</sst>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Carlito"/>
    </font>
    <font>
      <sz val="11"/>
      <name val="Carlito"/>
    </font>
    <font>
      <sz val="12"/>
      <name val="Times New Roman"/>
      <family val="1"/>
      <charset val="186"/>
    </font>
    <font>
      <b/>
      <sz val="12"/>
      <name val="Times New Roman"/>
      <family val="1"/>
      <charset val="186"/>
    </font>
  </fonts>
  <fills count="3">
    <fill>
      <patternFill patternType="none"/>
    </fill>
    <fill>
      <patternFill patternType="gray125"/>
    </fill>
    <fill>
      <patternFill patternType="solid">
        <fgColor rgb="FFD9D9D9"/>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0">
    <xf numFmtId="0" fontId="0" fillId="0" borderId="0" xfId="0"/>
    <xf numFmtId="0" fontId="2" fillId="0" borderId="0" xfId="1" applyNumberFormat="1" applyFont="1" applyFill="1" applyBorder="1"/>
    <xf numFmtId="0" fontId="2" fillId="0" borderId="0" xfId="0" applyFont="1"/>
    <xf numFmtId="0" fontId="2" fillId="0" borderId="0" xfId="1" applyNumberFormat="1" applyFont="1" applyFill="1" applyBorder="1" applyAlignment="1">
      <alignment horizontal="right" vertical="top" wrapText="1"/>
    </xf>
    <xf numFmtId="0" fontId="3" fillId="0" borderId="0" xfId="1" applyNumberFormat="1" applyFont="1" applyFill="1" applyBorder="1" applyAlignment="1">
      <alignment horizontal="center" vertical="center" wrapText="1"/>
    </xf>
    <xf numFmtId="0" fontId="2" fillId="0" borderId="0" xfId="1" applyNumberFormat="1" applyFont="1" applyFill="1" applyBorder="1" applyAlignment="1">
      <alignment wrapText="1"/>
    </xf>
    <xf numFmtId="0" fontId="2" fillId="0" borderId="0" xfId="1" applyNumberFormat="1" applyFont="1" applyFill="1" applyBorder="1" applyAlignment="1">
      <alignment wrapText="1"/>
    </xf>
    <xf numFmtId="0" fontId="2" fillId="0" borderId="1" xfId="1" applyNumberFormat="1" applyFont="1" applyFill="1" applyBorder="1" applyAlignment="1">
      <alignment horizontal="center" vertical="center" wrapText="1"/>
    </xf>
    <xf numFmtId="0" fontId="2" fillId="0" borderId="1" xfId="1" applyNumberFormat="1" applyFont="1" applyFill="1" applyBorder="1" applyAlignment="1">
      <alignment horizontal="center" wrapText="1"/>
    </xf>
    <xf numFmtId="0" fontId="2" fillId="0" borderId="1" xfId="1" applyNumberFormat="1" applyFont="1" applyFill="1" applyBorder="1" applyAlignment="1">
      <alignment wrapText="1"/>
    </xf>
    <xf numFmtId="2" fontId="2" fillId="0" borderId="1" xfId="1" applyNumberFormat="1" applyFont="1" applyFill="1" applyBorder="1" applyAlignment="1">
      <alignment horizontal="center" wrapText="1"/>
    </xf>
    <xf numFmtId="0" fontId="3" fillId="2" borderId="1" xfId="1" applyNumberFormat="1" applyFont="1" applyFill="1" applyBorder="1" applyAlignment="1">
      <alignment horizontal="right" wrapText="1"/>
    </xf>
    <xf numFmtId="2" fontId="3" fillId="2" borderId="1" xfId="1" applyNumberFormat="1" applyFont="1" applyFill="1" applyBorder="1" applyAlignment="1">
      <alignment horizontal="center" wrapText="1"/>
    </xf>
    <xf numFmtId="0" fontId="3" fillId="0" borderId="0" xfId="1" applyNumberFormat="1" applyFont="1" applyFill="1" applyBorder="1" applyAlignment="1">
      <alignment horizontal="center" wrapText="1"/>
    </xf>
    <xf numFmtId="0" fontId="2" fillId="0" borderId="0" xfId="1" applyNumberFormat="1" applyFont="1" applyFill="1" applyBorder="1" applyAlignment="1">
      <alignment horizontal="right" wrapText="1"/>
    </xf>
    <xf numFmtId="0" fontId="2" fillId="0" borderId="0" xfId="1" applyNumberFormat="1" applyFont="1" applyFill="1" applyBorder="1" applyAlignment="1">
      <alignment vertical="top" wrapText="1"/>
    </xf>
    <xf numFmtId="0" fontId="3" fillId="0" borderId="1" xfId="1" applyNumberFormat="1" applyFont="1" applyFill="1" applyBorder="1" applyAlignment="1">
      <alignment wrapText="1"/>
    </xf>
    <xf numFmtId="0" fontId="3" fillId="0" borderId="1" xfId="1" applyNumberFormat="1" applyFont="1" applyFill="1" applyBorder="1" applyAlignment="1">
      <alignment wrapText="1"/>
    </xf>
    <xf numFmtId="0" fontId="3" fillId="0" borderId="1" xfId="1" applyNumberFormat="1" applyFont="1" applyFill="1" applyBorder="1" applyAlignment="1">
      <alignment horizontal="right" wrapText="1"/>
    </xf>
    <xf numFmtId="2" fontId="3" fillId="0" borderId="1" xfId="1" applyNumberFormat="1" applyFont="1" applyFill="1" applyBorder="1" applyAlignment="1">
      <alignment horizontal="center" wrapText="1"/>
    </xf>
  </cellXfs>
  <cellStyles count="2">
    <cellStyle name="Normal" xfId="1" xr:uid="{00000000-0005-0000-0000-000000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7"/>
  <sheetViews>
    <sheetView tabSelected="1" workbookViewId="0">
      <selection activeCell="E7" sqref="E7"/>
    </sheetView>
  </sheetViews>
  <sheetFormatPr defaultRowHeight="15.75"/>
  <cols>
    <col min="1" max="1" width="10" style="2" customWidth="1"/>
    <col min="2" max="2" width="58" style="2" customWidth="1"/>
    <col min="3" max="3" width="11" style="2" customWidth="1"/>
    <col min="4" max="4" width="14" style="2" customWidth="1"/>
    <col min="5" max="5" width="25" style="2" customWidth="1"/>
    <col min="6" max="16384" width="9" style="2"/>
  </cols>
  <sheetData>
    <row r="1" spans="1:5" ht="72" customHeight="1">
      <c r="B1" s="3" t="s">
        <v>0</v>
      </c>
      <c r="C1" s="3"/>
      <c r="D1" s="3"/>
      <c r="E1" s="3"/>
    </row>
    <row r="3" spans="1:5" ht="71.25" customHeight="1">
      <c r="A3" s="4" t="s">
        <v>1</v>
      </c>
      <c r="B3" s="4"/>
      <c r="C3" s="4"/>
      <c r="D3" s="4"/>
      <c r="E3" s="4"/>
    </row>
    <row r="4" spans="1:5" ht="24" customHeight="1">
      <c r="A4" s="1" t="s">
        <v>2</v>
      </c>
      <c r="B4" s="1"/>
      <c r="C4" s="1"/>
      <c r="D4" s="1"/>
      <c r="E4" s="1"/>
    </row>
    <row r="6" spans="1:5" ht="54.95" customHeight="1">
      <c r="A6" s="7" t="s">
        <v>3</v>
      </c>
      <c r="B6" s="7" t="s">
        <v>18</v>
      </c>
      <c r="C6" s="7" t="s">
        <v>4</v>
      </c>
      <c r="D6" s="7" t="s">
        <v>5</v>
      </c>
      <c r="E6" s="7" t="s">
        <v>6</v>
      </c>
    </row>
    <row r="7" spans="1:5" ht="31.5">
      <c r="A7" s="8">
        <v>1</v>
      </c>
      <c r="B7" s="9" t="s">
        <v>7</v>
      </c>
      <c r="C7" s="8" t="s">
        <v>8</v>
      </c>
      <c r="D7" s="8">
        <v>1</v>
      </c>
      <c r="E7" s="10">
        <f>Iecava!F19</f>
        <v>0</v>
      </c>
    </row>
    <row r="8" spans="1:5" ht="31.5">
      <c r="A8" s="8">
        <v>2</v>
      </c>
      <c r="B8" s="9" t="s">
        <v>9</v>
      </c>
      <c r="C8" s="8" t="s">
        <v>8</v>
      </c>
      <c r="D8" s="8">
        <v>1</v>
      </c>
      <c r="E8" s="10">
        <f>Lielberze!F17</f>
        <v>0</v>
      </c>
    </row>
    <row r="9" spans="1:5" ht="31.5">
      <c r="A9" s="8">
        <v>3</v>
      </c>
      <c r="B9" s="9" t="s">
        <v>10</v>
      </c>
      <c r="C9" s="8" t="s">
        <v>8</v>
      </c>
      <c r="D9" s="8">
        <v>1</v>
      </c>
      <c r="E9" s="10">
        <f>Jelgava!F17</f>
        <v>0</v>
      </c>
    </row>
    <row r="10" spans="1:5" ht="31.5">
      <c r="A10" s="8">
        <v>4</v>
      </c>
      <c r="B10" s="9" t="s">
        <v>11</v>
      </c>
      <c r="C10" s="8" t="s">
        <v>8</v>
      </c>
      <c r="D10" s="8">
        <v>1</v>
      </c>
      <c r="E10" s="10">
        <f>Kisi!F17</f>
        <v>0</v>
      </c>
    </row>
    <row r="11" spans="1:5" ht="31.5">
      <c r="A11" s="8">
        <v>5</v>
      </c>
      <c r="B11" s="9" t="s">
        <v>12</v>
      </c>
      <c r="C11" s="8" t="s">
        <v>8</v>
      </c>
      <c r="D11" s="8">
        <v>1</v>
      </c>
      <c r="E11" s="10">
        <f>Ziedkalne!F23</f>
        <v>0</v>
      </c>
    </row>
    <row r="12" spans="1:5" ht="31.5">
      <c r="A12" s="8">
        <v>6</v>
      </c>
      <c r="B12" s="9" t="s">
        <v>13</v>
      </c>
      <c r="C12" s="8" t="s">
        <v>8</v>
      </c>
      <c r="D12" s="8">
        <v>1</v>
      </c>
      <c r="E12" s="10">
        <f>Ropazi!F9</f>
        <v>0</v>
      </c>
    </row>
    <row r="13" spans="1:5" ht="31.5">
      <c r="A13" s="8">
        <v>7</v>
      </c>
      <c r="B13" s="9" t="s">
        <v>14</v>
      </c>
      <c r="C13" s="8" t="s">
        <v>8</v>
      </c>
      <c r="D13" s="8">
        <v>1</v>
      </c>
      <c r="E13" s="10">
        <f>Ruja!F14</f>
        <v>0</v>
      </c>
    </row>
    <row r="14" spans="1:5" ht="31.5">
      <c r="A14" s="8">
        <v>8</v>
      </c>
      <c r="B14" s="9" t="s">
        <v>15</v>
      </c>
      <c r="C14" s="8" t="s">
        <v>8</v>
      </c>
      <c r="D14" s="8">
        <v>1</v>
      </c>
      <c r="E14" s="10">
        <f>Valka!F8</f>
        <v>0</v>
      </c>
    </row>
    <row r="15" spans="1:5">
      <c r="A15" s="11" t="s">
        <v>94</v>
      </c>
      <c r="B15" s="11"/>
      <c r="C15" s="11"/>
      <c r="D15" s="11"/>
      <c r="E15" s="12">
        <f>SUM(E7:E14)</f>
        <v>0</v>
      </c>
    </row>
    <row r="16" spans="1:5">
      <c r="A16" s="5"/>
      <c r="B16" s="5"/>
      <c r="C16" s="5"/>
      <c r="D16" s="5"/>
      <c r="E16" s="5"/>
    </row>
    <row r="17" spans="1:5" ht="33" customHeight="1">
      <c r="A17" s="6" t="s">
        <v>95</v>
      </c>
      <c r="B17" s="6"/>
      <c r="C17" s="6"/>
      <c r="D17" s="6"/>
      <c r="E17" s="6"/>
    </row>
  </sheetData>
  <mergeCells count="5">
    <mergeCell ref="B1:E1"/>
    <mergeCell ref="A3:E3"/>
    <mergeCell ref="A4:E4"/>
    <mergeCell ref="A15:D15"/>
    <mergeCell ref="A17:E1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0"/>
  <sheetViews>
    <sheetView workbookViewId="0">
      <selection activeCell="H13" sqref="H13"/>
    </sheetView>
  </sheetViews>
  <sheetFormatPr defaultRowHeight="15.75"/>
  <cols>
    <col min="1" max="1" width="9" style="2" customWidth="1"/>
    <col min="2" max="2" width="58" style="2" customWidth="1"/>
    <col min="3" max="3" width="10" style="2" customWidth="1"/>
    <col min="4" max="5" width="14" style="2" customWidth="1"/>
    <col min="6" max="6" width="20" style="2" customWidth="1"/>
    <col min="7" max="16384" width="9" style="2"/>
  </cols>
  <sheetData>
    <row r="1" spans="1:6" ht="74.25" customHeight="1">
      <c r="A1" s="3" t="s">
        <v>0</v>
      </c>
      <c r="B1" s="3"/>
      <c r="C1" s="3"/>
      <c r="D1" s="3"/>
      <c r="E1" s="3"/>
      <c r="F1" s="3"/>
    </row>
    <row r="2" spans="1:6">
      <c r="A2" s="13" t="s">
        <v>16</v>
      </c>
      <c r="B2" s="13"/>
      <c r="C2" s="13"/>
      <c r="D2" s="13"/>
      <c r="E2" s="13"/>
      <c r="F2" s="13"/>
    </row>
    <row r="3" spans="1:6">
      <c r="A3" s="13" t="s">
        <v>17</v>
      </c>
      <c r="B3" s="13"/>
      <c r="C3" s="13"/>
      <c r="D3" s="13"/>
      <c r="E3" s="13"/>
      <c r="F3" s="13"/>
    </row>
    <row r="4" spans="1:6">
      <c r="A4" s="5"/>
      <c r="B4" s="5"/>
      <c r="C4" s="5"/>
      <c r="D4" s="5"/>
      <c r="E4" s="5"/>
      <c r="F4" s="5"/>
    </row>
    <row r="5" spans="1:6" ht="33" customHeight="1">
      <c r="A5" s="7" t="s">
        <v>3</v>
      </c>
      <c r="B5" s="7" t="s">
        <v>18</v>
      </c>
      <c r="C5" s="7" t="s">
        <v>4</v>
      </c>
      <c r="D5" s="7" t="s">
        <v>5</v>
      </c>
      <c r="E5" s="7" t="s">
        <v>19</v>
      </c>
      <c r="F5" s="7" t="s">
        <v>20</v>
      </c>
    </row>
    <row r="6" spans="1:6">
      <c r="A6" s="9"/>
      <c r="B6" s="16" t="s">
        <v>21</v>
      </c>
      <c r="C6" s="9"/>
      <c r="D6" s="9"/>
      <c r="E6" s="9"/>
      <c r="F6" s="9"/>
    </row>
    <row r="7" spans="1:6">
      <c r="A7" s="8">
        <v>1</v>
      </c>
      <c r="B7" s="9" t="s">
        <v>22</v>
      </c>
      <c r="C7" s="8" t="s">
        <v>23</v>
      </c>
      <c r="D7" s="8">
        <v>1</v>
      </c>
      <c r="E7" s="8">
        <v>1</v>
      </c>
      <c r="F7" s="10"/>
    </row>
    <row r="8" spans="1:6">
      <c r="A8" s="8">
        <v>2</v>
      </c>
      <c r="B8" s="9" t="s">
        <v>24</v>
      </c>
      <c r="C8" s="8" t="s">
        <v>23</v>
      </c>
      <c r="D8" s="8">
        <v>2</v>
      </c>
      <c r="E8" s="8">
        <v>1</v>
      </c>
      <c r="F8" s="10"/>
    </row>
    <row r="9" spans="1:6">
      <c r="A9" s="8">
        <v>3</v>
      </c>
      <c r="B9" s="9" t="s">
        <v>25</v>
      </c>
      <c r="C9" s="8" t="s">
        <v>23</v>
      </c>
      <c r="D9" s="8">
        <v>3</v>
      </c>
      <c r="E9" s="8">
        <v>2</v>
      </c>
      <c r="F9" s="10"/>
    </row>
    <row r="10" spans="1:6">
      <c r="A10" s="8">
        <v>4</v>
      </c>
      <c r="B10" s="9" t="s">
        <v>26</v>
      </c>
      <c r="C10" s="8" t="s">
        <v>23</v>
      </c>
      <c r="D10" s="8">
        <v>2</v>
      </c>
      <c r="E10" s="8">
        <v>1</v>
      </c>
      <c r="F10" s="10"/>
    </row>
    <row r="11" spans="1:6">
      <c r="A11" s="8">
        <v>5</v>
      </c>
      <c r="B11" s="9" t="s">
        <v>27</v>
      </c>
      <c r="C11" s="8" t="s">
        <v>23</v>
      </c>
      <c r="D11" s="8">
        <v>1</v>
      </c>
      <c r="E11" s="8">
        <v>2</v>
      </c>
      <c r="F11" s="10"/>
    </row>
    <row r="12" spans="1:6">
      <c r="A12" s="8">
        <v>6</v>
      </c>
      <c r="B12" s="9" t="s">
        <v>28</v>
      </c>
      <c r="C12" s="8" t="s">
        <v>23</v>
      </c>
      <c r="D12" s="8">
        <v>2</v>
      </c>
      <c r="E12" s="8">
        <v>1</v>
      </c>
      <c r="F12" s="10"/>
    </row>
    <row r="13" spans="1:6">
      <c r="A13" s="8">
        <v>7</v>
      </c>
      <c r="B13" s="9" t="s">
        <v>29</v>
      </c>
      <c r="C13" s="8" t="s">
        <v>23</v>
      </c>
      <c r="D13" s="8">
        <v>1</v>
      </c>
      <c r="E13" s="8">
        <v>1</v>
      </c>
      <c r="F13" s="10"/>
    </row>
    <row r="14" spans="1:6">
      <c r="A14" s="8">
        <v>8</v>
      </c>
      <c r="B14" s="9" t="s">
        <v>30</v>
      </c>
      <c r="C14" s="8" t="s">
        <v>23</v>
      </c>
      <c r="D14" s="8">
        <v>1</v>
      </c>
      <c r="E14" s="8">
        <v>1</v>
      </c>
      <c r="F14" s="10"/>
    </row>
    <row r="15" spans="1:6">
      <c r="A15" s="8">
        <v>9</v>
      </c>
      <c r="B15" s="9" t="s">
        <v>31</v>
      </c>
      <c r="C15" s="8" t="s">
        <v>23</v>
      </c>
      <c r="D15" s="8">
        <v>2</v>
      </c>
      <c r="E15" s="8">
        <v>1</v>
      </c>
      <c r="F15" s="10"/>
    </row>
    <row r="16" spans="1:6">
      <c r="A16" s="8">
        <v>10</v>
      </c>
      <c r="B16" s="9" t="s">
        <v>32</v>
      </c>
      <c r="C16" s="8" t="s">
        <v>23</v>
      </c>
      <c r="D16" s="8">
        <v>2</v>
      </c>
      <c r="E16" s="8">
        <v>2</v>
      </c>
      <c r="F16" s="10"/>
    </row>
    <row r="17" spans="1:6">
      <c r="A17" s="8">
        <v>11</v>
      </c>
      <c r="B17" s="9" t="s">
        <v>33</v>
      </c>
      <c r="C17" s="8" t="s">
        <v>23</v>
      </c>
      <c r="D17" s="8">
        <v>1</v>
      </c>
      <c r="E17" s="8">
        <v>1</v>
      </c>
      <c r="F17" s="10"/>
    </row>
    <row r="18" spans="1:6">
      <c r="A18" s="8">
        <v>12</v>
      </c>
      <c r="B18" s="9" t="s">
        <v>34</v>
      </c>
      <c r="C18" s="8" t="s">
        <v>23</v>
      </c>
      <c r="D18" s="8">
        <v>1</v>
      </c>
      <c r="E18" s="8">
        <v>2</v>
      </c>
      <c r="F18" s="10"/>
    </row>
    <row r="19" spans="1:6">
      <c r="A19" s="18" t="s">
        <v>6</v>
      </c>
      <c r="B19" s="18"/>
      <c r="C19" s="18"/>
      <c r="D19" s="18"/>
      <c r="E19" s="18"/>
      <c r="F19" s="19">
        <f>SUM(F7:F18)/12</f>
        <v>0</v>
      </c>
    </row>
    <row r="20" spans="1:6">
      <c r="A20" s="5"/>
      <c r="B20" s="5"/>
      <c r="C20" s="5"/>
      <c r="D20" s="5"/>
      <c r="E20" s="5"/>
      <c r="F20" s="5"/>
    </row>
    <row r="21" spans="1:6" ht="41.25" customHeight="1">
      <c r="A21" s="15" t="s">
        <v>35</v>
      </c>
      <c r="B21" s="15"/>
      <c r="C21" s="15"/>
      <c r="D21" s="15"/>
      <c r="E21" s="15"/>
      <c r="F21" s="15"/>
    </row>
    <row r="22" spans="1:6" ht="60.75" customHeight="1">
      <c r="A22" s="15" t="s">
        <v>36</v>
      </c>
      <c r="B22" s="15"/>
      <c r="C22" s="15"/>
      <c r="D22" s="15"/>
      <c r="E22" s="15"/>
      <c r="F22" s="15"/>
    </row>
    <row r="23" spans="1:6">
      <c r="A23" s="5"/>
      <c r="B23" s="5"/>
      <c r="C23" s="5"/>
      <c r="D23" s="5"/>
      <c r="E23" s="5"/>
      <c r="F23" s="5"/>
    </row>
    <row r="24" spans="1:6">
      <c r="A24" s="5"/>
      <c r="B24" s="5"/>
      <c r="C24" s="5"/>
      <c r="D24" s="5"/>
      <c r="E24" s="5"/>
      <c r="F24" s="5"/>
    </row>
    <row r="25" spans="1:6">
      <c r="A25" s="5"/>
      <c r="B25" s="5"/>
      <c r="C25" s="5"/>
      <c r="D25" s="5"/>
      <c r="E25" s="5"/>
      <c r="F25" s="5"/>
    </row>
    <row r="26" spans="1:6">
      <c r="A26" s="5"/>
      <c r="B26" s="5"/>
      <c r="C26" s="5"/>
      <c r="D26" s="5"/>
      <c r="E26" s="5"/>
      <c r="F26" s="5"/>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19:E19"/>
    <mergeCell ref="A21:F21"/>
    <mergeCell ref="A22:F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0"/>
  <sheetViews>
    <sheetView workbookViewId="0">
      <selection activeCell="F17" sqref="F17"/>
    </sheetView>
  </sheetViews>
  <sheetFormatPr defaultRowHeight="15.75"/>
  <cols>
    <col min="1" max="1" width="9" style="2" customWidth="1"/>
    <col min="2" max="2" width="59.625" style="2" customWidth="1"/>
    <col min="3" max="3" width="10" style="2" customWidth="1"/>
    <col min="4" max="5" width="14" style="2" customWidth="1"/>
    <col min="6" max="6" width="20" style="2" customWidth="1"/>
    <col min="7" max="16384" width="9" style="2"/>
  </cols>
  <sheetData>
    <row r="1" spans="1:6" ht="67.5" customHeight="1">
      <c r="A1" s="3" t="s">
        <v>0</v>
      </c>
      <c r="B1" s="3"/>
      <c r="C1" s="3"/>
      <c r="D1" s="3"/>
      <c r="E1" s="3"/>
      <c r="F1" s="3"/>
    </row>
    <row r="2" spans="1:6">
      <c r="A2" s="13" t="s">
        <v>16</v>
      </c>
      <c r="B2" s="13"/>
      <c r="C2" s="13"/>
      <c r="D2" s="13"/>
      <c r="E2" s="13"/>
      <c r="F2" s="13"/>
    </row>
    <row r="3" spans="1:6">
      <c r="A3" s="13" t="s">
        <v>37</v>
      </c>
      <c r="B3" s="13"/>
      <c r="C3" s="13"/>
      <c r="D3" s="13"/>
      <c r="E3" s="13"/>
      <c r="F3" s="13"/>
    </row>
    <row r="4" spans="1:6">
      <c r="A4" s="5"/>
      <c r="B4" s="5"/>
      <c r="C4" s="5"/>
      <c r="D4" s="5"/>
      <c r="E4" s="5"/>
      <c r="F4" s="5"/>
    </row>
    <row r="5" spans="1:6" ht="36" customHeight="1">
      <c r="A5" s="7" t="s">
        <v>3</v>
      </c>
      <c r="B5" s="7" t="s">
        <v>18</v>
      </c>
      <c r="C5" s="7" t="s">
        <v>4</v>
      </c>
      <c r="D5" s="7" t="s">
        <v>5</v>
      </c>
      <c r="E5" s="7" t="s">
        <v>19</v>
      </c>
      <c r="F5" s="7" t="s">
        <v>20</v>
      </c>
    </row>
    <row r="6" spans="1:6">
      <c r="A6" s="9"/>
      <c r="B6" s="16" t="s">
        <v>21</v>
      </c>
      <c r="C6" s="9"/>
      <c r="D6" s="9"/>
      <c r="E6" s="9"/>
      <c r="F6" s="9"/>
    </row>
    <row r="7" spans="1:6" ht="15" customHeight="1">
      <c r="A7" s="8">
        <v>1</v>
      </c>
      <c r="B7" s="9" t="s">
        <v>38</v>
      </c>
      <c r="C7" s="8" t="s">
        <v>23</v>
      </c>
      <c r="D7" s="8">
        <v>1</v>
      </c>
      <c r="E7" s="8">
        <v>2</v>
      </c>
      <c r="F7" s="10"/>
    </row>
    <row r="8" spans="1:6">
      <c r="A8" s="8">
        <v>2</v>
      </c>
      <c r="B8" s="9" t="s">
        <v>39</v>
      </c>
      <c r="C8" s="8" t="s">
        <v>23</v>
      </c>
      <c r="D8" s="8">
        <v>1</v>
      </c>
      <c r="E8" s="8">
        <v>2</v>
      </c>
      <c r="F8" s="10"/>
    </row>
    <row r="9" spans="1:6">
      <c r="A9" s="8">
        <v>3</v>
      </c>
      <c r="B9" s="9" t="s">
        <v>40</v>
      </c>
      <c r="C9" s="8" t="s">
        <v>23</v>
      </c>
      <c r="D9" s="8">
        <v>2</v>
      </c>
      <c r="E9" s="8">
        <v>1</v>
      </c>
      <c r="F9" s="10"/>
    </row>
    <row r="10" spans="1:6">
      <c r="A10" s="8">
        <v>4</v>
      </c>
      <c r="B10" s="9" t="s">
        <v>41</v>
      </c>
      <c r="C10" s="8" t="s">
        <v>23</v>
      </c>
      <c r="D10" s="8">
        <v>1</v>
      </c>
      <c r="E10" s="8">
        <v>1</v>
      </c>
      <c r="F10" s="10"/>
    </row>
    <row r="11" spans="1:6">
      <c r="A11" s="8">
        <v>5</v>
      </c>
      <c r="B11" s="9" t="s">
        <v>42</v>
      </c>
      <c r="C11" s="8" t="s">
        <v>23</v>
      </c>
      <c r="D11" s="8">
        <v>1</v>
      </c>
      <c r="E11" s="8">
        <v>1</v>
      </c>
      <c r="F11" s="10"/>
    </row>
    <row r="12" spans="1:6">
      <c r="A12" s="8">
        <v>6</v>
      </c>
      <c r="B12" s="9" t="s">
        <v>43</v>
      </c>
      <c r="C12" s="8" t="s">
        <v>23</v>
      </c>
      <c r="D12" s="8">
        <v>2</v>
      </c>
      <c r="E12" s="8">
        <v>3</v>
      </c>
      <c r="F12" s="10"/>
    </row>
    <row r="13" spans="1:6">
      <c r="A13" s="8">
        <v>7</v>
      </c>
      <c r="B13" s="9" t="s">
        <v>44</v>
      </c>
      <c r="C13" s="8" t="s">
        <v>23</v>
      </c>
      <c r="D13" s="8">
        <v>1</v>
      </c>
      <c r="E13" s="8">
        <v>3</v>
      </c>
      <c r="F13" s="10"/>
    </row>
    <row r="14" spans="1:6">
      <c r="A14" s="8">
        <v>8</v>
      </c>
      <c r="B14" s="9" t="s">
        <v>45</v>
      </c>
      <c r="C14" s="8" t="s">
        <v>23</v>
      </c>
      <c r="D14" s="8">
        <v>1</v>
      </c>
      <c r="E14" s="8">
        <v>3</v>
      </c>
      <c r="F14" s="10"/>
    </row>
    <row r="15" spans="1:6">
      <c r="A15" s="8">
        <v>9</v>
      </c>
      <c r="B15" s="9" t="s">
        <v>46</v>
      </c>
      <c r="C15" s="8" t="s">
        <v>23</v>
      </c>
      <c r="D15" s="8">
        <v>2</v>
      </c>
      <c r="E15" s="8">
        <v>1</v>
      </c>
      <c r="F15" s="10"/>
    </row>
    <row r="16" spans="1:6">
      <c r="A16" s="8">
        <v>10</v>
      </c>
      <c r="B16" s="9" t="s">
        <v>47</v>
      </c>
      <c r="C16" s="8" t="s">
        <v>23</v>
      </c>
      <c r="D16" s="8">
        <v>5</v>
      </c>
      <c r="E16" s="8">
        <v>1</v>
      </c>
      <c r="F16" s="10"/>
    </row>
    <row r="17" spans="1:6">
      <c r="A17" s="18" t="s">
        <v>6</v>
      </c>
      <c r="B17" s="18"/>
      <c r="C17" s="18"/>
      <c r="D17" s="18"/>
      <c r="E17" s="18"/>
      <c r="F17" s="19">
        <f>SUM(F7:F16)/10</f>
        <v>0</v>
      </c>
    </row>
    <row r="18" spans="1:6">
      <c r="A18" s="5"/>
      <c r="B18" s="5"/>
      <c r="C18" s="5"/>
      <c r="D18" s="5"/>
      <c r="E18" s="5"/>
      <c r="F18" s="5"/>
    </row>
    <row r="19" spans="1:6" ht="34.5" customHeight="1">
      <c r="A19" s="6" t="s">
        <v>35</v>
      </c>
      <c r="B19" s="6"/>
      <c r="C19" s="6"/>
      <c r="D19" s="6"/>
      <c r="E19" s="6"/>
      <c r="F19" s="6"/>
    </row>
    <row r="20" spans="1:6" ht="50.25" customHeight="1">
      <c r="A20" s="6" t="s">
        <v>36</v>
      </c>
      <c r="B20" s="6"/>
      <c r="C20" s="6"/>
      <c r="D20" s="6"/>
      <c r="E20" s="6"/>
      <c r="F20" s="6"/>
    </row>
    <row r="21" spans="1:6">
      <c r="A21" s="5"/>
      <c r="B21" s="5"/>
      <c r="C21" s="5"/>
      <c r="D21" s="5"/>
      <c r="E21" s="5"/>
      <c r="F21" s="5"/>
    </row>
    <row r="22" spans="1:6">
      <c r="A22" s="5"/>
      <c r="B22" s="5"/>
      <c r="C22" s="5"/>
      <c r="D22" s="5"/>
      <c r="E22" s="5"/>
      <c r="F22" s="5"/>
    </row>
    <row r="23" spans="1:6">
      <c r="A23" s="5"/>
      <c r="B23" s="5"/>
      <c r="C23" s="5"/>
      <c r="D23" s="5"/>
      <c r="E23" s="5"/>
      <c r="F23" s="5"/>
    </row>
    <row r="24" spans="1:6">
      <c r="A24" s="5"/>
      <c r="B24" s="5"/>
      <c r="C24" s="5"/>
      <c r="D24" s="5"/>
      <c r="E24" s="5"/>
      <c r="F24" s="5"/>
    </row>
    <row r="25" spans="1:6">
      <c r="A25" s="5"/>
      <c r="B25" s="5"/>
      <c r="C25" s="5"/>
      <c r="D25" s="5"/>
      <c r="E25" s="5"/>
      <c r="F25" s="5"/>
    </row>
    <row r="26" spans="1:6">
      <c r="A26" s="5"/>
      <c r="B26" s="5"/>
      <c r="C26" s="5"/>
      <c r="D26" s="5"/>
      <c r="E26" s="5"/>
      <c r="F26" s="5"/>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17:E17"/>
    <mergeCell ref="A19:F19"/>
    <mergeCell ref="A20:F2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0"/>
  <sheetViews>
    <sheetView workbookViewId="0">
      <selection sqref="A1:F1"/>
    </sheetView>
  </sheetViews>
  <sheetFormatPr defaultRowHeight="15.75"/>
  <cols>
    <col min="1" max="1" width="9" style="2" customWidth="1"/>
    <col min="2" max="2" width="58" style="2" customWidth="1"/>
    <col min="3" max="3" width="10" style="2" customWidth="1"/>
    <col min="4" max="5" width="14" style="2" customWidth="1"/>
    <col min="6" max="6" width="20" style="2" customWidth="1"/>
    <col min="7" max="16384" width="9" style="2"/>
  </cols>
  <sheetData>
    <row r="1" spans="1:6" ht="66.75" customHeight="1">
      <c r="A1" s="14" t="s">
        <v>0</v>
      </c>
      <c r="B1" s="14"/>
      <c r="C1" s="14"/>
      <c r="D1" s="14"/>
      <c r="E1" s="14"/>
      <c r="F1" s="14"/>
    </row>
    <row r="2" spans="1:6">
      <c r="A2" s="13" t="s">
        <v>16</v>
      </c>
      <c r="B2" s="13"/>
      <c r="C2" s="13"/>
      <c r="D2" s="13"/>
      <c r="E2" s="13"/>
      <c r="F2" s="13"/>
    </row>
    <row r="3" spans="1:6">
      <c r="A3" s="13" t="s">
        <v>48</v>
      </c>
      <c r="B3" s="13"/>
      <c r="C3" s="13"/>
      <c r="D3" s="13"/>
      <c r="E3" s="13"/>
      <c r="F3" s="13"/>
    </row>
    <row r="4" spans="1:6">
      <c r="A4" s="5"/>
      <c r="B4" s="5"/>
      <c r="C4" s="5"/>
      <c r="D4" s="5"/>
      <c r="E4" s="5"/>
      <c r="F4" s="5"/>
    </row>
    <row r="5" spans="1:6" ht="35.25" customHeight="1">
      <c r="A5" s="7" t="s">
        <v>3</v>
      </c>
      <c r="B5" s="7" t="s">
        <v>18</v>
      </c>
      <c r="C5" s="7" t="s">
        <v>4</v>
      </c>
      <c r="D5" s="7" t="s">
        <v>5</v>
      </c>
      <c r="E5" s="7" t="s">
        <v>19</v>
      </c>
      <c r="F5" s="7" t="s">
        <v>20</v>
      </c>
    </row>
    <row r="6" spans="1:6">
      <c r="A6" s="9"/>
      <c r="B6" s="16" t="s">
        <v>21</v>
      </c>
      <c r="C6" s="9"/>
      <c r="D6" s="9"/>
      <c r="E6" s="9"/>
      <c r="F6" s="9"/>
    </row>
    <row r="7" spans="1:6">
      <c r="A7" s="8">
        <v>1</v>
      </c>
      <c r="B7" s="9" t="s">
        <v>49</v>
      </c>
      <c r="C7" s="8" t="s">
        <v>23</v>
      </c>
      <c r="D7" s="8">
        <v>2</v>
      </c>
      <c r="E7" s="8">
        <v>1</v>
      </c>
      <c r="F7" s="10"/>
    </row>
    <row r="8" spans="1:6">
      <c r="A8" s="8">
        <v>2</v>
      </c>
      <c r="B8" s="9" t="s">
        <v>22</v>
      </c>
      <c r="C8" s="8" t="s">
        <v>23</v>
      </c>
      <c r="D8" s="8">
        <v>1</v>
      </c>
      <c r="E8" s="8">
        <v>1</v>
      </c>
      <c r="F8" s="10"/>
    </row>
    <row r="9" spans="1:6">
      <c r="A9" s="8">
        <v>3</v>
      </c>
      <c r="B9" s="9" t="s">
        <v>50</v>
      </c>
      <c r="C9" s="8" t="s">
        <v>23</v>
      </c>
      <c r="D9" s="8">
        <v>3</v>
      </c>
      <c r="E9" s="8">
        <v>1</v>
      </c>
      <c r="F9" s="10"/>
    </row>
    <row r="10" spans="1:6">
      <c r="A10" s="8">
        <v>4</v>
      </c>
      <c r="B10" s="9" t="s">
        <v>51</v>
      </c>
      <c r="C10" s="8" t="s">
        <v>23</v>
      </c>
      <c r="D10" s="8">
        <v>1</v>
      </c>
      <c r="E10" s="8">
        <v>1</v>
      </c>
      <c r="F10" s="10"/>
    </row>
    <row r="11" spans="1:6">
      <c r="A11" s="8">
        <v>5</v>
      </c>
      <c r="B11" s="9" t="s">
        <v>52</v>
      </c>
      <c r="C11" s="8" t="s">
        <v>23</v>
      </c>
      <c r="D11" s="8">
        <v>1</v>
      </c>
      <c r="E11" s="8">
        <v>1</v>
      </c>
      <c r="F11" s="10"/>
    </row>
    <row r="12" spans="1:6">
      <c r="A12" s="8">
        <v>6</v>
      </c>
      <c r="B12" s="9" t="s">
        <v>53</v>
      </c>
      <c r="C12" s="8" t="s">
        <v>23</v>
      </c>
      <c r="D12" s="8">
        <v>3</v>
      </c>
      <c r="E12" s="8">
        <v>1</v>
      </c>
      <c r="F12" s="10"/>
    </row>
    <row r="13" spans="1:6">
      <c r="A13" s="8">
        <v>7</v>
      </c>
      <c r="B13" s="9" t="s">
        <v>54</v>
      </c>
      <c r="C13" s="8" t="s">
        <v>23</v>
      </c>
      <c r="D13" s="8">
        <v>3</v>
      </c>
      <c r="E13" s="8">
        <v>2</v>
      </c>
      <c r="F13" s="10"/>
    </row>
    <row r="14" spans="1:6">
      <c r="A14" s="8">
        <v>8</v>
      </c>
      <c r="B14" s="9" t="s">
        <v>44</v>
      </c>
      <c r="C14" s="8" t="s">
        <v>23</v>
      </c>
      <c r="D14" s="8">
        <v>1</v>
      </c>
      <c r="E14" s="8">
        <v>2</v>
      </c>
      <c r="F14" s="10"/>
    </row>
    <row r="15" spans="1:6">
      <c r="A15" s="8">
        <v>9</v>
      </c>
      <c r="B15" s="9" t="s">
        <v>45</v>
      </c>
      <c r="C15" s="8" t="s">
        <v>23</v>
      </c>
      <c r="D15" s="8">
        <v>1</v>
      </c>
      <c r="E15" s="8">
        <v>2</v>
      </c>
      <c r="F15" s="10"/>
    </row>
    <row r="16" spans="1:6">
      <c r="A16" s="8">
        <v>10</v>
      </c>
      <c r="B16" s="9" t="s">
        <v>55</v>
      </c>
      <c r="C16" s="8" t="s">
        <v>23</v>
      </c>
      <c r="D16" s="8">
        <v>2</v>
      </c>
      <c r="E16" s="8">
        <v>2</v>
      </c>
      <c r="F16" s="10"/>
    </row>
    <row r="17" spans="1:6">
      <c r="A17" s="17" t="s">
        <v>6</v>
      </c>
      <c r="B17" s="17"/>
      <c r="C17" s="17"/>
      <c r="D17" s="17"/>
      <c r="E17" s="17"/>
      <c r="F17" s="19">
        <f>SUM(F7:F16)/10</f>
        <v>0</v>
      </c>
    </row>
    <row r="18" spans="1:6">
      <c r="A18" s="5"/>
      <c r="B18" s="5"/>
      <c r="C18" s="5"/>
      <c r="D18" s="5"/>
      <c r="E18" s="5"/>
      <c r="F18" s="5"/>
    </row>
    <row r="19" spans="1:6" ht="31.5" customHeight="1">
      <c r="A19" s="6" t="s">
        <v>35</v>
      </c>
      <c r="B19" s="6"/>
      <c r="C19" s="6"/>
      <c r="D19" s="6"/>
      <c r="E19" s="6"/>
      <c r="F19" s="6"/>
    </row>
    <row r="20" spans="1:6" ht="49.5" customHeight="1">
      <c r="A20" s="6" t="s">
        <v>36</v>
      </c>
      <c r="B20" s="6"/>
      <c r="C20" s="6"/>
      <c r="D20" s="6"/>
      <c r="E20" s="6"/>
      <c r="F20" s="6"/>
    </row>
    <row r="21" spans="1:6">
      <c r="A21" s="5"/>
      <c r="B21" s="5"/>
      <c r="C21" s="5"/>
      <c r="D21" s="5"/>
      <c r="E21" s="5"/>
      <c r="F21" s="5"/>
    </row>
    <row r="22" spans="1:6">
      <c r="A22" s="5"/>
      <c r="B22" s="5"/>
      <c r="C22" s="5"/>
      <c r="D22" s="5"/>
      <c r="E22" s="5"/>
      <c r="F22" s="5"/>
    </row>
    <row r="23" spans="1:6">
      <c r="A23" s="5"/>
      <c r="B23" s="5"/>
      <c r="C23" s="5"/>
      <c r="D23" s="5"/>
      <c r="E23" s="5"/>
      <c r="F23" s="5"/>
    </row>
    <row r="24" spans="1:6">
      <c r="A24" s="5"/>
      <c r="B24" s="5"/>
      <c r="C24" s="5"/>
      <c r="D24" s="5"/>
      <c r="E24" s="5"/>
      <c r="F24" s="5"/>
    </row>
    <row r="25" spans="1:6">
      <c r="A25" s="5"/>
      <c r="B25" s="5"/>
      <c r="C25" s="5"/>
      <c r="D25" s="5"/>
      <c r="E25" s="5"/>
      <c r="F25" s="5"/>
    </row>
    <row r="26" spans="1:6">
      <c r="A26" s="5"/>
      <c r="B26" s="5"/>
      <c r="C26" s="5"/>
      <c r="D26" s="5"/>
      <c r="E26" s="5"/>
      <c r="F26" s="5"/>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17:E17"/>
    <mergeCell ref="A19:F19"/>
    <mergeCell ref="A20:F2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0"/>
  <sheetViews>
    <sheetView workbookViewId="0">
      <selection activeCell="H13" sqref="H13"/>
    </sheetView>
  </sheetViews>
  <sheetFormatPr defaultRowHeight="15.75"/>
  <cols>
    <col min="1" max="1" width="9" style="2" customWidth="1"/>
    <col min="2" max="2" width="59.75" style="2" customWidth="1"/>
    <col min="3" max="3" width="10" style="2" customWidth="1"/>
    <col min="4" max="5" width="14" style="2" customWidth="1"/>
    <col min="6" max="6" width="20" style="2" customWidth="1"/>
    <col min="7" max="16384" width="9" style="2"/>
  </cols>
  <sheetData>
    <row r="1" spans="1:6" ht="67.5" customHeight="1">
      <c r="A1" s="14" t="s">
        <v>0</v>
      </c>
      <c r="B1" s="14"/>
      <c r="C1" s="14"/>
      <c r="D1" s="14"/>
      <c r="E1" s="14"/>
      <c r="F1" s="14"/>
    </row>
    <row r="2" spans="1:6">
      <c r="A2" s="13" t="s">
        <v>16</v>
      </c>
      <c r="B2" s="13"/>
      <c r="C2" s="13"/>
      <c r="D2" s="13"/>
      <c r="E2" s="13"/>
      <c r="F2" s="13"/>
    </row>
    <row r="3" spans="1:6">
      <c r="A3" s="13" t="s">
        <v>56</v>
      </c>
      <c r="B3" s="13"/>
      <c r="C3" s="13"/>
      <c r="D3" s="13"/>
      <c r="E3" s="13"/>
      <c r="F3" s="13"/>
    </row>
    <row r="4" spans="1:6">
      <c r="A4" s="5"/>
      <c r="B4" s="5"/>
      <c r="C4" s="5"/>
      <c r="D4" s="5"/>
      <c r="E4" s="5"/>
      <c r="F4" s="5"/>
    </row>
    <row r="5" spans="1:6" ht="34.5" customHeight="1">
      <c r="A5" s="7" t="s">
        <v>3</v>
      </c>
      <c r="B5" s="7" t="s">
        <v>18</v>
      </c>
      <c r="C5" s="7" t="s">
        <v>4</v>
      </c>
      <c r="D5" s="7" t="s">
        <v>5</v>
      </c>
      <c r="E5" s="7" t="s">
        <v>19</v>
      </c>
      <c r="F5" s="7" t="s">
        <v>20</v>
      </c>
    </row>
    <row r="6" spans="1:6">
      <c r="A6" s="9"/>
      <c r="B6" s="16" t="s">
        <v>21</v>
      </c>
      <c r="C6" s="9"/>
      <c r="D6" s="9"/>
      <c r="E6" s="9"/>
      <c r="F6" s="9"/>
    </row>
    <row r="7" spans="1:6" ht="17.25" customHeight="1">
      <c r="A7" s="8">
        <v>1</v>
      </c>
      <c r="B7" s="9" t="s">
        <v>38</v>
      </c>
      <c r="C7" s="8" t="s">
        <v>23</v>
      </c>
      <c r="D7" s="8">
        <v>1</v>
      </c>
      <c r="E7" s="8">
        <v>1</v>
      </c>
      <c r="F7" s="10"/>
    </row>
    <row r="8" spans="1:6">
      <c r="A8" s="8">
        <v>2</v>
      </c>
      <c r="B8" s="9" t="s">
        <v>57</v>
      </c>
      <c r="C8" s="8" t="s">
        <v>23</v>
      </c>
      <c r="D8" s="8">
        <v>3</v>
      </c>
      <c r="E8" s="8">
        <v>1</v>
      </c>
      <c r="F8" s="10"/>
    </row>
    <row r="9" spans="1:6">
      <c r="A9" s="8">
        <v>3</v>
      </c>
      <c r="B9" s="9" t="s">
        <v>58</v>
      </c>
      <c r="C9" s="8" t="s">
        <v>23</v>
      </c>
      <c r="D9" s="8">
        <v>1</v>
      </c>
      <c r="E9" s="8">
        <v>1</v>
      </c>
      <c r="F9" s="10"/>
    </row>
    <row r="10" spans="1:6">
      <c r="A10" s="8">
        <v>4</v>
      </c>
      <c r="B10" s="9" t="s">
        <v>59</v>
      </c>
      <c r="C10" s="8" t="s">
        <v>23</v>
      </c>
      <c r="D10" s="8">
        <v>1</v>
      </c>
      <c r="E10" s="8">
        <v>1</v>
      </c>
      <c r="F10" s="10"/>
    </row>
    <row r="11" spans="1:6">
      <c r="A11" s="8">
        <v>5</v>
      </c>
      <c r="B11" s="9" t="s">
        <v>60</v>
      </c>
      <c r="C11" s="8" t="s">
        <v>23</v>
      </c>
      <c r="D11" s="8">
        <v>2</v>
      </c>
      <c r="E11" s="8">
        <v>1</v>
      </c>
      <c r="F11" s="10"/>
    </row>
    <row r="12" spans="1:6">
      <c r="A12" s="8">
        <v>6</v>
      </c>
      <c r="B12" s="9" t="s">
        <v>61</v>
      </c>
      <c r="C12" s="8" t="s">
        <v>23</v>
      </c>
      <c r="D12" s="8">
        <v>1</v>
      </c>
      <c r="E12" s="8">
        <v>1</v>
      </c>
      <c r="F12" s="10"/>
    </row>
    <row r="13" spans="1:6">
      <c r="A13" s="8">
        <v>7</v>
      </c>
      <c r="B13" s="9" t="s">
        <v>62</v>
      </c>
      <c r="C13" s="8" t="s">
        <v>23</v>
      </c>
      <c r="D13" s="8">
        <v>3</v>
      </c>
      <c r="E13" s="8">
        <v>2</v>
      </c>
      <c r="F13" s="10"/>
    </row>
    <row r="14" spans="1:6">
      <c r="A14" s="8">
        <v>8</v>
      </c>
      <c r="B14" s="9" t="s">
        <v>63</v>
      </c>
      <c r="C14" s="8" t="s">
        <v>23</v>
      </c>
      <c r="D14" s="8">
        <v>1</v>
      </c>
      <c r="E14" s="8">
        <v>2</v>
      </c>
      <c r="F14" s="10"/>
    </row>
    <row r="15" spans="1:6">
      <c r="A15" s="8">
        <v>9</v>
      </c>
      <c r="B15" s="9" t="s">
        <v>45</v>
      </c>
      <c r="C15" s="8" t="s">
        <v>23</v>
      </c>
      <c r="D15" s="8">
        <v>1</v>
      </c>
      <c r="E15" s="8">
        <v>2</v>
      </c>
      <c r="F15" s="10"/>
    </row>
    <row r="16" spans="1:6">
      <c r="A16" s="8">
        <v>10</v>
      </c>
      <c r="B16" s="9" t="s">
        <v>64</v>
      </c>
      <c r="C16" s="8" t="s">
        <v>23</v>
      </c>
      <c r="D16" s="8">
        <v>1</v>
      </c>
      <c r="E16" s="8">
        <v>2</v>
      </c>
      <c r="F16" s="10"/>
    </row>
    <row r="17" spans="1:6">
      <c r="A17" s="18" t="s">
        <v>6</v>
      </c>
      <c r="B17" s="18"/>
      <c r="C17" s="18"/>
      <c r="D17" s="18"/>
      <c r="E17" s="18"/>
      <c r="F17" s="19">
        <f>SUM(F7:F16)/10</f>
        <v>0</v>
      </c>
    </row>
    <row r="18" spans="1:6">
      <c r="A18" s="5"/>
      <c r="B18" s="5"/>
      <c r="C18" s="5"/>
      <c r="D18" s="5"/>
      <c r="E18" s="5"/>
      <c r="F18" s="5"/>
    </row>
    <row r="19" spans="1:6" ht="30.75" customHeight="1">
      <c r="A19" s="6" t="s">
        <v>35</v>
      </c>
      <c r="B19" s="6"/>
      <c r="C19" s="6"/>
      <c r="D19" s="6"/>
      <c r="E19" s="6"/>
      <c r="F19" s="6"/>
    </row>
    <row r="20" spans="1:6" ht="52.5" customHeight="1">
      <c r="A20" s="6" t="s">
        <v>36</v>
      </c>
      <c r="B20" s="6"/>
      <c r="C20" s="6"/>
      <c r="D20" s="6"/>
      <c r="E20" s="6"/>
      <c r="F20" s="6"/>
    </row>
    <row r="21" spans="1:6">
      <c r="A21" s="5"/>
      <c r="B21" s="5"/>
      <c r="C21" s="5"/>
      <c r="D21" s="5"/>
      <c r="E21" s="5"/>
      <c r="F21" s="5"/>
    </row>
    <row r="22" spans="1:6">
      <c r="A22" s="5"/>
      <c r="B22" s="5"/>
      <c r="C22" s="5"/>
      <c r="D22" s="5"/>
      <c r="E22" s="5"/>
      <c r="F22" s="5"/>
    </row>
    <row r="23" spans="1:6">
      <c r="A23" s="5"/>
      <c r="B23" s="5"/>
      <c r="C23" s="5"/>
      <c r="D23" s="5"/>
      <c r="E23" s="5"/>
      <c r="F23" s="5"/>
    </row>
    <row r="24" spans="1:6">
      <c r="A24" s="5"/>
      <c r="B24" s="5"/>
      <c r="C24" s="5"/>
      <c r="D24" s="5"/>
      <c r="E24" s="5"/>
      <c r="F24" s="5"/>
    </row>
    <row r="25" spans="1:6">
      <c r="A25" s="5"/>
      <c r="B25" s="5"/>
      <c r="C25" s="5"/>
      <c r="D25" s="5"/>
      <c r="E25" s="5"/>
      <c r="F25" s="5"/>
    </row>
    <row r="26" spans="1:6">
      <c r="A26" s="5"/>
      <c r="B26" s="5"/>
      <c r="C26" s="5"/>
      <c r="D26" s="5"/>
      <c r="E26" s="5"/>
      <c r="F26" s="5"/>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17:E17"/>
    <mergeCell ref="A19:F19"/>
    <mergeCell ref="A20:F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0"/>
  <sheetViews>
    <sheetView workbookViewId="0">
      <selection activeCell="H17" sqref="H17"/>
    </sheetView>
  </sheetViews>
  <sheetFormatPr defaultRowHeight="15.75"/>
  <cols>
    <col min="1" max="1" width="9" style="2" customWidth="1"/>
    <col min="2" max="2" width="58" style="2" customWidth="1"/>
    <col min="3" max="3" width="10" style="2" customWidth="1"/>
    <col min="4" max="5" width="14" style="2" customWidth="1"/>
    <col min="6" max="6" width="20" style="2" customWidth="1"/>
    <col min="7" max="16384" width="9" style="2"/>
  </cols>
  <sheetData>
    <row r="1" spans="1:6" ht="66.75" customHeight="1">
      <c r="A1" s="14" t="s">
        <v>0</v>
      </c>
      <c r="B1" s="14"/>
      <c r="C1" s="14"/>
      <c r="D1" s="14"/>
      <c r="E1" s="14"/>
      <c r="F1" s="14"/>
    </row>
    <row r="2" spans="1:6">
      <c r="A2" s="13" t="s">
        <v>16</v>
      </c>
      <c r="B2" s="13"/>
      <c r="C2" s="13"/>
      <c r="D2" s="13"/>
      <c r="E2" s="13"/>
      <c r="F2" s="13"/>
    </row>
    <row r="3" spans="1:6">
      <c r="A3" s="13" t="s">
        <v>65</v>
      </c>
      <c r="B3" s="13"/>
      <c r="C3" s="13"/>
      <c r="D3" s="13"/>
      <c r="E3" s="13"/>
      <c r="F3" s="13"/>
    </row>
    <row r="4" spans="1:6">
      <c r="A4" s="5"/>
      <c r="B4" s="5"/>
      <c r="C4" s="5"/>
      <c r="D4" s="5"/>
      <c r="E4" s="5"/>
      <c r="F4" s="5"/>
    </row>
    <row r="5" spans="1:6" ht="36.75" customHeight="1">
      <c r="A5" s="7" t="s">
        <v>3</v>
      </c>
      <c r="B5" s="7" t="s">
        <v>18</v>
      </c>
      <c r="C5" s="7" t="s">
        <v>4</v>
      </c>
      <c r="D5" s="7" t="s">
        <v>5</v>
      </c>
      <c r="E5" s="7" t="s">
        <v>19</v>
      </c>
      <c r="F5" s="7" t="s">
        <v>20</v>
      </c>
    </row>
    <row r="6" spans="1:6">
      <c r="A6" s="9"/>
      <c r="B6" s="16" t="s">
        <v>21</v>
      </c>
      <c r="C6" s="9"/>
      <c r="D6" s="9"/>
      <c r="E6" s="9"/>
      <c r="F6" s="9"/>
    </row>
    <row r="7" spans="1:6" ht="31.5">
      <c r="A7" s="8">
        <v>1</v>
      </c>
      <c r="B7" s="9" t="s">
        <v>66</v>
      </c>
      <c r="C7" s="8" t="s">
        <v>23</v>
      </c>
      <c r="D7" s="8">
        <v>1</v>
      </c>
      <c r="E7" s="8">
        <v>1</v>
      </c>
      <c r="F7" s="10"/>
    </row>
    <row r="8" spans="1:6" ht="31.5">
      <c r="A8" s="8">
        <v>2</v>
      </c>
      <c r="B8" s="9" t="s">
        <v>67</v>
      </c>
      <c r="C8" s="8" t="s">
        <v>23</v>
      </c>
      <c r="D8" s="8">
        <v>1</v>
      </c>
      <c r="E8" s="8">
        <v>1</v>
      </c>
      <c r="F8" s="10"/>
    </row>
    <row r="9" spans="1:6">
      <c r="A9" s="8">
        <v>3</v>
      </c>
      <c r="B9" s="9" t="s">
        <v>68</v>
      </c>
      <c r="C9" s="8" t="s">
        <v>23</v>
      </c>
      <c r="D9" s="8">
        <v>1</v>
      </c>
      <c r="E9" s="8">
        <v>1</v>
      </c>
      <c r="F9" s="10"/>
    </row>
    <row r="10" spans="1:6">
      <c r="A10" s="8">
        <v>4</v>
      </c>
      <c r="B10" s="9" t="s">
        <v>69</v>
      </c>
      <c r="C10" s="8" t="s">
        <v>23</v>
      </c>
      <c r="D10" s="8">
        <v>3</v>
      </c>
      <c r="E10" s="8">
        <v>1</v>
      </c>
      <c r="F10" s="10"/>
    </row>
    <row r="11" spans="1:6">
      <c r="A11" s="8">
        <v>5</v>
      </c>
      <c r="B11" s="9" t="s">
        <v>70</v>
      </c>
      <c r="C11" s="8" t="s">
        <v>23</v>
      </c>
      <c r="D11" s="8">
        <v>2</v>
      </c>
      <c r="E11" s="8">
        <v>2</v>
      </c>
      <c r="F11" s="10"/>
    </row>
    <row r="12" spans="1:6">
      <c r="A12" s="8">
        <v>6</v>
      </c>
      <c r="B12" s="9" t="s">
        <v>71</v>
      </c>
      <c r="C12" s="8" t="s">
        <v>23</v>
      </c>
      <c r="D12" s="8">
        <v>1</v>
      </c>
      <c r="E12" s="8">
        <v>1</v>
      </c>
      <c r="F12" s="10"/>
    </row>
    <row r="13" spans="1:6">
      <c r="A13" s="8">
        <v>7</v>
      </c>
      <c r="B13" s="9" t="s">
        <v>72</v>
      </c>
      <c r="C13" s="8" t="s">
        <v>23</v>
      </c>
      <c r="D13" s="8">
        <v>1</v>
      </c>
      <c r="E13" s="8">
        <v>1</v>
      </c>
      <c r="F13" s="10"/>
    </row>
    <row r="14" spans="1:6">
      <c r="A14" s="8">
        <v>8</v>
      </c>
      <c r="B14" s="9" t="s">
        <v>73</v>
      </c>
      <c r="C14" s="8" t="s">
        <v>23</v>
      </c>
      <c r="D14" s="8">
        <v>2</v>
      </c>
      <c r="E14" s="8">
        <v>1</v>
      </c>
      <c r="F14" s="10"/>
    </row>
    <row r="15" spans="1:6">
      <c r="A15" s="8">
        <v>9</v>
      </c>
      <c r="B15" s="9" t="s">
        <v>74</v>
      </c>
      <c r="C15" s="8" t="s">
        <v>23</v>
      </c>
      <c r="D15" s="8">
        <v>1</v>
      </c>
      <c r="E15" s="8">
        <v>1</v>
      </c>
      <c r="F15" s="10"/>
    </row>
    <row r="16" spans="1:6">
      <c r="A16" s="8">
        <v>10</v>
      </c>
      <c r="B16" s="9" t="s">
        <v>75</v>
      </c>
      <c r="C16" s="8" t="s">
        <v>23</v>
      </c>
      <c r="D16" s="8">
        <v>1</v>
      </c>
      <c r="E16" s="8">
        <v>1</v>
      </c>
      <c r="F16" s="10"/>
    </row>
    <row r="17" spans="1:6">
      <c r="A17" s="8">
        <v>11</v>
      </c>
      <c r="B17" s="9" t="s">
        <v>76</v>
      </c>
      <c r="C17" s="8" t="s">
        <v>23</v>
      </c>
      <c r="D17" s="8">
        <v>2</v>
      </c>
      <c r="E17" s="8">
        <v>1</v>
      </c>
      <c r="F17" s="10"/>
    </row>
    <row r="18" spans="1:6">
      <c r="A18" s="8">
        <v>12</v>
      </c>
      <c r="B18" s="9" t="s">
        <v>77</v>
      </c>
      <c r="C18" s="8" t="s">
        <v>23</v>
      </c>
      <c r="D18" s="8">
        <v>1</v>
      </c>
      <c r="E18" s="8">
        <v>1</v>
      </c>
      <c r="F18" s="10"/>
    </row>
    <row r="19" spans="1:6">
      <c r="A19" s="8">
        <v>13</v>
      </c>
      <c r="B19" s="9" t="s">
        <v>78</v>
      </c>
      <c r="C19" s="8" t="s">
        <v>23</v>
      </c>
      <c r="D19" s="8">
        <v>2</v>
      </c>
      <c r="E19" s="8">
        <v>2</v>
      </c>
      <c r="F19" s="10"/>
    </row>
    <row r="20" spans="1:6">
      <c r="A20" s="8">
        <v>14</v>
      </c>
      <c r="B20" s="9" t="s">
        <v>79</v>
      </c>
      <c r="C20" s="8" t="s">
        <v>23</v>
      </c>
      <c r="D20" s="8">
        <v>1</v>
      </c>
      <c r="E20" s="8">
        <v>2</v>
      </c>
      <c r="F20" s="10"/>
    </row>
    <row r="21" spans="1:6">
      <c r="A21" s="8">
        <v>15</v>
      </c>
      <c r="B21" s="9" t="s">
        <v>45</v>
      </c>
      <c r="C21" s="8" t="s">
        <v>23</v>
      </c>
      <c r="D21" s="8">
        <v>1</v>
      </c>
      <c r="E21" s="8">
        <v>2</v>
      </c>
      <c r="F21" s="10"/>
    </row>
    <row r="22" spans="1:6">
      <c r="A22" s="8">
        <v>16</v>
      </c>
      <c r="B22" s="9" t="s">
        <v>80</v>
      </c>
      <c r="C22" s="8" t="s">
        <v>23</v>
      </c>
      <c r="D22" s="8">
        <v>2</v>
      </c>
      <c r="E22" s="8">
        <v>2</v>
      </c>
      <c r="F22" s="10"/>
    </row>
    <row r="23" spans="1:6">
      <c r="A23" s="18" t="s">
        <v>6</v>
      </c>
      <c r="B23" s="18"/>
      <c r="C23" s="18"/>
      <c r="D23" s="18"/>
      <c r="E23" s="18"/>
      <c r="F23" s="19">
        <f>SUM(F7:F22)/16</f>
        <v>0</v>
      </c>
    </row>
    <row r="24" spans="1:6">
      <c r="A24" s="5"/>
      <c r="B24" s="5"/>
      <c r="C24" s="5"/>
      <c r="D24" s="5"/>
      <c r="E24" s="5"/>
      <c r="F24" s="5"/>
    </row>
    <row r="25" spans="1:6" ht="36" customHeight="1">
      <c r="A25" s="6" t="s">
        <v>35</v>
      </c>
      <c r="B25" s="6"/>
      <c r="C25" s="6"/>
      <c r="D25" s="6"/>
      <c r="E25" s="6"/>
      <c r="F25" s="6"/>
    </row>
    <row r="26" spans="1:6" ht="51.75" customHeight="1">
      <c r="A26" s="6" t="s">
        <v>36</v>
      </c>
      <c r="B26" s="6"/>
      <c r="C26" s="6"/>
      <c r="D26" s="6"/>
      <c r="E26" s="6"/>
      <c r="F26" s="6"/>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23:E23"/>
    <mergeCell ref="A25:F25"/>
    <mergeCell ref="A26:F2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0"/>
  <sheetViews>
    <sheetView workbookViewId="0">
      <selection activeCell="B17" sqref="B17"/>
    </sheetView>
  </sheetViews>
  <sheetFormatPr defaultRowHeight="15.75"/>
  <cols>
    <col min="1" max="1" width="9" style="2" customWidth="1"/>
    <col min="2" max="2" width="58" style="2" customWidth="1"/>
    <col min="3" max="3" width="10" style="2" customWidth="1"/>
    <col min="4" max="5" width="14" style="2" customWidth="1"/>
    <col min="6" max="6" width="20" style="2" customWidth="1"/>
    <col min="7" max="16384" width="9" style="2"/>
  </cols>
  <sheetData>
    <row r="1" spans="1:6" ht="71.25" customHeight="1">
      <c r="A1" s="14" t="s">
        <v>0</v>
      </c>
      <c r="B1" s="14"/>
      <c r="C1" s="14"/>
      <c r="D1" s="14"/>
      <c r="E1" s="14"/>
      <c r="F1" s="14"/>
    </row>
    <row r="2" spans="1:6">
      <c r="A2" s="13" t="s">
        <v>16</v>
      </c>
      <c r="B2" s="13"/>
      <c r="C2" s="13"/>
      <c r="D2" s="13"/>
      <c r="E2" s="13"/>
      <c r="F2" s="13"/>
    </row>
    <row r="3" spans="1:6">
      <c r="A3" s="13" t="s">
        <v>81</v>
      </c>
      <c r="B3" s="13"/>
      <c r="C3" s="13"/>
      <c r="D3" s="13"/>
      <c r="E3" s="13"/>
      <c r="F3" s="13"/>
    </row>
    <row r="4" spans="1:6">
      <c r="A4" s="5"/>
      <c r="B4" s="5"/>
      <c r="C4" s="5"/>
      <c r="D4" s="5"/>
      <c r="E4" s="5"/>
      <c r="F4" s="5"/>
    </row>
    <row r="5" spans="1:6" ht="38.25" customHeight="1">
      <c r="A5" s="7" t="s">
        <v>3</v>
      </c>
      <c r="B5" s="7" t="s">
        <v>18</v>
      </c>
      <c r="C5" s="7" t="s">
        <v>4</v>
      </c>
      <c r="D5" s="7" t="s">
        <v>5</v>
      </c>
      <c r="E5" s="7" t="s">
        <v>19</v>
      </c>
      <c r="F5" s="7" t="s">
        <v>20</v>
      </c>
    </row>
    <row r="6" spans="1:6">
      <c r="A6" s="9"/>
      <c r="B6" s="16" t="s">
        <v>21</v>
      </c>
      <c r="C6" s="9"/>
      <c r="D6" s="9"/>
      <c r="E6" s="9"/>
      <c r="F6" s="9"/>
    </row>
    <row r="7" spans="1:6">
      <c r="A7" s="8">
        <v>1</v>
      </c>
      <c r="B7" s="9" t="s">
        <v>82</v>
      </c>
      <c r="C7" s="8" t="s">
        <v>23</v>
      </c>
      <c r="D7" s="8">
        <v>1</v>
      </c>
      <c r="E7" s="8">
        <v>2</v>
      </c>
      <c r="F7" s="10"/>
    </row>
    <row r="8" spans="1:6" ht="31.5">
      <c r="A8" s="8">
        <v>2</v>
      </c>
      <c r="B8" s="9" t="s">
        <v>83</v>
      </c>
      <c r="C8" s="8" t="s">
        <v>23</v>
      </c>
      <c r="D8" s="8">
        <v>1</v>
      </c>
      <c r="E8" s="8">
        <v>1</v>
      </c>
      <c r="F8" s="10"/>
    </row>
    <row r="9" spans="1:6">
      <c r="A9" s="17" t="s">
        <v>6</v>
      </c>
      <c r="B9" s="17"/>
      <c r="C9" s="17"/>
      <c r="D9" s="17"/>
      <c r="E9" s="17"/>
      <c r="F9" s="19">
        <f>SUM(F7:F8)/2</f>
        <v>0</v>
      </c>
    </row>
    <row r="10" spans="1:6">
      <c r="A10" s="5"/>
      <c r="B10" s="5"/>
      <c r="C10" s="5"/>
      <c r="D10" s="5"/>
      <c r="E10" s="5"/>
      <c r="F10" s="5"/>
    </row>
    <row r="11" spans="1:6" ht="33" customHeight="1">
      <c r="A11" s="6" t="s">
        <v>35</v>
      </c>
      <c r="B11" s="6"/>
      <c r="C11" s="6"/>
      <c r="D11" s="6"/>
      <c r="E11" s="6"/>
      <c r="F11" s="6"/>
    </row>
    <row r="12" spans="1:6" ht="47.25" customHeight="1">
      <c r="A12" s="6" t="s">
        <v>36</v>
      </c>
      <c r="B12" s="6"/>
      <c r="C12" s="6"/>
      <c r="D12" s="6"/>
      <c r="E12" s="6"/>
      <c r="F12" s="6"/>
    </row>
    <row r="13" spans="1:6">
      <c r="A13" s="5"/>
      <c r="B13" s="5"/>
      <c r="C13" s="5"/>
      <c r="D13" s="5"/>
      <c r="E13" s="5"/>
      <c r="F13" s="5"/>
    </row>
    <row r="14" spans="1:6">
      <c r="A14" s="5"/>
      <c r="B14" s="5"/>
      <c r="C14" s="5"/>
      <c r="D14" s="5"/>
      <c r="E14" s="5"/>
      <c r="F14" s="5"/>
    </row>
    <row r="15" spans="1:6">
      <c r="A15" s="5"/>
      <c r="B15" s="5"/>
      <c r="C15" s="5"/>
      <c r="D15" s="5"/>
      <c r="E15" s="5"/>
      <c r="F15" s="5"/>
    </row>
    <row r="16" spans="1:6">
      <c r="A16" s="5"/>
      <c r="B16" s="5"/>
      <c r="C16" s="5"/>
      <c r="D16" s="5"/>
      <c r="E16" s="5"/>
      <c r="F16" s="5"/>
    </row>
    <row r="17" spans="1:6">
      <c r="A17" s="5"/>
      <c r="B17" s="5"/>
      <c r="C17" s="5"/>
      <c r="D17" s="5"/>
      <c r="E17" s="5"/>
      <c r="F17" s="5"/>
    </row>
    <row r="18" spans="1:6">
      <c r="A18" s="5"/>
      <c r="B18" s="5"/>
      <c r="C18" s="5"/>
      <c r="D18" s="5"/>
      <c r="E18" s="5"/>
      <c r="F18" s="5"/>
    </row>
    <row r="19" spans="1:6">
      <c r="A19" s="5"/>
      <c r="B19" s="5"/>
      <c r="C19" s="5"/>
      <c r="D19" s="5"/>
      <c r="E19" s="5"/>
      <c r="F19" s="5"/>
    </row>
    <row r="20" spans="1:6">
      <c r="A20" s="5"/>
      <c r="B20" s="5"/>
      <c r="C20" s="5"/>
      <c r="D20" s="5"/>
      <c r="E20" s="5"/>
      <c r="F20" s="5"/>
    </row>
    <row r="21" spans="1:6">
      <c r="A21" s="5"/>
      <c r="B21" s="5"/>
      <c r="C21" s="5"/>
      <c r="D21" s="5"/>
      <c r="E21" s="5"/>
      <c r="F21" s="5"/>
    </row>
    <row r="22" spans="1:6">
      <c r="A22" s="5"/>
      <c r="B22" s="5"/>
      <c r="C22" s="5"/>
      <c r="D22" s="5"/>
      <c r="E22" s="5"/>
      <c r="F22" s="5"/>
    </row>
    <row r="23" spans="1:6">
      <c r="A23" s="5"/>
      <c r="B23" s="5"/>
      <c r="C23" s="5"/>
      <c r="D23" s="5"/>
      <c r="E23" s="5"/>
      <c r="F23" s="5"/>
    </row>
    <row r="24" spans="1:6">
      <c r="A24" s="5"/>
      <c r="B24" s="5"/>
      <c r="C24" s="5"/>
      <c r="D24" s="5"/>
      <c r="E24" s="5"/>
      <c r="F24" s="5"/>
    </row>
    <row r="25" spans="1:6">
      <c r="A25" s="5"/>
      <c r="B25" s="5"/>
      <c r="C25" s="5"/>
      <c r="D25" s="5"/>
      <c r="E25" s="5"/>
      <c r="F25" s="5"/>
    </row>
    <row r="26" spans="1:6">
      <c r="A26" s="5"/>
      <c r="B26" s="5"/>
      <c r="C26" s="5"/>
      <c r="D26" s="5"/>
      <c r="E26" s="5"/>
      <c r="F26" s="5"/>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9:E9"/>
    <mergeCell ref="A11:F11"/>
    <mergeCell ref="A12:F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0"/>
  <sheetViews>
    <sheetView workbookViewId="0">
      <selection activeCell="B20" sqref="B20"/>
    </sheetView>
  </sheetViews>
  <sheetFormatPr defaultRowHeight="15.75"/>
  <cols>
    <col min="1" max="1" width="9" style="2" customWidth="1"/>
    <col min="2" max="2" width="58" style="2" customWidth="1"/>
    <col min="3" max="3" width="10" style="2" customWidth="1"/>
    <col min="4" max="5" width="14" style="2" customWidth="1"/>
    <col min="6" max="6" width="20" style="2" customWidth="1"/>
    <col min="7" max="16384" width="9" style="2"/>
  </cols>
  <sheetData>
    <row r="1" spans="1:6" ht="78.75" customHeight="1">
      <c r="A1" s="3" t="s">
        <v>0</v>
      </c>
      <c r="B1" s="3"/>
      <c r="C1" s="3"/>
      <c r="D1" s="3"/>
      <c r="E1" s="3"/>
      <c r="F1" s="3"/>
    </row>
    <row r="2" spans="1:6">
      <c r="A2" s="13" t="s">
        <v>16</v>
      </c>
      <c r="B2" s="13"/>
      <c r="C2" s="13"/>
      <c r="D2" s="13"/>
      <c r="E2" s="13"/>
      <c r="F2" s="13"/>
    </row>
    <row r="3" spans="1:6">
      <c r="A3" s="13" t="s">
        <v>84</v>
      </c>
      <c r="B3" s="13"/>
      <c r="C3" s="13"/>
      <c r="D3" s="13"/>
      <c r="E3" s="13"/>
      <c r="F3" s="13"/>
    </row>
    <row r="4" spans="1:6">
      <c r="A4" s="5"/>
      <c r="B4" s="5"/>
      <c r="C4" s="5"/>
      <c r="D4" s="5"/>
      <c r="E4" s="5"/>
      <c r="F4" s="5"/>
    </row>
    <row r="5" spans="1:6" ht="33.75" customHeight="1">
      <c r="A5" s="7" t="s">
        <v>3</v>
      </c>
      <c r="B5" s="7" t="s">
        <v>18</v>
      </c>
      <c r="C5" s="7" t="s">
        <v>4</v>
      </c>
      <c r="D5" s="7" t="s">
        <v>5</v>
      </c>
      <c r="E5" s="7" t="s">
        <v>19</v>
      </c>
      <c r="F5" s="7" t="s">
        <v>20</v>
      </c>
    </row>
    <row r="6" spans="1:6">
      <c r="A6" s="9"/>
      <c r="B6" s="16" t="s">
        <v>21</v>
      </c>
      <c r="C6" s="9"/>
      <c r="D6" s="9"/>
      <c r="E6" s="9"/>
      <c r="F6" s="9"/>
    </row>
    <row r="7" spans="1:6">
      <c r="A7" s="8">
        <v>1</v>
      </c>
      <c r="B7" s="9" t="s">
        <v>85</v>
      </c>
      <c r="C7" s="8" t="s">
        <v>23</v>
      </c>
      <c r="D7" s="8">
        <v>2</v>
      </c>
      <c r="E7" s="8">
        <v>2</v>
      </c>
      <c r="F7" s="10"/>
    </row>
    <row r="8" spans="1:6" ht="31.5">
      <c r="A8" s="8">
        <v>2</v>
      </c>
      <c r="B8" s="9" t="s">
        <v>86</v>
      </c>
      <c r="C8" s="8" t="s">
        <v>23</v>
      </c>
      <c r="D8" s="8">
        <v>1</v>
      </c>
      <c r="E8" s="8">
        <v>1</v>
      </c>
      <c r="F8" s="10"/>
    </row>
    <row r="9" spans="1:6" ht="31.5">
      <c r="A9" s="8">
        <v>3</v>
      </c>
      <c r="B9" s="9" t="s">
        <v>87</v>
      </c>
      <c r="C9" s="8" t="s">
        <v>23</v>
      </c>
      <c r="D9" s="8">
        <v>1</v>
      </c>
      <c r="E9" s="8">
        <v>1</v>
      </c>
      <c r="F9" s="10"/>
    </row>
    <row r="10" spans="1:6">
      <c r="A10" s="8">
        <v>4</v>
      </c>
      <c r="B10" s="9" t="s">
        <v>88</v>
      </c>
      <c r="C10" s="8" t="s">
        <v>23</v>
      </c>
      <c r="D10" s="8">
        <v>1</v>
      </c>
      <c r="E10" s="8">
        <v>1</v>
      </c>
      <c r="F10" s="10"/>
    </row>
    <row r="11" spans="1:6">
      <c r="A11" s="8">
        <v>5</v>
      </c>
      <c r="B11" s="9" t="s">
        <v>89</v>
      </c>
      <c r="C11" s="8" t="s">
        <v>23</v>
      </c>
      <c r="D11" s="8">
        <v>1</v>
      </c>
      <c r="E11" s="8">
        <v>1</v>
      </c>
      <c r="F11" s="10"/>
    </row>
    <row r="12" spans="1:6">
      <c r="A12" s="8">
        <v>6</v>
      </c>
      <c r="B12" s="9" t="s">
        <v>90</v>
      </c>
      <c r="C12" s="8" t="s">
        <v>23</v>
      </c>
      <c r="D12" s="8">
        <v>1</v>
      </c>
      <c r="E12" s="8">
        <v>1</v>
      </c>
      <c r="F12" s="10"/>
    </row>
    <row r="13" spans="1:6" ht="31.5">
      <c r="A13" s="8">
        <v>7</v>
      </c>
      <c r="B13" s="9" t="s">
        <v>91</v>
      </c>
      <c r="C13" s="8" t="s">
        <v>23</v>
      </c>
      <c r="D13" s="8">
        <v>3</v>
      </c>
      <c r="E13" s="8">
        <v>1</v>
      </c>
      <c r="F13" s="10"/>
    </row>
    <row r="14" spans="1:6">
      <c r="A14" s="18" t="s">
        <v>6</v>
      </c>
      <c r="B14" s="18"/>
      <c r="C14" s="18"/>
      <c r="D14" s="18"/>
      <c r="E14" s="18"/>
      <c r="F14" s="19">
        <f>SUM(F7:F13)/7</f>
        <v>0</v>
      </c>
    </row>
    <row r="15" spans="1:6">
      <c r="A15" s="5"/>
      <c r="B15" s="5"/>
      <c r="C15" s="5"/>
      <c r="D15" s="5"/>
      <c r="E15" s="5"/>
      <c r="F15" s="5"/>
    </row>
    <row r="16" spans="1:6" ht="33" customHeight="1">
      <c r="A16" s="6" t="s">
        <v>35</v>
      </c>
      <c r="B16" s="6"/>
      <c r="C16" s="6"/>
      <c r="D16" s="6"/>
      <c r="E16" s="6"/>
      <c r="F16" s="6"/>
    </row>
    <row r="17" spans="1:6" ht="54.75" customHeight="1">
      <c r="A17" s="6" t="s">
        <v>36</v>
      </c>
      <c r="B17" s="6"/>
      <c r="C17" s="6"/>
      <c r="D17" s="6"/>
      <c r="E17" s="6"/>
      <c r="F17" s="6"/>
    </row>
    <row r="18" spans="1:6">
      <c r="A18" s="5"/>
      <c r="B18" s="5"/>
      <c r="C18" s="5"/>
      <c r="D18" s="5"/>
      <c r="E18" s="5"/>
      <c r="F18" s="5"/>
    </row>
    <row r="19" spans="1:6">
      <c r="A19" s="5"/>
      <c r="B19" s="5"/>
      <c r="C19" s="5"/>
      <c r="D19" s="5"/>
      <c r="E19" s="5"/>
      <c r="F19" s="5"/>
    </row>
    <row r="20" spans="1:6">
      <c r="A20" s="5"/>
      <c r="B20" s="5"/>
      <c r="C20" s="5"/>
      <c r="D20" s="5"/>
      <c r="E20" s="5"/>
      <c r="F20" s="5"/>
    </row>
    <row r="21" spans="1:6">
      <c r="A21" s="5"/>
      <c r="B21" s="5"/>
      <c r="C21" s="5"/>
      <c r="D21" s="5"/>
      <c r="E21" s="5"/>
      <c r="F21" s="5"/>
    </row>
    <row r="22" spans="1:6">
      <c r="A22" s="5"/>
      <c r="B22" s="5"/>
      <c r="C22" s="5"/>
      <c r="D22" s="5"/>
      <c r="E22" s="5"/>
      <c r="F22" s="5"/>
    </row>
    <row r="23" spans="1:6">
      <c r="A23" s="5"/>
      <c r="B23" s="5"/>
      <c r="C23" s="5"/>
      <c r="D23" s="5"/>
      <c r="E23" s="5"/>
      <c r="F23" s="5"/>
    </row>
    <row r="24" spans="1:6">
      <c r="A24" s="5"/>
      <c r="B24" s="5"/>
      <c r="C24" s="5"/>
      <c r="D24" s="5"/>
      <c r="E24" s="5"/>
      <c r="F24" s="5"/>
    </row>
    <row r="25" spans="1:6">
      <c r="A25" s="5"/>
      <c r="B25" s="5"/>
      <c r="C25" s="5"/>
      <c r="D25" s="5"/>
      <c r="E25" s="5"/>
      <c r="F25" s="5"/>
    </row>
    <row r="26" spans="1:6">
      <c r="A26" s="5"/>
      <c r="B26" s="5"/>
      <c r="C26" s="5"/>
      <c r="D26" s="5"/>
      <c r="E26" s="5"/>
      <c r="F26" s="5"/>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14:E14"/>
    <mergeCell ref="A16:F16"/>
    <mergeCell ref="A17:F1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40"/>
  <sheetViews>
    <sheetView workbookViewId="0">
      <selection activeCell="B6" sqref="B6"/>
    </sheetView>
  </sheetViews>
  <sheetFormatPr defaultRowHeight="15.75"/>
  <cols>
    <col min="1" max="1" width="9" style="2" customWidth="1"/>
    <col min="2" max="2" width="58" style="2" customWidth="1"/>
    <col min="3" max="3" width="10" style="2" customWidth="1"/>
    <col min="4" max="5" width="14" style="2" customWidth="1"/>
    <col min="6" max="6" width="20" style="2" customWidth="1"/>
    <col min="7" max="16384" width="9" style="2"/>
  </cols>
  <sheetData>
    <row r="1" spans="1:6" ht="72" customHeight="1">
      <c r="A1" s="3" t="s">
        <v>0</v>
      </c>
      <c r="B1" s="3"/>
      <c r="C1" s="3"/>
      <c r="D1" s="3"/>
      <c r="E1" s="3"/>
      <c r="F1" s="3"/>
    </row>
    <row r="2" spans="1:6">
      <c r="A2" s="13" t="s">
        <v>16</v>
      </c>
      <c r="B2" s="13"/>
      <c r="C2" s="13"/>
      <c r="D2" s="13"/>
      <c r="E2" s="13"/>
      <c r="F2" s="13"/>
    </row>
    <row r="3" spans="1:6">
      <c r="A3" s="13" t="s">
        <v>92</v>
      </c>
      <c r="B3" s="13"/>
      <c r="C3" s="13"/>
      <c r="D3" s="13"/>
      <c r="E3" s="13"/>
      <c r="F3" s="13"/>
    </row>
    <row r="4" spans="1:6">
      <c r="A4" s="5"/>
      <c r="B4" s="5"/>
      <c r="C4" s="5"/>
      <c r="D4" s="5"/>
      <c r="E4" s="5"/>
      <c r="F4" s="5"/>
    </row>
    <row r="5" spans="1:6" ht="35.25" customHeight="1">
      <c r="A5" s="7" t="s">
        <v>3</v>
      </c>
      <c r="B5" s="7" t="s">
        <v>18</v>
      </c>
      <c r="C5" s="7" t="s">
        <v>4</v>
      </c>
      <c r="D5" s="7" t="s">
        <v>5</v>
      </c>
      <c r="E5" s="7" t="s">
        <v>19</v>
      </c>
      <c r="F5" s="7" t="s">
        <v>20</v>
      </c>
    </row>
    <row r="6" spans="1:6">
      <c r="A6" s="9"/>
      <c r="B6" s="16" t="s">
        <v>21</v>
      </c>
      <c r="C6" s="9"/>
      <c r="D6" s="9"/>
      <c r="E6" s="9"/>
      <c r="F6" s="9"/>
    </row>
    <row r="7" spans="1:6">
      <c r="A7" s="8">
        <v>1</v>
      </c>
      <c r="B7" s="9" t="s">
        <v>93</v>
      </c>
      <c r="C7" s="8" t="s">
        <v>23</v>
      </c>
      <c r="D7" s="8">
        <v>1</v>
      </c>
      <c r="E7" s="8">
        <v>1</v>
      </c>
      <c r="F7" s="10"/>
    </row>
    <row r="8" spans="1:6">
      <c r="A8" s="18" t="s">
        <v>6</v>
      </c>
      <c r="B8" s="18"/>
      <c r="C8" s="18"/>
      <c r="D8" s="18"/>
      <c r="E8" s="18"/>
      <c r="F8" s="19">
        <f>SUM(F7:F7)/1</f>
        <v>0</v>
      </c>
    </row>
    <row r="9" spans="1:6">
      <c r="A9" s="5"/>
      <c r="B9" s="5"/>
      <c r="C9" s="5"/>
      <c r="D9" s="5"/>
      <c r="E9" s="5"/>
      <c r="F9" s="5"/>
    </row>
    <row r="10" spans="1:6" ht="33" customHeight="1">
      <c r="A10" s="6" t="s">
        <v>35</v>
      </c>
      <c r="B10" s="6"/>
      <c r="C10" s="6"/>
      <c r="D10" s="6"/>
      <c r="E10" s="6"/>
      <c r="F10" s="6"/>
    </row>
    <row r="11" spans="1:6" ht="50.25" customHeight="1">
      <c r="A11" s="6" t="s">
        <v>36</v>
      </c>
      <c r="B11" s="6"/>
      <c r="C11" s="6"/>
      <c r="D11" s="6"/>
      <c r="E11" s="6"/>
      <c r="F11" s="6"/>
    </row>
    <row r="12" spans="1:6">
      <c r="A12" s="5"/>
      <c r="B12" s="5"/>
      <c r="C12" s="5"/>
      <c r="D12" s="5"/>
      <c r="E12" s="5"/>
      <c r="F12" s="5"/>
    </row>
    <row r="13" spans="1:6">
      <c r="A13" s="5"/>
      <c r="B13" s="5"/>
      <c r="C13" s="5"/>
      <c r="D13" s="5"/>
      <c r="E13" s="5"/>
      <c r="F13" s="5"/>
    </row>
    <row r="14" spans="1:6">
      <c r="A14" s="5"/>
      <c r="B14" s="5"/>
      <c r="C14" s="5"/>
      <c r="D14" s="5"/>
      <c r="E14" s="5"/>
      <c r="F14" s="5"/>
    </row>
    <row r="15" spans="1:6">
      <c r="A15" s="5"/>
      <c r="B15" s="5"/>
      <c r="C15" s="5"/>
      <c r="D15" s="5"/>
      <c r="E15" s="5"/>
      <c r="F15" s="5"/>
    </row>
    <row r="16" spans="1:6">
      <c r="A16" s="5"/>
      <c r="B16" s="5"/>
      <c r="C16" s="5"/>
      <c r="D16" s="5"/>
      <c r="E16" s="5"/>
      <c r="F16" s="5"/>
    </row>
    <row r="17" spans="1:6">
      <c r="A17" s="5"/>
      <c r="B17" s="5"/>
      <c r="C17" s="5"/>
      <c r="D17" s="5"/>
      <c r="E17" s="5"/>
      <c r="F17" s="5"/>
    </row>
    <row r="18" spans="1:6">
      <c r="A18" s="5"/>
      <c r="B18" s="5"/>
      <c r="C18" s="5"/>
      <c r="D18" s="5"/>
      <c r="E18" s="5"/>
      <c r="F18" s="5"/>
    </row>
    <row r="19" spans="1:6">
      <c r="A19" s="5"/>
      <c r="B19" s="5"/>
      <c r="C19" s="5"/>
      <c r="D19" s="5"/>
      <c r="E19" s="5"/>
      <c r="F19" s="5"/>
    </row>
    <row r="20" spans="1:6">
      <c r="A20" s="5"/>
      <c r="B20" s="5"/>
      <c r="C20" s="5"/>
      <c r="D20" s="5"/>
      <c r="E20" s="5"/>
      <c r="F20" s="5"/>
    </row>
    <row r="21" spans="1:6">
      <c r="A21" s="5"/>
      <c r="B21" s="5"/>
      <c r="C21" s="5"/>
      <c r="D21" s="5"/>
      <c r="E21" s="5"/>
      <c r="F21" s="5"/>
    </row>
    <row r="22" spans="1:6">
      <c r="A22" s="5"/>
      <c r="B22" s="5"/>
      <c r="C22" s="5"/>
      <c r="D22" s="5"/>
      <c r="E22" s="5"/>
      <c r="F22" s="5"/>
    </row>
    <row r="23" spans="1:6">
      <c r="A23" s="5"/>
      <c r="B23" s="5"/>
      <c r="C23" s="5"/>
      <c r="D23" s="5"/>
      <c r="E23" s="5"/>
      <c r="F23" s="5"/>
    </row>
    <row r="24" spans="1:6">
      <c r="A24" s="5"/>
      <c r="B24" s="5"/>
      <c r="C24" s="5"/>
      <c r="D24" s="5"/>
      <c r="E24" s="5"/>
      <c r="F24" s="5"/>
    </row>
    <row r="25" spans="1:6">
      <c r="A25" s="5"/>
      <c r="B25" s="5"/>
      <c r="C25" s="5"/>
      <c r="D25" s="5"/>
      <c r="E25" s="5"/>
      <c r="F25" s="5"/>
    </row>
    <row r="26" spans="1:6">
      <c r="A26" s="5"/>
      <c r="B26" s="5"/>
      <c r="C26" s="5"/>
      <c r="D26" s="5"/>
      <c r="E26" s="5"/>
      <c r="F26" s="5"/>
    </row>
    <row r="27" spans="1:6">
      <c r="A27" s="5"/>
      <c r="B27" s="5"/>
      <c r="C27" s="5"/>
      <c r="D27" s="5"/>
      <c r="E27" s="5"/>
      <c r="F27" s="5"/>
    </row>
    <row r="28" spans="1:6">
      <c r="A28" s="5"/>
      <c r="B28" s="5"/>
      <c r="C28" s="5"/>
      <c r="D28" s="5"/>
      <c r="E28" s="5"/>
      <c r="F28" s="5"/>
    </row>
    <row r="29" spans="1:6">
      <c r="A29" s="5"/>
      <c r="B29" s="5"/>
      <c r="C29" s="5"/>
      <c r="D29" s="5"/>
      <c r="E29" s="5"/>
      <c r="F29" s="5"/>
    </row>
    <row r="30" spans="1:6">
      <c r="A30" s="5"/>
      <c r="B30" s="5"/>
      <c r="C30" s="5"/>
      <c r="D30" s="5"/>
      <c r="E30" s="5"/>
      <c r="F30" s="5"/>
    </row>
    <row r="31" spans="1:6">
      <c r="A31" s="5"/>
      <c r="B31" s="5"/>
      <c r="C31" s="5"/>
      <c r="D31" s="5"/>
      <c r="E31" s="5"/>
      <c r="F31" s="5"/>
    </row>
    <row r="32" spans="1:6">
      <c r="A32" s="5"/>
      <c r="B32" s="5"/>
      <c r="C32" s="5"/>
      <c r="D32" s="5"/>
      <c r="E32" s="5"/>
      <c r="F32" s="5"/>
    </row>
    <row r="33" spans="1:6">
      <c r="A33" s="5"/>
      <c r="B33" s="5"/>
      <c r="C33" s="5"/>
      <c r="D33" s="5"/>
      <c r="E33" s="5"/>
      <c r="F33" s="5"/>
    </row>
    <row r="34" spans="1:6">
      <c r="A34" s="5"/>
      <c r="B34" s="5"/>
      <c r="C34" s="5"/>
      <c r="D34" s="5"/>
      <c r="E34" s="5"/>
      <c r="F34" s="5"/>
    </row>
    <row r="35" spans="1:6">
      <c r="A35" s="5"/>
      <c r="B35" s="5"/>
      <c r="C35" s="5"/>
      <c r="D35" s="5"/>
      <c r="E35" s="5"/>
      <c r="F35" s="5"/>
    </row>
    <row r="36" spans="1:6">
      <c r="A36" s="5"/>
      <c r="B36" s="5"/>
      <c r="C36" s="5"/>
      <c r="D36" s="5"/>
      <c r="E36" s="5"/>
      <c r="F36" s="5"/>
    </row>
    <row r="37" spans="1:6">
      <c r="A37" s="5"/>
      <c r="B37" s="5"/>
      <c r="C37" s="5"/>
      <c r="D37" s="5"/>
      <c r="E37" s="5"/>
      <c r="F37" s="5"/>
    </row>
    <row r="38" spans="1:6">
      <c r="A38" s="5"/>
      <c r="B38" s="5"/>
      <c r="C38" s="5"/>
      <c r="D38" s="5"/>
      <c r="E38" s="5"/>
      <c r="F38" s="5"/>
    </row>
    <row r="39" spans="1:6">
      <c r="A39" s="5"/>
      <c r="B39" s="5"/>
      <c r="C39" s="5"/>
      <c r="D39" s="5"/>
      <c r="E39" s="5"/>
      <c r="F39" s="5"/>
    </row>
    <row r="40" spans="1:6">
      <c r="A40" s="5"/>
      <c r="B40" s="5"/>
      <c r="C40" s="5"/>
      <c r="D40" s="5"/>
      <c r="E40" s="5"/>
      <c r="F40" s="5"/>
    </row>
  </sheetData>
  <mergeCells count="6">
    <mergeCell ref="A1:F1"/>
    <mergeCell ref="A2:F2"/>
    <mergeCell ref="A3:F3"/>
    <mergeCell ref="A8:E8"/>
    <mergeCell ref="A10:F10"/>
    <mergeCell ref="A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Kopsavilkums</vt:lpstr>
      <vt:lpstr>Iecava</vt:lpstr>
      <vt:lpstr>Lielberze</vt:lpstr>
      <vt:lpstr>Jelgava</vt:lpstr>
      <vt:lpstr>Kisi</vt:lpstr>
      <vt:lpstr>Ziedkalne</vt:lpstr>
      <vt:lpstr>Ropazi</vt:lpstr>
      <vt:lpstr>Ruja</vt:lpstr>
      <vt:lpstr>Valka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Lolita Romanenko</dc:creator>
  <cp:lastModifiedBy>Lolita Romanenko</cp:lastModifiedBy>
  <dcterms:created xsi:type="dcterms:W3CDTF">2026-07-27T18:38:38Z</dcterms:created>
  <dcterms:modified xsi:type="dcterms:W3CDTF">2026-07-27T19:10:38Z</dcterms:modified>
</cp:coreProperties>
</file>