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W:\2026.g\Iepirkumi\Konkursi\SIVA 2026_15_Pārtikas produktu iegāde\Nolikums\"/>
    </mc:Choice>
  </mc:AlternateContent>
  <xr:revisionPtr revIDLastSave="0" documentId="13_ncr:1_{FDA068CE-220D-4656-8674-9FD89469F5D2}" xr6:coauthVersionLast="47" xr6:coauthVersionMax="47" xr10:uidLastSave="{00000000-0000-0000-0000-000000000000}"/>
  <bookViews>
    <workbookView xWindow="-120" yWindow="-120" windowWidth="29040" windowHeight="17520" tabRatio="868" xr2:uid="{00000000-000D-0000-FFFF-FFFF00000000}"/>
  </bookViews>
  <sheets>
    <sheet name="1.Maize, maizes izstr." sheetId="1" r:id="rId1"/>
    <sheet name="2.Piens, piena prod." sheetId="2" r:id="rId2"/>
    <sheet name="3.Vista svaiga" sheetId="3" r:id="rId3"/>
    <sheet name="4.Vistu prod." sheetId="12" r:id="rId4"/>
    <sheet name="5.Zivs prod." sheetId="4" r:id="rId5"/>
    <sheet name="6.Bakalejas prod." sheetId="5" r:id="rId6"/>
    <sheet name="7.Saldēti prod." sheetId="6" r:id="rId7"/>
    <sheet name="8.Augļi" sheetId="7" r:id="rId8"/>
    <sheet name="9.Eks.augļi" sheetId="13" r:id="rId9"/>
    <sheet name="10.Dārzeņi" sheetId="10" r:id="rId10"/>
    <sheet name="11.Olas" sheetId="8" r:id="rId11"/>
    <sheet name="12.Svaiga gaļa" sheetId="9" r:id="rId12"/>
    <sheet name="13.Gaļas produkcija" sheetId="11" r:id="rId13"/>
  </sheets>
  <definedNames>
    <definedName name="_xlnm._FilterDatabase" localSheetId="5" hidden="1">'6.Bakalejas prod.'!$B$3:$B$118</definedName>
    <definedName name="_xlnm._FilterDatabase" localSheetId="7" hidden="1">'8.Augļi'!$J$3:$J$19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4" l="1"/>
  <c r="F41" i="10" l="1"/>
  <c r="F42" i="10" s="1"/>
  <c r="F27" i="10"/>
  <c r="F17" i="10"/>
  <c r="F9" i="7" l="1"/>
  <c r="F11" i="7" l="1"/>
  <c r="F10" i="7"/>
</calcChain>
</file>

<file path=xl/sharedStrings.xml><?xml version="1.0" encoding="utf-8"?>
<sst xmlns="http://schemas.openxmlformats.org/spreadsheetml/2006/main" count="1231" uniqueCount="542">
  <si>
    <t>Preces Nr.</t>
  </si>
  <si>
    <t>Apjoma mērvienība</t>
  </si>
  <si>
    <t>Orientējošais daudzums līguma darbības laikā</t>
  </si>
  <si>
    <t>Piedāvātās preces izcelsmes valsts un ražotājs, ražotāja dotais nosaukums</t>
  </si>
  <si>
    <t>11=10x6</t>
  </si>
  <si>
    <t>kg</t>
  </si>
  <si>
    <t>KOPĀ</t>
  </si>
  <si>
    <t>Produkta nosaukums</t>
  </si>
  <si>
    <t>2. daļa. Piena un piena produktu iegāde</t>
  </si>
  <si>
    <t>Rīvmaize</t>
  </si>
  <si>
    <t>Baltmaize</t>
  </si>
  <si>
    <t>Rudzu klona maize</t>
  </si>
  <si>
    <t>Tumšā graudu maize</t>
  </si>
  <si>
    <t>Gaišā graudu maize</t>
  </si>
  <si>
    <t>Saldskābā maize</t>
  </si>
  <si>
    <t>Fasējums</t>
  </si>
  <si>
    <t>0,5-1 kg</t>
  </si>
  <si>
    <t>0,25-0,8 kg</t>
  </si>
  <si>
    <t>0,5-3 kg</t>
  </si>
  <si>
    <t xml:space="preserve">Augstākā labuma. Slēgtā iepakojumā, sagriezta, svaiga. Sastāvs: rudzu milti, sāls, raugs un pārejās sastāvdaļas pēc ražotāja tehnoloģijas. Nesatur daļēji hidroginētus  augu taukus. </t>
  </si>
  <si>
    <t>Augstākā labuma. Slēgtā iepakojumā, sagriezta, svaiga. Sastāvs: rudzu milti, sāls, raugs un pārejās sastāvdaļas pēc ražotāja tehnoloģijas. Nesatur daļēji hidroginētus  augu taukus.</t>
  </si>
  <si>
    <t>Augstākā labuma. Slēgtā iepakojumā, sagriezta, svaiga. Sastāvs: kviešu milti, sāls, raugs un pārejās sastāvdaļas pēc ražotāja tehnoloģijas. Nesatur daļēji hidroginētus  augu taukus.</t>
  </si>
  <si>
    <t>Produkcijas kvalitātei jāatbilst Latvijas Republikas un Eiropas Savienības spēkā esošajos normatīvajos aktos noteiktajām kvalitātes un obligātā nekaitīguma prasībām.</t>
  </si>
  <si>
    <t>Piedāvātajai produkcijai jāatbilst Veterinārmedicīnas likumā, Pārtikas aprites uzraudzības likumā, 03.03.2015. MK noteikumiem Nr.115 "Prasības fasētas pārtikas marķējumam" prasībām, 13.03.2012. MK noteikumiem Nr.172 ,,Noteikumi par uztura normām izglītības iestāžu izglītojamiem, sociālās aprūpes un sociālās rehabilitācijas institūciju klientiem un ārstniecības iestāžu pacientiem”</t>
  </si>
  <si>
    <t>1. daļa. Maizes un maizes izstrādājumu iegāde</t>
  </si>
  <si>
    <t>Pretendenta tehniskais un finanšu piedāvājums</t>
  </si>
  <si>
    <t>Svaigais siers (krēmsiers) bez piedevām</t>
  </si>
  <si>
    <t>Siers</t>
  </si>
  <si>
    <t>Līdz 5 kg</t>
  </si>
  <si>
    <t>Ķimeņu siers</t>
  </si>
  <si>
    <t>Līdz 1 kg</t>
  </si>
  <si>
    <t>Mocarellas siers</t>
  </si>
  <si>
    <t>Piens</t>
  </si>
  <si>
    <t>Saldais krējums</t>
  </si>
  <si>
    <t>0,5-5 kg</t>
  </si>
  <si>
    <t>Biezpiens 9%</t>
  </si>
  <si>
    <t>Biezpiens vājpiena 0,5%</t>
  </si>
  <si>
    <t>Līdz 5kg</t>
  </si>
  <si>
    <t>Kefīrs</t>
  </si>
  <si>
    <t>Paniņas</t>
  </si>
  <si>
    <t>Jogurts ar augļu piedevām</t>
  </si>
  <si>
    <t>Jogurts bez piedevām</t>
  </si>
  <si>
    <t>Biezpiena sieriņš</t>
  </si>
  <si>
    <t>Sviests</t>
  </si>
  <si>
    <t>Cāļu aknas</t>
  </si>
  <si>
    <t>Cāļu fileja (svaiga)</t>
  </si>
  <si>
    <t>Cāļu šķiņķi svaigi (atkauloti)</t>
  </si>
  <si>
    <t>Karsti kūpināta cāļu krūtiņa</t>
  </si>
  <si>
    <t>Karsti kūpināts vistas giross</t>
  </si>
  <si>
    <t>3-10 kg</t>
  </si>
  <si>
    <t xml:space="preserve">Hermētiski noslēgtā plastikāta iepakojumā, bez iespējas piekļūt gaisam. Uz katra iepakojuma jābūt norādītam derīguma termiņam un uzglabāšanas temperatūrai. Atkaulotajiem šķiņķiem jābūt svaigiem, atvēsinātiem un iepriekš nesaldētiem. Realizācijas termiņš  ne mazāks kā 4 dienas no saņemšanas brīža. </t>
  </si>
  <si>
    <t xml:space="preserve">Uz katra iepakojuma jābūt norādītam derīguma termiņam un uzglabāšanas temperatūrai. </t>
  </si>
  <si>
    <t xml:space="preserve">Hermētiski noslēgtā plastikāta iepakojumā, bez iespējas piekļūt gaisam. Cāļu šķiņķiem jābūt bez muguras daļas, svaigiem, atvēsinātiem un iepriekš nesaldētiem.  </t>
  </si>
  <si>
    <t xml:space="preserve">Hermētiski noslēgtā plastikāta iepakojumā, bez iespējas piekļūt gaisam.  Nedrīkst saturēt E621 un E250. </t>
  </si>
  <si>
    <t xml:space="preserve">Hermētiski noslēgtā plastikāta iepakojumā, bez iespējas piekļūt gaisam.  Svaigas, atvēsinātas  un iepriekš nesaldētas, bez žults klātbūtnes, bez tumšiem plankumiem. Organoleptiskās īpašības atbilstošas noteiktajam vistas pusfabrikātam. </t>
  </si>
  <si>
    <t xml:space="preserve">Hermētiski noslēgtā plastikāta iepakojumā, bez iespējas piekļūt gaisam. Filejām jābūt svaigām un atvēsinātām un iepriekš nesaldētām. Organoleptiskās īpašības atbilstošas noteiktajam vistas pusfabrikātam. </t>
  </si>
  <si>
    <t>Laša fileja (svaiga)</t>
  </si>
  <si>
    <t>Krabju nūjiņas</t>
  </si>
  <si>
    <t>Tuncis gabaliņos savā sulā</t>
  </si>
  <si>
    <t>Slēgtā iepakojumā. Svaiga atdzesēta laša fileja ar ādu. Gaiši oranžīga krāsa, raksturīga lasim, ar vieglu zivju smaržu. Realizācijas laiks ne mazāks par 5 dienām no saņemšanas brīža.</t>
  </si>
  <si>
    <t>Līdz 3kg</t>
  </si>
  <si>
    <t>Siļķes fileja eļļā</t>
  </si>
  <si>
    <t>Līdz 0,5 kg</t>
  </si>
  <si>
    <t>Metāla bundžā.  Sastāvs: tunča zivs  gabaliņos, ūdens, sāls. Tunča gabaliņi veseli, neizjukuši, ar patīkamo vieglu zivju smaržu, bez dzeltenas krāsas pazīmes. Realizācijas termiņš ne mazāks par 2 mēnešiem no saņemšanas brīža.</t>
  </si>
  <si>
    <t>Slēgtā iepakojumā. Siļķu fileja bez ādas, bez asakām, dabiskas krāsas, bez dzeltenas krāsas pazīmēm. Realizācijas termiņš ne mazāks par 1 mēnesi no saņemšanas brīža.</t>
  </si>
  <si>
    <t>Auzu pārslas</t>
  </si>
  <si>
    <t>Baltās pupiņas</t>
  </si>
  <si>
    <t>Zirņi pelēkie</t>
  </si>
  <si>
    <t>Zirņi šķeltie</t>
  </si>
  <si>
    <t>Griķi</t>
  </si>
  <si>
    <t>Griķi paciņās (0,1-0,125kg)</t>
  </si>
  <si>
    <t xml:space="preserve">Griķu pārslas </t>
  </si>
  <si>
    <t xml:space="preserve">Piecu graudu pārslas </t>
  </si>
  <si>
    <t>Grūbas</t>
  </si>
  <si>
    <t>Miežu putraimi</t>
  </si>
  <si>
    <t>Rīsi gargraudu baltie</t>
  </si>
  <si>
    <t>Rīsi gargraudu apstrādāti ar tvaiku “Parboiled”</t>
  </si>
  <si>
    <t>Rīsi (paciņas 0,1-0,125 kg)</t>
  </si>
  <si>
    <t xml:space="preserve">Prosa </t>
  </si>
  <si>
    <t>Manna</t>
  </si>
  <si>
    <t>Pārtikas kviešu klijas</t>
  </si>
  <si>
    <t>Kviešu milti</t>
  </si>
  <si>
    <t>Griķu milti</t>
  </si>
  <si>
    <t>Rīsu milti</t>
  </si>
  <si>
    <t>Makaroni, dažādi veidi</t>
  </si>
  <si>
    <t xml:space="preserve">Pilngraudu makaroni </t>
  </si>
  <si>
    <t>Sausās brokastu pārslas bez cukura</t>
  </si>
  <si>
    <t>Sāls rupjā</t>
  </si>
  <si>
    <t>Sāls smalkā</t>
  </si>
  <si>
    <t>Cukurs</t>
  </si>
  <si>
    <t>Cukura aizvietotājs</t>
  </si>
  <si>
    <t>Rudzu formas maize</t>
  </si>
  <si>
    <t>Pūdercukurs</t>
  </si>
  <si>
    <t>Žāvētas aprikozes</t>
  </si>
  <si>
    <t>Žāvētas plūmes</t>
  </si>
  <si>
    <t>Zemes rieksti blanšēti</t>
  </si>
  <si>
    <t>Saulespuķu sēklas (lobītas)</t>
  </si>
  <si>
    <t>Ķirbju sēklas (lobītas)</t>
  </si>
  <si>
    <t>Valrieksti lobīti</t>
  </si>
  <si>
    <t>Vanilīna cukurs</t>
  </si>
  <si>
    <t>Līdz 1 kg hermētiski  noslēgtā iepakojumā.
Jābūt baltam, kristāliskam pulverim, ar izteikto vaniļas garšu. Jābūt norādītam lietošanai ieteicamais daudzums. Realizācijas laiks ne mazāks par 6 mēnešiem no saņemšanas brīža.</t>
  </si>
  <si>
    <t>Želatīns</t>
  </si>
  <si>
    <t>Soda</t>
  </si>
  <si>
    <t>Cepamais pulveris</t>
  </si>
  <si>
    <t>Sausais raugs</t>
  </si>
  <si>
    <t xml:space="preserve">Magones </t>
  </si>
  <si>
    <t>Mandeļu skaidiņas</t>
  </si>
  <si>
    <t>Kakao</t>
  </si>
  <si>
    <t>Kafija dabīga maltā</t>
  </si>
  <si>
    <t>Kafijas pupiņas</t>
  </si>
  <si>
    <t>Melnā tēja berama</t>
  </si>
  <si>
    <t xml:space="preserve">Tēja melnā paciņās </t>
  </si>
  <si>
    <t xml:space="preserve">Tēja paciņās, dažādas garšas </t>
  </si>
  <si>
    <t xml:space="preserve">Ābolu sula dabīga bez cukura </t>
  </si>
  <si>
    <t>Sula no koncentrāta, dažāda</t>
  </si>
  <si>
    <t>Olīvas melnās, bez kauliņiem</t>
  </si>
  <si>
    <t>Marinētie šampinjoni</t>
  </si>
  <si>
    <t>Marinētas bietes</t>
  </si>
  <si>
    <t>Marinētie gurķi (9-12 cm)</t>
  </si>
  <si>
    <t>Pupiņas konservētas sarkanās</t>
  </si>
  <si>
    <t>Skābenes konservētas</t>
  </si>
  <si>
    <t>Konservētie zirnīši</t>
  </si>
  <si>
    <t>Pupiņas konservētas baltās</t>
  </si>
  <si>
    <t>Kukurūza konservēta</t>
  </si>
  <si>
    <t>Konservēti mizoti tomāti  savā sulā</t>
  </si>
  <si>
    <t>Ātri pagatavojamā zupa Soļanka</t>
  </si>
  <si>
    <t>Ātri pagatavojamā zupa Rasoļņiks</t>
  </si>
  <si>
    <t>Ātri pagatavojamā zupa Borščs</t>
  </si>
  <si>
    <t>Medus</t>
  </si>
  <si>
    <t>Ābolu  biezenis</t>
  </si>
  <si>
    <t>Ievārījums, dažādi veidi</t>
  </si>
  <si>
    <t>Iebiezināts piens ar cukuru</t>
  </si>
  <si>
    <t>Rapšu eļļa cepšanai un salātiem</t>
  </si>
  <si>
    <t xml:space="preserve">Mārrutki </t>
  </si>
  <si>
    <t>Sinepes krievu</t>
  </si>
  <si>
    <t>Sinepes angļu</t>
  </si>
  <si>
    <t xml:space="preserve">Tomātu pasta </t>
  </si>
  <si>
    <t>Tomātu mērce</t>
  </si>
  <si>
    <t>Provansas majonēze</t>
  </si>
  <si>
    <t>Cepumi saldie</t>
  </si>
  <si>
    <t>Cepumi sāļie</t>
  </si>
  <si>
    <t>Vafeles</t>
  </si>
  <si>
    <t>2-10 kg</t>
  </si>
  <si>
    <t>Slēgtā ražotāja orģinālajā iepakojumā. Zirņi ar smaržu un krāsu raksturīgu dotajam pākšaugu veidam un produkta raksturīgām iezīmēm Realizācijas laiks ne mazāks, kā 12 mēneši, no saņemšanas brīža.</t>
  </si>
  <si>
    <t>Slēgtā ražotāja orģinālajā  iepakojumā.  Brūnie griķi ar produktam raksturīgām iezīmēm. Realizācijas laiks ne mazāks, kā 12 mēneši, no saņemšanas brīža.</t>
  </si>
  <si>
    <t>0,1-0,125 kg/gab. fasējumā. Iepakots slēgtā ražotāja orģinālajā  iepakojumā. Brūnie griķi ar produktam raksturīgām iezīmēm.  Realizācijas laiks ne mazāks, kā 12 mēneši, no saņemšanas brīža.</t>
  </si>
  <si>
    <t>Slēgtā ražotāja orģinālajā iepakojumā. Brūno griķu pārslas. Pārslām jābūt ar produktam raksturīgām iezīmēm Realizācijas laiks ne mazāks, kā 12 mēneši, no saņemšanas brīža.</t>
  </si>
  <si>
    <t>Slēgtā ražotāja orģinālajā iepakojumā. Piecu dažādu graudaugu pārslas. Garšai, smaržai un krāsai  jābūt raksturīgai dotajai izejvielai. Realizācijas laiks ne mazāks kā 12 mēneši no saņemšanas brīža.</t>
  </si>
  <si>
    <t>Slēgtā ražotāja orģinālajā iepakojumā. Garšai, smaržai un krāsai  jābūt raksturīgai dotajai izejvielai. Realizācijas laiks ne mazāks, kā 12 mēneši, no saņemšanas brīža.</t>
  </si>
  <si>
    <t>Slēgtā ražotāja orģinālajā  iepakojumā. Garšai, smaržai un krāsai  jābūt raksturīgai dotajai izejvielai. Realizācijas laiks ne mazāks kā 12 mēneši no saņemšanas brīža.</t>
  </si>
  <si>
    <t>Slēgtā ražotāja orģinālajā iepakojumā. Ar tvaiku apstrādāti rīsi. Garšai, smaržai un krāsai  jābūt raksturīgai dotajai izejvielai. Realizācijas laiks ne mazāks kā 12 mēneši no saņemšanas brīža.</t>
  </si>
  <si>
    <t>l</t>
  </si>
  <si>
    <t>Brokoļi saldēti</t>
  </si>
  <si>
    <t>Ziedkāposti saldēti</t>
  </si>
  <si>
    <t>Sviesta pupiņas saldētas</t>
  </si>
  <si>
    <t xml:space="preserve">Sagrieztas zaļās pākšu pupiņas  </t>
  </si>
  <si>
    <t xml:space="preserve">Zirnīši zaļie saldētie </t>
  </si>
  <si>
    <t>Spināti saldēti</t>
  </si>
  <si>
    <t>Rabarberi saldēti, sagriezti</t>
  </si>
  <si>
    <t>Saldēti ķirši  bez kauliņiem</t>
  </si>
  <si>
    <t>Zemenes saldētas</t>
  </si>
  <si>
    <t>Jāņogas saldētas</t>
  </si>
  <si>
    <t>Dzērvenes saldētas</t>
  </si>
  <si>
    <t>Upenes saldētas</t>
  </si>
  <si>
    <t>Broileru krūtiņas fileja saldēta</t>
  </si>
  <si>
    <t>Citronskābe</t>
  </si>
  <si>
    <t>Etiķis 9%</t>
  </si>
  <si>
    <t>Garšvielu maisījums cūkgaļai</t>
  </si>
  <si>
    <t>Garšvielu maisījums vistai</t>
  </si>
  <si>
    <t>Garšvielas maisījums dārzeņu</t>
  </si>
  <si>
    <t>Ķimenes</t>
  </si>
  <si>
    <t>Lauru lapas</t>
  </si>
  <si>
    <t>Muskatrieksts</t>
  </si>
  <si>
    <t>Piecu piparu maisījums (malts)</t>
  </si>
  <si>
    <t>Citronpipari</t>
  </si>
  <si>
    <t>Pipari melnie maltie</t>
  </si>
  <si>
    <t>Smaržīgie pipari graudu</t>
  </si>
  <si>
    <t>Dilles</t>
  </si>
  <si>
    <t>Karijs</t>
  </si>
  <si>
    <t>Saldā paprika malta</t>
  </si>
  <si>
    <t>Vistu olas</t>
  </si>
  <si>
    <t>Produktu realizācijas termiņš - ne mazāks kā 20 (divdesmit) dienas no piegādes dienas.</t>
  </si>
  <si>
    <t xml:space="preserve">Svaigas vistu olas, A kategorija, svars L (lielas no 63g līdz 73g). Fasētas bretēs līdz 30gab. Iepakojums kastēs līdz 360gab/kastē.  Olas tīras, nebojātas. </t>
  </si>
  <si>
    <t>Cūkgaļas krūtiņa</t>
  </si>
  <si>
    <t>Cūkas kakla karbonāde</t>
  </si>
  <si>
    <t>Cūkgaļas karbonāde</t>
  </si>
  <si>
    <t>Cūkgaļas kotlešu gaļa, gabaliņi</t>
  </si>
  <si>
    <t>Cūkgaļas priekšplecs vai lāpstiņa</t>
  </si>
  <si>
    <t>Cūkgaļas šķiņķis</t>
  </si>
  <si>
    <t>Cūkgaļas stilbs ar kaulu</t>
  </si>
  <si>
    <t>Cūkgaļas fileja</t>
  </si>
  <si>
    <t>Cīsiņi dabīgā apvalkā</t>
  </si>
  <si>
    <t>Cūkgaļas sardeles dabīgā apvalkā</t>
  </si>
  <si>
    <t>Desa pusžāvēta</t>
  </si>
  <si>
    <t>Kūpināta krūtiņa</t>
  </si>
  <si>
    <t>Iepakojums kastēs. Sulīgi pietiekoši gatavi un nobrieduši, bez bojājumiem, nesavītuši, ar pietiekamu sulas saturu -pēc iespējas vienāda izmēra Realizācijas termiņš ne mazāks kā 7 dienas no saņemšanas brīža.</t>
  </si>
  <si>
    <t>Iepakojums kastēs. Sulīgi pietiekoši gatavi un nobrieduši, bez saspiedumiem, nesavītuši, ar pietiekamu sulas saturu. Realizācijas termiņš ne mazāks kā 5 dienas no saņemšanas brīža.</t>
  </si>
  <si>
    <t>Citroni</t>
  </si>
  <si>
    <t>Vīnogas tumšās</t>
  </si>
  <si>
    <t>Vīnogas gaišās</t>
  </si>
  <si>
    <t>Iepakojums kastēs. Svaigas, pietiekoši gatavas un nobriedušas, neatdalītas no ķekariem, bez puves pazīmēm. Realizācijas termiņš ne mazāks kā 3 dienas no saņemšanas brīža.</t>
  </si>
  <si>
    <t>Iepakojums kastēs.  Svaigas, pietiekoši gatavas un nobriedušas, neatdalītas no ķekariem, bez puves pazīmēm. Realizācijas termiņš ne mazāks kā 3 dienas no saņemšanas brīža.</t>
  </si>
  <si>
    <t>Nektarīni
(01.06.-31.10.)</t>
  </si>
  <si>
    <t>Iepakojums kastēs. Svaigi, sulīgi pietiekoši gatavi un nobrieduši, bez saspiedumiem, nesavītuši, ar pietiekamu sulas saturu. Realizācijas termiņš ne mazāks kā 3 dienas no saņemšanas brīža.</t>
  </si>
  <si>
    <t>Apelsīni
(01.11.-30.04.)</t>
  </si>
  <si>
    <t>Banāni</t>
  </si>
  <si>
    <t>Hurma
(01.12.-28.02.)</t>
  </si>
  <si>
    <t>Iepakojums kastēs. Svaigi, sulīgi, bez iekšējas sačokurošanas pazīmēm, bez jebkādiem bojājumiem. Realizācijas termiņš ne mazāks kā 5 dienas no saņemšanas brīža.</t>
  </si>
  <si>
    <t>Bietes</t>
  </si>
  <si>
    <t>Iepakojums kastēs. Labas kvalitātes, bez bojājumiem. Realizācijas termiņš ne mazāks kā 7 dienas no saņemšanas brīža. Produkts atbilst integrētās audzēšanas prasībām.</t>
  </si>
  <si>
    <t>Cukīni</t>
  </si>
  <si>
    <t>Kāposti</t>
  </si>
  <si>
    <t>Iepakojums kastēs.  Labas kvalitātes, svaigi, nesavītuši, nepārauguši, vidēja lieluma, bez bojājumiem,. Realizācijas termiņš ne mazāks kā 5 dienas no saņemšanas brīža.</t>
  </si>
  <si>
    <t xml:space="preserve">Salāti lapu
(01.05.-31.10.) </t>
  </si>
  <si>
    <t>Iepakojums kastēs. Labas kvalitātes, svaigi, bez bojātājam lapām, nesavītušie, izteikti zaļā krāsā, bez puves pazīmēm. Realizācijas termiņš ne mazāks kā 3 dienas no saņemšanas brīža.</t>
  </si>
  <si>
    <t>Gurķi īsie
(15.05.-30.09.)</t>
  </si>
  <si>
    <t>Gurķi garie</t>
  </si>
  <si>
    <t>Iepakojums kastēs. Labas kvalitātes, svaigi, sulīgi, bez sačokurošanas pazīmēm, bez redzamiem svešķermeņiem, izteikta zaļa krāsa, stingri, bez rūgtuma, pareizas formas. Realizācijas termiņš ne mazāks kā 5 dienas no saņemšanas brīža.</t>
  </si>
  <si>
    <t>Ziedkāposti</t>
  </si>
  <si>
    <t>Iepakojums kastēs. Labas kvalitātes, svaigas, bez bojātām lapām, nesavītušas, izteikti zaļā krāsā, bez puves pazīmēm. Realizācijas termiņš ne mazāks kā 3 dienas no saņemšanas brīža.</t>
  </si>
  <si>
    <t>Iepakojums kastēs. Labas kvalitātes, galviņām jābūt, svaigām, stingrām, bez kaitēkļiem vai to ekskrementiem. Realizācijas termiņš ne mazāks kā 5 dienas no saņemšanas brīža.</t>
  </si>
  <si>
    <t>Loki
(15.05.-15.10.)</t>
  </si>
  <si>
    <t>Iepakojums kastēs. Labas kvalitātes, svaigi, bez bojātām lapām, nesavītuši, izteikti zaļā krāsā, bez puves pazīmēm. Realizācijas termiņš ne mazāks kā 5 dienas no saņemšanas brīža.</t>
  </si>
  <si>
    <t>Pētersīļi</t>
  </si>
  <si>
    <t>Iepakojums kastēs. Labas kvalitātes, svaigi, bez bojātājam lapām, nesavītuši, izteikti zaļā krāsā, bez puves pazīmēm. Realizācijas termiņš ne mazāks kā 3 dienas no saņemšanas brīža.</t>
  </si>
  <si>
    <t>Redīsi sarkani</t>
  </si>
  <si>
    <t>Redīsi baltie</t>
  </si>
  <si>
    <t>Brokoļi</t>
  </si>
  <si>
    <t>Iepakojums kastēs vai maisos.  Labas kvalitātes, nobrieduši, svaigi pēc izskata, bez bojājumiem, bez brūnējuma, nevītuši. Realizācijas termiņš ne mazāks kā 7 dienas no saņemšanas brīža.</t>
  </si>
  <si>
    <t>Iepakojums kastēs. Labas kvalitātes, svaigi. Mehāniski nebojāti, veseli, kaitēkļu un slimību nebojāti, neapvītuši, vienas botāniskas šķirnes ietvaros ar šķirnei raksturīgo garšu un krāsu. Realizācijas termiņš ne mazāks kā 5 dienas no saņemšanas brīža.</t>
  </si>
  <si>
    <t xml:space="preserve">Iepakojums kastēs. Labas kvalitātes, nobrieduši, svaigi pēc izskata, bez bojājumiem, nesavītuši, ar spilgtiem zaļiem kātiem. Realizācijas termiņš ne mazāks kā 5 dienas no saņemšanas brīža. </t>
  </si>
  <si>
    <t>Sīpoli</t>
  </si>
  <si>
    <t>Sīpoli sarkanie</t>
  </si>
  <si>
    <t>Iepakojums kastēs. Labas kvalitātes, nobrieduši, svaigi pēc izskata, bez bojājumiem, nesavītuši, ar spilgtiem zaļiem kātiem. Realizācijas termiņš ne mazāks kā 5 dienas no saņemšanas brīža.</t>
  </si>
  <si>
    <t>Iepakojums kastēs. Labas kvalitātes, svaigi, bez bojātājam lapām, nesavītuši, izteikti zaļa krāsa, bez puves pazīmēm. Realizācijas termiņš ne mazāks kā 5 dienas no saņemšanas brīža.</t>
  </si>
  <si>
    <t>Iepakojums kastēs. Stingri, bez ārēji redzamiem bojājumiem. Labas kvalitātes, svaigi, bez bojātājam lapām, nesavītuši, izteikti zaļa krāsa, bez puves pazīmēm. Realizācijas termiņš ne mazāks kā 5 dienas no saņemšanas brīža.</t>
  </si>
  <si>
    <t>Selerijas kāti</t>
  </si>
  <si>
    <t>Rukola</t>
  </si>
  <si>
    <t>Fasēti plastikātā, iepakojums kastēs. Labas kvalitātes bez bojājumiem, bez brūnējuma, nesavītuši. Realizācijas termiņš ne mazāks kā 5 dienas no saņemšanas brīža.</t>
  </si>
  <si>
    <t>Līdz 0.5 kg hermētiski noslēgtā iepakojumā. Uz katra iepakojuma jābūt norādītam derīguma termiņam. Labas kvalitātes, svaigi, bez bojātājam lapām, nesavītuši, izteikti zaļa krāsa, bez puves pazīmēm. Realizācijas termiņš ne mazāks kā 5 dienas no saņemšanas brīža.</t>
  </si>
  <si>
    <t>Šampinjoni</t>
  </si>
  <si>
    <t>Baklažāni</t>
  </si>
  <si>
    <t>Iepakojums kastēs. Labas kvalitātes, svaigi, bez puves pazīmēm, bez bojājumiem, bez brūnējuma, nesavītuši. Realizācijas termiņš ne mazāks kā 5 dienas no saņemšanas brīža.</t>
  </si>
  <si>
    <t>Paprika sarkana</t>
  </si>
  <si>
    <t>Iepakojums kastēs. Labas kvalitātes, nobrieduši, svaiga pēc izskata, bez bojājumiem, bez brūnējuma. Realizācijas termiņš ne mazāks kā 5 dienas no saņemšanas brīža.</t>
  </si>
  <si>
    <t>Iepakojums kastēs. Stingri, bez ārēji redzamiem bojājumiem, lielas galvas, labi nogatavoti sausie. 
Realizācijas termiņš ne mazāks kā 14 dienas no saņemšanas brīža.</t>
  </si>
  <si>
    <t>Iepakojums kastēs līdz 10 kg. Labas kvalitātes, svaigi pēc izskata, labi nobrieduši, stingri bez bojājumiem, bez puves pazīmēm. Produkts atbilst integrētās audzēšanas prasībām. Realizācijas termiņš ne mazāks kā 5 dienas no saņemšanas brīža.</t>
  </si>
  <si>
    <t>Iepakojums kastēs līdz 10 kg. Labas kvalitātes, svaigi pēc izskata, labi nobrieduši, stingri bez bojājumiem, bez puves pazīmēm. Realizācijas termiņš ne mazāks kā 5 dienas no saņemšanas brīža.</t>
  </si>
  <si>
    <t>Tomāti mazie (ķirštomāti)</t>
  </si>
  <si>
    <t>Iepakojums kastēs. Zaros vai bez. Labas kvalitātes, svaigi pēc izskata, labi nobrieduši, stingri bez bojājumiem, bez puves pazīmēm. Realizācijas termiņš ne mazāks kā 5 dienas no saņemšanas brīža.</t>
  </si>
  <si>
    <t>Avokado</t>
  </si>
  <si>
    <t>Iepakojums spaiņos līdz 10 kg. Labas kvalitātes, kāpostu krāsai jābūt gaiši dzeltenai. Realizācijas termiņš ne mazāks kā 14 dienas no saņemšanas brīža.</t>
  </si>
  <si>
    <t>gab.</t>
  </si>
  <si>
    <t xml:space="preserve">0,5-5 kg </t>
  </si>
  <si>
    <t>PVN likme</t>
  </si>
  <si>
    <t>Augstākā labuma. Slēgtā iepakojumā, sagriezta, svaiga. Sastāvs: kviešu milti, ūdens, raugs, sāls, taukviela un pārejās sastāvdaļas pēc ražotāja tehnoloģijas. Nesatur daļēji hidroginētus  augu taukus.</t>
  </si>
  <si>
    <r>
      <t xml:space="preserve">Produkts atbilst NPKS, BL vai LPIA - sertifikāta Nr. un datums </t>
    </r>
    <r>
      <rPr>
        <b/>
        <i/>
        <sz val="10"/>
        <color rgb="FFFF0000"/>
        <rFont val="Times New Roman"/>
        <family val="1"/>
        <charset val="186"/>
      </rPr>
      <t>(ja attiecināms)</t>
    </r>
  </si>
  <si>
    <t>Skābais krējums 20%</t>
  </si>
  <si>
    <t>Skābais krējums 12%</t>
  </si>
  <si>
    <t>Lēcas</t>
  </si>
  <si>
    <t>Slēgtā ražotāja orģinālajā iepakojumā. Baltās pupiņas ar produktam raksturīgām īpašībām Realizācijas laiks ne mazāks kā 12 mēneši, no saņemšanas brīža.</t>
  </si>
  <si>
    <r>
      <t>Iepakojums kastēs.  Labas kvalitātes, nobrieduši, svaigi pēc izskata, bez bojājumiem, bez brūnējuma, nevītuši.</t>
    </r>
    <r>
      <rPr>
        <b/>
        <sz val="10"/>
        <color theme="1"/>
        <rFont val="Times New Roman"/>
        <family val="1"/>
        <charset val="186"/>
      </rPr>
      <t xml:space="preserve"> </t>
    </r>
    <r>
      <rPr>
        <sz val="10"/>
        <color theme="1"/>
        <rFont val="Times New Roman"/>
        <family val="1"/>
        <charset val="186"/>
      </rPr>
      <t>Realizācijas termiņš ne mazāks kā 7 dienas no saņemšanas brīža.</t>
    </r>
  </si>
  <si>
    <r>
      <t xml:space="preserve">Iepakojums kastēs.  Svaigi pēc izskata, bez sala izraisītiem bojājumiem, bez brūnējuma, nepārplīsuši. Realizācijas termiņš ne mazāks kā 14 dienas no saņemšanas brīža. </t>
    </r>
    <r>
      <rPr>
        <b/>
        <sz val="10"/>
        <color theme="1"/>
        <rFont val="Times New Roman"/>
        <family val="1"/>
        <charset val="186"/>
      </rPr>
      <t>Produkts atbilst integrētās audzēšanas prasībām.</t>
    </r>
  </si>
  <si>
    <t>Preces vienas mērvienības cena, EUR bez PVN</t>
  </si>
  <si>
    <t xml:space="preserve">Summa EUR bez PVN par visu apjomu 24 mēnešu periodam </t>
  </si>
  <si>
    <t>Piedāvātās preces apraksts, tehniskā specifikācija</t>
  </si>
  <si>
    <t>0,1-0,125 kg/gab. fasējumā. Iepakots slēgtā ražotāja orģinālajā  iepakojumā. Garšai, smaržai un krāsai  jābūt raksturīgai dotajai izejvielai. Realizācijas laiks ne mazāks kā 12 mēneši no saņemšanas brīža.</t>
  </si>
  <si>
    <t>Slēgtā ražotāja orģinālajā iepakojumā. Lēcas ar smaržu un krāsu raksturīgu dotajam pākšaugu veidam un produkta raksturīgām iezīmēm. Realizācijas laiks ne mazāks, kā 12 mēneši, no saņemšanas brīža.</t>
  </si>
  <si>
    <t>Slēgtā ražotāja orģinālajā  iepakojumā (papīrs). Sastāvs: griķu milti, nesatur glutēnu. Augstākā labuma griķu milti. Smarža un garša griķu miltiem raksturīga. Realizācijas laiks ne mazāks, kā 12 mēneši, no saņemšanas brīža</t>
  </si>
  <si>
    <t>Slēgtā ražotāja orģinālajā  iepakojumā. Sastāvs: rīsu milti, nesatur glutēnu. Augstākā labuma rīsu milti. Smarža un garša rīsu miltiem raksturīga. Realizācijas laiks ne mazāks, kā 12 mēneši, no saņemšanas brīža</t>
  </si>
  <si>
    <t>Līdz 10 kg</t>
  </si>
  <si>
    <t>Slēgtā iepakojumā. Visu šķiru sālim jābūt birstošam, sausam, bez lieliem gabaliem.</t>
  </si>
  <si>
    <t>Līdz 2 kg</t>
  </si>
  <si>
    <t>Līdz 1kg</t>
  </si>
  <si>
    <t>Slēgtā iepakojumā. Visu šķiru sālim jābūt birstošam sausam, bez lieliem gabaliem, bez piemaisījumiem.</t>
  </si>
  <si>
    <t>Hermētiski noslēgtā iepakojumā. Krāsa balta, garša salda, bez blakus piegaršām un smaržām, sauss un birstošs, bez nosēdumiem un piemaisījumiem.</t>
  </si>
  <si>
    <t>Hermētiski noslēgtā iepakojumā. Žāvētas tumšās plūmes bez kauliņiem. Nepieļaujams pelējums, puvums, kaitēkļu bojājumi vai citi fiskāli un ķīmiski piemaisījumi. Realizācijas termiņš ne mazāks par 6 mēnešiem no saņemšanas brīža.</t>
  </si>
  <si>
    <t>Hermētiski noslēgtā  iepakojumā. Rozīnes pilnībā attīrītas no kauliņiem, kātiņiem un citiem fizikāliem vai ķīmiskiem piemaisījumiem, nepieļaujams pelējums, puvums. Realizācijas termiņš ne mazāks par 6 mēnešiem no saņemšanas brīža.</t>
  </si>
  <si>
    <t>Hermētiski noslēgtā  iepakojumā.   Garša un smarža raksturīga attiecīgajam sēkliņu veidam. Realizācijas termiņš ne mazāks par 6 mēnešiem no saņemšanas brīža.</t>
  </si>
  <si>
    <t>Balts un birstošs pulveris ar sodai raksturīgu garšu. Realizācijas termiņš ne mazāks par 6 mēnešiem no saņemšanas brīža</t>
  </si>
  <si>
    <t>Hermētiski noslēgtā iepakojumā. Valrieksti pilnībā attīrīti no apvalka un cieto plēkšņu daļiņām. Garša un smarža raksturīga valriekstiem. Realizācijas termiņš ne mazāks par 6 mēnešiem no saņemšanas brīža.</t>
  </si>
  <si>
    <t>Hermētiski noslēgtā  iepakojumā. Jābūt uzrādītam ieteicamajam lietošanas daudzumam. Realizācijas termiņš ne mazāks par 6 mēnešiem no saņemšanas brīža.</t>
  </si>
  <si>
    <t>Hermētiski noslēgtā iepakojumā. Magoņu sēklas pilnībā attīrītas no kātiņiem, akotiem un citiem  fizikāliem piemaisījumiem, bez kaitēkļiem. Smarža svaiga, raksturīga magoņu sēkliņām  Realizācijas termiņš ne mazāks par 6 mēnešiem no saņemšanas brīža.</t>
  </si>
  <si>
    <t>Hermētiski noslēgtā iepakojumā. Smarža svaiga, raksturīga dotai izejvielai. Jābūt uzrādītam ieteicamajam lietošanas daudzumam. Realizācijas termiņš ne mazāks par 4 mēnešiem no saņemšanas brīža.</t>
  </si>
  <si>
    <t>Jābūt baltam un birstošam pulverim, cepamam pulverim raksturīgu garšu. Jābūt uzrādītam ieteicamajam lietošanas daudzumam. Realizācijas termiņš ne mazāks par 6 mēnešiem no saņemšanas brīža.</t>
  </si>
  <si>
    <t>Hermētiski noslēgtā iepakojumā.  Nedrīkst būt pelējuma vai citas neatbilstīgas smaržas, krāsa atbilstīga dotajam produkta veidam. Realizācijas termiņš ne mazāks par 6 mēnešiem no saņemšanas brīža.</t>
  </si>
  <si>
    <t>Hermētiski noslēgtā iepakojumā.  Kakao sviesta saturs sausnā ir ne mazāks par 20%. Labi samalts pulveris no gaiši brūnas līdz tumši brūnai krāsai, jābūt mīkstām, birstošam, bez kunkuļiem. Realizācijas termiņš ne mazāks kā 6 mēneši, no saņemšanas brīža.</t>
  </si>
  <si>
    <t>Hermētiski noslēgtā iepakojumā. Uz katra iepakojuma jābūt norādītam derīguma termiņam. Krāsa atbilstīga dotajam produkta veidam, nedrīkst būt sabrūnējusi vai izteikti tumša krāsā, kaitēkļi un fizikāli maisījumi. Realizācijas laiks ne mazāks par 12 mēnešiem no saņemšanas brīža.</t>
  </si>
  <si>
    <t>Plastmasas vai stikla pudelē. Caurspīdīgs, neduļķains.</t>
  </si>
  <si>
    <t>Hermētiski noslēgtā iepakojumā. Uz katra iepakojuma jābūt norādītam derīguma termiņam. Ķimeņu sēklas pilnībā attīrītas no kātiņiem, akotiem un citiem  fizikāliem piemaisījumiem, bez kaitēkļiem. Realizācijas laiks ne mazāks par 12 mēnešiem no saņemšanas brīža.</t>
  </si>
  <si>
    <t>Hermētiski noslēgtā iepakojumā. Uz katra iepakojuma jābūt norādītam derīguma termiņam. Malti citronpipari. Nedrīkst būt kaitēkļi un fizikāli piemaisījumi. Realizācijas laiks ne mazāks par 12 mēnešiem no saņemšanas brīža.</t>
  </si>
  <si>
    <t xml:space="preserve">Margarīns </t>
  </si>
  <si>
    <t>Līdz 0,2 kg</t>
  </si>
  <si>
    <t>Hermētiski noslēgtā iepakojumā. Uz katra iepakojuma jābūt norādītam derīguma termiņam. Lauru lapas, veselas, nesadrupušas. Pilnībā attīrītas no jebkādiem piemaisījumiem. Realizācijas laiks ne mazāks par 12 mēnešiem no saņemšanas brīža.</t>
  </si>
  <si>
    <t>Hermētiski noslēgtā iepakojumā. Uz katra iepakojuma jābūt norādītam derīguma termiņam. Malts muskatrieksts. Nedrīkst būt kaitēkļi un fizikāli piemaisījumi. Realizācijas laiks ne mazāks par 12 mēnešiem no saņemšanas brīža.</t>
  </si>
  <si>
    <t>Hermētiski noslēgtā iepakojumā. Uz katra iepakojuma jābūt norādītam derīguma termiņam. Malts piecu piparu maisījums. Nedrīkst būt kaitēkļi un fizikāli piemaisījumi. Realizācijas laiks ne mazāks par 12 mēnešiem no saņemšanas brīža.</t>
  </si>
  <si>
    <t>Malti melnie pipari. Hermētiski noslēgtā iepakojumā. Uz katra iepakojuma jābūt norādītam derīguma termiņam. Nedrīkst būt kaitēkļi un fizikāli piemaisījumi. Realizācijas laiks ne mazāks par 12 mēnešiem no saņemšanas brīža.</t>
  </si>
  <si>
    <t>Nemalti graudu smaržīgie pipari. Hermētiski noslēgtā iepakojumā. Uz katra iepakojuma jābūt norādītam derīguma termiņam. Nedrīkst būt kaitēkļi un fizikāli piemaisījumi. Realizācijas laiks ne mazāks par 12 mēnešiem no saņemšanas brīža.</t>
  </si>
  <si>
    <t>Hermētiski noslēgtā iepakojumā. Uz katra iepakojuma jābūt norādītam derīguma termiņam. Nedrīkst būt kaitēkļi un fizikāli piemaisījumi. Realizācijas laiks ne mazāks par 12 mēnešiem no saņemšanas brīža.</t>
  </si>
  <si>
    <t>Hermētiski noslēgtā, ražotāja oriģinālajā iepakojumā. Sastāvs: 100%  arabika pupiņas, nearomatizēta. Maltā kafija smalkā maluma, vidējā grauzdējuma. Realizācijas laiks ne mazāks kā 10 mēneši no saņemšanas brīža.</t>
  </si>
  <si>
    <t>Hermētiski noslēgtā vakuuma, ražotāja oriģinālajā iepakojumā. Sastāvs: 100% arabika pupiņas, nearomatizēta. Kafijas pupiņas viendabīgas pēc izmēra un formas, pilnībā attīrītas no tukšām pupiņu čaumalām un citiem fizikāliem piemaisījumiem. Kvalitatīvas  vidēji grauzdētas pupiņas. Realizācijas laiks ne mazāks kā 10 mēneši no saņemšanas brīža.</t>
  </si>
  <si>
    <t>Līdz 3 l</t>
  </si>
  <si>
    <t>Līdz 3 kg</t>
  </si>
  <si>
    <t>Sastāvs:  vismaz 60%  lielas melnas olīvas bez kauliem, ūdens, garšvielas. Olīvām jābūt pietiekoši stingrām, nesačokurotām ar atbilstoši patīkamu smaržu un garšu. Nav pieļaujami defekti: duļķains uzlējums, nedrīkst būt kārbas ar rūsu, ar satura bojāšanās pazīmēm un nepatīkamu smaku. Realizācijas termiņš ne mazāks kā 12 mēneši no saņemšanas brīža.</t>
  </si>
  <si>
    <t>Sastāvs: šampinjoni vismaz 60%, ūdens, garšvielas. Šampinjoni mazi, veseli un nesagriezti, gaišā  krasā, mēreni asi. Nav pieļaujami defekti: duļķains uzlējums, nedrīkst būt vāks ar rūsu, ar satura bojāšanās pazīmēm. Realizācijas termiņš ne mazāks kā 12 mēneši no saņemšanas brīža.</t>
  </si>
  <si>
    <t>Sastāvs: bietes vismaz 60%, ūdens, garšvielas. Marinēto biešu krāsai, garšai un smaržai jāatbilst dabīgai izejvielai. Nav pieļaujami defekti: duļķains uzlējums, nedrīkst būt kārbas ar rūsu, ar satura bojāšanās pazīmēm. Realizācijas termiņš ne mazāks kā 12 mēneši no saņemšanas brīža.</t>
  </si>
  <si>
    <t>Sastāvs: sarkanās pupiņas vismaz 60%, ūdens, garšvielas. Nav pieļaujami defekti: duļķains uzlējums, nedrīkst būt kārbas ar rūsu, ar satura bojāšanās pazīmēm. Realizācijas termiņš ne mazāks kā 12 mēneši no saņemšanas brīža.</t>
  </si>
  <si>
    <t>Sastāvs: baltās pupiņas vismaz 60%, ūdens, garšvielas. Nav pieļaujami defekti: duļķains uzlējums, nedrīkst būt kārbas ar rūsu, ar satura bojāšanās pazīmēm. Realizācijas termiņš ne mazāks kā 12 mēneši no saņemšanas brīža.</t>
  </si>
  <si>
    <t>Nav pieļaujami defekti: duļķains uzlējums, nedrīkst būt iepakojums ar rūsu, ar satura bojāšanās pazīmēm. Realizācijas termiņš ne mazāks kā 12 mēneši no saņemšanas brīža.</t>
  </si>
  <si>
    <t>Sastāvs: zaļie zirnīši vismaz 70%, ūdens, garšvielas. Nav pieļaujami defekti: duļķains uzlējums, nedrīkst būt iepakojums ar rūsu, ar satura bojāšanās pazīmēm. Realizācijas termiņš ne mazāks kā 12 mēneši no saņemšanas brīža.</t>
  </si>
  <si>
    <t>Tomāti veseli, mizoti. Nav pieļaujami iepakojuma defekti, nedrīkst būt kārbai ar rūsu, ar satura bojāšanās pazīmēm un konservētiem tomātiem neatbilstošu smaržu un garšu. Realizācijas termiņš ne mazāks kā 12 mēneši no saņemšanas brīža.</t>
  </si>
  <si>
    <t>Līdz 5 l</t>
  </si>
  <si>
    <r>
      <t xml:space="preserve">Kastē ar celofāna pārklāju. Ar augļu vai kakao pildījumu. </t>
    </r>
    <r>
      <rPr>
        <b/>
        <sz val="10"/>
        <color theme="1"/>
        <rFont val="Times New Roman"/>
        <family val="1"/>
        <charset val="186"/>
      </rPr>
      <t xml:space="preserve">Sastāvā nav daļēji hidroginētu augu tauku. </t>
    </r>
    <r>
      <rPr>
        <sz val="10"/>
        <color theme="1"/>
        <rFont val="Times New Roman"/>
        <family val="1"/>
        <charset val="186"/>
      </rPr>
      <t>Realizācijas termiņš ne mazāks par 1 mēnesi no saņemšanas brīža.</t>
    </r>
  </si>
  <si>
    <t>Līdz 0,3 kg</t>
  </si>
  <si>
    <t>Stingri, bez ārēji redzamiem bojājumiem, vidējas galvas, labi nogatavoti sausi. Realizācijas termiņš ne mazāks kā 14 dienas no saņemšanas brīža.</t>
  </si>
  <si>
    <r>
      <t xml:space="preserve">Stingri, bez ārēji redzamiem bojājumiem, vidējas galvas, labi nogatavoti sausi. Realizācijas termiņš ne mazāks kā 14 dienas no saņemšanas brīža. </t>
    </r>
    <r>
      <rPr>
        <b/>
        <sz val="10"/>
        <color theme="1"/>
        <rFont val="Times New Roman"/>
        <family val="1"/>
        <charset val="186"/>
      </rPr>
      <t>Produkts atbilst integrētās audzēšanas prasībām.</t>
    </r>
    <r>
      <rPr>
        <sz val="10"/>
        <color theme="1"/>
        <rFont val="Times New Roman"/>
        <family val="1"/>
        <charset val="186"/>
      </rPr>
      <t xml:space="preserve"> </t>
    </r>
  </si>
  <si>
    <t>Līdz 30 kg</t>
  </si>
  <si>
    <t>Iepakojums maisos vai kastēs. Labas kvalitātes, svaigi, sulīgi, bez sačokurošanas pazīmēm, bez redzamiem svešķermeņiem, izteikti zaļā krāsā, stingri. Realizācijas termiņš ne mazāks kā 5 dienas no saņemšanas brīža. Produkts atbilst integrētās audzēšanas prasībām.</t>
  </si>
  <si>
    <t>Piedāvātajai produkcijai jāatbilst Veterinārmedicīnas likumā, Pārtikas aprites uzraudzības likumā, 03.03.2015. MK noteikumiem Nr.115 "Prasības fasētas pārtikas marķējumam" prasībām, 13.03.2012. MK noteikumiem Nr.172 ,,Noteikumi par uztura normām izglītības iestāžu izglītojamiem, sociālās aprūpes un sociālās rehabilitācijas institūciju klientiem un ārstniecības iestāžu pacientiem”.</t>
  </si>
  <si>
    <t>Krēmiga konsistence, viegla, maiga garša, bez piedevām. Realizācijas termiņš ne mazāks par 14 dienām no saņemšanas brīža.</t>
  </si>
  <si>
    <t>Tauku saturs 35%. Ar raksturīgu tīru produkta smaržu, konsistence šķidra. Realizācijas termiņš ne mazāks par 3 dienām no saņemšanas brīža.</t>
  </si>
  <si>
    <t>Tauku saturs 20%. Ar  tīru pienskābo garšu un smaržu, konsistence mēreni bieza, krāsa balta, bez augu taukiem. Realizācijas termiņš ne mazāks par 5 dienām no saņemšanas brīža.</t>
  </si>
  <si>
    <t>Tauku saturs 12%. Ar  tīru pienskābo garšu un smaržu, konsistence mēreni bieza, krāsa balta, bez augu taukiem. Realizācijas termiņš ne mazāks par 5 dienām no saņemšanas brīža.</t>
  </si>
  <si>
    <t>Tauku saturs 9%. Ar  tīru pienskābo garšu un smaržu, bez sūkalām. Realizācijas termiņš ne mazāks par 3 dienām no saņemšanas brīža.</t>
  </si>
  <si>
    <t>Tauku saturs 0,5%. Ar  tīru pienskābo garšu un smaržu, bez sūkalām. Realizācijas termiņš ne mazāks par 3 dienām no saņemšanas brīža.</t>
  </si>
  <si>
    <t>Tauku saturs līdz 2,5%. Bez sintētiskām krāsvielām un konservantiem. Ar pievienotu augļu vai ogu piedevu. Realizācijas termiņš ne mazāks par 5 dienām no saņemšanas brīža.</t>
  </si>
  <si>
    <t>Tauku saturs līdz 2,5%. Bez sintētiskām krāsvielām un konservantiem. Bez piedevām un bez cukura. Realizācijas termiņš ne mazāks par 5 dienām no saņemšanas brīža.</t>
  </si>
  <si>
    <t>Fasēts individuālā slēgtā iepakojumā. Biezpiens ne mazāk par 60%. Bez augu taukiem un konservantiem. Ar dažādu veidu glazējumu un piedevām (garšām). Realizācijas termiņš ne mazāks par 5 dienām no saņemšanas brīža.</t>
  </si>
  <si>
    <t>Saldkrējuma sviests, ar tauku saturu vismaz 82%. Realizācijas termiņš ne mazāks par 14 dienām no saņemšanas brīža.</t>
  </si>
  <si>
    <t>Slēgtā ražotāja orģinālajā  iepakojumā (papīrs). Augstākā labuma milti. Garšai un smaržai jābūt viegli saldenai kviešu miltiem raksturīgai. Realizācijas laiks ne mazāks, kā 12 mēneši, no saņemšanas brīža.</t>
  </si>
  <si>
    <t>Sausās saldās brokastu pārslas</t>
  </si>
  <si>
    <t>Hermētiski slēgtā ražotāja orģinālajā  iepakojumā. Saldas, ar kakao vai bez. Nesatur daļēji hidroginētus  augu taukus. Sausās brokastis, pilnīgi gatavas lietošanai uzturā. Realizācijas laiks ne mazāks kā 6 mēneši, no saņemšanas brīža.</t>
  </si>
  <si>
    <t>iepakojums</t>
  </si>
  <si>
    <t>650-700 tabl.</t>
  </si>
  <si>
    <t>Līdz 1 l</t>
  </si>
  <si>
    <t>0,47-0,5 kg stikla vai metāla iepakojumā. Sastāvs: kartupeļi, gurķi, burkāni, sīpoli, olīvas,  u.c. produkti pēc ražotāja tehnoloģijas. Nedrīkst saturēt daļēji hidroginētus augu taukus. Garšai un smaržai jābūt tipiskai dotajam izstrādājumam, bez bla­kus piegaršām un smaržām. Realizācijas termiņš ne mazāks par 6 mēneši no saņemšanas brīža.</t>
  </si>
  <si>
    <t>0,47-0,5 kg stikla vai metāla iepakojumā. Sastāvs: kartupeļi, gurķi, grūbas, burkāni, sīpoli, u.c. produkti pēc ražotāja tehnoloģijas. Nedrīkst saturēt daļēji hidroginētus augu taukus. Garšai un smaržai jābūt tipiskai dotajam izstrādājumam, bez bla­kus piegaršām un smaržām. Realizācijas termiņš ne mazāks par 6 mēneši no saņemšanas brīža.</t>
  </si>
  <si>
    <t xml:space="preserve">Slēgtā, ražotāja oriģinālajā  iepakojumā. Dārzeņu maisījums, sasaldēts. Sastāvā dažādas pupiņas, ziedkāposti vai brokoļi, burkāni vai/un citi dārzeņu. Uz katra iepakojuma jābūt labi redzamam derīguma termiņam, sastāvam, svaram. Nedefrostēts. Dārzeņiem jābūt, bez bojājumiem. Realizācijas laiks ne mazāks par12 mēnešiem no saņemšanas brīža. </t>
  </si>
  <si>
    <t xml:space="preserve">Dažādu dārzeņu maisījums, saldēts  </t>
  </si>
  <si>
    <t>Slēgtā, ražotāja oriģinālajā  iepakojumā. Uz katra iepakojuma jābūt labi redzamam derīguma termiņam, sastāvam, svaram. Nedefrostēts. Zirnīšiem jābūt pilnīgi attīrītiem no pākstīm un jelkādiem citiem piemaisījumiem, tiem  jābūt stingriem, bez bojājumiem un apledojuma pazīmēm iepakojumā. Krāsai jābūt koši zaļai. Realizācijas laiks ne mazāks par 12 mēneši no saņemšanas brīža.</t>
  </si>
  <si>
    <t>Slēgtā, ražotāja oriģinālajā  iepakojumā.  Uz katra iepakojuma jābūt labi redzamam derīguma termiņam, sastāvam, svaram. Nedefrostēts. Ķiršiem jābūt pilnīgi tīriem no kauliņiem, kātiņiem, bez bojājumiem, tiem jābūt stingriem un bez apledojuma pazīmēm iepakojumā. Realizācijas laiks ne mazāks par 12 mēneši no saņemšanas brīža.</t>
  </si>
  <si>
    <t>Slēgtā, ražotāja oriģinālajā  iepakojumā. Uz katra iepakojuma jābūt labi redzamam derīguma termiņam, sastāvam, svaram. Nedefrostēts. Ogām jābūt pilnīgi tīrām no lapām, kātiņiem, bez bojājumiem, tām jābūt stingrām un bez apledojuma pazīmēm iepakojumā. Ogas nedrīkst būt salipušas. Realizācijas laiks ne mazāks par 12 mēneši no saņemšanas brīža.</t>
  </si>
  <si>
    <t>Slēgtā, ražotāja oriģinālajā  iepakojumā.  Saldēta broileru filejas krūtiņa. A kategorija.  Filejām iepakojumā jāatrodas brīvi nesalipušām un nesasalušām vienai ar otru. Nedefrostēts. Realizācijas laiks ne mazāks par 12 mēneši no saņemšanas brīža.</t>
  </si>
  <si>
    <t>Rozīnes gaišās</t>
  </si>
  <si>
    <t>Kausētais siers</t>
  </si>
  <si>
    <t>Siers ar ķimenēm. Mīksta plastiska konsistence, pienskāba garša ar izteiktu ķimeņu garšu. Realizācijas termiņš ne mazāks par 14 dienām no saņemšanas brīža.</t>
  </si>
  <si>
    <t>0,038-0,045kg</t>
  </si>
  <si>
    <r>
      <t>Iepakojums maisos. Labas kvalitātes, svaigi, nesavītuši, bez bojājumiem, bez asniem, bez zaļiem plankumiem, bez puves pazīmēm. Realizācijas termiņš ne mazāks kā 14 dienas no saņemšanas brīža.</t>
    </r>
    <r>
      <rPr>
        <b/>
        <sz val="10"/>
        <color theme="1"/>
        <rFont val="Times New Roman"/>
        <family val="1"/>
        <charset val="186"/>
      </rPr>
      <t xml:space="preserve"> </t>
    </r>
    <r>
      <rPr>
        <sz val="10"/>
        <color theme="1"/>
        <rFont val="Times New Roman"/>
        <family val="1"/>
        <charset val="186"/>
      </rPr>
      <t>Zemes piemaisījumi ne vairāk kā 1%.</t>
    </r>
    <r>
      <rPr>
        <b/>
        <sz val="10"/>
        <color theme="1"/>
        <rFont val="Times New Roman"/>
        <family val="1"/>
        <charset val="186"/>
      </rPr>
      <t xml:space="preserve"> Produkts atbilst integrētās audzēšanas prasībām.</t>
    </r>
  </si>
  <si>
    <r>
      <t>Iepakojums maisos. Labas kvalitātes, nesavītuši, bez bojājumiem, bez apsalumiem bez puves pazīmēm.</t>
    </r>
    <r>
      <rPr>
        <b/>
        <sz val="10"/>
        <color theme="1"/>
        <rFont val="Times New Roman"/>
        <family val="1"/>
        <charset val="186"/>
      </rPr>
      <t xml:space="preserve"> </t>
    </r>
    <r>
      <rPr>
        <sz val="10"/>
        <color theme="1"/>
        <rFont val="Times New Roman"/>
        <family val="1"/>
        <charset val="186"/>
      </rPr>
      <t>Realizācijas termiņš ne mazāks kā 14 dienas no saņemšanas brīža.</t>
    </r>
    <r>
      <rPr>
        <b/>
        <sz val="10"/>
        <color theme="1"/>
        <rFont val="Times New Roman"/>
        <family val="1"/>
        <charset val="186"/>
      </rPr>
      <t xml:space="preserve"> </t>
    </r>
    <r>
      <rPr>
        <sz val="10"/>
        <color theme="1"/>
        <rFont val="Times New Roman"/>
        <family val="1"/>
        <charset val="186"/>
      </rPr>
      <t xml:space="preserve">Zemes piemaisījumi ne vairāk kā 1%. </t>
    </r>
    <r>
      <rPr>
        <b/>
        <sz val="10"/>
        <color theme="1"/>
        <rFont val="Times New Roman"/>
        <family val="1"/>
        <charset val="186"/>
      </rPr>
      <t>Produkts atbilst integrētās audzēšanas prasībām.</t>
    </r>
  </si>
  <si>
    <t>Kāposti skābēti (01.11.-30.04.)</t>
  </si>
  <si>
    <r>
      <t xml:space="preserve">Preces vienas mērvienības cena, EUR bez PVN </t>
    </r>
    <r>
      <rPr>
        <b/>
        <i/>
        <sz val="10"/>
        <color rgb="FFFF0000"/>
        <rFont val="Times New Roman"/>
        <family val="1"/>
        <charset val="186"/>
      </rPr>
      <t>(trīs zīmes aiz komata)</t>
    </r>
  </si>
  <si>
    <r>
      <t xml:space="preserve">Summa EUR bez PVN par visu apjomu 24 mēnešu periodam </t>
    </r>
    <r>
      <rPr>
        <b/>
        <i/>
        <sz val="10"/>
        <color rgb="FFFF0000"/>
        <rFont val="Times New Roman"/>
        <family val="1"/>
        <charset val="186"/>
      </rPr>
      <t xml:space="preserve">(divas zīmes aiz komata) </t>
    </r>
  </si>
  <si>
    <r>
      <t>Svaiga, atvēsināta un iepriekš nesaldēta cūkgaļas krūtiņa ar ādu, bez ribas.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</si>
  <si>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cūkgaļas kakla muskuļa karbonāde bez ādas un kaula.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</si>
  <si>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cūkgaļas karbonāde bez ādas un kaula.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</si>
  <si>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cūkas dažāda lieluma un masas gaļas mīkstumi no dažādām liemeņu daļām, tauki līdz 15% un saistaudi ne vairāk kā 5% no kopējas masas, bez asiņojumiem, cīpslām, skrimšļiem, rupjiem saistaudiem, bez ādas.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</si>
  <si>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cūkgaļa –  muskuļi, kuri noņemti no lāpstiņas un pleca kaula bez ādas un kaula.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</si>
  <si>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cūkgaļa: muskuļaudi, kuri atdalīti no gūžas, krusta un ciskas muskuļaudiem un saistaudiem, bez kaula un ādas.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</si>
  <si>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Svaigs, atvēsināts un iepriekš nesaldēts cūkgaļas stilbs.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</si>
  <si>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Svaiga, atvēsināta un iepriekš nesaldēta cūkgaļas fileja bez ādas un kaula.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 xml:space="preserve">. </t>
    </r>
  </si>
  <si>
    <r>
      <t>Sastāvā gaļa ne mazāk kā 70%.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+2 līdz +6C</t>
    </r>
    <r>
      <rPr>
        <vertAlign val="superscript"/>
        <sz val="10"/>
        <rFont val="Times New Roman"/>
        <family val="1"/>
        <charset val="186"/>
      </rPr>
      <t>o</t>
    </r>
    <r>
      <rPr>
        <sz val="10"/>
        <rFont val="Times New Roman"/>
        <family val="1"/>
        <charset val="186"/>
      </rPr>
      <t>.</t>
    </r>
  </si>
  <si>
    <r>
      <t>Sastāvā gaļa ne mazāk kā 70%.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krāsvielas (izņemot Eiropas Parlamenta un Padomes 2008. gada 16. decembra Regulas Nr. 1333/2008 par pārtikas piedevām II pielikuma C daļā minētās II grupas pārtikas krāsvielas). Nesatur garšas pastiprinātājus un konservanti (izņemot etiķskābi (etiķi), sēra dioksīdu – sulfītus, citronskābi, pienskābi, askorbīnskābi, ābolskābi). Nesatur saldinātājus. Uzglabāšanas temperatūra + 2 līdz +6C</t>
    </r>
    <r>
      <rPr>
        <vertAlign val="superscript"/>
        <sz val="10"/>
        <rFont val="Times New Roman"/>
        <family val="1"/>
        <charset val="186"/>
      </rPr>
      <t>o</t>
    </r>
    <r>
      <rPr>
        <sz val="10"/>
        <rFont val="Times New Roman"/>
        <family val="1"/>
        <charset val="186"/>
      </rPr>
      <t>.</t>
    </r>
  </si>
  <si>
    <t>Desiņas pusžāvētas</t>
  </si>
  <si>
    <r>
      <t>Sastāvā gaļa ne mazāk kā 70%.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+ 2 līdz +6C</t>
    </r>
    <r>
      <rPr>
        <vertAlign val="superscript"/>
        <sz val="10"/>
        <rFont val="Times New Roman"/>
        <family val="1"/>
        <charset val="186"/>
      </rPr>
      <t>o</t>
    </r>
    <r>
      <rPr>
        <sz val="10"/>
        <rFont val="Times New Roman"/>
        <family val="1"/>
        <charset val="186"/>
      </rPr>
      <t>.</t>
    </r>
  </si>
  <si>
    <r>
      <t>Kūpināta cūkas cauraugusi gaļa, bez kaula.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+2 līdz +6C</t>
    </r>
    <r>
      <rPr>
        <vertAlign val="superscript"/>
        <sz val="10"/>
        <rFont val="Times New Roman"/>
        <family val="1"/>
        <charset val="186"/>
      </rPr>
      <t>o</t>
    </r>
    <r>
      <rPr>
        <sz val="10"/>
        <rFont val="Times New Roman"/>
        <family val="1"/>
        <charset val="186"/>
      </rPr>
      <t>.</t>
    </r>
  </si>
  <si>
    <t>Cūkas mēle</t>
  </si>
  <si>
    <t xml:space="preserve">Svaiga, atvēsināta  un iepriekš nesaldēta cūkas mēle. Produkts nav ģenētiski modificēts, nesatur ģenētiski modificētus organismus un nesastāv no tiem. Uzglabāšanas temperatūra 0 līdz +6Co. </t>
  </si>
  <si>
    <t>Līdz 1.5 kg</t>
  </si>
  <si>
    <t>Grieķu jogurts</t>
  </si>
  <si>
    <t>Dabīgi raudzēts bez piedevu jogurts, ar tīru pienskābo garšu un smaržu, konsistence mēreni bieza, krāsa balta. Realizācijas termiņš ne mazāks par 5 dienām no saņemšanas brīža.</t>
  </si>
  <si>
    <t>Bulgurs</t>
  </si>
  <si>
    <t>Sēklu maisījums</t>
  </si>
  <si>
    <t>Pārtikas produkti, kas atbilst Latvijas nacionālās pārtikas kvalitātes shēmas prasībām (turpmāk - NPKS), ko apliecina Pārtikas un veterinārā dienesta izsniegts sertifikāts</t>
  </si>
  <si>
    <t>Cāļu šķiņķi, bez muguras daļas</t>
  </si>
  <si>
    <t>5. daļa. Zivs produkcijas iegāde</t>
  </si>
  <si>
    <t>7. daļa. Saldētu produktu iegāde</t>
  </si>
  <si>
    <t>Kuskuss</t>
  </si>
  <si>
    <t>6. daļa. Bakalejas un citu produktu iegāde</t>
  </si>
  <si>
    <t>8. daļa. Augļu iegāde</t>
  </si>
  <si>
    <t>1,5-2 g paciņas. Kopējais fasējums līdz 100gab iepakojumā. Ceilonas melnā tēja, paredzēta vienreizējam uzlējumam. Iepakota speciālā ūdenī nešķītošā „aploksnītē” ar aukliņu. Nav pieļaujams pelējums, sasmakums, citas piegaršas, piemaisījumi un tējas putekļi. Realizācijas laiks ne mazāk kā 6 mēneši no saņemšanas brīža.</t>
  </si>
  <si>
    <t>Hermētiski slēgtā ražotāja oriģinālajā iepakojumā. Ceilonas melnā beramā lapu tēja. Tējas, ārējam izskatam jābūt viendabīgam, nav pieļaujamas mitras tējas lapas, pelējums, sasmakums, citas piegaršas, piemaisījumi un tējas putekļi. Realizācijas laiks ne mazāks kā 6 mēneši no saņemšanas brīža.</t>
  </si>
  <si>
    <t>Sastāvs: piens 55%, cukurs 45%. Realizācijas termiņš ne mazāks par 6 mēneši no saņemšanas brīža.</t>
  </si>
  <si>
    <t>10. daļa. Dārzeņu iegāde</t>
  </si>
  <si>
    <t>8. daļa. Eksotisko augļu iegāde</t>
  </si>
  <si>
    <t>Vistas rulete</t>
  </si>
  <si>
    <t>Kartupeļu ciete</t>
  </si>
  <si>
    <t>Slēgtā ražotāja orģinālajā  iepakojumā. Cietes krāsai jābūt no baltas līdz zilgani baltai krāsai, konsistencei gurkstošai. Realizācijas laiks ne mazāks kā 12 mēneši no saņemšanas brīža.</t>
  </si>
  <si>
    <t>Āboli (aprīlis-jūlijs)</t>
  </si>
  <si>
    <t>Āboli (augusts-marts)</t>
  </si>
  <si>
    <t>Bumbieri
(marts-augusts)</t>
  </si>
  <si>
    <t>Bumbieri
(septembris-februāris)</t>
  </si>
  <si>
    <t>Kivi</t>
  </si>
  <si>
    <t>Mandarīni
(01.11.-30.04.)</t>
  </si>
  <si>
    <t>Burkāni (septembris-marts)</t>
  </si>
  <si>
    <t>Puravi (jūlijs-decembris)</t>
  </si>
  <si>
    <t>Ķīnas kāposti (marts-augusts)</t>
  </si>
  <si>
    <t xml:space="preserve">Ķirbji 
(augusts-marts) </t>
  </si>
  <si>
    <t>Iepakojums kastēs. Svaigi, bez iekšējas sačokurošanas pazīmēm, bez jebkādiem bojājumiem. Realizācijas termiņš ne mazāks kā 5 dienas no saņemšanas brīža.</t>
  </si>
  <si>
    <t>Cūkgaļa kūpināta</t>
  </si>
  <si>
    <r>
      <t>Bez kaula, kūpināts.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+2 līdz +6C</t>
    </r>
    <r>
      <rPr>
        <vertAlign val="superscript"/>
        <sz val="10"/>
        <rFont val="Times New Roman"/>
        <family val="1"/>
        <charset val="186"/>
      </rPr>
      <t>o</t>
    </r>
    <r>
      <rPr>
        <sz val="10"/>
        <rFont val="Times New Roman"/>
        <family val="1"/>
        <charset val="186"/>
      </rPr>
      <t>.</t>
    </r>
    <r>
      <rPr>
        <vertAlign val="superscript"/>
        <sz val="10"/>
        <rFont val="Times New Roman"/>
        <family val="1"/>
        <charset val="186"/>
      </rPr>
      <t xml:space="preserve"> </t>
    </r>
  </si>
  <si>
    <t>Kupāti</t>
  </si>
  <si>
    <t>Vārīta desa</t>
  </si>
  <si>
    <t>Liellopu gaļa malta</t>
  </si>
  <si>
    <t>13. daļa. Gaļas produkcijas iegāde</t>
  </si>
  <si>
    <t>12. daļa. Svaigas gaļas iegāde</t>
  </si>
  <si>
    <t>11. daļa. Vistu olu iegāde</t>
  </si>
  <si>
    <r>
      <t>Svaigi, atdzesēti. Sastāvā gaļa ne mazāk kā 70%.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+2 līdz +6C</t>
    </r>
    <r>
      <rPr>
        <vertAlign val="superscript"/>
        <sz val="10"/>
        <rFont val="Times New Roman"/>
        <family val="1"/>
        <charset val="186"/>
      </rPr>
      <t>o</t>
    </r>
    <r>
      <rPr>
        <sz val="10"/>
        <rFont val="Times New Roman"/>
        <family val="1"/>
        <charset val="186"/>
      </rPr>
      <t xml:space="preserve">. </t>
    </r>
  </si>
  <si>
    <r>
      <t>Sastāvā gaļa ne mazāk kā 70%. Nesatur mehāniski atdalītu gaļu un izejvielas, kas ražotas no ģenētiski modificētiem organismiem. Produkts nav ģenētiski modificēts, nesatur ģenētiski modificētus organismus un nesastāv no tiem. Nesatur sojas pupas un to produktus. Sāls saturs ir mazāks par 1,25 g uz 100 g. Nesatur krāsvielas (izņemot Eiropas Parlamenta un Padomes 2008. gada 16. decembra Regulas Nr. 1333/2008 par pārtikas piedevām II pielikuma C daļā minētās II grupas pārtikas krāsvielas). Nesatur garšas pastiprinātājus un konservantus (izņemot etiķskābi (etiķi), sēra dioksīdu – sulfītus, citronskābi, pienskābi, askorbīnskābi, ābolskābi). Nesatur saldinātājus. Uzglabāšanas temperatūra +2 līdz +6C</t>
    </r>
    <r>
      <rPr>
        <vertAlign val="superscript"/>
        <sz val="10"/>
        <rFont val="Times New Roman"/>
        <family val="1"/>
        <charset val="186"/>
      </rPr>
      <t>o</t>
    </r>
    <r>
      <rPr>
        <sz val="10"/>
        <rFont val="Times New Roman"/>
        <family val="1"/>
        <charset val="186"/>
      </rPr>
      <t xml:space="preserve">. </t>
    </r>
  </si>
  <si>
    <t>Iepakojums kastēs. Labas kvalitātes, nesavītuši, bez puves pazīmēm. Realizācijas termiņš ne mazāks kā 3 dienas no saņemšanas brīža.</t>
  </si>
  <si>
    <t>Sīpoli (augusts-marts)</t>
  </si>
  <si>
    <t>Burkāni</t>
  </si>
  <si>
    <t>Kabači
(jūnijs-septembris)</t>
  </si>
  <si>
    <t>Jaunās ražas kartupeļi
(jūlijs-oktobris)</t>
  </si>
  <si>
    <t xml:space="preserve">Kartupeļi
(novembris-jūnijs) </t>
  </si>
  <si>
    <t>Tomāti
(jūnijs-novembris)</t>
  </si>
  <si>
    <r>
      <t xml:space="preserve">Iepakojums kastēs. Stingri, bez ārēji redzamiem bojājumiem, lielas galvas, labi nogatavoti sausie. Realizācijas termiņš ne mazāks kā 14 dienas no saņemšanas brīža. </t>
    </r>
    <r>
      <rPr>
        <b/>
        <sz val="10"/>
        <color theme="1"/>
        <rFont val="Times New Roman"/>
        <family val="1"/>
        <charset val="186"/>
      </rPr>
      <t xml:space="preserve">Produkts atbilst integrētās audzēšanas prasībām. </t>
    </r>
  </si>
  <si>
    <t>Ķiploki
(jūlijs-februāris)</t>
  </si>
  <si>
    <t>Ķiploki</t>
  </si>
  <si>
    <t>Tomāti
(decembris-maijs)</t>
  </si>
  <si>
    <t>Puravi 
(janvāris-jūnijs)</t>
  </si>
  <si>
    <t>Pārtikas produkti, kas atbilst Latvijas nacionālās pārtikas kvalitātes shēmas prasībām (turpmāk - NPKS), ko apliecina Pārtikas un veterinārā dienesta izsniegts sertifikāts.</t>
  </si>
  <si>
    <t>Iepakojums kastēs. Svaiga, sulīga, pietiekoši gatava un nobriedusi, bez saspiedumiem, nesavītuši, ar pietiekamu sulas saturu. Realizācijas termiņš ne mazāks kā 3 dienas no saņemšanas brīža.</t>
  </si>
  <si>
    <t>Plūmes
(augusts-septembris)</t>
  </si>
  <si>
    <r>
      <t xml:space="preserve">Iepakojums kastēs. Labas kvalitātes, sulīgas, bez saspiedumiem, nesavītušas. Realizācijas termiņš ne mazāks kā 5 dienas no saņemšanas brīža. </t>
    </r>
    <r>
      <rPr>
        <b/>
        <sz val="10"/>
        <color theme="1"/>
        <rFont val="Times New Roman"/>
        <family val="1"/>
        <charset val="186"/>
      </rPr>
      <t xml:space="preserve">Produkts atbilst integrētās audzēšanas prasībām. </t>
    </r>
  </si>
  <si>
    <t>3. daļa. Vistas gaļas iegāde</t>
  </si>
  <si>
    <t>Konservēti turku zirņi</t>
  </si>
  <si>
    <t>Turku zirņi, ūdens, sāls. Nav pieļaujami defekti: duļķains uzlējums, nedrīkst būt iepakojums ar rūsu, ar satura bojāšanās pazīmēm. Realizācijas termiņš ne mazāks kā 12 mēneši no saņemšanas brīža.</t>
  </si>
  <si>
    <t>Slēgtā ražotāja orģinālajā  iepakojumā. Dažādi veidi (spirāles, trubiņas un citi). No cieto kviešu šķirņu miltiem. Garšai un smaržai jābūt atbilstoši to veidam, bez rūgtuma, sasmakuma vai pelējuma piegaršas. Tiem jābūt tīriem no kaitēkļiem un fizikāliem piemaisījumiem. Realizācijas laiks ne mazāks, kā 12 mēneši no saņemšanas brīža.</t>
  </si>
  <si>
    <t>Slēgtā ražotāja orģinālajā  iepakojumā. Sastāvā pilngraudu cieto kviešu manna vai milti, ūdens. Realizācijas laiks ne mazāks, kā 12 mēneši no saņemšanas brīža.</t>
  </si>
  <si>
    <t>Hermētiski noslēgtā iepakojumā. Paredzēts visu mīklu gatavošanai. Margarīns nesatur daļēji hidrogenētus augu taukus. Garša un smarža tīra, izteikta, raksturīga produkcijas veidam, Realizācijas termiņš ne mazāks kā 2 mēneši no saņemšanas brīža.</t>
  </si>
  <si>
    <t>Iepakojums ar dozatoru. Galda saldinātājs uz saharīna bāzes, tabletēs.</t>
  </si>
  <si>
    <t>Tilapija</t>
  </si>
  <si>
    <t>Tilapija saldēta. Ledus glazūras daudzums līdz 15%. Fileja bez ādas un bez asakām, filejai ir jābūt pareizas formas, dabiska krāsa, bez dzeltenas krāsas pazīmes. Realizācijas termiņš ne mazāk par 3 mēnešiem no saņemšanas brīža.</t>
  </si>
  <si>
    <t>4. daļa. Vistu produkcijas iegāde</t>
  </si>
  <si>
    <t>Tehniskā specifikācija. Pretendenta tehniskais un finanšu piedāvājums</t>
  </si>
  <si>
    <t>Tehniskā specifikācija.</t>
  </si>
  <si>
    <t>Tehniskās specifikācija, pasūtītāja prasības</t>
  </si>
  <si>
    <t>Slēgtā ražotāja orģinālajā iepakojumā. 
Kristāliņu krāsa balta, garša salda, bez blakus piegaršām un smaržām. Cukurs sauss un birstošs, tam pilnīgi jāizšķīst ūdenī.</t>
  </si>
  <si>
    <r>
      <t>Hermētiski noslēgtā iepakojumā. Uz katra iepakojuma jābūt norādītam derīguma termiņam. Lietošanai gatavs garšvielu maisījums, kas paredzēts vistas gaļas ēdienu gatavošanai.</t>
    </r>
    <r>
      <rPr>
        <b/>
        <sz val="10"/>
        <color theme="1"/>
        <rFont val="Times New Roman"/>
        <family val="1"/>
        <charset val="186"/>
      </rPr>
      <t xml:space="preserve"> Nesatur nātrija glutamātu, sāli u.c. pārtikas piedevas.</t>
    </r>
  </si>
  <si>
    <r>
      <t xml:space="preserve">Hermētiski noslēgtā iepakojumā. Uz katra iepakojuma jābūt norādītam derīguma termiņam. Lietošanai gatavs garšvielu maisījums, kas paredzēts cūkgaļas ēdienu gatavošanai. </t>
    </r>
    <r>
      <rPr>
        <b/>
        <sz val="10"/>
        <color theme="1"/>
        <rFont val="Times New Roman"/>
        <family val="1"/>
        <charset val="186"/>
      </rPr>
      <t xml:space="preserve">Nesatur nātrija glutamātu, sāli, u.c. pārtikas piedevas. </t>
    </r>
    <r>
      <rPr>
        <sz val="10"/>
        <color theme="1"/>
        <rFont val="Times New Roman"/>
        <family val="1"/>
        <charset val="186"/>
      </rPr>
      <t>Realizācijas laiks ne mazāks par 12 mēnešiem no saņemšanas brīža.</t>
    </r>
  </si>
  <si>
    <t>Ķīnas kāposti (septembris-februāris)</t>
  </si>
  <si>
    <t>Klasiskais vai bez piedevām. Viendabīga, viegli smērējama masa. Ar tauku saturu 40-60%. Realizācijas termiņš ne mazāks par 14 dienām no saņemšanas brīža.</t>
  </si>
  <si>
    <t>Hermētiski noslēgtā iepakojumā. Uz katra iepakojuma jābūt norādītam derīguma termiņam. Realizācijas laiks ne mazāks par 12 mēneši no saņemšanas brīža.</t>
  </si>
  <si>
    <r>
      <t>Preču piegāde jānodrošina</t>
    </r>
    <r>
      <rPr>
        <b/>
        <sz val="11"/>
        <color theme="1"/>
        <rFont val="Times New Roman"/>
        <family val="1"/>
        <charset val="186"/>
      </rPr>
      <t xml:space="preserve"> katru darba dienu līdz plkst. 8:00,</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</si>
  <si>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r>
      <t xml:space="preserve">Preču piegāde jānodrošina </t>
    </r>
    <r>
      <rPr>
        <b/>
        <sz val="11"/>
        <color theme="1"/>
        <rFont val="Times New Roman"/>
        <family val="1"/>
        <charset val="186"/>
      </rPr>
      <t xml:space="preserve">katru darba dienu līdz plkst. 8:00, </t>
    </r>
    <r>
      <rPr>
        <sz val="11"/>
        <color theme="1"/>
        <rFont val="Times New Roman"/>
        <family val="1"/>
        <charset val="186"/>
      </rPr>
      <t>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</si>
  <si>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r>
      <t>Preču piegāde jānodrošina</t>
    </r>
    <r>
      <rPr>
        <b/>
        <sz val="11"/>
        <color theme="1"/>
        <rFont val="Times New Roman"/>
        <family val="1"/>
        <charset val="186"/>
      </rPr>
      <t xml:space="preserve"> 3 (trīs) reizes nedēļā līdz plkst. 10:00,</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</si>
  <si>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t>Produktu realizācijas termiņš - ne mazāks kā 4 dienas no piegādes dienas</t>
  </si>
  <si>
    <t>Produktu realizācijas termiņš - ne mazāks kā 7 dienas no piegādes dienas.</t>
  </si>
  <si>
    <t>Hermētiski noslēgtā plastikāta iepakojumā, bez iespējas piekļūt gaisam. Nedrīkst saturēt E621 un E250.</t>
  </si>
  <si>
    <t>Hermētiski noslēgtā plastikāta iepakojumā, bez iespējas piekļūt gaisam. Sastāvs: vistas gaļa ne mazāk kā 70%, nesatur mehāniski atdalītu gaļu, nesatur garšas pastiprinātājus (E620-E650).</t>
  </si>
  <si>
    <r>
      <t>Preču piegāde jānodrošina</t>
    </r>
    <r>
      <rPr>
        <b/>
        <sz val="11"/>
        <color theme="1"/>
        <rFont val="Times New Roman"/>
        <family val="1"/>
        <charset val="186"/>
      </rPr>
      <t xml:space="preserve"> 2 (divas) reizes nedēļā līdz plkst. 10:00</t>
    </r>
    <r>
      <rPr>
        <u/>
        <sz val="11"/>
        <color theme="1"/>
        <rFont val="Times New Roman"/>
        <family val="1"/>
        <charset val="186"/>
      </rPr>
      <t>,</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</si>
  <si>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t>Slēgtā ražotāja orģinālajā iepakojumā. Zirņi ar smaržu un krāsu raksturīgu dotajam pākšaugu veidam un produkta raksturīgām iezīmēm. Realizācijas laiks ne mazāks, kā 12 mēneši, no saņemšanas brīža</t>
  </si>
  <si>
    <t>Slēgtā ražotāja orģinālajā  iepakojumā. Augstākā labuma prosas putraimi. Garšai, smaržai un krāsai  jābūt raksturīgai dotajai izejvielai. Realizācijas laiks ne mazāks, kā 12 mēneši, no saņemšanas brīža.</t>
  </si>
  <si>
    <t>Slēgtā ražotāja orģinālajā  iepakojumā. Garšai un smaržai jābūt raksturīgai produktu veidam. Realizācijas laiks ne mazāk par 6 mēnešiem no saņemšanas brīža.</t>
  </si>
  <si>
    <t>Hermētiski noslēgtā iepakojumā. Žāvētas aprikozes bez kauliņiem. Nepieļaujams pelējums, puvums, kaitēkļu bojājumi vai citi fiskāli un ķīmiski piemaisījumi. Realizācijas termiņš ne mazāks par 6 mēnešiem no saņemšanas brīža.</t>
  </si>
  <si>
    <t>Hermētiski noslēgtā  iepakojumā. Lobīti, necepti zemesrieksti. Garša un smarža raksturīga zemesriekstiem. Riekstiem jābūt pilnīgi gataviem, atbrīvotiem no čaulas un mizas Realizācijas termiņš ne mazāks par 6 mēnešiem no saņemšanas brīža.</t>
  </si>
  <si>
    <t>Hermētiski noslēgtā  iepakojumā. Garša un smarža – raksturīga attiecīgajam sēkliņu veidam. Sēkliņām jābūt tīrām un bez svešķermeņu piemaisījumiem. Realizācijas termiņš ne mazāks par 6 mēnešiem no saņemšanas brīža.</t>
  </si>
  <si>
    <t>Hermētiski noslēgtā  iepakojumā. Sēkliņām jābūt tīrām un bez svešķermeņu piemaisījumiem. Sastāvs: sezama sēklas, saulespuķu sēklas, linsēklas, ķirbju sēklas vai citas sēklas. Realizācijas termiņš ne mazāks par 6 mēnešiem no saņemšanas brīža.</t>
  </si>
  <si>
    <r>
      <t xml:space="preserve">Preču piegāde jānodrošina </t>
    </r>
    <r>
      <rPr>
        <b/>
        <sz val="11"/>
        <color theme="1"/>
        <rFont val="Times New Roman"/>
        <family val="1"/>
        <charset val="186"/>
      </rPr>
      <t>2 (divas) reizes nedēļā līdz plkst. 10:00</t>
    </r>
    <r>
      <rPr>
        <u/>
        <sz val="11"/>
        <color theme="1"/>
        <rFont val="Times New Roman"/>
        <family val="1"/>
        <charset val="186"/>
      </rPr>
      <t>,</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</si>
  <si>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r>
      <t xml:space="preserve">Preču piegāde jānodrošina </t>
    </r>
    <r>
      <rPr>
        <b/>
        <sz val="11"/>
        <color theme="1"/>
        <rFont val="Times New Roman"/>
        <family val="1"/>
        <charset val="186"/>
      </rPr>
      <t>1 (vienu) reizi nedēļā līdz plkst. 10:00</t>
    </r>
    <r>
      <rPr>
        <u/>
        <sz val="11"/>
        <color theme="1"/>
        <rFont val="Times New Roman"/>
        <family val="1"/>
        <charset val="186"/>
      </rPr>
      <t>,</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</si>
  <si>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r>
      <t xml:space="preserve">Preču piegāde jānodrošina </t>
    </r>
    <r>
      <rPr>
        <b/>
        <sz val="11"/>
        <color theme="1"/>
        <rFont val="Times New Roman"/>
        <family val="1"/>
        <charset val="186"/>
      </rPr>
      <t>katru darba dienu līdz plkst. 10:00,</t>
    </r>
    <r>
      <rPr>
        <sz val="11"/>
        <color theme="1"/>
        <rFont val="Times New Roman"/>
        <family val="1"/>
        <charset val="186"/>
      </rPr>
      <t xml:space="preserve">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</si>
  <si>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t>Seleriju sakne</t>
  </si>
  <si>
    <r>
      <t>Svaiga, malta. Bez kauliem un skrimšļiem. Dažāda lieluma un masas gaļas mīkstumi no dažādām liemeņu daļām, tauki līdz 15% un saistaudi ne vairāk kā 5% no kopējas masas, bez asiņojumiem, cīpslām, skrimšļiem, rupjiem saistaudiem, bez ādas. Produkts nav ģenētiski modificēts, nesatur ģenētiski modificētus organismus un nesastāv no tiem. Uzglabāšanas temperatūra 0 līdz +6C</t>
    </r>
    <r>
      <rPr>
        <vertAlign val="superscript"/>
        <sz val="10"/>
        <rFont val="Times New Roman"/>
        <family val="1"/>
        <charset val="186"/>
      </rPr>
      <t>o</t>
    </r>
    <r>
      <rPr>
        <sz val="10"/>
        <rFont val="Times New Roman"/>
        <family val="1"/>
        <charset val="186"/>
      </rPr>
      <t>.</t>
    </r>
  </si>
  <si>
    <r>
      <t xml:space="preserve">Preču piegāde jānodrošina </t>
    </r>
    <r>
      <rPr>
        <b/>
        <sz val="11"/>
        <color theme="1"/>
        <rFont val="Times New Roman"/>
        <family val="1"/>
        <charset val="186"/>
      </rPr>
      <t>3 (trīs) reizes nedēļā līdz plkst. 10:00</t>
    </r>
    <r>
      <rPr>
        <sz val="11"/>
        <color theme="1"/>
        <rFont val="Times New Roman"/>
        <family val="1"/>
        <charset val="186"/>
      </rPr>
      <t>, saskaņā ar pasūtītāja pilnvaroto personu iepriekšēju pasūtījumu. Piegādātājam par saviem līdzekļiem jānodrošina preču piegāde pasūtītājam uz konkursa nolikumā noteikto līguma izpildes vietu Dubultu prospekts 71, Jūrmala (neatkarīgi no pasūtīto preču apjoma).</t>
    </r>
  </si>
  <si>
    <t>Derīguma termiņš piegādes brīdī  ne mazāks kā 4 (četras) dienas no piegādes dienas.</t>
  </si>
  <si>
    <t>Derīguma termiņš piegādes brīdī ne mazāks kā 5 (piecas) dienas no saņemšanas brīža.</t>
  </si>
  <si>
    <t>Slēgtā ražotāja orģinālajā iepakojumā. Pilngraudu auzu pārslas ar produktam raksturīgām īpašībām. Realizācijas laiks ne mazāks kā 12 mēneši no saņemšanas brīža.</t>
  </si>
  <si>
    <t>Pusciets, nogatavināts (nogatavināšanas laiks ne mazāk, kā 40 dienas) ar tauku saturu siera sausnā vismaz 40%. Siers Holandes vai ekvivalents. Realizācijas termiņš ne mazāks par 14 dienām no saņemšanas brīža.</t>
  </si>
  <si>
    <t>Nenogatavināts pusmīkstais  siers, izgatavots no piena. Maiga, neizteikta garša un maiga slāņveida tekstūra. Sāls ūdenī, bumbiņās. Realizācijas termiņš ne mazāks par 14 dienām no saņemšanas brīža.</t>
  </si>
  <si>
    <t xml:space="preserve">Slēgtā, ražotāja oriģinālajā  iepakojumā. Sastāvs: brokoļu rozetes, sasaldētas. Tiem jābūt bez bojājumiem un apledojuma pazīmēm.  Uz katra iepakojuma jābūt labi redzamam derīguma termiņam, sastāvam, svaram. Nedefrostēts. Realizācijas laiks ne mazāks par 12 mēneši no saņemšanas brīža. </t>
  </si>
  <si>
    <t>Slēgtā, ražotāja oriģinālajā  iepakojumā. Sastāvs: ziedkāposti sadalīti rozetēs, sasaldēti. Uz katra iepakojuma jābūt labi redzamam derīguma termiņam, sastāvam, svaram. Nedefrostēts. Bez bojājumiem, ar bālu-ziedkāpostiem atbilstošu krāsu, bez apledojuma pazīmēm. Realizācijas laiks ne mazāks par 12 mēneši no saņemšanas brīža.</t>
  </si>
  <si>
    <t>Slēgtā, ražotāja oriģinālajā  iepakojumā. Sastāvs: sviesta pupiņu pākstis, sasaldētas. Uz katra iepakojuma jābūt labi redzamam derīguma termiņam, sastāvam, svaram. Nedefrostēts. Bez bojājumiem un apledojuma pazīmēm iepakojumā. Krāsai jābūt viegli dzeltenai. Realizācijas laiks ne mazāks par 12 mēneši no saņemšanas brīža.</t>
  </si>
  <si>
    <t>Slēgtā, ražotāja oriģinālajā  iepakojumā. Sastāvs: Zaļās pākšu pupiņas, sagrieztas, sasaldētas. Uz katra iepakojuma jābūt labi redzamam derīguma termiņam, sastāvam, svaram. Nedefrostēts. Bez bojājumiem un apledojuma pazīmēm iepakojumā. Krāsai jābūt koši zaļai. Realizācijas laiks ne mazāks par 12 mēneši no saņemšanas brīža.</t>
  </si>
  <si>
    <t>Slēgtā, ražotāja oriģinālajā  iepakojumā. Sastāvs: Spināti sasaldēti. Uz katra iepakojuma jābūt labi redzamam derīguma termiņam, sastāvam, svaram. Nedefrostēts. Saldētajiem spinātiem jābūt  bez bojājumiem un apledojuma pazīmēm iepakojumā. Krāsai jābūt spilgti zaļai. Realizācijas laiks ne mazāks par 12 mēneši no saņemšanas brīža.</t>
  </si>
  <si>
    <t>Slēgtā, ražotāja oriģinālajā  iepakojumā. Sastāvs: Rabarberi sagriezti ripiņās, sasaldēti. Uz katra iepakojuma jābūt labi redzamam derīguma termiņam, sastāvam, svaram. Nedefrostēts. Rabarberiem jābūt  mizotiem, pilnīgi tīriem, bez bojājumiem, stingriem un bez apledojuma pazīmēm iepakojumā. Realizācijas laiks ne mazāks par 12 mēneši no saņemšanas brīža.</t>
  </si>
  <si>
    <t>Iepakojums kastēs. Svaigi, labi nogatavojušies, pietiekami stingri un bez bojājumiem, nesavītuši, pareizas formas. Realizācijas termiņš ne mazāks kā 5 dienas no saņemšanas brīža.</t>
  </si>
  <si>
    <t>Iepakojums kastēs. Svaigi, sulīgi, nesavītuši, bez iekšējas sačokurošanas pazīmēm - gaiši dzeltenā krāsā. Realizācijas termiņš ne mazāks kā 7 dienas no saņemšanas brīža.</t>
  </si>
  <si>
    <t>Iepakojums kastēs. Svaigi, sulīgi, bez iekšējas sačokurošanās pazīmēm, nesavītuši, vidēja izmēra. Realizācijas termiņš ne mazāks kā 7 dienas no saņemšanas brīža.</t>
  </si>
  <si>
    <t>Iepakojums kastēs. Nogatavināti, bez pārgatavošanas pazīmēm, bez bojājumiem, vidēja izmēra. Realizācijas termiņš ne mazāks kā 5 dienas no saņemšanas brīža.</t>
  </si>
  <si>
    <t>Slēgtā iepakojumā. Sastāvs: kviešu milti, raugs, sāls. Dabīgi dzelte­nī­gā krāsā, sausa, ar nepatīkamu vai neatbilstošu aromātu, ar sasmakuma vai pelējuma piegaršu. Bez kaitēkļiem un piemaisījumiem.</t>
  </si>
  <si>
    <t>Augstākā labuma. Slēgtā iepakojumā, svaiga, sagriezta. Sastāvs: kviešu milti, graudu maisījums, ūdens un pārējās sastāvdaļas pēc ražotāja tehnoloģijas. Nesatur daļēji hidroginētus augu taukus.</t>
  </si>
  <si>
    <t>Augstākā labuma. Slēgtā iepakojumā, sagriezta, svaiga. Sastāvs: rudzu milti, graudu maisījums, ūdens un pārējās sastāvdaļas pēc ražotāja tehnoloģijas. Nesatur daļēji hidroginētus augu taukus.</t>
  </si>
  <si>
    <r>
      <t>Sinepes ar sinepju graudiem, smarža – sinepēm raksturīga, viegli dedzinoša, konsistence – viendabīga, krēmveidīga bez neraksturīgiem piemaisījumiem</t>
    </r>
    <r>
      <rPr>
        <i/>
        <sz val="10"/>
        <rFont val="Times New Roman"/>
        <family val="1"/>
        <charset val="186"/>
      </rPr>
      <t>.</t>
    </r>
    <r>
      <rPr>
        <sz val="10"/>
        <rFont val="Times New Roman"/>
        <family val="1"/>
        <charset val="186"/>
      </rPr>
      <t xml:space="preserve"> Realizācijas termiņš ne mazāks kā  6 mēneši no saņemšanas brīža.</t>
    </r>
  </si>
  <si>
    <t>Nesatur mākslīgās krāsvielas un garšas pastiprinātājus. Garša un smarža – tīra un izteikta, dotajam produkta veidam raksturīga Realizācijas termiņš ne mazāks kā  12 mēneši no saņemšanas brīža.</t>
  </si>
  <si>
    <t>Hermētiski slēgtā ražotāja orģinālajā  iepakojumā. Bez konservantiem. Nesatur daļēji hidroginētus augu taukus. Pārslām jābūt gatavām lietošanai uzturā. Realizācijas laiks ne mazāks kā 6 mēneši, no saņemšanas brīža.</t>
  </si>
  <si>
    <t>Kanēlis malts</t>
  </si>
  <si>
    <t>Tumšās pupiņas</t>
  </si>
  <si>
    <t>Slēgtā ražotāja orģinālajā iepakojumā. Brūnās, raibās vai sarkanās pupiņas ar produktam raksturīgām īpašībām. Realizācijas laiks ne mazāks, kā 12 mēneši, no saņemšanas brīža.</t>
  </si>
  <si>
    <t xml:space="preserve"> Slēgtā iepakojumā, svaiga, sagriezta. Sastāvs: kviešu klijas, ar zemu tauku saturu, maz cukura, daudz šķiedrvielas.. Nesatur daļēji hidroginētus augu taukus.</t>
  </si>
  <si>
    <t>0,15-0,2kg</t>
  </si>
  <si>
    <t>Rozīnes tumšās</t>
  </si>
  <si>
    <t>Kvinoja</t>
  </si>
  <si>
    <t>līdz 5kg</t>
  </si>
  <si>
    <t>Pērļu grūbas</t>
  </si>
  <si>
    <t>Saldēti jaunie burkāni baby</t>
  </si>
  <si>
    <t>Slēgtā, ražotāja oriģinālajā  iepakojumā. Sastāvs:  sasaldēti. Uz katra iepakojuma jābūt labi redzamam derīguma termiņam, sastāvam, svaram. Nedefrostēts. Bez miziņām un citiem piemaisījumiem, bez bojājumiem un apledojuma pazīmēm iepakojumā. Krāsai jābūt oranžai, raksturīga svaigiem burkāniem. Realizācijas laiks ne mazāks par 12 mēneši no saņemšanas brīža.</t>
  </si>
  <si>
    <t>10=9x6</t>
  </si>
  <si>
    <t>Mežrozīšu, kumelīšu, liepziedu, piparmētru un citas garšas, nearomatizēta. 1,5-2g paciņas. Kopējais fasējums līdz 100gab iepakojumā. Paredzēta vienreizējam uzlējumam. Iepakota speciālā ūdenī nešķīstošā „aploksnītē” ar aukliņu. Nav pieļaujams pelējums, sasmakums, citas piegaršas, piemaisījumi un tējas putekļi. Realizācijas laiks ne mazāk kā 6 mēneši no saņemšanas brīža.</t>
  </si>
  <si>
    <t>0,47-0,5 kg stikla vai metāla iepa­kojumā. Sastāvs: bietes, kāposti, kartupeļi, burkāni, sīpoli u.c. produkti pēc ražotāja tehnoloģijas. Nedrīkst saturēt daļēji hidroginētus augu taukus. Garšai un smaržai jābūt tipiskai dotajam izstrādājumam, bez blakus piegaršām un smaržām. Realizācijas termiņš ne mazāks par 6 mēneši no saņemšanas brīža.</t>
  </si>
  <si>
    <r>
      <t>Mārrutki vismaz 52%. Krāsa – raksturīga mārrutkiem balta, garša un smarža – mārrutkiem raksturīga, viegli dedzinoša, konsistence – gatavoti no smalki sarīvētām mārrutku saknēm, bez neraksturīgiem piemaisījumiem</t>
    </r>
    <r>
      <rPr>
        <i/>
        <sz val="10"/>
        <color theme="1"/>
        <rFont val="Times New Roman"/>
        <family val="1"/>
        <charset val="186"/>
      </rPr>
      <t xml:space="preserve">. </t>
    </r>
    <r>
      <rPr>
        <sz val="10"/>
        <color theme="1"/>
        <rFont val="Times New Roman"/>
        <family val="1"/>
        <charset val="186"/>
      </rPr>
      <t>Realizācijas termiņš ne mazāks kā  6 mēneši no saņemšanas brīža.</t>
    </r>
  </si>
  <si>
    <t>Garša un smarža – sinepēm raksturīga, viegli dedzinoša, konsistence – viendabīga, krēmveidīga bez neraksturīgiem piemaisījumiem. Realizācijas termiņš ne mazāks kā  6 mēneši no saņemšanas brīža.</t>
  </si>
  <si>
    <t xml:space="preserve">Hermētiski noslēgtā iepakojumā. Nesatur konservantus un daļēji hidroginētus augu taukus. Majonēzes garšai un smaržai jābūt maigai, ar vieglu asumu, raksturīgai dotajam veidam, bez piegaršas.  Realizācijas  termiņš   ne mazāks kā  3 mēneši no saņemšanas brīža,  pēc atvēršanas ne mazāks kā 7 dienas. </t>
  </si>
  <si>
    <r>
      <t>Hermētiski slēgtā plastmasas spainī. Tomātu biezeņa saturs ne mazāk kā 50%, bez krāsvielām un mākslīgiem garšas pastiprinātājiem. Tomātu mērce klasiska, bez piedevām, garša un smarža izteikta, dotajam produkta veidam raksturīga Realizācijas termiņš ne mazāks kā  4 mēneši no saņemšanas brīža.</t>
    </r>
    <r>
      <rPr>
        <b/>
        <sz val="10"/>
        <color theme="1"/>
        <rFont val="Times New Roman"/>
        <family val="1"/>
        <charset val="186"/>
      </rPr>
      <t xml:space="preserve"> </t>
    </r>
  </si>
  <si>
    <t xml:space="preserve">Sastāvs: āboli ne mazāk kā 55%, cukurs. Nav pieļaujams saldinātājs kurš satur E950, E951, E952, E954. Garša un smarža – tīra un izteikta, dotajam produkta veidam. Realizācijas termiņš ne mazāks kā 6 mēneši no saņemšanas brīža. </t>
  </si>
  <si>
    <t xml:space="preserve">Dažādu veidu (zemeņu, meža ogu vai citu ogu ievārījums). Hermētiski slēgtā spainī. Ogu saturs vismaz 40%. Dabīgs ievārījums ar veselam ogām, garša un smarža – tīra un izteikta, dotajam produkta veidam raksturīga. Nav pieļaujams saldinātājs kas satur E950, E951, E952, E954. Realizācijas termiņš ne mazāks kā 6 mēneši no saņemšanas brīža. </t>
  </si>
  <si>
    <t xml:space="preserve">Sastāvs: gurķi vismaz 55%, ūdens, garšvielas. Nav pieļaujami defekti: duļķains uzlējums, nedrīkst būt bundžas ar rūsu, ar satura bojāšanās pazīmēm. Realizācijas termiņš ne mazāks kā 12 mēneši no saņemšanas brīža. </t>
  </si>
  <si>
    <t>Maize kliju</t>
  </si>
  <si>
    <t>4.pielikums
atklāta konkursa „Pārtikas produktu iegāde”
ar identifikācijas Nr. SIVA 2026/15
NOLIKUMAM</t>
  </si>
  <si>
    <t>Atklāts konkurss „Pārtikas produktu iegāde”, identifikācijas Nr. SIVA 2026/15</t>
  </si>
  <si>
    <t>0,25-0,8kg</t>
  </si>
  <si>
    <t>Produktu realizācijas termiņš - ne mazāks kā 3 dienas no piegādes dienas 1. līdz 7.pozīcijai un ne mazāks kā 30 dienas no piegādes dienas 7.pozīcijai.</t>
  </si>
  <si>
    <t>Paraksttiesīgās  personas vai tās pilnvarotās personas amata nosaukums, vārds, uzvārds</t>
  </si>
  <si>
    <t>Paraksts</t>
  </si>
  <si>
    <t>Dokuments ir parakstīts ar drošu elektronisko parakstu vai Elektronisko iepirkumu sistēmas parakstu</t>
  </si>
  <si>
    <t>Datums</t>
  </si>
  <si>
    <t>4.pielikums
atklāta konkursa „Pārtikas produktu iegāde”
ar identifikācijas Nr. 2026/15
NOLIKUMAM</t>
  </si>
  <si>
    <t>Svaigs, ar tauku saturu 2-2,5%. Produkta garša tīra, krāsa balta vai viegli iedzeltena, bez tauku piciņām un olbaltumvielu pārslām. Realizācijas termiņš ne mazāks par 5 dienām no saņemšanas brīža.</t>
  </si>
  <si>
    <t>Svaigs, ar tauku saturu 2-2,5%. Produkta garša tīra. Realizācijas termiņš ne mazāks par 5 dienām no saņemšanas brīža.</t>
  </si>
  <si>
    <t>Ar tauku saturu 0,5%. Ar skābpiena produktam raksturīgu smaržu un garšu, bez sintētiskām krāsvielām un konservantiem. Realizācijas termiņš ne mazāks par 5 dienām no saņemšanas brīža.</t>
  </si>
  <si>
    <t>4.pielikums
atklāta konkursa „Pārtikas produktu iegāde”
ar identifikācijas Nr. SIVA 2026/15-
NOLIKUMAM</t>
  </si>
  <si>
    <t>4.pielikums
atklāta konkursa „Pārtikas produktu iegāde”
ar identifikācijas Nr.SIVA 2026/15
NOLIKUMAM</t>
  </si>
  <si>
    <t>Atklāts konkurss „Pārtikas produktu iegāde”, identifikācijas Nr.- SIVA 2026/15</t>
  </si>
  <si>
    <t>4.pielikums
atklāta konkursa „Pārtikas produktu iegāde”
ar identifikācijas Nr.  SIVA 2026/15
NOLIKUMAM</t>
  </si>
  <si>
    <t>Slēgtā ražotāja orģinālajā  iepakojumā. Augstākā labuma mannas putraimi, smarža un garša tiem raksturīga. Realizācijas laiks ne mazāks, kā 12 mēneši, no saņemšanas brīža.</t>
  </si>
  <si>
    <t>Hermētiski noslēgtā stikla burkā. 100% dabīga ābolu sula bez cukura un saldinātājiem. Sulas izskatam un konsistencei jābūt viendabīgai, līstošai, bez nogulsnēm. Garša un smarža  raksturīgai āboliem. Uzglabāšana neatvērtā veidā  apkārtējas vides temperatūrā. Realizācijas termiņš ne mazāks kā 12 mēneši no saņemšanas brīža.</t>
  </si>
  <si>
    <t>Apelsīnu, multiaugļu, ābolu, tomātu un citu garšu sulas. 1-2l tetrapakas iepakojumā. Ražots no koncentrētas sulas (100%). Var saturēt biezumus vai mīkstumus.   Uzglabāšana neatvērtā veidā  apkārtējas vides temperatūrā. Realizācijas termiņš ne mazāks kā 12 mēneši no saņemšanas brīža.</t>
  </si>
  <si>
    <t>Sastāvs: kukurūza vismaz 70%, ūdens, garšvielas. Kukurūzas krāsai, garšai un smaržai jāatbilst dabīgās izejvielai. Nav pieļaujami defekti: duļķains uzlējums, nedrīkst būt iepakojums ar rūsu, ar satura bojāšanās pazīmēm. Realizācijas termiņš ne mazāks kā 12 mēneši no saņemšanas brīža.</t>
  </si>
  <si>
    <t>Dabīgais, dzidrs, nesacukurots. Realizācijas termiņš ne mazāks, kā 6 mēneši no saņemšanas brīža.</t>
  </si>
  <si>
    <r>
      <t>Līdz 5 l iepakojumā, pudelē. Sastāvs: rafinēta  100% rapšu eļļa. Universāla izmantošanā: cepšanai līdz 200</t>
    </r>
    <r>
      <rPr>
        <sz val="10"/>
        <color theme="1"/>
        <rFont val="Calibri"/>
        <family val="2"/>
        <charset val="186"/>
      </rPr>
      <t>⁰C</t>
    </r>
    <r>
      <rPr>
        <sz val="10"/>
        <color theme="1"/>
        <rFont val="Times New Roman"/>
        <family val="1"/>
        <charset val="186"/>
      </rPr>
      <t>, vārīšanai, salātu un mērču gatavošanai. Eļļai jābūt dzidrai, bez piemaisījumiem, bez nosēdumiem, ar specifisku eļļas smaržu un garšu, bez rūgtuma piegaršas un eļļai neraksturīgas smaržas. Realizācijas termiņš ne mazāks kā  12 mēneši no saņemšanas brīža.</t>
    </r>
  </si>
  <si>
    <t>Līdz 5l</t>
  </si>
  <si>
    <t>Līdz 10kg</t>
  </si>
  <si>
    <r>
      <t xml:space="preserve">Kastē. </t>
    </r>
    <r>
      <rPr>
        <b/>
        <sz val="10"/>
        <color theme="1"/>
        <rFont val="Times New Roman"/>
        <family val="1"/>
        <charset val="186"/>
      </rPr>
      <t>Sastāvā nav daļēji hidroginētu augu tauku.</t>
    </r>
    <r>
      <rPr>
        <sz val="10"/>
        <color theme="1"/>
        <rFont val="Times New Roman"/>
        <family val="1"/>
        <charset val="186"/>
      </rPr>
      <t xml:space="preserve"> Realizācijas termiņš ne mazāks par 1 mēnesi no saņemšanas brīža.</t>
    </r>
  </si>
  <si>
    <r>
      <t xml:space="preserve">Kastē. </t>
    </r>
    <r>
      <rPr>
        <b/>
        <sz val="10"/>
        <color theme="1"/>
        <rFont val="Times New Roman"/>
        <family val="1"/>
        <charset val="186"/>
      </rPr>
      <t>Sastāvā nav daļēji hidroginētu augu tauku</t>
    </r>
    <r>
      <rPr>
        <sz val="10"/>
        <color theme="1"/>
        <rFont val="Times New Roman"/>
        <family val="1"/>
        <charset val="186"/>
      </rPr>
      <t>. Realizācijas termiņš ne mazāks par 1 mēnesi no saņemšanas brīža.</t>
    </r>
  </si>
  <si>
    <t xml:space="preserve">Krabju nūjiņas veselas, nedefrostētas, neizjukušas, bez dzeltenas krāsas, realizācijas termiņš ne mazāks par 3 mēnešiem no saņemšanas brīža. </t>
  </si>
  <si>
    <t>Līdz 15 kg</t>
  </si>
  <si>
    <t>Atklāts konkurss „Pārtikas produktu iegāde”, identifikācijas Nr.SIVA 2026/15</t>
  </si>
  <si>
    <r>
      <t>Iepakojums maisos vai kastēs. Labas kvalitātes, svaigi, nepārplīsuši, bez ziedu attīstības pazīmēm, stingras bez bojājumiem.</t>
    </r>
    <r>
      <rPr>
        <b/>
        <sz val="10"/>
        <color theme="1"/>
        <rFont val="Times New Roman"/>
        <family val="1"/>
        <charset val="186"/>
      </rPr>
      <t xml:space="preserve"> </t>
    </r>
    <r>
      <rPr>
        <sz val="10"/>
        <color theme="1"/>
        <rFont val="Times New Roman"/>
        <family val="1"/>
        <charset val="186"/>
      </rPr>
      <t>Realizācijas termiņš ne mazāks kā 14 dienas no saņemšanas brīža.</t>
    </r>
    <r>
      <rPr>
        <b/>
        <sz val="10"/>
        <color theme="1"/>
        <rFont val="Times New Roman"/>
        <family val="1"/>
        <charset val="186"/>
      </rPr>
      <t xml:space="preserve"> Produkts atbilst integrētās audzēšanas prasībām.</t>
    </r>
  </si>
  <si>
    <r>
      <t>Labas kvalitātes, svaigas, nesaplaisājušas, sausas, vienas botāniskās šķirnes galda bietes, tumši sarkanā krāsā, nesavītušas.</t>
    </r>
    <r>
      <rPr>
        <b/>
        <sz val="10"/>
        <color theme="1"/>
        <rFont val="Times New Roman"/>
        <family val="1"/>
        <charset val="186"/>
      </rPr>
      <t xml:space="preserve"> </t>
    </r>
    <r>
      <rPr>
        <sz val="10"/>
        <color theme="1"/>
        <rFont val="Times New Roman"/>
        <family val="1"/>
        <charset val="186"/>
      </rPr>
      <t>Zemes piemaisījumi ne vairāk kā 1%.</t>
    </r>
    <r>
      <rPr>
        <b/>
        <sz val="10"/>
        <color theme="1"/>
        <rFont val="Times New Roman"/>
        <family val="1"/>
        <charset val="186"/>
      </rPr>
      <t xml:space="preserve"> </t>
    </r>
    <r>
      <rPr>
        <sz val="10"/>
        <color theme="1"/>
        <rFont val="Times New Roman"/>
        <family val="1"/>
        <charset val="186"/>
      </rPr>
      <t xml:space="preserve">Realizācijas termiņš ne mazāks kā 14 dienas no saņemšanas brīža. </t>
    </r>
    <r>
      <rPr>
        <b/>
        <sz val="10"/>
        <color theme="1"/>
        <rFont val="Times New Roman"/>
        <family val="1"/>
        <charset val="186"/>
      </rPr>
      <t>Produkts atbilst integrētās audzēšanas prasībām.</t>
    </r>
  </si>
  <si>
    <r>
      <t xml:space="preserve">Labas kvalitātes, svaigi, sulīgi, nesavītuši, pareizas formas bez svešķermeņiem. Realizācijas termiņš ne mazāks kā 14 dienas no saņemšanas brīža. Zemes piemaisījumi ne vairāk kā 1%. </t>
    </r>
    <r>
      <rPr>
        <b/>
        <sz val="10"/>
        <color theme="1"/>
        <rFont val="Times New Roman"/>
        <family val="1"/>
        <charset val="186"/>
      </rPr>
      <t>Produkts atbilst integrētās audzēšanas prasībām.</t>
    </r>
  </si>
  <si>
    <t>Labas kvalitātes, svaigi, sulīgi, nesavītuši, pareizas formas bez svešķermeņiem. Realizācijas termiņš ne mazāks kā 14 dienas no saņemšanas brīža.</t>
  </si>
  <si>
    <t>Līdz 360.gab.</t>
  </si>
  <si>
    <t>Atklāts konkurss „Pārtikas produktu iegāde”, identifikācijas Nr. 2026/15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</si>
</sst>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7" x14ac:knownFonts="1">
    <font>
      <sz val="11"/>
      <color theme="1"/>
      <name val="Calibri"/>
      <family val="2"/>
      <charset val="186"/>
      <scheme val="minor"/>
    </font>
    <font>
      <sz val="12"/>
      <color theme="1"/>
      <name val="Times New Roman"/>
      <family val="1"/>
      <charset val="186"/>
    </font>
    <font>
      <b/>
      <sz val="10"/>
      <color rgb="FF000000"/>
      <name val="Times New Roman"/>
      <family val="1"/>
      <charset val="186"/>
    </font>
    <font>
      <sz val="10"/>
      <color rgb="FF000000"/>
      <name val="Times New Roman"/>
      <family val="1"/>
      <charset val="186"/>
    </font>
    <font>
      <sz val="10"/>
      <color theme="1"/>
      <name val="Times New Roman"/>
      <family val="1"/>
      <charset val="186"/>
    </font>
    <font>
      <b/>
      <sz val="10"/>
      <color theme="1"/>
      <name val="Times New Roman"/>
      <family val="1"/>
      <charset val="186"/>
    </font>
    <font>
      <b/>
      <sz val="12"/>
      <name val="Times New Roman"/>
      <family val="1"/>
      <charset val="186"/>
    </font>
    <font>
      <sz val="11"/>
      <color theme="1"/>
      <name val="Times New Roman"/>
      <family val="1"/>
      <charset val="186"/>
    </font>
    <font>
      <u/>
      <sz val="11"/>
      <color theme="1"/>
      <name val="Times New Roman"/>
      <family val="1"/>
      <charset val="186"/>
    </font>
    <font>
      <b/>
      <u/>
      <sz val="12"/>
      <color theme="1"/>
      <name val="Times New Roman"/>
      <family val="1"/>
      <charset val="186"/>
    </font>
    <font>
      <sz val="11"/>
      <name val="Times New Roman"/>
      <family val="1"/>
      <charset val="186"/>
    </font>
    <font>
      <sz val="11"/>
      <color rgb="FF000000"/>
      <name val="Times New Roman"/>
      <family val="1"/>
      <charset val="186"/>
    </font>
    <font>
      <b/>
      <sz val="11"/>
      <color theme="1"/>
      <name val="Calibri"/>
      <family val="2"/>
      <charset val="186"/>
      <scheme val="minor"/>
    </font>
    <font>
      <b/>
      <sz val="10"/>
      <color rgb="FFFF0000"/>
      <name val="Times New Roman"/>
      <family val="1"/>
      <charset val="186"/>
    </font>
    <font>
      <b/>
      <sz val="11"/>
      <color rgb="FFFF0000"/>
      <name val="Calibri"/>
      <family val="2"/>
      <charset val="186"/>
      <scheme val="minor"/>
    </font>
    <font>
      <b/>
      <sz val="10"/>
      <name val="Times New Roman"/>
      <family val="1"/>
      <charset val="186"/>
    </font>
    <font>
      <sz val="10"/>
      <name val="Times New Roman"/>
      <family val="1"/>
      <charset val="186"/>
    </font>
    <font>
      <sz val="11"/>
      <name val="Calibri"/>
      <family val="2"/>
      <charset val="186"/>
      <scheme val="minor"/>
    </font>
    <font>
      <b/>
      <i/>
      <sz val="10"/>
      <color rgb="FFFF0000"/>
      <name val="Times New Roman"/>
      <family val="1"/>
      <charset val="186"/>
    </font>
    <font>
      <sz val="10"/>
      <color theme="1"/>
      <name val="Calibri"/>
      <family val="2"/>
      <charset val="186"/>
    </font>
    <font>
      <i/>
      <sz val="10"/>
      <color theme="1"/>
      <name val="Times New Roman"/>
      <family val="1"/>
      <charset val="186"/>
    </font>
    <font>
      <i/>
      <sz val="10"/>
      <name val="Times New Roman"/>
      <family val="1"/>
      <charset val="186"/>
    </font>
    <font>
      <sz val="9"/>
      <color theme="1"/>
      <name val="Times New Roman"/>
      <family val="1"/>
      <charset val="186"/>
    </font>
    <font>
      <b/>
      <sz val="11"/>
      <color theme="1"/>
      <name val="Times New Roman"/>
      <family val="1"/>
      <charset val="186"/>
    </font>
    <font>
      <vertAlign val="superscript"/>
      <sz val="10"/>
      <name val="Times New Roman"/>
      <family val="1"/>
      <charset val="186"/>
    </font>
    <font>
      <b/>
      <u/>
      <sz val="12"/>
      <name val="Times New Roman"/>
      <family val="1"/>
      <charset val="186"/>
    </font>
    <font>
      <i/>
      <sz val="11"/>
      <color theme="1"/>
      <name val="Times New Roman"/>
      <family val="1"/>
      <charset val="186"/>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9" tint="0.39997558519241921"/>
        <bgColor indexed="64"/>
      </patternFill>
    </fill>
    <fill>
      <patternFill patternType="solid">
        <fgColor theme="9" tint="0.59999389629810485"/>
        <bgColor indexed="64"/>
      </patternFill>
    </fill>
  </fills>
  <borders count="1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7" fillId="0" borderId="2" xfId="0" applyFont="1" applyBorder="1" applyAlignment="1">
      <alignment horizontal="justify" vertical="center" wrapText="1"/>
    </xf>
    <xf numFmtId="0" fontId="7" fillId="0" borderId="2" xfId="0" applyFont="1" applyBorder="1" applyAlignment="1">
      <alignment vertical="center" wrapText="1"/>
    </xf>
    <xf numFmtId="0" fontId="3" fillId="3" borderId="2"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2" fillId="2" borderId="5" xfId="0" applyFont="1" applyFill="1" applyBorder="1" applyAlignment="1">
      <alignment horizontal="center" vertical="center" wrapText="1"/>
    </xf>
    <xf numFmtId="0" fontId="4" fillId="3" borderId="2" xfId="0" applyFont="1" applyFill="1" applyBorder="1" applyAlignment="1">
      <alignment horizontal="justify" vertical="center" wrapText="1"/>
    </xf>
    <xf numFmtId="0" fontId="7" fillId="3" borderId="2" xfId="0" applyFont="1" applyFill="1" applyBorder="1" applyAlignment="1">
      <alignment horizontal="justify" vertical="center" wrapText="1"/>
    </xf>
    <xf numFmtId="0" fontId="2" fillId="3"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0" fillId="0" borderId="2" xfId="0" applyFont="1" applyBorder="1" applyAlignment="1">
      <alignment vertical="center" wrapText="1"/>
    </xf>
    <xf numFmtId="0" fontId="11" fillId="5" borderId="2" xfId="0" applyFont="1" applyFill="1" applyBorder="1" applyAlignment="1">
      <alignment vertical="center" wrapText="1"/>
    </xf>
    <xf numFmtId="0" fontId="11" fillId="0" borderId="2" xfId="0" applyFont="1" applyBorder="1" applyAlignment="1">
      <alignment vertical="center" wrapText="1"/>
    </xf>
    <xf numFmtId="0" fontId="12" fillId="0" borderId="0" xfId="0" applyFont="1"/>
    <xf numFmtId="0" fontId="13" fillId="3" borderId="2" xfId="0" applyFont="1" applyFill="1" applyBorder="1" applyAlignment="1">
      <alignment horizontal="center" vertical="center" wrapText="1"/>
    </xf>
    <xf numFmtId="4" fontId="5" fillId="0" borderId="4" xfId="0" applyNumberFormat="1" applyFont="1" applyBorder="1" applyAlignment="1">
      <alignment horizontal="center"/>
    </xf>
    <xf numFmtId="4" fontId="0" fillId="0" borderId="0" xfId="0" applyNumberFormat="1"/>
    <xf numFmtId="0" fontId="14" fillId="0" borderId="0" xfId="0" applyFont="1" applyAlignment="1">
      <alignment horizontal="center" vertical="center"/>
    </xf>
    <xf numFmtId="0" fontId="5" fillId="0" borderId="0" xfId="0" applyFont="1" applyBorder="1" applyAlignment="1">
      <alignment horizontal="right"/>
    </xf>
    <xf numFmtId="0" fontId="4" fillId="0" borderId="0" xfId="0" applyFont="1" applyBorder="1" applyAlignment="1">
      <alignment horizontal="right"/>
    </xf>
    <xf numFmtId="4" fontId="5" fillId="0" borderId="0" xfId="0" applyNumberFormat="1" applyFont="1" applyBorder="1" applyAlignment="1">
      <alignment horizontal="center"/>
    </xf>
    <xf numFmtId="9" fontId="14" fillId="0" borderId="0" xfId="0" applyNumberFormat="1" applyFont="1" applyAlignment="1">
      <alignment horizontal="center" vertical="center"/>
    </xf>
    <xf numFmtId="0" fontId="14" fillId="0" borderId="0" xfId="0" applyFont="1" applyAlignment="1">
      <alignment horizontal="center" vertical="center" wrapText="1"/>
    </xf>
    <xf numFmtId="4" fontId="13" fillId="0" borderId="0" xfId="0" applyNumberFormat="1" applyFont="1" applyBorder="1" applyAlignment="1">
      <alignment horizontal="center"/>
    </xf>
    <xf numFmtId="0" fontId="13" fillId="0" borderId="0" xfId="0" applyFont="1" applyBorder="1" applyAlignment="1">
      <alignment horizontal="right"/>
    </xf>
    <xf numFmtId="0" fontId="15" fillId="3" borderId="2" xfId="0" applyFont="1" applyFill="1" applyBorder="1" applyAlignment="1">
      <alignment horizontal="center" vertical="center" wrapText="1"/>
    </xf>
    <xf numFmtId="0" fontId="16" fillId="3" borderId="2" xfId="0" applyFont="1" applyFill="1" applyBorder="1" applyAlignment="1">
      <alignment horizontal="justify" vertical="center" wrapText="1"/>
    </xf>
    <xf numFmtId="0" fontId="16" fillId="3" borderId="2" xfId="0" applyFont="1" applyFill="1" applyBorder="1" applyAlignment="1">
      <alignment horizontal="center" vertical="center" wrapText="1"/>
    </xf>
    <xf numFmtId="0" fontId="17" fillId="0" borderId="0" xfId="0" applyFont="1"/>
    <xf numFmtId="0" fontId="16" fillId="0" borderId="2" xfId="0" applyFont="1" applyBorder="1" applyAlignment="1">
      <alignment horizontal="justify" vertical="center" wrapText="1"/>
    </xf>
    <xf numFmtId="0" fontId="7" fillId="3" borderId="2" xfId="0" applyFont="1" applyFill="1" applyBorder="1" applyAlignment="1">
      <alignment vertical="center" wrapText="1"/>
    </xf>
    <xf numFmtId="0" fontId="4" fillId="0" borderId="2" xfId="0" applyFont="1" applyBorder="1" applyAlignment="1">
      <alignment wrapText="1"/>
    </xf>
    <xf numFmtId="0" fontId="3" fillId="3" borderId="11"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7" fillId="0" borderId="2" xfId="0" applyFont="1" applyBorder="1" applyAlignment="1">
      <alignment horizontal="left" vertical="center" wrapText="1"/>
    </xf>
    <xf numFmtId="0" fontId="10" fillId="0" borderId="2" xfId="0" applyFont="1" applyBorder="1" applyAlignment="1">
      <alignment horizontal="justify" vertical="center" wrapText="1"/>
    </xf>
    <xf numFmtId="0" fontId="3" fillId="3" borderId="5" xfId="0" applyFont="1" applyFill="1" applyBorder="1" applyAlignment="1">
      <alignment horizontal="center" vertical="center" wrapText="1"/>
    </xf>
    <xf numFmtId="0" fontId="16" fillId="0" borderId="2" xfId="0" applyFont="1" applyBorder="1" applyAlignment="1">
      <alignment vertical="center" wrapText="1"/>
    </xf>
    <xf numFmtId="0" fontId="11" fillId="0" borderId="2" xfId="0" applyFont="1" applyBorder="1" applyAlignment="1">
      <alignment horizontal="left" vertical="center" wrapText="1"/>
    </xf>
    <xf numFmtId="0" fontId="0" fillId="0" borderId="0" xfId="0" applyAlignment="1">
      <alignment horizont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9" fillId="6" borderId="2" xfId="0" applyFont="1" applyFill="1" applyBorder="1" applyAlignment="1">
      <alignment horizontal="center"/>
    </xf>
    <xf numFmtId="0" fontId="0" fillId="3" borderId="0" xfId="0" applyFill="1"/>
    <xf numFmtId="0" fontId="10" fillId="3" borderId="2" xfId="0" applyFont="1" applyFill="1" applyBorder="1" applyAlignment="1">
      <alignment vertical="center" wrapText="1"/>
    </xf>
    <xf numFmtId="0" fontId="4" fillId="7" borderId="2" xfId="0" applyFont="1" applyFill="1" applyBorder="1" applyAlignment="1">
      <alignment horizontal="justify" vertical="center" wrapText="1"/>
    </xf>
    <xf numFmtId="0" fontId="7" fillId="7" borderId="2" xfId="0" applyFont="1" applyFill="1" applyBorder="1" applyAlignment="1">
      <alignment vertical="center" wrapText="1"/>
    </xf>
    <xf numFmtId="0" fontId="9" fillId="7" borderId="2" xfId="0" applyFont="1" applyFill="1" applyBorder="1" applyAlignment="1">
      <alignment horizontal="center"/>
    </xf>
    <xf numFmtId="0" fontId="3" fillId="3" borderId="2" xfId="0" applyFont="1" applyFill="1" applyBorder="1" applyAlignment="1">
      <alignment horizontal="left" vertical="center" wrapText="1"/>
    </xf>
    <xf numFmtId="0" fontId="4" fillId="0" borderId="2" xfId="0" applyFont="1" applyBorder="1" applyAlignment="1">
      <alignment horizontal="left" vertical="center" wrapText="1"/>
    </xf>
    <xf numFmtId="0" fontId="16" fillId="0" borderId="2" xfId="0" applyFont="1" applyBorder="1" applyAlignment="1">
      <alignment horizontal="left" vertical="center" wrapText="1"/>
    </xf>
    <xf numFmtId="0" fontId="4" fillId="3" borderId="2" xfId="0" applyFont="1" applyFill="1" applyBorder="1" applyAlignment="1">
      <alignment horizontal="left" vertical="center" wrapText="1"/>
    </xf>
    <xf numFmtId="164" fontId="2" fillId="3" borderId="2" xfId="0" applyNumberFormat="1" applyFont="1" applyFill="1" applyBorder="1" applyAlignment="1">
      <alignment horizontal="center" vertical="center" wrapText="1"/>
    </xf>
    <xf numFmtId="2" fontId="2" fillId="3" borderId="2" xfId="0" applyNumberFormat="1"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2" xfId="0" applyFont="1" applyFill="1" applyBorder="1" applyAlignment="1">
      <alignment wrapText="1"/>
    </xf>
    <xf numFmtId="0" fontId="4" fillId="3" borderId="2" xfId="0" applyFont="1" applyFill="1" applyBorder="1" applyAlignment="1">
      <alignment wrapText="1"/>
    </xf>
    <xf numFmtId="0" fontId="10" fillId="3" borderId="2" xfId="0" applyFont="1" applyFill="1" applyBorder="1" applyAlignment="1">
      <alignment horizontal="justify" vertical="center" wrapText="1"/>
    </xf>
    <xf numFmtId="0" fontId="11" fillId="3" borderId="2" xfId="0" applyFont="1" applyFill="1" applyBorder="1" applyAlignment="1">
      <alignment vertical="center" wrapText="1"/>
    </xf>
    <xf numFmtId="0" fontId="16" fillId="3" borderId="2" xfId="0" applyFont="1" applyFill="1" applyBorder="1" applyAlignment="1">
      <alignment vertical="center" wrapText="1"/>
    </xf>
    <xf numFmtId="0" fontId="7" fillId="0" borderId="2" xfId="0" applyFont="1" applyFill="1" applyBorder="1" applyAlignment="1">
      <alignment horizontal="justify"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7" fillId="0" borderId="2" xfId="0" applyFont="1" applyFill="1" applyBorder="1" applyAlignment="1">
      <alignment vertical="center" wrapText="1"/>
    </xf>
    <xf numFmtId="0" fontId="4" fillId="0" borderId="2" xfId="0" applyFont="1" applyFill="1" applyBorder="1" applyAlignment="1">
      <alignment horizontal="justify" vertical="center" wrapText="1"/>
    </xf>
    <xf numFmtId="0" fontId="3" fillId="0" borderId="1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10" fillId="0" borderId="2" xfId="0" applyFont="1" applyFill="1" applyBorder="1" applyAlignment="1">
      <alignment vertical="center" wrapText="1"/>
    </xf>
    <xf numFmtId="0" fontId="16" fillId="0" borderId="2" xfId="0" applyFont="1" applyFill="1" applyBorder="1" applyAlignment="1">
      <alignment horizontal="justify" vertical="center" wrapText="1"/>
    </xf>
    <xf numFmtId="0" fontId="16"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16" fontId="16" fillId="0" borderId="2" xfId="0" applyNumberFormat="1" applyFont="1" applyFill="1" applyBorder="1" applyAlignment="1">
      <alignment horizontal="center" vertical="center" wrapText="1"/>
    </xf>
    <xf numFmtId="0" fontId="2" fillId="7" borderId="2" xfId="0" applyFont="1" applyFill="1" applyBorder="1" applyAlignment="1">
      <alignment horizontal="center" vertical="center" wrapText="1"/>
    </xf>
    <xf numFmtId="0" fontId="11" fillId="7" borderId="2" xfId="0" applyFont="1" applyFill="1" applyBorder="1" applyAlignment="1">
      <alignment vertical="center" wrapText="1"/>
    </xf>
    <xf numFmtId="0" fontId="16" fillId="7" borderId="2" xfId="0" applyFont="1" applyFill="1" applyBorder="1" applyAlignment="1">
      <alignment vertical="center" wrapText="1"/>
    </xf>
    <xf numFmtId="0" fontId="6" fillId="0" borderId="0" xfId="0" applyFont="1" applyAlignment="1">
      <alignment horizontal="center" vertical="center" wrapText="1"/>
    </xf>
    <xf numFmtId="0" fontId="2" fillId="6" borderId="2" xfId="0" applyFont="1" applyFill="1" applyBorder="1" applyAlignment="1">
      <alignment horizontal="center" vertical="center" wrapText="1"/>
    </xf>
    <xf numFmtId="0" fontId="7" fillId="6" borderId="2" xfId="0" applyFont="1" applyFill="1" applyBorder="1" applyAlignment="1">
      <alignment horizontal="justify" vertical="center" wrapText="1"/>
    </xf>
    <xf numFmtId="0" fontId="16" fillId="6" borderId="2" xfId="0" applyFont="1" applyFill="1" applyBorder="1" applyAlignment="1">
      <alignment horizontal="center" vertical="center" wrapText="1"/>
    </xf>
    <xf numFmtId="0" fontId="7" fillId="6" borderId="2" xfId="0" applyFont="1" applyFill="1" applyBorder="1" applyAlignment="1">
      <alignment horizontal="left" vertical="center" wrapText="1"/>
    </xf>
    <xf numFmtId="0" fontId="4" fillId="6" borderId="2" xfId="0" applyFont="1" applyFill="1" applyBorder="1" applyAlignment="1">
      <alignment horizontal="left" vertical="center" wrapText="1"/>
    </xf>
    <xf numFmtId="0" fontId="7" fillId="6" borderId="2" xfId="0" applyFont="1" applyFill="1" applyBorder="1" applyAlignment="1">
      <alignment vertical="center" wrapText="1"/>
    </xf>
    <xf numFmtId="0" fontId="3" fillId="6" borderId="2" xfId="0" applyFont="1" applyFill="1" applyBorder="1" applyAlignment="1">
      <alignment horizontal="left" vertical="center" wrapText="1"/>
    </xf>
    <xf numFmtId="0" fontId="3" fillId="6" borderId="2" xfId="0" applyFont="1" applyFill="1" applyBorder="1" applyAlignment="1">
      <alignment horizontal="center" vertical="center" wrapText="1"/>
    </xf>
    <xf numFmtId="0" fontId="4" fillId="6" borderId="2" xfId="0" applyFont="1" applyFill="1" applyBorder="1" applyAlignment="1">
      <alignment horizontal="justify" vertical="center" wrapText="1"/>
    </xf>
    <xf numFmtId="0" fontId="23" fillId="0" borderId="2" xfId="0" applyFont="1" applyBorder="1" applyAlignment="1">
      <alignment horizontal="center" vertical="center" wrapText="1"/>
    </xf>
    <xf numFmtId="0" fontId="0" fillId="0" borderId="2" xfId="0" applyBorder="1" applyAlignment="1">
      <alignment horizontal="center"/>
    </xf>
    <xf numFmtId="0" fontId="26" fillId="0" borderId="2" xfId="0" applyFont="1" applyBorder="1" applyAlignment="1">
      <alignment horizontal="center" vertical="center" wrapText="1"/>
    </xf>
    <xf numFmtId="0" fontId="7" fillId="4" borderId="0" xfId="0" applyFont="1" applyFill="1" applyBorder="1" applyAlignment="1">
      <alignment horizontal="left" wrapText="1"/>
    </xf>
    <xf numFmtId="0" fontId="5" fillId="0" borderId="14" xfId="0" applyFont="1" applyBorder="1" applyAlignment="1">
      <alignment horizontal="right"/>
    </xf>
    <xf numFmtId="0" fontId="5" fillId="0" borderId="15" xfId="0" applyFont="1" applyBorder="1" applyAlignment="1">
      <alignment horizontal="right"/>
    </xf>
    <xf numFmtId="0" fontId="5" fillId="0" borderId="16" xfId="0" applyFont="1" applyBorder="1" applyAlignment="1">
      <alignment horizontal="right"/>
    </xf>
    <xf numFmtId="0" fontId="0" fillId="0" borderId="0" xfId="0" applyAlignment="1">
      <alignment horizontal="center"/>
    </xf>
    <xf numFmtId="0" fontId="0" fillId="0" borderId="0" xfId="0" applyAlignment="1">
      <alignment horizontal="left"/>
    </xf>
    <xf numFmtId="0" fontId="1" fillId="0" borderId="0" xfId="0" applyFont="1" applyAlignment="1">
      <alignment horizontal="center"/>
    </xf>
    <xf numFmtId="0" fontId="22" fillId="0" borderId="0" xfId="0" applyFont="1" applyAlignment="1">
      <alignment horizontal="right" wrapText="1"/>
    </xf>
    <xf numFmtId="0" fontId="1" fillId="0" borderId="2" xfId="0" applyFont="1" applyBorder="1" applyAlignment="1">
      <alignment horizontal="center"/>
    </xf>
    <xf numFmtId="0" fontId="6" fillId="0" borderId="0" xfId="0" applyFont="1" applyAlignment="1">
      <alignment horizontal="center" vertical="center" wrapText="1"/>
    </xf>
    <xf numFmtId="0" fontId="9" fillId="0" borderId="0" xfId="0" applyFont="1" applyBorder="1" applyAlignment="1">
      <alignment horizontal="center"/>
    </xf>
    <xf numFmtId="0" fontId="1" fillId="0" borderId="0" xfId="0" applyFont="1" applyAlignment="1">
      <alignment horizontal="left" wrapText="1"/>
    </xf>
    <xf numFmtId="0" fontId="22" fillId="0" borderId="0" xfId="0" applyFont="1" applyAlignment="1">
      <alignment horizontal="right"/>
    </xf>
    <xf numFmtId="0" fontId="7" fillId="0" borderId="0" xfId="0" applyFont="1" applyAlignment="1">
      <alignment horizontal="center"/>
    </xf>
    <xf numFmtId="0" fontId="7" fillId="4" borderId="0" xfId="0" applyFont="1" applyFill="1" applyBorder="1" applyAlignment="1">
      <alignment horizontal="left"/>
    </xf>
    <xf numFmtId="0" fontId="5" fillId="0" borderId="3" xfId="0" applyFont="1" applyBorder="1" applyAlignment="1">
      <alignment horizontal="right"/>
    </xf>
    <xf numFmtId="0" fontId="4" fillId="0" borderId="1" xfId="0" applyFont="1" applyBorder="1" applyAlignment="1">
      <alignment horizontal="right"/>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25" fillId="0" borderId="0" xfId="0" applyFont="1" applyBorder="1" applyAlignment="1">
      <alignment horizontal="center"/>
    </xf>
    <xf numFmtId="0" fontId="1" fillId="0" borderId="13" xfId="0" applyFont="1" applyBorder="1" applyAlignment="1">
      <alignment horizontal="left" wrapText="1"/>
    </xf>
    <xf numFmtId="0" fontId="1" fillId="0" borderId="0" xfId="0" applyFont="1" applyBorder="1" applyAlignment="1">
      <alignment horizontal="left" wrapText="1"/>
    </xf>
    <xf numFmtId="0" fontId="1" fillId="0" borderId="13" xfId="0" applyFont="1" applyBorder="1" applyAlignment="1">
      <alignment horizontal="left"/>
    </xf>
    <xf numFmtId="0" fontId="1" fillId="0" borderId="0"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7"/>
  <sheetViews>
    <sheetView tabSelected="1" zoomScale="90" zoomScaleNormal="90" workbookViewId="0">
      <selection activeCell="I31" sqref="I31"/>
    </sheetView>
  </sheetViews>
  <sheetFormatPr defaultRowHeight="15" x14ac:dyDescent="0.25"/>
  <cols>
    <col min="1" max="1" width="6.42578125" customWidth="1"/>
    <col min="2" max="2" width="14.28515625" customWidth="1"/>
    <col min="3" max="3" width="23.85546875" style="44" customWidth="1"/>
    <col min="4" max="4" width="10.5703125" customWidth="1"/>
    <col min="5" max="5" width="11.28515625" customWidth="1"/>
    <col min="6" max="6" width="13.28515625" style="18" customWidth="1"/>
    <col min="7" max="11" width="10.85546875" customWidth="1"/>
  </cols>
  <sheetData>
    <row r="1" spans="1:12" ht="49.5" customHeight="1" x14ac:dyDescent="0.25">
      <c r="A1" s="101" t="s">
        <v>507</v>
      </c>
      <c r="B1" s="101"/>
      <c r="C1" s="101"/>
      <c r="D1" s="101"/>
      <c r="E1" s="101"/>
      <c r="F1" s="101"/>
      <c r="G1" s="101"/>
      <c r="H1" s="101"/>
      <c r="I1" s="101"/>
      <c r="J1" s="101"/>
      <c r="K1" s="101"/>
    </row>
    <row r="2" spans="1:12" ht="15.75" x14ac:dyDescent="0.25">
      <c r="A2" s="100" t="s">
        <v>508</v>
      </c>
      <c r="B2" s="100"/>
      <c r="C2" s="100"/>
      <c r="D2" s="100"/>
      <c r="E2" s="100"/>
      <c r="F2" s="100"/>
      <c r="G2" s="100"/>
      <c r="H2" s="100"/>
      <c r="I2" s="100"/>
      <c r="J2" s="100"/>
      <c r="K2" s="100"/>
    </row>
    <row r="3" spans="1:12" ht="23.25" customHeight="1" x14ac:dyDescent="0.25">
      <c r="A3" s="104" t="s">
        <v>24</v>
      </c>
      <c r="B3" s="104"/>
      <c r="C3" s="104"/>
      <c r="D3" s="104"/>
      <c r="E3" s="104"/>
      <c r="F3" s="104"/>
      <c r="G3" s="104"/>
      <c r="H3" s="104"/>
      <c r="I3" s="104"/>
      <c r="J3" s="104"/>
      <c r="K3" s="104"/>
    </row>
    <row r="4" spans="1:12" ht="34.5" customHeight="1" x14ac:dyDescent="0.25">
      <c r="A4" s="103" t="s">
        <v>434</v>
      </c>
      <c r="B4" s="103"/>
      <c r="C4" s="103"/>
      <c r="D4" s="103"/>
      <c r="E4" s="103"/>
      <c r="F4" s="103"/>
      <c r="G4" s="103"/>
      <c r="H4" s="103"/>
      <c r="I4" s="103"/>
      <c r="J4" s="103"/>
      <c r="K4" s="103"/>
    </row>
    <row r="5" spans="1:12" ht="35.25" customHeight="1" x14ac:dyDescent="0.25">
      <c r="A5" s="47"/>
      <c r="B5" s="105" t="s">
        <v>420</v>
      </c>
      <c r="C5" s="105"/>
      <c r="D5" s="105"/>
      <c r="E5" s="105"/>
      <c r="F5" s="105"/>
      <c r="G5" s="105"/>
      <c r="H5" s="105"/>
      <c r="I5" s="105"/>
      <c r="J5" s="105"/>
      <c r="K5" s="105"/>
      <c r="L5" s="105"/>
    </row>
    <row r="6" spans="1:12" ht="15.75" x14ac:dyDescent="0.25">
      <c r="A6" s="102" t="s">
        <v>435</v>
      </c>
      <c r="B6" s="102"/>
      <c r="C6" s="102"/>
      <c r="D6" s="102"/>
      <c r="E6" s="102"/>
      <c r="F6" s="102" t="s">
        <v>25</v>
      </c>
      <c r="G6" s="102"/>
      <c r="H6" s="102"/>
      <c r="I6" s="102"/>
      <c r="J6" s="102"/>
      <c r="K6" s="102"/>
    </row>
    <row r="7" spans="1:12" ht="117" x14ac:dyDescent="0.25">
      <c r="A7" s="8" t="s">
        <v>0</v>
      </c>
      <c r="B7" s="8" t="s">
        <v>7</v>
      </c>
      <c r="C7" s="8" t="s">
        <v>436</v>
      </c>
      <c r="D7" s="8" t="s">
        <v>1</v>
      </c>
      <c r="E7" s="8" t="s">
        <v>15</v>
      </c>
      <c r="F7" s="8" t="s">
        <v>2</v>
      </c>
      <c r="G7" s="8" t="s">
        <v>3</v>
      </c>
      <c r="H7" s="8" t="s">
        <v>256</v>
      </c>
      <c r="I7" s="8" t="s">
        <v>265</v>
      </c>
      <c r="J7" s="8" t="s">
        <v>263</v>
      </c>
      <c r="K7" s="8" t="s">
        <v>264</v>
      </c>
    </row>
    <row r="8" spans="1:12" x14ac:dyDescent="0.25">
      <c r="A8" s="1">
        <v>1</v>
      </c>
      <c r="B8" s="1">
        <v>2</v>
      </c>
      <c r="C8" s="1">
        <v>3</v>
      </c>
      <c r="D8" s="1">
        <v>4</v>
      </c>
      <c r="E8" s="1">
        <v>5</v>
      </c>
      <c r="F8" s="1">
        <v>6</v>
      </c>
      <c r="G8" s="1">
        <v>7</v>
      </c>
      <c r="H8" s="1">
        <v>8</v>
      </c>
      <c r="I8" s="1">
        <v>9</v>
      </c>
      <c r="J8" s="1">
        <v>10</v>
      </c>
      <c r="K8" s="1" t="s">
        <v>4</v>
      </c>
    </row>
    <row r="9" spans="1:12" ht="102" x14ac:dyDescent="0.25">
      <c r="A9" s="82">
        <v>1</v>
      </c>
      <c r="B9" s="83" t="s">
        <v>10</v>
      </c>
      <c r="C9" s="84" t="s">
        <v>255</v>
      </c>
      <c r="D9" s="5" t="s">
        <v>5</v>
      </c>
      <c r="E9" s="5" t="s">
        <v>16</v>
      </c>
      <c r="F9" s="5">
        <v>8064</v>
      </c>
      <c r="G9" s="2"/>
      <c r="H9" s="2"/>
      <c r="I9" s="2"/>
      <c r="J9" s="2"/>
      <c r="K9" s="2"/>
    </row>
    <row r="10" spans="1:12" ht="89.25" x14ac:dyDescent="0.25">
      <c r="A10" s="2">
        <v>2</v>
      </c>
      <c r="B10" s="15" t="s">
        <v>91</v>
      </c>
      <c r="C10" s="5" t="s">
        <v>19</v>
      </c>
      <c r="D10" s="5" t="s">
        <v>5</v>
      </c>
      <c r="E10" s="5" t="s">
        <v>16</v>
      </c>
      <c r="F10" s="32">
        <v>6000</v>
      </c>
      <c r="G10" s="2"/>
      <c r="H10" s="2"/>
      <c r="I10" s="2"/>
      <c r="J10" s="2"/>
      <c r="K10" s="2"/>
    </row>
    <row r="11" spans="1:12" ht="89.25" x14ac:dyDescent="0.25">
      <c r="A11" s="2">
        <v>3</v>
      </c>
      <c r="B11" s="4" t="s">
        <v>11</v>
      </c>
      <c r="C11" s="5" t="s">
        <v>20</v>
      </c>
      <c r="D11" s="5" t="s">
        <v>5</v>
      </c>
      <c r="E11" s="5" t="s">
        <v>16</v>
      </c>
      <c r="F11" s="32">
        <v>5000</v>
      </c>
      <c r="G11" s="2"/>
      <c r="H11" s="2"/>
      <c r="I11" s="2"/>
      <c r="J11" s="2"/>
      <c r="K11" s="2"/>
    </row>
    <row r="12" spans="1:12" ht="89.25" x14ac:dyDescent="0.25">
      <c r="A12" s="2">
        <v>4</v>
      </c>
      <c r="B12" s="4" t="s">
        <v>14</v>
      </c>
      <c r="C12" s="5" t="s">
        <v>21</v>
      </c>
      <c r="D12" s="5" t="s">
        <v>5</v>
      </c>
      <c r="E12" s="5" t="s">
        <v>16</v>
      </c>
      <c r="F12" s="32">
        <v>7900</v>
      </c>
      <c r="G12" s="2"/>
      <c r="H12" s="2"/>
      <c r="I12" s="2"/>
      <c r="J12" s="2"/>
      <c r="K12" s="2"/>
    </row>
    <row r="13" spans="1:12" ht="89.25" x14ac:dyDescent="0.25">
      <c r="A13" s="2">
        <v>5</v>
      </c>
      <c r="B13" s="4" t="s">
        <v>12</v>
      </c>
      <c r="C13" s="5" t="s">
        <v>481</v>
      </c>
      <c r="D13" s="5" t="s">
        <v>5</v>
      </c>
      <c r="E13" s="5" t="s">
        <v>17</v>
      </c>
      <c r="F13" s="32">
        <v>100</v>
      </c>
      <c r="G13" s="2"/>
      <c r="H13" s="2"/>
      <c r="I13" s="2"/>
      <c r="J13" s="2"/>
      <c r="K13" s="2"/>
    </row>
    <row r="14" spans="1:12" ht="89.25" x14ac:dyDescent="0.25">
      <c r="A14" s="2">
        <v>6</v>
      </c>
      <c r="B14" s="4" t="s">
        <v>13</v>
      </c>
      <c r="C14" s="5" t="s">
        <v>480</v>
      </c>
      <c r="D14" s="5" t="s">
        <v>5</v>
      </c>
      <c r="E14" s="5" t="s">
        <v>17</v>
      </c>
      <c r="F14" s="32">
        <v>100</v>
      </c>
      <c r="G14" s="2"/>
      <c r="H14" s="2"/>
      <c r="I14" s="2"/>
      <c r="J14" s="2"/>
      <c r="K14" s="2"/>
    </row>
    <row r="15" spans="1:12" ht="76.5" x14ac:dyDescent="0.25">
      <c r="A15" s="2">
        <v>7</v>
      </c>
      <c r="B15" s="35" t="s">
        <v>506</v>
      </c>
      <c r="C15" s="5" t="s">
        <v>488</v>
      </c>
      <c r="D15" s="5" t="s">
        <v>5</v>
      </c>
      <c r="E15" s="5" t="s">
        <v>509</v>
      </c>
      <c r="F15" s="32">
        <v>100</v>
      </c>
      <c r="G15" s="2"/>
      <c r="H15" s="2"/>
      <c r="I15" s="2"/>
      <c r="J15" s="2"/>
      <c r="K15" s="2"/>
    </row>
    <row r="16" spans="1:12" ht="102" x14ac:dyDescent="0.25">
      <c r="A16" s="2">
        <v>8</v>
      </c>
      <c r="B16" s="3" t="s">
        <v>9</v>
      </c>
      <c r="C16" s="46" t="s">
        <v>479</v>
      </c>
      <c r="D16" s="5" t="s">
        <v>5</v>
      </c>
      <c r="E16" s="5" t="s">
        <v>18</v>
      </c>
      <c r="F16" s="5">
        <v>940</v>
      </c>
      <c r="G16" s="2"/>
      <c r="H16" s="2"/>
      <c r="I16" s="2"/>
      <c r="J16" s="2"/>
      <c r="K16" s="2"/>
    </row>
    <row r="17" spans="1:12" ht="15.75" thickBot="1" x14ac:dyDescent="0.3">
      <c r="A17" s="95" t="s">
        <v>6</v>
      </c>
      <c r="B17" s="96"/>
      <c r="C17" s="96"/>
      <c r="D17" s="96"/>
      <c r="E17" s="96"/>
      <c r="F17" s="96"/>
      <c r="G17" s="96"/>
      <c r="H17" s="96"/>
      <c r="I17" s="96"/>
      <c r="J17" s="97"/>
      <c r="K17" s="20"/>
    </row>
    <row r="18" spans="1:12" s="7" customFormat="1" ht="43.5" customHeight="1" x14ac:dyDescent="0.25">
      <c r="A18"/>
      <c r="B18"/>
      <c r="C18" s="44"/>
      <c r="D18"/>
      <c r="E18"/>
      <c r="F18" s="18"/>
      <c r="G18"/>
      <c r="H18"/>
      <c r="I18"/>
      <c r="J18"/>
      <c r="K18"/>
      <c r="L18"/>
    </row>
    <row r="19" spans="1:12" s="7" customFormat="1" ht="55.5" customHeight="1" x14ac:dyDescent="0.25">
      <c r="A19" s="94" t="s">
        <v>23</v>
      </c>
      <c r="B19" s="94"/>
      <c r="C19" s="94"/>
      <c r="D19" s="94"/>
      <c r="E19" s="94"/>
      <c r="F19" s="94"/>
      <c r="G19" s="94"/>
      <c r="H19" s="94"/>
      <c r="I19" s="94"/>
      <c r="J19" s="94"/>
      <c r="K19" s="94"/>
    </row>
    <row r="20" spans="1:12" s="7" customFormat="1" ht="30" customHeight="1" x14ac:dyDescent="0.25">
      <c r="A20" s="94" t="s">
        <v>22</v>
      </c>
      <c r="B20" s="94"/>
      <c r="C20" s="94"/>
      <c r="D20" s="94"/>
      <c r="E20" s="94"/>
      <c r="F20" s="94"/>
      <c r="G20" s="94"/>
      <c r="H20" s="94"/>
      <c r="I20" s="94"/>
      <c r="J20" s="94"/>
      <c r="K20" s="94"/>
    </row>
    <row r="21" spans="1:12" s="7" customFormat="1" ht="33.75" customHeight="1" x14ac:dyDescent="0.25">
      <c r="A21" s="94" t="s">
        <v>510</v>
      </c>
      <c r="B21" s="94"/>
      <c r="C21" s="94"/>
      <c r="D21" s="94"/>
      <c r="E21" s="94"/>
      <c r="F21" s="94"/>
      <c r="G21" s="94"/>
      <c r="H21" s="94"/>
      <c r="I21" s="94"/>
      <c r="J21" s="94"/>
      <c r="K21" s="94"/>
    </row>
    <row r="22" spans="1:12" ht="61.5" customHeight="1" x14ac:dyDescent="0.25">
      <c r="A22" s="94" t="s">
        <v>443</v>
      </c>
      <c r="B22" s="94"/>
      <c r="C22" s="94"/>
      <c r="D22" s="94"/>
      <c r="E22" s="94"/>
      <c r="F22" s="94"/>
      <c r="G22" s="94"/>
      <c r="H22" s="94"/>
      <c r="I22" s="94"/>
      <c r="J22" s="94"/>
      <c r="K22" s="94"/>
      <c r="L22" s="7"/>
    </row>
    <row r="23" spans="1:12" x14ac:dyDescent="0.25">
      <c r="A23" s="99"/>
      <c r="B23" s="99"/>
      <c r="C23" s="99"/>
      <c r="D23" s="99"/>
      <c r="E23" s="99"/>
      <c r="F23" s="99"/>
      <c r="G23" s="99"/>
      <c r="H23" s="99"/>
      <c r="I23" s="99"/>
      <c r="J23" s="99"/>
      <c r="K23" s="99"/>
    </row>
    <row r="24" spans="1:12" x14ac:dyDescent="0.25">
      <c r="A24" s="98"/>
      <c r="B24" s="98"/>
      <c r="C24" s="98"/>
      <c r="D24" s="98"/>
      <c r="E24" s="98"/>
      <c r="F24" s="98"/>
      <c r="G24" s="98"/>
      <c r="H24" s="98"/>
      <c r="I24" s="98"/>
      <c r="J24" s="98"/>
      <c r="K24" s="98"/>
    </row>
    <row r="25" spans="1:12" ht="42" customHeight="1" x14ac:dyDescent="0.25">
      <c r="A25" s="91" t="s">
        <v>511</v>
      </c>
      <c r="B25" s="91"/>
      <c r="C25" s="91"/>
      <c r="D25" s="92"/>
      <c r="E25" s="92"/>
      <c r="F25" s="92"/>
    </row>
    <row r="26" spans="1:12" ht="57.75" customHeight="1" x14ac:dyDescent="0.25">
      <c r="A26" s="91" t="s">
        <v>512</v>
      </c>
      <c r="B26" s="91"/>
      <c r="C26" s="91"/>
      <c r="D26" s="93" t="s">
        <v>513</v>
      </c>
      <c r="E26" s="93"/>
      <c r="F26" s="93"/>
    </row>
    <row r="27" spans="1:12" ht="30.75" customHeight="1" x14ac:dyDescent="0.25">
      <c r="A27" s="91" t="s">
        <v>514</v>
      </c>
      <c r="B27" s="91"/>
      <c r="C27" s="91"/>
      <c r="D27" s="92"/>
      <c r="E27" s="92"/>
      <c r="F27" s="92"/>
    </row>
  </sheetData>
  <mergeCells count="20">
    <mergeCell ref="A2:K2"/>
    <mergeCell ref="A1:K1"/>
    <mergeCell ref="A6:E6"/>
    <mergeCell ref="F6:K6"/>
    <mergeCell ref="A4:K4"/>
    <mergeCell ref="A3:K3"/>
    <mergeCell ref="B5:L5"/>
    <mergeCell ref="A19:K19"/>
    <mergeCell ref="A17:J17"/>
    <mergeCell ref="A24:K24"/>
    <mergeCell ref="A23:K23"/>
    <mergeCell ref="A22:K22"/>
    <mergeCell ref="A21:K21"/>
    <mergeCell ref="A20:K20"/>
    <mergeCell ref="A25:C25"/>
    <mergeCell ref="A26:C26"/>
    <mergeCell ref="A27:C27"/>
    <mergeCell ref="D25:F25"/>
    <mergeCell ref="D26:F26"/>
    <mergeCell ref="D27:F27"/>
  </mergeCells>
  <pageMargins left="0.25" right="0.25"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8"/>
  <sheetViews>
    <sheetView topLeftCell="A7" zoomScaleNormal="100" workbookViewId="0">
      <selection activeCell="N12" sqref="N12"/>
    </sheetView>
  </sheetViews>
  <sheetFormatPr defaultRowHeight="15" x14ac:dyDescent="0.25"/>
  <cols>
    <col min="1" max="1" width="6.140625" customWidth="1"/>
    <col min="2" max="2" width="17.140625" customWidth="1"/>
    <col min="3" max="3" width="25" customWidth="1"/>
    <col min="4" max="4" width="10.5703125" customWidth="1"/>
    <col min="5" max="5" width="13.7109375" customWidth="1"/>
    <col min="6" max="6" width="13.28515625" style="18" customWidth="1"/>
    <col min="7" max="11" width="9.7109375" customWidth="1"/>
  </cols>
  <sheetData>
    <row r="1" spans="1:11" ht="51.75" customHeight="1" x14ac:dyDescent="0.25">
      <c r="A1" s="101" t="s">
        <v>515</v>
      </c>
      <c r="B1" s="106"/>
      <c r="C1" s="106"/>
      <c r="D1" s="106"/>
      <c r="E1" s="106"/>
      <c r="F1" s="106"/>
      <c r="G1" s="106"/>
      <c r="H1" s="106"/>
      <c r="I1" s="106"/>
      <c r="J1" s="106"/>
      <c r="K1" s="106"/>
    </row>
    <row r="2" spans="1:11" x14ac:dyDescent="0.25">
      <c r="A2" s="107" t="s">
        <v>508</v>
      </c>
      <c r="B2" s="107"/>
      <c r="C2" s="107"/>
      <c r="D2" s="107"/>
      <c r="E2" s="107"/>
      <c r="F2" s="107"/>
      <c r="G2" s="107"/>
      <c r="H2" s="107"/>
      <c r="I2" s="107"/>
      <c r="J2" s="107"/>
      <c r="K2" s="107"/>
    </row>
    <row r="3" spans="1:11" ht="15.75" x14ac:dyDescent="0.25">
      <c r="A3" s="104" t="s">
        <v>8</v>
      </c>
      <c r="B3" s="104"/>
      <c r="C3" s="104"/>
      <c r="D3" s="104"/>
      <c r="E3" s="104"/>
      <c r="F3" s="104"/>
      <c r="G3" s="104"/>
      <c r="H3" s="104"/>
      <c r="I3" s="104"/>
      <c r="J3" s="104"/>
      <c r="K3" s="104"/>
    </row>
    <row r="4" spans="1:11" ht="34.5" customHeight="1" x14ac:dyDescent="0.25">
      <c r="A4" s="103" t="s">
        <v>434</v>
      </c>
      <c r="B4" s="103"/>
      <c r="C4" s="103"/>
      <c r="D4" s="103"/>
      <c r="E4" s="103"/>
      <c r="F4" s="103"/>
      <c r="G4" s="103"/>
      <c r="H4" s="103"/>
      <c r="I4" s="103"/>
      <c r="J4" s="103"/>
      <c r="K4" s="103"/>
    </row>
    <row r="5" spans="1:11" ht="33.75" customHeight="1" x14ac:dyDescent="0.25">
      <c r="A5" s="47"/>
      <c r="B5" s="105" t="s">
        <v>372</v>
      </c>
      <c r="C5" s="105"/>
      <c r="D5" s="105"/>
      <c r="E5" s="105"/>
      <c r="F5" s="105"/>
      <c r="G5" s="105"/>
      <c r="H5" s="105"/>
      <c r="I5" s="105"/>
      <c r="J5" s="105"/>
      <c r="K5" s="105"/>
    </row>
    <row r="6" spans="1:11" ht="16.5" thickBot="1" x14ac:dyDescent="0.3">
      <c r="A6" s="81"/>
      <c r="B6" s="81"/>
      <c r="C6" s="81"/>
      <c r="D6" s="81"/>
      <c r="E6" s="81"/>
      <c r="F6" s="81"/>
      <c r="G6" s="81"/>
      <c r="H6" s="81"/>
      <c r="I6" s="81"/>
      <c r="J6" s="81"/>
      <c r="K6" s="81"/>
    </row>
    <row r="7" spans="1:11" ht="16.5" thickBot="1" x14ac:dyDescent="0.3">
      <c r="A7" s="111" t="s">
        <v>435</v>
      </c>
      <c r="B7" s="112"/>
      <c r="C7" s="112"/>
      <c r="D7" s="112"/>
      <c r="E7" s="113"/>
      <c r="F7" s="111" t="s">
        <v>25</v>
      </c>
      <c r="G7" s="112"/>
      <c r="H7" s="112"/>
      <c r="I7" s="112"/>
      <c r="J7" s="112"/>
      <c r="K7" s="113"/>
    </row>
    <row r="8" spans="1:11" ht="117" x14ac:dyDescent="0.25">
      <c r="A8" s="1" t="s">
        <v>0</v>
      </c>
      <c r="B8" s="1" t="s">
        <v>7</v>
      </c>
      <c r="C8" s="8" t="s">
        <v>436</v>
      </c>
      <c r="D8" s="1" t="s">
        <v>1</v>
      </c>
      <c r="E8" s="1" t="s">
        <v>15</v>
      </c>
      <c r="F8" s="8" t="s">
        <v>2</v>
      </c>
      <c r="G8" s="8" t="s">
        <v>3</v>
      </c>
      <c r="H8" s="8" t="s">
        <v>256</v>
      </c>
      <c r="I8" s="8" t="s">
        <v>265</v>
      </c>
      <c r="J8" s="8" t="s">
        <v>263</v>
      </c>
      <c r="K8" s="8" t="s">
        <v>264</v>
      </c>
    </row>
    <row r="9" spans="1:11" x14ac:dyDescent="0.25">
      <c r="A9" s="1">
        <v>1</v>
      </c>
      <c r="B9" s="1">
        <v>2</v>
      </c>
      <c r="C9" s="1">
        <v>3</v>
      </c>
      <c r="D9" s="1">
        <v>4</v>
      </c>
      <c r="E9" s="1">
        <v>5</v>
      </c>
      <c r="F9" s="1">
        <v>6</v>
      </c>
      <c r="G9" s="1">
        <v>7</v>
      </c>
      <c r="H9" s="1">
        <v>8</v>
      </c>
      <c r="I9" s="1">
        <v>9</v>
      </c>
      <c r="J9" s="1">
        <v>10</v>
      </c>
      <c r="K9" s="1" t="s">
        <v>4</v>
      </c>
    </row>
    <row r="10" spans="1:11" ht="63.75" x14ac:dyDescent="0.25">
      <c r="A10" s="2">
        <v>1</v>
      </c>
      <c r="B10" s="39" t="s">
        <v>26</v>
      </c>
      <c r="C10" s="53" t="s">
        <v>319</v>
      </c>
      <c r="D10" s="5" t="s">
        <v>5</v>
      </c>
      <c r="E10" s="5" t="s">
        <v>30</v>
      </c>
      <c r="F10" s="32">
        <v>170</v>
      </c>
      <c r="G10" s="2"/>
      <c r="H10" s="2"/>
      <c r="I10" s="2"/>
      <c r="J10" s="2"/>
      <c r="K10" s="2"/>
    </row>
    <row r="11" spans="1:11" ht="102" x14ac:dyDescent="0.25">
      <c r="A11" s="82">
        <v>2</v>
      </c>
      <c r="B11" s="87" t="s">
        <v>27</v>
      </c>
      <c r="C11" s="88" t="s">
        <v>467</v>
      </c>
      <c r="D11" s="5" t="s">
        <v>5</v>
      </c>
      <c r="E11" s="5" t="s">
        <v>28</v>
      </c>
      <c r="F11" s="5">
        <v>7500</v>
      </c>
      <c r="G11" s="2"/>
      <c r="H11" s="2"/>
      <c r="I11" s="2"/>
      <c r="J11" s="2"/>
      <c r="K11" s="2"/>
    </row>
    <row r="12" spans="1:11" ht="76.5" x14ac:dyDescent="0.25">
      <c r="A12" s="2">
        <v>3</v>
      </c>
      <c r="B12" s="4" t="s">
        <v>344</v>
      </c>
      <c r="C12" s="53" t="s">
        <v>441</v>
      </c>
      <c r="D12" s="5" t="s">
        <v>5</v>
      </c>
      <c r="E12" s="5" t="s">
        <v>30</v>
      </c>
      <c r="F12" s="5">
        <v>2600</v>
      </c>
      <c r="G12" s="2"/>
      <c r="H12" s="2"/>
      <c r="I12" s="2"/>
      <c r="J12" s="2"/>
      <c r="K12" s="2"/>
    </row>
    <row r="13" spans="1:11" ht="76.5" x14ac:dyDescent="0.25">
      <c r="A13" s="2">
        <v>4</v>
      </c>
      <c r="B13" s="4" t="s">
        <v>29</v>
      </c>
      <c r="C13" s="53" t="s">
        <v>345</v>
      </c>
      <c r="D13" s="5" t="s">
        <v>5</v>
      </c>
      <c r="E13" s="5" t="s">
        <v>30</v>
      </c>
      <c r="F13" s="32">
        <v>80</v>
      </c>
      <c r="G13" s="2"/>
      <c r="H13" s="2"/>
      <c r="I13" s="2"/>
      <c r="J13" s="2"/>
      <c r="K13" s="2"/>
    </row>
    <row r="14" spans="1:11" ht="90" customHeight="1" x14ac:dyDescent="0.25">
      <c r="A14" s="2">
        <v>5</v>
      </c>
      <c r="B14" s="35" t="s">
        <v>31</v>
      </c>
      <c r="C14" s="53" t="s">
        <v>468</v>
      </c>
      <c r="D14" s="5" t="s">
        <v>5</v>
      </c>
      <c r="E14" s="5" t="s">
        <v>302</v>
      </c>
      <c r="F14" s="32">
        <v>80</v>
      </c>
      <c r="G14" s="2"/>
      <c r="H14" s="2"/>
      <c r="I14" s="2"/>
      <c r="J14" s="2"/>
      <c r="K14" s="2"/>
    </row>
    <row r="15" spans="1:11" ht="89.25" x14ac:dyDescent="0.25">
      <c r="A15" s="2">
        <v>6</v>
      </c>
      <c r="B15" s="65" t="s">
        <v>32</v>
      </c>
      <c r="C15" s="66" t="s">
        <v>516</v>
      </c>
      <c r="D15" s="67" t="s">
        <v>151</v>
      </c>
      <c r="E15" s="67" t="s">
        <v>311</v>
      </c>
      <c r="F15" s="67">
        <v>42030</v>
      </c>
      <c r="G15" s="2"/>
      <c r="H15" s="2"/>
      <c r="I15" s="2"/>
      <c r="J15" s="2"/>
      <c r="K15" s="2"/>
    </row>
    <row r="16" spans="1:11" ht="76.5" x14ac:dyDescent="0.25">
      <c r="A16" s="2">
        <v>7</v>
      </c>
      <c r="B16" s="3" t="s">
        <v>33</v>
      </c>
      <c r="C16" s="54" t="s">
        <v>320</v>
      </c>
      <c r="D16" s="5" t="s">
        <v>5</v>
      </c>
      <c r="E16" s="32" t="s">
        <v>253</v>
      </c>
      <c r="F16" s="32">
        <v>3700</v>
      </c>
      <c r="G16" s="2"/>
      <c r="H16" s="2"/>
      <c r="I16" s="2"/>
      <c r="J16" s="2"/>
      <c r="K16" s="2"/>
    </row>
    <row r="17" spans="1:11" ht="89.25" x14ac:dyDescent="0.25">
      <c r="A17" s="82">
        <v>8</v>
      </c>
      <c r="B17" s="85" t="s">
        <v>257</v>
      </c>
      <c r="C17" s="86" t="s">
        <v>321</v>
      </c>
      <c r="D17" s="67" t="s">
        <v>5</v>
      </c>
      <c r="E17" s="67" t="s">
        <v>34</v>
      </c>
      <c r="F17" s="67">
        <v>10500</v>
      </c>
      <c r="G17" s="2"/>
      <c r="H17" s="2"/>
      <c r="I17" s="2"/>
      <c r="J17" s="2"/>
      <c r="K17" s="2"/>
    </row>
    <row r="18" spans="1:11" ht="89.25" x14ac:dyDescent="0.25">
      <c r="A18" s="2">
        <v>9</v>
      </c>
      <c r="B18" s="39" t="s">
        <v>258</v>
      </c>
      <c r="C18" s="54" t="s">
        <v>322</v>
      </c>
      <c r="D18" s="5" t="s">
        <v>5</v>
      </c>
      <c r="E18" s="5" t="s">
        <v>34</v>
      </c>
      <c r="F18" s="5">
        <v>380</v>
      </c>
      <c r="G18" s="2"/>
      <c r="H18" s="2"/>
      <c r="I18" s="2"/>
      <c r="J18" s="2"/>
      <c r="K18" s="2"/>
    </row>
    <row r="19" spans="1:11" ht="76.5" customHeight="1" x14ac:dyDescent="0.25">
      <c r="A19" s="2">
        <v>10</v>
      </c>
      <c r="B19" s="3" t="s">
        <v>35</v>
      </c>
      <c r="C19" s="54" t="s">
        <v>323</v>
      </c>
      <c r="D19" s="5" t="s">
        <v>5</v>
      </c>
      <c r="E19" s="5" t="s">
        <v>37</v>
      </c>
      <c r="F19" s="5">
        <v>7580</v>
      </c>
      <c r="G19" s="2"/>
      <c r="H19" s="2"/>
      <c r="I19" s="2"/>
      <c r="J19" s="2"/>
      <c r="K19" s="2"/>
    </row>
    <row r="20" spans="1:11" ht="77.25" customHeight="1" x14ac:dyDescent="0.25">
      <c r="A20" s="2">
        <v>11</v>
      </c>
      <c r="B20" s="39" t="s">
        <v>36</v>
      </c>
      <c r="C20" s="54" t="s">
        <v>324</v>
      </c>
      <c r="D20" s="5" t="s">
        <v>5</v>
      </c>
      <c r="E20" s="5" t="s">
        <v>37</v>
      </c>
      <c r="F20" s="5">
        <v>1300</v>
      </c>
      <c r="G20" s="2"/>
      <c r="H20" s="2"/>
      <c r="I20" s="2"/>
      <c r="J20" s="2"/>
      <c r="K20" s="2"/>
    </row>
    <row r="21" spans="1:11" ht="63.75" x14ac:dyDescent="0.25">
      <c r="A21" s="2">
        <v>12</v>
      </c>
      <c r="B21" s="10" t="s">
        <v>38</v>
      </c>
      <c r="C21" s="56" t="s">
        <v>517</v>
      </c>
      <c r="D21" s="5" t="s">
        <v>5</v>
      </c>
      <c r="E21" s="5" t="s">
        <v>272</v>
      </c>
      <c r="F21" s="5">
        <v>11720</v>
      </c>
      <c r="G21" s="2"/>
      <c r="H21" s="2"/>
      <c r="I21" s="2"/>
      <c r="J21" s="2"/>
      <c r="K21" s="2"/>
    </row>
    <row r="22" spans="1:11" ht="89.25" x14ac:dyDescent="0.25">
      <c r="A22" s="2">
        <v>13</v>
      </c>
      <c r="B22" s="3" t="s">
        <v>39</v>
      </c>
      <c r="C22" s="54" t="s">
        <v>518</v>
      </c>
      <c r="D22" s="5" t="s">
        <v>5</v>
      </c>
      <c r="E22" s="5" t="s">
        <v>272</v>
      </c>
      <c r="F22" s="5">
        <v>980</v>
      </c>
      <c r="G22" s="2"/>
      <c r="H22" s="2"/>
      <c r="I22" s="2"/>
      <c r="J22" s="2"/>
      <c r="K22" s="2"/>
    </row>
    <row r="23" spans="1:11" ht="89.25" x14ac:dyDescent="0.25">
      <c r="A23" s="2">
        <v>14</v>
      </c>
      <c r="B23" s="59" t="s">
        <v>40</v>
      </c>
      <c r="C23" s="56" t="s">
        <v>325</v>
      </c>
      <c r="D23" s="5" t="s">
        <v>5</v>
      </c>
      <c r="E23" s="68" t="s">
        <v>489</v>
      </c>
      <c r="F23" s="67">
        <v>2000</v>
      </c>
      <c r="G23" s="2"/>
      <c r="H23" s="2"/>
      <c r="I23" s="2"/>
      <c r="J23" s="2"/>
      <c r="K23" s="2"/>
    </row>
    <row r="24" spans="1:11" ht="88.5" customHeight="1" x14ac:dyDescent="0.25">
      <c r="A24" s="2">
        <v>15</v>
      </c>
      <c r="B24" s="59" t="s">
        <v>41</v>
      </c>
      <c r="C24" s="56" t="s">
        <v>326</v>
      </c>
      <c r="D24" s="5" t="s">
        <v>5</v>
      </c>
      <c r="E24" s="68" t="s">
        <v>489</v>
      </c>
      <c r="F24" s="67">
        <v>2000</v>
      </c>
      <c r="G24" s="2"/>
      <c r="H24" s="2"/>
      <c r="I24" s="2"/>
      <c r="J24" s="2"/>
      <c r="K24" s="2"/>
    </row>
    <row r="25" spans="1:11" ht="79.5" customHeight="1" x14ac:dyDescent="0.25">
      <c r="A25" s="2">
        <v>16</v>
      </c>
      <c r="B25" s="40" t="s">
        <v>368</v>
      </c>
      <c r="C25" s="55" t="s">
        <v>369</v>
      </c>
      <c r="D25" s="32" t="s">
        <v>5</v>
      </c>
      <c r="E25" s="68" t="s">
        <v>30</v>
      </c>
      <c r="F25" s="68">
        <v>2000</v>
      </c>
      <c r="G25" s="2"/>
      <c r="H25" s="2"/>
      <c r="I25" s="2"/>
      <c r="J25" s="2"/>
      <c r="K25" s="2"/>
    </row>
    <row r="26" spans="1:11" ht="114.75" x14ac:dyDescent="0.25">
      <c r="A26" s="2">
        <v>17</v>
      </c>
      <c r="B26" s="3" t="s">
        <v>42</v>
      </c>
      <c r="C26" s="54" t="s">
        <v>327</v>
      </c>
      <c r="D26" s="5" t="s">
        <v>5</v>
      </c>
      <c r="E26" s="32" t="s">
        <v>346</v>
      </c>
      <c r="F26" s="5">
        <v>1800</v>
      </c>
      <c r="G26" s="2"/>
      <c r="H26" s="2"/>
      <c r="I26" s="2"/>
      <c r="J26" s="2"/>
      <c r="K26" s="2"/>
    </row>
    <row r="27" spans="1:11" ht="64.5" x14ac:dyDescent="0.25">
      <c r="A27" s="2">
        <v>18</v>
      </c>
      <c r="B27" s="4" t="s">
        <v>43</v>
      </c>
      <c r="C27" s="36" t="s">
        <v>328</v>
      </c>
      <c r="D27" s="5" t="s">
        <v>5</v>
      </c>
      <c r="E27" s="45" t="s">
        <v>28</v>
      </c>
      <c r="F27" s="5">
        <v>4500</v>
      </c>
      <c r="G27" s="2"/>
      <c r="H27" s="2"/>
      <c r="I27" s="2"/>
      <c r="J27" s="30"/>
      <c r="K27" s="2"/>
    </row>
    <row r="28" spans="1:11" s="7" customFormat="1" ht="43.5" customHeight="1" thickBot="1" x14ac:dyDescent="0.3">
      <c r="A28" s="109" t="s">
        <v>6</v>
      </c>
      <c r="B28" s="110"/>
      <c r="C28" s="110"/>
      <c r="D28" s="110"/>
      <c r="E28" s="110"/>
      <c r="F28" s="110"/>
      <c r="G28" s="110"/>
      <c r="H28" s="110"/>
      <c r="I28" s="110"/>
      <c r="J28" s="110"/>
      <c r="K28" s="20"/>
    </row>
    <row r="29" spans="1:11" s="7" customFormat="1" x14ac:dyDescent="0.25">
      <c r="A29"/>
      <c r="B29"/>
      <c r="C29"/>
      <c r="D29"/>
      <c r="E29"/>
      <c r="F29" s="18"/>
      <c r="G29"/>
      <c r="H29"/>
      <c r="I29"/>
      <c r="J29"/>
      <c r="K29"/>
    </row>
    <row r="30" spans="1:11" s="7" customFormat="1" ht="53.25" customHeight="1" x14ac:dyDescent="0.25">
      <c r="A30" s="94" t="s">
        <v>318</v>
      </c>
      <c r="B30" s="94"/>
      <c r="C30" s="94"/>
      <c r="D30" s="94"/>
      <c r="E30" s="94"/>
      <c r="F30" s="94"/>
      <c r="G30" s="94"/>
      <c r="H30" s="94"/>
      <c r="I30" s="94"/>
      <c r="J30" s="94"/>
      <c r="K30" s="94"/>
    </row>
    <row r="31" spans="1:11" ht="36" customHeight="1" x14ac:dyDescent="0.25">
      <c r="A31" s="94" t="s">
        <v>22</v>
      </c>
      <c r="B31" s="94"/>
      <c r="C31" s="94"/>
      <c r="D31" s="94"/>
      <c r="E31" s="94"/>
      <c r="F31" s="94"/>
      <c r="G31" s="94"/>
      <c r="H31" s="94"/>
      <c r="I31" s="94"/>
      <c r="J31" s="94"/>
      <c r="K31" s="94"/>
    </row>
    <row r="32" spans="1:11" ht="51" customHeight="1" x14ac:dyDescent="0.25">
      <c r="A32" s="94" t="s">
        <v>444</v>
      </c>
      <c r="B32" s="94"/>
      <c r="C32" s="94"/>
      <c r="D32" s="94"/>
      <c r="E32" s="94"/>
      <c r="F32" s="94"/>
      <c r="G32" s="94"/>
      <c r="H32" s="94"/>
      <c r="I32" s="94"/>
      <c r="J32" s="94"/>
      <c r="K32" s="94"/>
    </row>
    <row r="33" spans="1:11" ht="24.75" customHeight="1" x14ac:dyDescent="0.25">
      <c r="A33" s="108" t="s">
        <v>51</v>
      </c>
      <c r="B33" s="108"/>
      <c r="C33" s="108"/>
      <c r="D33" s="108"/>
      <c r="E33" s="108"/>
      <c r="F33" s="108"/>
      <c r="G33" s="108"/>
      <c r="H33" s="108"/>
      <c r="I33" s="108"/>
      <c r="J33" s="108"/>
      <c r="K33" s="108"/>
    </row>
    <row r="34" spans="1:11" x14ac:dyDescent="0.25">
      <c r="A34" s="98"/>
      <c r="B34" s="98"/>
      <c r="C34" s="98"/>
      <c r="D34" s="98"/>
      <c r="E34" s="98"/>
      <c r="F34" s="98"/>
      <c r="G34" s="98"/>
      <c r="H34" s="98"/>
      <c r="I34" s="98"/>
      <c r="J34" s="98"/>
      <c r="K34" s="98"/>
    </row>
    <row r="36" spans="1:11" ht="44.25" customHeight="1" x14ac:dyDescent="0.25">
      <c r="A36" s="91" t="s">
        <v>511</v>
      </c>
      <c r="B36" s="91"/>
      <c r="C36" s="91"/>
      <c r="D36" s="92"/>
      <c r="E36" s="92"/>
      <c r="F36" s="92"/>
    </row>
    <row r="37" spans="1:11" ht="55.5" customHeight="1" x14ac:dyDescent="0.25">
      <c r="A37" s="91" t="s">
        <v>512</v>
      </c>
      <c r="B37" s="91"/>
      <c r="C37" s="91"/>
      <c r="D37" s="93" t="s">
        <v>513</v>
      </c>
      <c r="E37" s="93"/>
      <c r="F37" s="93"/>
    </row>
    <row r="38" spans="1:11" x14ac:dyDescent="0.25">
      <c r="A38" s="91" t="s">
        <v>514</v>
      </c>
      <c r="B38" s="91"/>
      <c r="C38" s="91"/>
      <c r="D38" s="92"/>
      <c r="E38" s="92"/>
      <c r="F38" s="92"/>
    </row>
  </sheetData>
  <mergeCells count="19">
    <mergeCell ref="A1:K1"/>
    <mergeCell ref="A2:K2"/>
    <mergeCell ref="A32:K32"/>
    <mergeCell ref="A33:K33"/>
    <mergeCell ref="A34:K34"/>
    <mergeCell ref="A3:K3"/>
    <mergeCell ref="A4:K4"/>
    <mergeCell ref="A28:J28"/>
    <mergeCell ref="A30:K30"/>
    <mergeCell ref="A31:K31"/>
    <mergeCell ref="A7:E7"/>
    <mergeCell ref="F7:K7"/>
    <mergeCell ref="B5:K5"/>
    <mergeCell ref="A36:C36"/>
    <mergeCell ref="D36:F36"/>
    <mergeCell ref="A37:C37"/>
    <mergeCell ref="D37:F37"/>
    <mergeCell ref="A38:C38"/>
    <mergeCell ref="D38:F38"/>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24"/>
  <sheetViews>
    <sheetView workbookViewId="0">
      <selection activeCell="H7" sqref="H7"/>
    </sheetView>
  </sheetViews>
  <sheetFormatPr defaultRowHeight="15" x14ac:dyDescent="0.25"/>
  <cols>
    <col min="1" max="1" width="6.42578125" customWidth="1"/>
    <col min="2" max="2" width="14.28515625" customWidth="1"/>
    <col min="3" max="3" width="25" customWidth="1"/>
    <col min="4" max="4" width="10.5703125" customWidth="1"/>
    <col min="5" max="5" width="11.28515625" customWidth="1"/>
    <col min="6" max="6" width="13.28515625" style="18" customWidth="1"/>
    <col min="7" max="8" width="9.85546875" customWidth="1"/>
    <col min="9" max="9" width="11.140625" customWidth="1"/>
    <col min="10" max="11" width="9.85546875" customWidth="1"/>
  </cols>
  <sheetData>
    <row r="1" spans="1:12" ht="49.5" customHeight="1" x14ac:dyDescent="0.25">
      <c r="A1" s="101" t="s">
        <v>519</v>
      </c>
      <c r="B1" s="106"/>
      <c r="C1" s="106"/>
      <c r="D1" s="106"/>
      <c r="E1" s="106"/>
      <c r="F1" s="106"/>
      <c r="G1" s="106"/>
      <c r="H1" s="106"/>
      <c r="I1" s="106"/>
      <c r="J1" s="106"/>
      <c r="K1" s="106"/>
    </row>
    <row r="2" spans="1:12" x14ac:dyDescent="0.25">
      <c r="A2" s="107" t="s">
        <v>508</v>
      </c>
      <c r="B2" s="107"/>
      <c r="C2" s="107"/>
      <c r="D2" s="107"/>
      <c r="E2" s="107"/>
      <c r="F2" s="107"/>
      <c r="G2" s="107"/>
      <c r="H2" s="107"/>
      <c r="I2" s="107"/>
      <c r="J2" s="107"/>
      <c r="K2" s="107"/>
    </row>
    <row r="3" spans="1:12" ht="15.75" x14ac:dyDescent="0.25">
      <c r="A3" s="114" t="s">
        <v>424</v>
      </c>
      <c r="B3" s="114"/>
      <c r="C3" s="114"/>
      <c r="D3" s="114"/>
      <c r="E3" s="114"/>
      <c r="F3" s="114"/>
      <c r="G3" s="114"/>
      <c r="H3" s="114"/>
      <c r="I3" s="114"/>
      <c r="J3" s="114"/>
      <c r="K3" s="114"/>
    </row>
    <row r="4" spans="1:12" ht="34.5" customHeight="1" x14ac:dyDescent="0.25">
      <c r="A4" s="103" t="s">
        <v>434</v>
      </c>
      <c r="B4" s="103"/>
      <c r="C4" s="103"/>
      <c r="D4" s="103"/>
      <c r="E4" s="103"/>
      <c r="F4" s="103"/>
      <c r="G4" s="103"/>
      <c r="H4" s="103"/>
      <c r="I4" s="103"/>
      <c r="J4" s="103"/>
      <c r="K4" s="103"/>
    </row>
    <row r="5" spans="1:12" ht="32.25" customHeight="1" thickBot="1" x14ac:dyDescent="0.3">
      <c r="A5" s="47"/>
      <c r="B5" s="105" t="s">
        <v>372</v>
      </c>
      <c r="C5" s="105"/>
      <c r="D5" s="105"/>
      <c r="E5" s="105"/>
      <c r="F5" s="105"/>
      <c r="G5" s="105"/>
      <c r="H5" s="105"/>
      <c r="I5" s="105"/>
      <c r="J5" s="105"/>
      <c r="K5" s="105"/>
      <c r="L5" s="105"/>
    </row>
    <row r="6" spans="1:12" ht="16.5" thickBot="1" x14ac:dyDescent="0.3">
      <c r="A6" s="111" t="s">
        <v>435</v>
      </c>
      <c r="B6" s="112"/>
      <c r="C6" s="112"/>
      <c r="D6" s="112"/>
      <c r="E6" s="113"/>
      <c r="F6" s="111" t="s">
        <v>25</v>
      </c>
      <c r="G6" s="112"/>
      <c r="H6" s="112"/>
      <c r="I6" s="112"/>
      <c r="J6" s="112"/>
      <c r="K6" s="113"/>
    </row>
    <row r="7" spans="1:12" ht="117" x14ac:dyDescent="0.25">
      <c r="A7" s="1" t="s">
        <v>0</v>
      </c>
      <c r="B7" s="1" t="s">
        <v>7</v>
      </c>
      <c r="C7" s="8" t="s">
        <v>436</v>
      </c>
      <c r="D7" s="1" t="s">
        <v>1</v>
      </c>
      <c r="E7" s="1" t="s">
        <v>15</v>
      </c>
      <c r="F7" s="8" t="s">
        <v>2</v>
      </c>
      <c r="G7" s="8" t="s">
        <v>3</v>
      </c>
      <c r="H7" s="8" t="s">
        <v>256</v>
      </c>
      <c r="I7" s="8" t="s">
        <v>265</v>
      </c>
      <c r="J7" s="8" t="s">
        <v>263</v>
      </c>
      <c r="K7" s="8" t="s">
        <v>264</v>
      </c>
    </row>
    <row r="8" spans="1:12" x14ac:dyDescent="0.25">
      <c r="A8" s="1">
        <v>1</v>
      </c>
      <c r="B8" s="1">
        <v>2</v>
      </c>
      <c r="C8" s="1">
        <v>3</v>
      </c>
      <c r="D8" s="1">
        <v>4</v>
      </c>
      <c r="E8" s="1">
        <v>5</v>
      </c>
      <c r="F8" s="1">
        <v>6</v>
      </c>
      <c r="G8" s="1">
        <v>7</v>
      </c>
      <c r="H8" s="1">
        <v>8</v>
      </c>
      <c r="I8" s="1">
        <v>9</v>
      </c>
      <c r="J8" s="1">
        <v>10</v>
      </c>
      <c r="K8" s="1" t="s">
        <v>4</v>
      </c>
    </row>
    <row r="9" spans="1:12" ht="96.75" customHeight="1" x14ac:dyDescent="0.25">
      <c r="A9" s="2">
        <v>1</v>
      </c>
      <c r="B9" s="3" t="s">
        <v>44</v>
      </c>
      <c r="C9" s="5" t="s">
        <v>54</v>
      </c>
      <c r="D9" s="5" t="s">
        <v>5</v>
      </c>
      <c r="E9" s="5" t="s">
        <v>272</v>
      </c>
      <c r="F9" s="5">
        <v>1300</v>
      </c>
      <c r="G9" s="2"/>
      <c r="H9" s="2"/>
      <c r="I9" s="2"/>
      <c r="J9" s="2"/>
      <c r="K9" s="2"/>
    </row>
    <row r="10" spans="1:12" ht="102" x14ac:dyDescent="0.25">
      <c r="A10" s="2">
        <v>2</v>
      </c>
      <c r="B10" s="4" t="s">
        <v>45</v>
      </c>
      <c r="C10" s="5" t="s">
        <v>55</v>
      </c>
      <c r="D10" s="5" t="s">
        <v>5</v>
      </c>
      <c r="E10" s="5" t="s">
        <v>49</v>
      </c>
      <c r="F10" s="5">
        <v>4700</v>
      </c>
      <c r="G10" s="2"/>
      <c r="H10" s="2"/>
      <c r="I10" s="2"/>
      <c r="J10" s="2"/>
      <c r="K10" s="2"/>
    </row>
    <row r="11" spans="1:12" ht="76.5" x14ac:dyDescent="0.25">
      <c r="A11" s="2">
        <v>3</v>
      </c>
      <c r="B11" s="4" t="s">
        <v>373</v>
      </c>
      <c r="C11" s="5" t="s">
        <v>52</v>
      </c>
      <c r="D11" s="5" t="s">
        <v>5</v>
      </c>
      <c r="E11" s="5" t="s">
        <v>49</v>
      </c>
      <c r="F11" s="67">
        <v>7180</v>
      </c>
      <c r="G11" s="2"/>
      <c r="H11" s="2"/>
      <c r="I11" s="2"/>
      <c r="J11" s="2"/>
      <c r="K11" s="2"/>
    </row>
    <row r="12" spans="1:12" ht="153" x14ac:dyDescent="0.25">
      <c r="A12" s="82">
        <v>4</v>
      </c>
      <c r="B12" s="87" t="s">
        <v>46</v>
      </c>
      <c r="C12" s="89" t="s">
        <v>50</v>
      </c>
      <c r="D12" s="5" t="s">
        <v>5</v>
      </c>
      <c r="E12" s="5" t="s">
        <v>49</v>
      </c>
      <c r="F12" s="68">
        <v>7240</v>
      </c>
      <c r="G12" s="2"/>
      <c r="H12" s="2"/>
      <c r="I12" s="2"/>
      <c r="J12" s="30"/>
      <c r="K12" s="2"/>
    </row>
    <row r="13" spans="1:12" ht="15.75" thickBot="1" x14ac:dyDescent="0.3">
      <c r="A13" s="109" t="s">
        <v>6</v>
      </c>
      <c r="B13" s="110"/>
      <c r="C13" s="110"/>
      <c r="D13" s="110"/>
      <c r="E13" s="110"/>
      <c r="F13" s="110"/>
      <c r="G13" s="110"/>
      <c r="H13" s="110"/>
      <c r="I13" s="110"/>
      <c r="J13" s="110"/>
      <c r="K13" s="20"/>
    </row>
    <row r="14" spans="1:12" s="7" customFormat="1" ht="43.5" customHeight="1" x14ac:dyDescent="0.25">
      <c r="A14"/>
      <c r="B14"/>
      <c r="C14"/>
      <c r="D14"/>
      <c r="E14"/>
      <c r="F14" s="18"/>
      <c r="G14"/>
      <c r="H14"/>
      <c r="I14"/>
      <c r="J14"/>
      <c r="K14"/>
      <c r="L14"/>
    </row>
    <row r="15" spans="1:12" s="7" customFormat="1" ht="57" customHeight="1" x14ac:dyDescent="0.25">
      <c r="A15" s="94" t="s">
        <v>23</v>
      </c>
      <c r="B15" s="94"/>
      <c r="C15" s="94"/>
      <c r="D15" s="94"/>
      <c r="E15" s="94"/>
      <c r="F15" s="94"/>
      <c r="G15" s="94"/>
      <c r="H15" s="94"/>
      <c r="I15" s="94"/>
      <c r="J15" s="94"/>
      <c r="K15" s="94"/>
    </row>
    <row r="16" spans="1:12" s="7" customFormat="1" ht="42" customHeight="1" x14ac:dyDescent="0.25">
      <c r="A16" s="94" t="s">
        <v>22</v>
      </c>
      <c r="B16" s="94"/>
      <c r="C16" s="94"/>
      <c r="D16" s="94"/>
      <c r="E16" s="94"/>
      <c r="F16" s="94"/>
      <c r="G16" s="94"/>
      <c r="H16" s="94"/>
      <c r="I16" s="94"/>
      <c r="J16" s="94"/>
      <c r="K16" s="94"/>
    </row>
    <row r="17" spans="1:12" s="7" customFormat="1" ht="23.25" customHeight="1" x14ac:dyDescent="0.25">
      <c r="A17" s="94" t="s">
        <v>446</v>
      </c>
      <c r="B17" s="94"/>
      <c r="C17" s="94"/>
      <c r="D17" s="94"/>
      <c r="E17" s="94"/>
      <c r="F17" s="94"/>
      <c r="G17" s="94"/>
      <c r="H17" s="94"/>
      <c r="I17" s="94"/>
      <c r="J17" s="94"/>
      <c r="K17" s="94"/>
    </row>
    <row r="18" spans="1:12" ht="59.25" customHeight="1" x14ac:dyDescent="0.25">
      <c r="A18" s="94" t="s">
        <v>445</v>
      </c>
      <c r="B18" s="94"/>
      <c r="C18" s="94"/>
      <c r="D18" s="94"/>
      <c r="E18" s="94"/>
      <c r="F18" s="94"/>
      <c r="G18" s="94"/>
      <c r="H18" s="94"/>
      <c r="I18" s="94"/>
      <c r="J18" s="94"/>
      <c r="K18" s="94"/>
      <c r="L18" s="7"/>
    </row>
    <row r="19" spans="1:12" ht="23.25" customHeight="1" x14ac:dyDescent="0.25">
      <c r="A19" s="108" t="s">
        <v>51</v>
      </c>
      <c r="B19" s="108"/>
      <c r="C19" s="108"/>
      <c r="D19" s="108"/>
      <c r="E19" s="108"/>
      <c r="F19" s="108"/>
      <c r="G19" s="108"/>
      <c r="H19" s="108"/>
      <c r="I19" s="108"/>
      <c r="J19" s="108"/>
      <c r="K19" s="108"/>
    </row>
    <row r="20" spans="1:12" x14ac:dyDescent="0.25">
      <c r="A20" s="98"/>
      <c r="B20" s="98"/>
      <c r="C20" s="98"/>
      <c r="D20" s="98"/>
      <c r="E20" s="98"/>
      <c r="F20" s="98"/>
      <c r="G20" s="98"/>
      <c r="H20" s="98"/>
      <c r="I20" s="98"/>
      <c r="J20" s="98"/>
      <c r="K20" s="98"/>
    </row>
    <row r="22" spans="1:12" ht="30.75" customHeight="1" x14ac:dyDescent="0.25">
      <c r="A22" s="91" t="s">
        <v>511</v>
      </c>
      <c r="B22" s="91"/>
      <c r="C22" s="91"/>
      <c r="D22" s="92"/>
      <c r="E22" s="92"/>
      <c r="F22" s="92"/>
    </row>
    <row r="23" spans="1:12" ht="45.75" customHeight="1" x14ac:dyDescent="0.25">
      <c r="A23" s="91" t="s">
        <v>512</v>
      </c>
      <c r="B23" s="91"/>
      <c r="C23" s="91"/>
      <c r="D23" s="93" t="s">
        <v>513</v>
      </c>
      <c r="E23" s="93"/>
      <c r="F23" s="93"/>
    </row>
    <row r="24" spans="1:12" x14ac:dyDescent="0.25">
      <c r="A24" s="91" t="s">
        <v>514</v>
      </c>
      <c r="B24" s="91"/>
      <c r="C24" s="91"/>
      <c r="D24" s="92"/>
      <c r="E24" s="92"/>
      <c r="F24" s="92"/>
    </row>
  </sheetData>
  <mergeCells count="20">
    <mergeCell ref="A1:K1"/>
    <mergeCell ref="A2:K2"/>
    <mergeCell ref="A3:K3"/>
    <mergeCell ref="A4:K4"/>
    <mergeCell ref="A13:J13"/>
    <mergeCell ref="B5:L5"/>
    <mergeCell ref="A20:K20"/>
    <mergeCell ref="A6:E6"/>
    <mergeCell ref="F6:K6"/>
    <mergeCell ref="A15:K15"/>
    <mergeCell ref="A16:K16"/>
    <mergeCell ref="A17:K17"/>
    <mergeCell ref="A18:K18"/>
    <mergeCell ref="A19:K19"/>
    <mergeCell ref="A22:C22"/>
    <mergeCell ref="D22:F22"/>
    <mergeCell ref="A23:C23"/>
    <mergeCell ref="D23:F23"/>
    <mergeCell ref="A24:C24"/>
    <mergeCell ref="D24:F24"/>
  </mergeCells>
  <pageMargins left="0.25" right="0.25" top="0.75" bottom="0.75" header="0.3" footer="0.3"/>
  <pageSetup paperSize="9" fitToHeight="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12C97-970C-4F97-A30C-0E596E4ED450}">
  <sheetPr>
    <pageSetUpPr fitToPage="1"/>
  </sheetPr>
  <dimension ref="A1:L21"/>
  <sheetViews>
    <sheetView workbookViewId="0">
      <selection activeCell="A19" sqref="A19:F21"/>
    </sheetView>
  </sheetViews>
  <sheetFormatPr defaultRowHeight="15" x14ac:dyDescent="0.25"/>
  <cols>
    <col min="2" max="2" width="14.28515625" customWidth="1"/>
    <col min="3" max="3" width="25" customWidth="1"/>
    <col min="4" max="4" width="10.5703125" customWidth="1"/>
    <col min="5" max="5" width="11.28515625" customWidth="1"/>
    <col min="6" max="6" width="13.28515625" style="18" customWidth="1"/>
    <col min="7" max="11" width="9.140625" customWidth="1"/>
  </cols>
  <sheetData>
    <row r="1" spans="1:12" ht="49.5" customHeight="1" x14ac:dyDescent="0.25">
      <c r="A1" s="101" t="s">
        <v>520</v>
      </c>
      <c r="B1" s="106"/>
      <c r="C1" s="106"/>
      <c r="D1" s="106"/>
      <c r="E1" s="106"/>
      <c r="F1" s="106"/>
      <c r="G1" s="106"/>
      <c r="H1" s="106"/>
      <c r="I1" s="106"/>
      <c r="J1" s="106"/>
      <c r="K1" s="106"/>
    </row>
    <row r="2" spans="1:12" x14ac:dyDescent="0.25">
      <c r="A2" s="107" t="s">
        <v>521</v>
      </c>
      <c r="B2" s="107"/>
      <c r="C2" s="107"/>
      <c r="D2" s="107"/>
      <c r="E2" s="107"/>
      <c r="F2" s="107"/>
      <c r="G2" s="107"/>
      <c r="H2" s="107"/>
      <c r="I2" s="107"/>
      <c r="J2" s="107"/>
      <c r="K2" s="107"/>
    </row>
    <row r="3" spans="1:12" ht="15.75" x14ac:dyDescent="0.25">
      <c r="A3" s="114" t="s">
        <v>433</v>
      </c>
      <c r="B3" s="114"/>
      <c r="C3" s="114"/>
      <c r="D3" s="114"/>
      <c r="E3" s="114"/>
      <c r="F3" s="114"/>
      <c r="G3" s="114"/>
      <c r="H3" s="114"/>
      <c r="I3" s="114"/>
      <c r="J3" s="114"/>
      <c r="K3" s="114"/>
    </row>
    <row r="4" spans="1:12" ht="34.5" customHeight="1" thickBot="1" x14ac:dyDescent="0.3">
      <c r="A4" s="103" t="s">
        <v>434</v>
      </c>
      <c r="B4" s="103"/>
      <c r="C4" s="103"/>
      <c r="D4" s="103"/>
      <c r="E4" s="103"/>
      <c r="F4" s="103"/>
      <c r="G4" s="103"/>
      <c r="H4" s="103"/>
      <c r="I4" s="103"/>
      <c r="J4" s="103"/>
      <c r="K4" s="103"/>
    </row>
    <row r="5" spans="1:12" ht="16.5" thickBot="1" x14ac:dyDescent="0.3">
      <c r="A5" s="111" t="s">
        <v>435</v>
      </c>
      <c r="B5" s="112"/>
      <c r="C5" s="112"/>
      <c r="D5" s="112"/>
      <c r="E5" s="113"/>
      <c r="F5" s="111" t="s">
        <v>25</v>
      </c>
      <c r="G5" s="112"/>
      <c r="H5" s="112"/>
      <c r="I5" s="112"/>
      <c r="J5" s="112"/>
      <c r="K5" s="113"/>
    </row>
    <row r="6" spans="1:12" ht="129.75" x14ac:dyDescent="0.25">
      <c r="A6" s="1" t="s">
        <v>0</v>
      </c>
      <c r="B6" s="1" t="s">
        <v>7</v>
      </c>
      <c r="C6" s="8" t="s">
        <v>436</v>
      </c>
      <c r="D6" s="1" t="s">
        <v>1</v>
      </c>
      <c r="E6" s="1" t="s">
        <v>15</v>
      </c>
      <c r="F6" s="8" t="s">
        <v>2</v>
      </c>
      <c r="G6" s="8" t="s">
        <v>3</v>
      </c>
      <c r="H6" s="8" t="s">
        <v>256</v>
      </c>
      <c r="I6" s="8" t="s">
        <v>265</v>
      </c>
      <c r="J6" s="8" t="s">
        <v>263</v>
      </c>
      <c r="K6" s="8" t="s">
        <v>264</v>
      </c>
    </row>
    <row r="7" spans="1:12" x14ac:dyDescent="0.25">
      <c r="A7" s="1">
        <v>1</v>
      </c>
      <c r="B7" s="1">
        <v>2</v>
      </c>
      <c r="C7" s="1">
        <v>3</v>
      </c>
      <c r="D7" s="1">
        <v>4</v>
      </c>
      <c r="E7" s="1">
        <v>5</v>
      </c>
      <c r="F7" s="1">
        <v>6</v>
      </c>
      <c r="G7" s="1">
        <v>7</v>
      </c>
      <c r="H7" s="1">
        <v>8</v>
      </c>
      <c r="I7" s="1">
        <v>9</v>
      </c>
      <c r="J7" s="1">
        <v>10</v>
      </c>
      <c r="K7" s="1" t="s">
        <v>4</v>
      </c>
    </row>
    <row r="8" spans="1:12" ht="51" x14ac:dyDescent="0.25">
      <c r="A8" s="2">
        <v>1</v>
      </c>
      <c r="B8" s="15" t="s">
        <v>47</v>
      </c>
      <c r="C8" s="32" t="s">
        <v>53</v>
      </c>
      <c r="D8" s="32" t="s">
        <v>5</v>
      </c>
      <c r="E8" s="32" t="s">
        <v>30</v>
      </c>
      <c r="F8" s="68">
        <v>600</v>
      </c>
      <c r="G8" s="30"/>
      <c r="H8" s="30"/>
      <c r="I8" s="30"/>
      <c r="J8" s="30"/>
      <c r="K8" s="30"/>
      <c r="L8" s="33"/>
    </row>
    <row r="9" spans="1:12" ht="51" x14ac:dyDescent="0.25">
      <c r="A9" s="2">
        <v>2</v>
      </c>
      <c r="B9" s="15" t="s">
        <v>48</v>
      </c>
      <c r="C9" s="31" t="s">
        <v>448</v>
      </c>
      <c r="D9" s="32" t="s">
        <v>5</v>
      </c>
      <c r="E9" s="32" t="s">
        <v>30</v>
      </c>
      <c r="F9" s="68">
        <v>850</v>
      </c>
      <c r="G9" s="30"/>
      <c r="H9" s="30"/>
      <c r="I9" s="30"/>
      <c r="J9" s="30"/>
      <c r="K9" s="30"/>
      <c r="L9" s="33"/>
    </row>
    <row r="10" spans="1:12" ht="92.25" customHeight="1" x14ac:dyDescent="0.25">
      <c r="A10" s="2">
        <v>3</v>
      </c>
      <c r="B10" s="35" t="s">
        <v>384</v>
      </c>
      <c r="C10" s="9" t="s">
        <v>449</v>
      </c>
      <c r="D10" s="5" t="s">
        <v>5</v>
      </c>
      <c r="E10" s="5" t="s">
        <v>302</v>
      </c>
      <c r="F10" s="68">
        <v>450</v>
      </c>
      <c r="G10" s="2"/>
      <c r="H10" s="2"/>
      <c r="I10" s="2"/>
      <c r="J10" s="2"/>
      <c r="K10" s="2"/>
    </row>
    <row r="11" spans="1:12" ht="15.75" thickBot="1" x14ac:dyDescent="0.3">
      <c r="A11" s="109" t="s">
        <v>6</v>
      </c>
      <c r="B11" s="110"/>
      <c r="C11" s="110"/>
      <c r="D11" s="110"/>
      <c r="E11" s="110"/>
      <c r="F11" s="110"/>
      <c r="G11" s="110"/>
      <c r="H11" s="110"/>
      <c r="I11" s="110"/>
      <c r="J11" s="110"/>
      <c r="K11" s="20"/>
    </row>
    <row r="13" spans="1:12" s="7" customFormat="1" ht="48" customHeight="1" x14ac:dyDescent="0.25">
      <c r="A13" s="94" t="s">
        <v>23</v>
      </c>
      <c r="B13" s="94"/>
      <c r="C13" s="94"/>
      <c r="D13" s="94"/>
      <c r="E13" s="94"/>
      <c r="F13" s="94"/>
      <c r="G13" s="94"/>
      <c r="H13" s="94"/>
      <c r="I13" s="94"/>
      <c r="J13" s="94"/>
      <c r="K13" s="94"/>
    </row>
    <row r="14" spans="1:12" s="7" customFormat="1" ht="33" customHeight="1" x14ac:dyDescent="0.25">
      <c r="A14" s="94" t="s">
        <v>22</v>
      </c>
      <c r="B14" s="94"/>
      <c r="C14" s="94"/>
      <c r="D14" s="94"/>
      <c r="E14" s="94"/>
      <c r="F14" s="94"/>
      <c r="G14" s="94"/>
      <c r="H14" s="94"/>
      <c r="I14" s="94"/>
      <c r="J14" s="94"/>
      <c r="K14" s="94"/>
    </row>
    <row r="15" spans="1:12" s="7" customFormat="1" ht="20.25" customHeight="1" x14ac:dyDescent="0.25">
      <c r="A15" s="94" t="s">
        <v>447</v>
      </c>
      <c r="B15" s="94"/>
      <c r="C15" s="94"/>
      <c r="D15" s="94"/>
      <c r="E15" s="94"/>
      <c r="F15" s="94"/>
      <c r="G15" s="94"/>
      <c r="H15" s="94"/>
      <c r="I15" s="94"/>
      <c r="J15" s="94"/>
      <c r="K15" s="94"/>
    </row>
    <row r="16" spans="1:12" s="7" customFormat="1" ht="51" customHeight="1" x14ac:dyDescent="0.25">
      <c r="A16" s="94" t="s">
        <v>445</v>
      </c>
      <c r="B16" s="94"/>
      <c r="C16" s="94"/>
      <c r="D16" s="94"/>
      <c r="E16" s="94"/>
      <c r="F16" s="94"/>
      <c r="G16" s="94"/>
      <c r="H16" s="94"/>
      <c r="I16" s="94"/>
      <c r="J16" s="94"/>
      <c r="K16" s="94"/>
    </row>
    <row r="17" spans="1:11" ht="19.5" customHeight="1" x14ac:dyDescent="0.25">
      <c r="A17" s="108" t="s">
        <v>51</v>
      </c>
      <c r="B17" s="108"/>
      <c r="C17" s="108"/>
      <c r="D17" s="108"/>
      <c r="E17" s="108"/>
      <c r="F17" s="108"/>
      <c r="G17" s="108"/>
      <c r="H17" s="108"/>
      <c r="I17" s="108"/>
      <c r="J17" s="108"/>
      <c r="K17" s="108"/>
    </row>
    <row r="18" spans="1:11" x14ac:dyDescent="0.25">
      <c r="A18" s="98"/>
      <c r="B18" s="98"/>
      <c r="C18" s="98"/>
      <c r="D18" s="98"/>
      <c r="E18" s="98"/>
      <c r="F18" s="98"/>
      <c r="G18" s="98"/>
      <c r="H18" s="98"/>
      <c r="I18" s="98"/>
      <c r="J18" s="98"/>
      <c r="K18" s="98"/>
    </row>
    <row r="19" spans="1:11" ht="31.5" customHeight="1" x14ac:dyDescent="0.25">
      <c r="A19" s="91" t="s">
        <v>511</v>
      </c>
      <c r="B19" s="91"/>
      <c r="C19" s="91"/>
      <c r="D19" s="92"/>
      <c r="E19" s="92"/>
      <c r="F19" s="92"/>
    </row>
    <row r="20" spans="1:11" ht="39" customHeight="1" x14ac:dyDescent="0.25">
      <c r="A20" s="91" t="s">
        <v>512</v>
      </c>
      <c r="B20" s="91"/>
      <c r="C20" s="91"/>
      <c r="D20" s="93" t="s">
        <v>513</v>
      </c>
      <c r="E20" s="93"/>
      <c r="F20" s="93"/>
    </row>
    <row r="21" spans="1:11" x14ac:dyDescent="0.25">
      <c r="A21" s="91" t="s">
        <v>514</v>
      </c>
      <c r="B21" s="91"/>
      <c r="C21" s="91"/>
      <c r="D21" s="92"/>
      <c r="E21" s="92"/>
      <c r="F21" s="92"/>
    </row>
  </sheetData>
  <mergeCells count="19">
    <mergeCell ref="A18:K18"/>
    <mergeCell ref="A11:J11"/>
    <mergeCell ref="A13:K13"/>
    <mergeCell ref="A14:K14"/>
    <mergeCell ref="A15:K15"/>
    <mergeCell ref="A16:K16"/>
    <mergeCell ref="A17:K17"/>
    <mergeCell ref="A1:K1"/>
    <mergeCell ref="A2:K2"/>
    <mergeCell ref="A3:K3"/>
    <mergeCell ref="A4:K4"/>
    <mergeCell ref="A5:E5"/>
    <mergeCell ref="F5:K5"/>
    <mergeCell ref="A19:C19"/>
    <mergeCell ref="D19:F19"/>
    <mergeCell ref="A20:C20"/>
    <mergeCell ref="D20:F20"/>
    <mergeCell ref="A21:C21"/>
    <mergeCell ref="D21:F21"/>
  </mergeCells>
  <pageMargins left="0.7" right="0.7" top="0.75" bottom="0.75" header="0.3" footer="0.3"/>
  <pageSetup paperSize="9" scale="64"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21"/>
  <sheetViews>
    <sheetView workbookViewId="0">
      <selection activeCell="A19" sqref="A19:F21"/>
    </sheetView>
  </sheetViews>
  <sheetFormatPr defaultRowHeight="15" x14ac:dyDescent="0.25"/>
  <cols>
    <col min="2" max="2" width="14.28515625" customWidth="1"/>
    <col min="3" max="3" width="25" customWidth="1"/>
    <col min="4" max="4" width="10.5703125" customWidth="1"/>
    <col min="5" max="5" width="11.28515625" customWidth="1"/>
    <col min="6" max="6" width="13.28515625" style="18" customWidth="1"/>
    <col min="7" max="11" width="10.5703125" customWidth="1"/>
  </cols>
  <sheetData>
    <row r="1" spans="1:11" ht="50.25" customHeight="1" x14ac:dyDescent="0.25">
      <c r="A1" s="101" t="s">
        <v>522</v>
      </c>
      <c r="B1" s="106"/>
      <c r="C1" s="106"/>
      <c r="D1" s="106"/>
      <c r="E1" s="106"/>
      <c r="F1" s="106"/>
      <c r="G1" s="106"/>
      <c r="H1" s="106"/>
      <c r="I1" s="106"/>
      <c r="J1" s="106"/>
      <c r="K1" s="106"/>
    </row>
    <row r="2" spans="1:11" x14ac:dyDescent="0.25">
      <c r="A2" s="107" t="s">
        <v>508</v>
      </c>
      <c r="B2" s="107"/>
      <c r="C2" s="107"/>
      <c r="D2" s="107"/>
      <c r="E2" s="107"/>
      <c r="F2" s="107"/>
      <c r="G2" s="107"/>
      <c r="H2" s="107"/>
      <c r="I2" s="107"/>
      <c r="J2" s="107"/>
      <c r="K2" s="107"/>
    </row>
    <row r="3" spans="1:11" ht="15.75" x14ac:dyDescent="0.25">
      <c r="A3" s="104" t="s">
        <v>374</v>
      </c>
      <c r="B3" s="104"/>
      <c r="C3" s="104"/>
      <c r="D3" s="104"/>
      <c r="E3" s="104"/>
      <c r="F3" s="104"/>
      <c r="G3" s="104"/>
      <c r="H3" s="104"/>
      <c r="I3" s="104"/>
      <c r="J3" s="104"/>
      <c r="K3" s="104"/>
    </row>
    <row r="4" spans="1:11" ht="34.5" customHeight="1" thickBot="1" x14ac:dyDescent="0.3">
      <c r="A4" s="103" t="s">
        <v>434</v>
      </c>
      <c r="B4" s="103"/>
      <c r="C4" s="103"/>
      <c r="D4" s="103"/>
      <c r="E4" s="103"/>
      <c r="F4" s="103"/>
      <c r="G4" s="103"/>
      <c r="H4" s="103"/>
      <c r="I4" s="103"/>
      <c r="J4" s="103"/>
      <c r="K4" s="103"/>
    </row>
    <row r="5" spans="1:11" ht="16.5" thickBot="1" x14ac:dyDescent="0.3">
      <c r="A5" s="111" t="s">
        <v>435</v>
      </c>
      <c r="B5" s="112"/>
      <c r="C5" s="112"/>
      <c r="D5" s="112"/>
      <c r="E5" s="113"/>
      <c r="F5" s="111" t="s">
        <v>25</v>
      </c>
      <c r="G5" s="112"/>
      <c r="H5" s="112"/>
      <c r="I5" s="112"/>
      <c r="J5" s="112"/>
      <c r="K5" s="113"/>
    </row>
    <row r="6" spans="1:11" ht="117" x14ac:dyDescent="0.25">
      <c r="A6" s="1" t="s">
        <v>0</v>
      </c>
      <c r="B6" s="1" t="s">
        <v>7</v>
      </c>
      <c r="C6" s="8" t="s">
        <v>436</v>
      </c>
      <c r="D6" s="1" t="s">
        <v>1</v>
      </c>
      <c r="E6" s="1" t="s">
        <v>15</v>
      </c>
      <c r="F6" s="8" t="s">
        <v>2</v>
      </c>
      <c r="G6" s="8" t="s">
        <v>3</v>
      </c>
      <c r="H6" s="8" t="s">
        <v>265</v>
      </c>
      <c r="I6" s="8" t="s">
        <v>256</v>
      </c>
      <c r="J6" s="8" t="s">
        <v>263</v>
      </c>
      <c r="K6" s="8" t="s">
        <v>264</v>
      </c>
    </row>
    <row r="7" spans="1:11" x14ac:dyDescent="0.25">
      <c r="A7" s="13">
        <v>1</v>
      </c>
      <c r="B7" s="13">
        <v>2</v>
      </c>
      <c r="C7" s="13">
        <v>3</v>
      </c>
      <c r="D7" s="13">
        <v>4</v>
      </c>
      <c r="E7" s="13">
        <v>5</v>
      </c>
      <c r="F7" s="13">
        <v>6</v>
      </c>
      <c r="G7" s="1">
        <v>7</v>
      </c>
      <c r="H7" s="1">
        <v>8</v>
      </c>
      <c r="I7" s="1">
        <v>9</v>
      </c>
      <c r="J7" s="1">
        <v>10</v>
      </c>
      <c r="K7" s="1" t="s">
        <v>4</v>
      </c>
    </row>
    <row r="8" spans="1:11" ht="76.5" x14ac:dyDescent="0.25">
      <c r="A8" s="2">
        <v>1</v>
      </c>
      <c r="B8" s="4" t="s">
        <v>56</v>
      </c>
      <c r="C8" s="53" t="s">
        <v>59</v>
      </c>
      <c r="D8" s="5" t="s">
        <v>5</v>
      </c>
      <c r="E8" s="5" t="s">
        <v>28</v>
      </c>
      <c r="F8" s="67">
        <v>300</v>
      </c>
      <c r="G8" s="2"/>
      <c r="H8" s="2"/>
      <c r="I8" s="2"/>
      <c r="J8" s="2"/>
      <c r="K8" s="2"/>
    </row>
    <row r="9" spans="1:11" ht="76.5" x14ac:dyDescent="0.25">
      <c r="A9" s="2">
        <v>2</v>
      </c>
      <c r="B9" s="4" t="s">
        <v>61</v>
      </c>
      <c r="C9" s="56" t="s">
        <v>64</v>
      </c>
      <c r="D9" s="5" t="s">
        <v>5</v>
      </c>
      <c r="E9" s="5" t="s">
        <v>60</v>
      </c>
      <c r="F9" s="32">
        <v>1300</v>
      </c>
      <c r="G9" s="2"/>
      <c r="H9" s="2"/>
      <c r="I9" s="2"/>
      <c r="J9" s="2"/>
      <c r="K9" s="2"/>
    </row>
    <row r="10" spans="1:11" ht="114.75" x14ac:dyDescent="0.25">
      <c r="A10" s="2">
        <v>3</v>
      </c>
      <c r="B10" s="4" t="s">
        <v>58</v>
      </c>
      <c r="C10" s="56" t="s">
        <v>63</v>
      </c>
      <c r="D10" s="5" t="s">
        <v>5</v>
      </c>
      <c r="E10" s="5" t="s">
        <v>60</v>
      </c>
      <c r="F10" s="5">
        <v>710</v>
      </c>
      <c r="G10" s="2"/>
      <c r="H10" s="2"/>
      <c r="I10" s="2"/>
      <c r="J10" s="2"/>
      <c r="K10" s="2"/>
    </row>
    <row r="11" spans="1:11" ht="104.25" customHeight="1" x14ac:dyDescent="0.25">
      <c r="A11" s="2">
        <v>4</v>
      </c>
      <c r="B11" s="4" t="s">
        <v>431</v>
      </c>
      <c r="C11" s="53" t="s">
        <v>432</v>
      </c>
      <c r="D11" s="5" t="s">
        <v>5</v>
      </c>
      <c r="E11" s="5" t="s">
        <v>270</v>
      </c>
      <c r="F11" s="5">
        <f>7910/2</f>
        <v>3955</v>
      </c>
      <c r="G11" s="2"/>
      <c r="H11" s="2"/>
      <c r="I11" s="2"/>
      <c r="J11" s="2"/>
      <c r="K11" s="2"/>
    </row>
    <row r="12" spans="1:11" ht="15.75" thickBot="1" x14ac:dyDescent="0.3">
      <c r="A12" s="109" t="s">
        <v>6</v>
      </c>
      <c r="B12" s="110"/>
      <c r="C12" s="110"/>
      <c r="D12" s="110"/>
      <c r="E12" s="110"/>
      <c r="F12" s="110"/>
      <c r="G12" s="110"/>
      <c r="H12" s="110"/>
      <c r="I12" s="110"/>
      <c r="J12" s="110"/>
      <c r="K12" s="20"/>
    </row>
    <row r="14" spans="1:11" ht="48.75" customHeight="1" x14ac:dyDescent="0.25">
      <c r="A14" s="94" t="s">
        <v>23</v>
      </c>
      <c r="B14" s="94"/>
      <c r="C14" s="94"/>
      <c r="D14" s="94"/>
      <c r="E14" s="94"/>
      <c r="F14" s="94"/>
      <c r="G14" s="94"/>
      <c r="H14" s="94"/>
      <c r="I14" s="94"/>
      <c r="J14" s="94"/>
      <c r="K14" s="94"/>
    </row>
    <row r="15" spans="1:11" s="7" customFormat="1" ht="29.25" customHeight="1" x14ac:dyDescent="0.25">
      <c r="A15" s="94" t="s">
        <v>22</v>
      </c>
      <c r="B15" s="94"/>
      <c r="C15" s="94"/>
      <c r="D15" s="94"/>
      <c r="E15" s="94"/>
      <c r="F15" s="94"/>
      <c r="G15" s="94"/>
      <c r="H15" s="94"/>
      <c r="I15" s="94"/>
      <c r="J15" s="94"/>
      <c r="K15" s="94"/>
    </row>
    <row r="16" spans="1:11" s="7" customFormat="1" ht="46.5" customHeight="1" x14ac:dyDescent="0.25">
      <c r="A16" s="94" t="s">
        <v>450</v>
      </c>
      <c r="B16" s="94"/>
      <c r="C16" s="94"/>
      <c r="D16" s="94"/>
      <c r="E16" s="94"/>
      <c r="F16" s="94"/>
      <c r="G16" s="94"/>
      <c r="H16" s="94"/>
      <c r="I16" s="94"/>
      <c r="J16" s="94"/>
      <c r="K16" s="94"/>
    </row>
    <row r="17" spans="1:11" s="7" customFormat="1" x14ac:dyDescent="0.25">
      <c r="A17" s="108" t="s">
        <v>51</v>
      </c>
      <c r="B17" s="108"/>
      <c r="C17" s="108"/>
      <c r="D17" s="108"/>
      <c r="E17" s="108"/>
      <c r="F17" s="108"/>
      <c r="G17" s="108"/>
      <c r="H17" s="108"/>
      <c r="I17" s="108"/>
      <c r="J17" s="108"/>
      <c r="K17" s="108"/>
    </row>
    <row r="18" spans="1:11" ht="33.75" customHeight="1" x14ac:dyDescent="0.25">
      <c r="A18" s="98"/>
      <c r="B18" s="98"/>
      <c r="C18" s="98"/>
      <c r="D18" s="98"/>
      <c r="E18" s="98"/>
      <c r="F18" s="98"/>
      <c r="G18" s="98"/>
      <c r="H18" s="98"/>
      <c r="I18" s="98"/>
      <c r="J18" s="98"/>
      <c r="K18" s="98"/>
    </row>
    <row r="19" spans="1:11" ht="31.5" customHeight="1" x14ac:dyDescent="0.25">
      <c r="A19" s="91" t="s">
        <v>511</v>
      </c>
      <c r="B19" s="91"/>
      <c r="C19" s="91"/>
      <c r="D19" s="92"/>
      <c r="E19" s="92"/>
      <c r="F19" s="92"/>
    </row>
    <row r="20" spans="1:11" ht="43.5" customHeight="1" x14ac:dyDescent="0.25">
      <c r="A20" s="91" t="s">
        <v>512</v>
      </c>
      <c r="B20" s="91"/>
      <c r="C20" s="91"/>
      <c r="D20" s="93" t="s">
        <v>513</v>
      </c>
      <c r="E20" s="93"/>
      <c r="F20" s="93"/>
    </row>
    <row r="21" spans="1:11" x14ac:dyDescent="0.25">
      <c r="A21" s="91" t="s">
        <v>514</v>
      </c>
      <c r="B21" s="91"/>
      <c r="C21" s="91"/>
      <c r="D21" s="92"/>
      <c r="E21" s="92"/>
      <c r="F21" s="92"/>
    </row>
  </sheetData>
  <mergeCells count="18">
    <mergeCell ref="A1:K1"/>
    <mergeCell ref="A2:K2"/>
    <mergeCell ref="A18:K18"/>
    <mergeCell ref="A3:K3"/>
    <mergeCell ref="A4:K4"/>
    <mergeCell ref="A5:E5"/>
    <mergeCell ref="F5:K5"/>
    <mergeCell ref="A12:J12"/>
    <mergeCell ref="A14:K14"/>
    <mergeCell ref="A15:K15"/>
    <mergeCell ref="A16:K16"/>
    <mergeCell ref="A17:K17"/>
    <mergeCell ref="A19:C19"/>
    <mergeCell ref="D19:F19"/>
    <mergeCell ref="A20:C20"/>
    <mergeCell ref="D20:F20"/>
    <mergeCell ref="A21:C21"/>
    <mergeCell ref="D21:F21"/>
  </mergeCells>
  <pageMargins left="0.25" right="0.25" top="0.75" bottom="0.75" header="0.3" footer="0.3"/>
  <pageSetup paperSize="9" fitToHeight="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121"/>
  <sheetViews>
    <sheetView zoomScaleNormal="100" workbookViewId="0">
      <selection activeCell="C96" sqref="C96"/>
    </sheetView>
  </sheetViews>
  <sheetFormatPr defaultRowHeight="15" x14ac:dyDescent="0.25"/>
  <cols>
    <col min="1" max="1" width="6.5703125" customWidth="1"/>
    <col min="2" max="2" width="12.5703125" customWidth="1"/>
    <col min="3" max="3" width="35.42578125" customWidth="1"/>
    <col min="4" max="4" width="6.5703125" customWidth="1"/>
    <col min="5" max="5" width="11.28515625" customWidth="1"/>
    <col min="6" max="6" width="12.140625" style="18" customWidth="1"/>
    <col min="7" max="8" width="10.42578125" customWidth="1"/>
    <col min="9" max="9" width="12.42578125" customWidth="1"/>
    <col min="10" max="10" width="11.28515625" customWidth="1"/>
    <col min="11" max="11" width="11.42578125" customWidth="1"/>
  </cols>
  <sheetData>
    <row r="1" spans="1:12" ht="52.5" customHeight="1" x14ac:dyDescent="0.25">
      <c r="A1" s="101" t="s">
        <v>507</v>
      </c>
      <c r="B1" s="106"/>
      <c r="C1" s="106"/>
      <c r="D1" s="106"/>
      <c r="E1" s="106"/>
      <c r="F1" s="106"/>
      <c r="G1" s="106"/>
      <c r="H1" s="106"/>
      <c r="I1" s="106"/>
      <c r="J1" s="106"/>
      <c r="K1" s="106"/>
    </row>
    <row r="2" spans="1:12" x14ac:dyDescent="0.25">
      <c r="A2" s="107" t="s">
        <v>508</v>
      </c>
      <c r="B2" s="107"/>
      <c r="C2" s="107"/>
      <c r="D2" s="107"/>
      <c r="E2" s="107"/>
      <c r="F2" s="107"/>
      <c r="G2" s="107"/>
      <c r="H2" s="107"/>
      <c r="I2" s="107"/>
      <c r="J2" s="107"/>
      <c r="K2" s="107"/>
    </row>
    <row r="3" spans="1:12" ht="15.75" x14ac:dyDescent="0.25">
      <c r="A3" s="104" t="s">
        <v>377</v>
      </c>
      <c r="B3" s="104"/>
      <c r="C3" s="104"/>
      <c r="D3" s="104"/>
      <c r="E3" s="104"/>
      <c r="F3" s="104"/>
      <c r="G3" s="104"/>
      <c r="H3" s="104"/>
      <c r="I3" s="104"/>
      <c r="J3" s="104"/>
      <c r="K3" s="104"/>
    </row>
    <row r="4" spans="1:12" ht="32.25" customHeight="1" x14ac:dyDescent="0.25">
      <c r="A4" s="47"/>
      <c r="B4" s="115" t="s">
        <v>372</v>
      </c>
      <c r="C4" s="116"/>
      <c r="D4" s="116"/>
      <c r="E4" s="116"/>
      <c r="F4" s="116"/>
      <c r="G4" s="116"/>
      <c r="H4" s="116"/>
      <c r="I4" s="116"/>
      <c r="J4" s="116"/>
      <c r="K4" s="116"/>
    </row>
    <row r="5" spans="1:12" ht="34.5" customHeight="1" thickBot="1" x14ac:dyDescent="0.3">
      <c r="A5" s="103" t="s">
        <v>434</v>
      </c>
      <c r="B5" s="103"/>
      <c r="C5" s="103"/>
      <c r="D5" s="103"/>
      <c r="E5" s="103"/>
      <c r="F5" s="103"/>
      <c r="G5" s="103"/>
      <c r="H5" s="103"/>
      <c r="I5" s="103"/>
      <c r="J5" s="103"/>
      <c r="K5" s="103"/>
    </row>
    <row r="6" spans="1:12" ht="16.5" thickBot="1" x14ac:dyDescent="0.3">
      <c r="A6" s="111" t="s">
        <v>435</v>
      </c>
      <c r="B6" s="112"/>
      <c r="C6" s="112"/>
      <c r="D6" s="112"/>
      <c r="E6" s="113"/>
      <c r="F6" s="111" t="s">
        <v>25</v>
      </c>
      <c r="G6" s="112"/>
      <c r="H6" s="112"/>
      <c r="I6" s="112"/>
      <c r="J6" s="112"/>
      <c r="K6" s="113"/>
    </row>
    <row r="7" spans="1:12" ht="111" customHeight="1" x14ac:dyDescent="0.25">
      <c r="A7" s="1" t="s">
        <v>0</v>
      </c>
      <c r="B7" s="1" t="s">
        <v>7</v>
      </c>
      <c r="C7" s="8" t="s">
        <v>436</v>
      </c>
      <c r="D7" s="1" t="s">
        <v>1</v>
      </c>
      <c r="E7" s="1" t="s">
        <v>15</v>
      </c>
      <c r="F7" s="8" t="s">
        <v>2</v>
      </c>
      <c r="G7" s="8" t="s">
        <v>3</v>
      </c>
      <c r="H7" s="8" t="s">
        <v>256</v>
      </c>
      <c r="I7" s="8" t="s">
        <v>265</v>
      </c>
      <c r="J7" s="8" t="s">
        <v>263</v>
      </c>
      <c r="K7" s="8" t="s">
        <v>264</v>
      </c>
    </row>
    <row r="8" spans="1:12" x14ac:dyDescent="0.25">
      <c r="A8" s="13">
        <v>1</v>
      </c>
      <c r="B8" s="13">
        <v>2</v>
      </c>
      <c r="C8" s="13">
        <v>3</v>
      </c>
      <c r="D8" s="13">
        <v>4</v>
      </c>
      <c r="E8" s="13">
        <v>5</v>
      </c>
      <c r="F8" s="13">
        <v>6</v>
      </c>
      <c r="G8" s="1">
        <v>7</v>
      </c>
      <c r="H8" s="1">
        <v>8</v>
      </c>
      <c r="I8" s="1">
        <v>9</v>
      </c>
      <c r="J8" s="1">
        <v>10</v>
      </c>
      <c r="K8" s="1" t="s">
        <v>4</v>
      </c>
    </row>
    <row r="9" spans="1:12" ht="51" x14ac:dyDescent="0.25">
      <c r="A9" s="2">
        <v>1</v>
      </c>
      <c r="B9" s="35" t="s">
        <v>65</v>
      </c>
      <c r="C9" s="53" t="s">
        <v>466</v>
      </c>
      <c r="D9" s="5" t="s">
        <v>5</v>
      </c>
      <c r="E9" s="5" t="s">
        <v>28</v>
      </c>
      <c r="F9" s="5">
        <v>2120</v>
      </c>
      <c r="G9" s="2"/>
      <c r="H9" s="2"/>
      <c r="I9" s="2"/>
      <c r="J9" s="2"/>
      <c r="K9" s="2"/>
      <c r="L9" s="48"/>
    </row>
    <row r="10" spans="1:12" ht="51" x14ac:dyDescent="0.25">
      <c r="A10" s="2">
        <v>2</v>
      </c>
      <c r="B10" s="35" t="s">
        <v>66</v>
      </c>
      <c r="C10" s="53" t="s">
        <v>260</v>
      </c>
      <c r="D10" s="5" t="s">
        <v>5</v>
      </c>
      <c r="E10" s="5" t="s">
        <v>28</v>
      </c>
      <c r="F10" s="5">
        <v>320</v>
      </c>
      <c r="G10" s="2"/>
      <c r="H10" s="2"/>
      <c r="I10" s="2"/>
      <c r="J10" s="2"/>
      <c r="K10" s="2"/>
    </row>
    <row r="11" spans="1:12" ht="63" customHeight="1" x14ac:dyDescent="0.25">
      <c r="A11" s="2">
        <v>3</v>
      </c>
      <c r="B11" s="35" t="s">
        <v>486</v>
      </c>
      <c r="C11" s="53" t="s">
        <v>487</v>
      </c>
      <c r="D11" s="12" t="s">
        <v>5</v>
      </c>
      <c r="E11" s="5" t="s">
        <v>28</v>
      </c>
      <c r="F11" s="12">
        <v>480</v>
      </c>
      <c r="G11" s="11"/>
      <c r="H11" s="11"/>
      <c r="I11" s="2"/>
      <c r="J11" s="2"/>
      <c r="K11" s="2"/>
    </row>
    <row r="12" spans="1:12" ht="63.75" x14ac:dyDescent="0.25">
      <c r="A12" s="2">
        <v>4</v>
      </c>
      <c r="B12" s="35" t="s">
        <v>67</v>
      </c>
      <c r="C12" s="53" t="s">
        <v>143</v>
      </c>
      <c r="D12" s="5" t="s">
        <v>5</v>
      </c>
      <c r="E12" s="5" t="s">
        <v>28</v>
      </c>
      <c r="F12" s="5">
        <v>20</v>
      </c>
      <c r="G12" s="2"/>
      <c r="H12" s="2"/>
      <c r="I12" s="2"/>
      <c r="J12" s="2"/>
      <c r="K12" s="2"/>
    </row>
    <row r="13" spans="1:12" ht="63.75" x14ac:dyDescent="0.25">
      <c r="A13" s="2">
        <v>5</v>
      </c>
      <c r="B13" s="35" t="s">
        <v>68</v>
      </c>
      <c r="C13" s="53" t="s">
        <v>451</v>
      </c>
      <c r="D13" s="5" t="s">
        <v>5</v>
      </c>
      <c r="E13" s="5" t="s">
        <v>28</v>
      </c>
      <c r="F13" s="32">
        <v>1200</v>
      </c>
      <c r="G13" s="2"/>
      <c r="H13" s="2"/>
      <c r="I13" s="2"/>
      <c r="J13" s="2"/>
      <c r="K13" s="2"/>
    </row>
    <row r="14" spans="1:12" ht="63.75" x14ac:dyDescent="0.25">
      <c r="A14" s="2">
        <v>6</v>
      </c>
      <c r="B14" s="35" t="s">
        <v>259</v>
      </c>
      <c r="C14" s="53" t="s">
        <v>267</v>
      </c>
      <c r="D14" s="14" t="s">
        <v>5</v>
      </c>
      <c r="E14" s="5" t="s">
        <v>28</v>
      </c>
      <c r="F14" s="32">
        <v>300</v>
      </c>
      <c r="G14" s="2"/>
      <c r="H14" s="2"/>
      <c r="I14" s="2"/>
      <c r="J14" s="2"/>
      <c r="K14" s="2"/>
    </row>
    <row r="15" spans="1:12" ht="61.5" customHeight="1" thickBot="1" x14ac:dyDescent="0.3">
      <c r="A15" s="2">
        <v>7</v>
      </c>
      <c r="B15" s="35" t="s">
        <v>69</v>
      </c>
      <c r="C15" s="9" t="s">
        <v>144</v>
      </c>
      <c r="D15" s="14" t="s">
        <v>5</v>
      </c>
      <c r="E15" s="5" t="s">
        <v>28</v>
      </c>
      <c r="F15" s="32">
        <v>4416</v>
      </c>
      <c r="G15" s="2"/>
      <c r="H15" s="2"/>
      <c r="I15" s="2"/>
      <c r="J15" s="2"/>
      <c r="K15" s="2"/>
    </row>
    <row r="16" spans="1:12" ht="63.75" x14ac:dyDescent="0.25">
      <c r="A16" s="2">
        <v>8</v>
      </c>
      <c r="B16" s="35" t="s">
        <v>70</v>
      </c>
      <c r="C16" s="9" t="s">
        <v>145</v>
      </c>
      <c r="D16" s="14" t="s">
        <v>5</v>
      </c>
      <c r="E16" s="5" t="s">
        <v>28</v>
      </c>
      <c r="F16" s="32">
        <v>280</v>
      </c>
      <c r="G16" s="2"/>
      <c r="H16" s="2"/>
      <c r="I16" s="2"/>
      <c r="J16" s="2"/>
      <c r="K16" s="2"/>
    </row>
    <row r="17" spans="1:11" ht="51" x14ac:dyDescent="0.25">
      <c r="A17" s="2">
        <v>9</v>
      </c>
      <c r="B17" s="35" t="s">
        <v>71</v>
      </c>
      <c r="C17" s="9" t="s">
        <v>146</v>
      </c>
      <c r="D17" s="14" t="s">
        <v>5</v>
      </c>
      <c r="E17" s="5" t="s">
        <v>28</v>
      </c>
      <c r="F17" s="32">
        <v>400</v>
      </c>
      <c r="G17" s="2"/>
      <c r="H17" s="2"/>
      <c r="I17" s="2"/>
      <c r="J17" s="2"/>
      <c r="K17" s="2"/>
    </row>
    <row r="18" spans="1:11" ht="63.75" x14ac:dyDescent="0.25">
      <c r="A18" s="2">
        <v>10</v>
      </c>
      <c r="B18" s="35" t="s">
        <v>72</v>
      </c>
      <c r="C18" s="9" t="s">
        <v>147</v>
      </c>
      <c r="D18" s="14" t="s">
        <v>5</v>
      </c>
      <c r="E18" s="5" t="s">
        <v>28</v>
      </c>
      <c r="F18" s="32">
        <v>800</v>
      </c>
      <c r="G18" s="2"/>
      <c r="H18" s="2"/>
      <c r="I18" s="2"/>
      <c r="J18" s="2"/>
      <c r="K18" s="2"/>
    </row>
    <row r="19" spans="1:11" ht="51" x14ac:dyDescent="0.25">
      <c r="A19" s="2">
        <v>11</v>
      </c>
      <c r="B19" s="35" t="s">
        <v>73</v>
      </c>
      <c r="C19" s="9" t="s">
        <v>148</v>
      </c>
      <c r="D19" s="14" t="s">
        <v>5</v>
      </c>
      <c r="E19" s="5" t="s">
        <v>28</v>
      </c>
      <c r="F19" s="32">
        <v>800</v>
      </c>
      <c r="G19" s="2"/>
      <c r="H19" s="2"/>
      <c r="I19" s="2"/>
      <c r="J19" s="2"/>
      <c r="K19" s="2"/>
    </row>
    <row r="20" spans="1:11" ht="51" x14ac:dyDescent="0.25">
      <c r="A20" s="2">
        <v>12</v>
      </c>
      <c r="B20" s="69" t="s">
        <v>493</v>
      </c>
      <c r="C20" s="70" t="s">
        <v>148</v>
      </c>
      <c r="D20" s="71" t="s">
        <v>5</v>
      </c>
      <c r="E20" s="67" t="s">
        <v>28</v>
      </c>
      <c r="F20" s="68">
        <v>75</v>
      </c>
      <c r="G20" s="2"/>
      <c r="H20" s="2"/>
      <c r="I20" s="2"/>
      <c r="J20" s="2"/>
      <c r="K20" s="2"/>
    </row>
    <row r="21" spans="1:11" ht="51" x14ac:dyDescent="0.25">
      <c r="A21" s="2">
        <v>13</v>
      </c>
      <c r="B21" s="35" t="s">
        <v>74</v>
      </c>
      <c r="C21" s="9" t="s">
        <v>148</v>
      </c>
      <c r="D21" s="14" t="s">
        <v>5</v>
      </c>
      <c r="E21" s="5" t="s">
        <v>28</v>
      </c>
      <c r="F21" s="32">
        <v>800</v>
      </c>
      <c r="G21" s="2"/>
      <c r="H21" s="2"/>
      <c r="I21" s="2"/>
      <c r="J21" s="2"/>
      <c r="K21" s="2"/>
    </row>
    <row r="22" spans="1:11" ht="51" x14ac:dyDescent="0.25">
      <c r="A22" s="2">
        <v>14</v>
      </c>
      <c r="B22" s="35" t="s">
        <v>75</v>
      </c>
      <c r="C22" s="9" t="s">
        <v>149</v>
      </c>
      <c r="D22" s="14" t="s">
        <v>5</v>
      </c>
      <c r="E22" s="5" t="s">
        <v>28</v>
      </c>
      <c r="F22" s="32">
        <v>2490</v>
      </c>
      <c r="G22" s="2"/>
      <c r="H22" s="2"/>
      <c r="I22" s="2"/>
      <c r="J22" s="2"/>
      <c r="K22" s="2"/>
    </row>
    <row r="23" spans="1:11" ht="75" x14ac:dyDescent="0.25">
      <c r="A23" s="2">
        <v>15</v>
      </c>
      <c r="B23" s="35" t="s">
        <v>76</v>
      </c>
      <c r="C23" s="9" t="s">
        <v>150</v>
      </c>
      <c r="D23" s="14" t="s">
        <v>5</v>
      </c>
      <c r="E23" s="5" t="s">
        <v>28</v>
      </c>
      <c r="F23" s="32">
        <v>5950</v>
      </c>
      <c r="G23" s="2"/>
      <c r="H23" s="2"/>
      <c r="I23" s="2"/>
      <c r="J23" s="2"/>
      <c r="K23" s="2"/>
    </row>
    <row r="24" spans="1:11" ht="63.75" x14ac:dyDescent="0.25">
      <c r="A24" s="2">
        <v>16</v>
      </c>
      <c r="B24" s="35" t="s">
        <v>77</v>
      </c>
      <c r="C24" s="9" t="s">
        <v>266</v>
      </c>
      <c r="D24" s="37" t="s">
        <v>5</v>
      </c>
      <c r="E24" s="5" t="s">
        <v>28</v>
      </c>
      <c r="F24" s="41">
        <v>336</v>
      </c>
      <c r="G24" s="2"/>
      <c r="H24" s="2"/>
      <c r="I24" s="2"/>
      <c r="J24" s="2"/>
      <c r="K24" s="2"/>
    </row>
    <row r="25" spans="1:11" ht="63.75" x14ac:dyDescent="0.25">
      <c r="A25" s="2">
        <v>17</v>
      </c>
      <c r="B25" s="35" t="s">
        <v>78</v>
      </c>
      <c r="C25" s="9" t="s">
        <v>452</v>
      </c>
      <c r="D25" s="14" t="s">
        <v>5</v>
      </c>
      <c r="E25" s="5" t="s">
        <v>28</v>
      </c>
      <c r="F25" s="5">
        <v>512</v>
      </c>
      <c r="G25" s="2"/>
      <c r="H25" s="2"/>
      <c r="I25" s="2"/>
      <c r="J25" s="2"/>
      <c r="K25" s="2"/>
    </row>
    <row r="26" spans="1:11" ht="63.75" x14ac:dyDescent="0.25">
      <c r="A26" s="82">
        <v>18</v>
      </c>
      <c r="B26" s="87" t="s">
        <v>79</v>
      </c>
      <c r="C26" s="90" t="s">
        <v>523</v>
      </c>
      <c r="D26" s="14" t="s">
        <v>5</v>
      </c>
      <c r="E26" s="5" t="s">
        <v>28</v>
      </c>
      <c r="F26" s="5">
        <v>2240</v>
      </c>
      <c r="G26" s="2"/>
      <c r="H26" s="2"/>
      <c r="I26" s="2"/>
      <c r="J26" s="2"/>
      <c r="K26" s="2"/>
    </row>
    <row r="27" spans="1:11" ht="51" x14ac:dyDescent="0.25">
      <c r="A27" s="2">
        <v>19</v>
      </c>
      <c r="B27" s="35" t="s">
        <v>80</v>
      </c>
      <c r="C27" s="9" t="s">
        <v>453</v>
      </c>
      <c r="D27" s="14" t="s">
        <v>5</v>
      </c>
      <c r="E27" s="5" t="s">
        <v>60</v>
      </c>
      <c r="F27" s="67">
        <v>120</v>
      </c>
      <c r="G27" s="2"/>
      <c r="H27" s="2"/>
      <c r="I27" s="2"/>
      <c r="J27" s="2"/>
      <c r="K27" s="2"/>
    </row>
    <row r="28" spans="1:11" ht="63.75" x14ac:dyDescent="0.25">
      <c r="A28" s="2">
        <v>20</v>
      </c>
      <c r="B28" s="35" t="s">
        <v>81</v>
      </c>
      <c r="C28" s="9" t="s">
        <v>329</v>
      </c>
      <c r="D28" s="14" t="s">
        <v>5</v>
      </c>
      <c r="E28" s="5" t="s">
        <v>142</v>
      </c>
      <c r="F28" s="67">
        <v>7540</v>
      </c>
      <c r="G28" s="2"/>
      <c r="H28" s="2"/>
      <c r="I28" s="2"/>
      <c r="J28" s="2"/>
      <c r="K28" s="2"/>
    </row>
    <row r="29" spans="1:11" ht="66.75" customHeight="1" x14ac:dyDescent="0.25">
      <c r="A29" s="2">
        <v>21</v>
      </c>
      <c r="B29" s="49" t="s">
        <v>82</v>
      </c>
      <c r="C29" s="31" t="s">
        <v>268</v>
      </c>
      <c r="D29" s="38" t="s">
        <v>5</v>
      </c>
      <c r="E29" s="5" t="s">
        <v>60</v>
      </c>
      <c r="F29" s="32">
        <v>10</v>
      </c>
      <c r="G29" s="30"/>
      <c r="H29" s="30"/>
      <c r="I29" s="30"/>
      <c r="J29" s="30"/>
      <c r="K29" s="30"/>
    </row>
    <row r="30" spans="1:11" ht="63.75" x14ac:dyDescent="0.25">
      <c r="A30" s="2">
        <v>22</v>
      </c>
      <c r="B30" s="49" t="s">
        <v>83</v>
      </c>
      <c r="C30" s="31" t="s">
        <v>269</v>
      </c>
      <c r="D30" s="38" t="s">
        <v>5</v>
      </c>
      <c r="E30" s="5" t="s">
        <v>60</v>
      </c>
      <c r="F30" s="32">
        <v>10</v>
      </c>
      <c r="G30" s="30"/>
      <c r="H30" s="30"/>
      <c r="I30" s="30"/>
      <c r="J30" s="30"/>
      <c r="K30" s="30"/>
    </row>
    <row r="31" spans="1:11" ht="51.75" customHeight="1" x14ac:dyDescent="0.25">
      <c r="A31" s="2">
        <v>23</v>
      </c>
      <c r="B31" s="35" t="s">
        <v>385</v>
      </c>
      <c r="C31" s="9" t="s">
        <v>386</v>
      </c>
      <c r="D31" s="14" t="s">
        <v>5</v>
      </c>
      <c r="E31" s="5" t="s">
        <v>60</v>
      </c>
      <c r="F31" s="5">
        <v>512</v>
      </c>
      <c r="G31" s="2"/>
      <c r="H31" s="2"/>
      <c r="I31" s="2"/>
      <c r="J31" s="2"/>
      <c r="K31" s="2"/>
    </row>
    <row r="32" spans="1:11" ht="104.25" customHeight="1" x14ac:dyDescent="0.25">
      <c r="A32" s="2">
        <v>24</v>
      </c>
      <c r="B32" s="35" t="s">
        <v>84</v>
      </c>
      <c r="C32" s="31" t="s">
        <v>427</v>
      </c>
      <c r="D32" s="14" t="s">
        <v>5</v>
      </c>
      <c r="E32" s="5" t="s">
        <v>28</v>
      </c>
      <c r="F32" s="5">
        <v>3130</v>
      </c>
      <c r="G32" s="2"/>
      <c r="H32" s="2"/>
      <c r="I32" s="2"/>
      <c r="J32" s="2"/>
      <c r="K32" s="2"/>
    </row>
    <row r="33" spans="1:11" ht="51" x14ac:dyDescent="0.25">
      <c r="A33" s="2">
        <v>25</v>
      </c>
      <c r="B33" s="49" t="s">
        <v>85</v>
      </c>
      <c r="C33" s="31" t="s">
        <v>428</v>
      </c>
      <c r="D33" s="38" t="s">
        <v>5</v>
      </c>
      <c r="E33" s="5" t="s">
        <v>28</v>
      </c>
      <c r="F33" s="32">
        <v>20</v>
      </c>
      <c r="G33" s="30"/>
      <c r="H33" s="30"/>
      <c r="I33" s="30"/>
      <c r="J33" s="30"/>
      <c r="K33" s="30"/>
    </row>
    <row r="34" spans="1:11" ht="77.25" customHeight="1" x14ac:dyDescent="0.25">
      <c r="A34" s="2">
        <v>26</v>
      </c>
      <c r="B34" s="35" t="s">
        <v>86</v>
      </c>
      <c r="C34" s="9" t="s">
        <v>484</v>
      </c>
      <c r="D34" s="14" t="s">
        <v>5</v>
      </c>
      <c r="E34" s="5" t="s">
        <v>273</v>
      </c>
      <c r="F34" s="5">
        <v>363</v>
      </c>
      <c r="G34" s="2"/>
      <c r="H34" s="2"/>
      <c r="I34" s="2"/>
      <c r="J34" s="2"/>
      <c r="K34" s="2"/>
    </row>
    <row r="35" spans="1:11" ht="76.5" x14ac:dyDescent="0.25">
      <c r="A35" s="2">
        <v>27</v>
      </c>
      <c r="B35" s="49" t="s">
        <v>330</v>
      </c>
      <c r="C35" s="31" t="s">
        <v>331</v>
      </c>
      <c r="D35" s="38" t="s">
        <v>5</v>
      </c>
      <c r="E35" s="5" t="s">
        <v>273</v>
      </c>
      <c r="F35" s="32">
        <v>100</v>
      </c>
      <c r="G35" s="30"/>
      <c r="H35" s="30"/>
      <c r="I35" s="30"/>
      <c r="J35" s="30"/>
      <c r="K35" s="30"/>
    </row>
    <row r="36" spans="1:11" ht="25.5" x14ac:dyDescent="0.25">
      <c r="A36" s="2">
        <v>28</v>
      </c>
      <c r="B36" s="35" t="s">
        <v>87</v>
      </c>
      <c r="C36" s="9" t="s">
        <v>271</v>
      </c>
      <c r="D36" s="14" t="s">
        <v>5</v>
      </c>
      <c r="E36" s="5" t="s">
        <v>272</v>
      </c>
      <c r="F36" s="5">
        <v>2000</v>
      </c>
      <c r="G36" s="2"/>
      <c r="H36" s="2"/>
      <c r="I36" s="2"/>
      <c r="J36" s="2"/>
      <c r="K36" s="2"/>
    </row>
    <row r="37" spans="1:11" ht="38.25" x14ac:dyDescent="0.25">
      <c r="A37" s="2">
        <v>29</v>
      </c>
      <c r="B37" s="35" t="s">
        <v>88</v>
      </c>
      <c r="C37" s="9" t="s">
        <v>274</v>
      </c>
      <c r="D37" s="14" t="s">
        <v>5</v>
      </c>
      <c r="E37" s="5" t="s">
        <v>273</v>
      </c>
      <c r="F37" s="5">
        <v>52</v>
      </c>
      <c r="G37" s="2"/>
      <c r="H37" s="2"/>
      <c r="I37" s="2"/>
      <c r="J37" s="2"/>
      <c r="K37" s="2"/>
    </row>
    <row r="38" spans="1:11" ht="51" x14ac:dyDescent="0.25">
      <c r="A38" s="2">
        <v>30</v>
      </c>
      <c r="B38" s="35" t="s">
        <v>89</v>
      </c>
      <c r="C38" s="9" t="s">
        <v>437</v>
      </c>
      <c r="D38" s="14" t="s">
        <v>5</v>
      </c>
      <c r="E38" s="5" t="s">
        <v>270</v>
      </c>
      <c r="F38" s="5">
        <v>9210</v>
      </c>
      <c r="G38" s="2"/>
      <c r="H38" s="2"/>
      <c r="I38" s="2"/>
      <c r="J38" s="2"/>
      <c r="K38" s="2"/>
    </row>
    <row r="39" spans="1:11" ht="30" x14ac:dyDescent="0.25">
      <c r="A39" s="2">
        <v>31</v>
      </c>
      <c r="B39" s="35" t="s">
        <v>90</v>
      </c>
      <c r="C39" s="31" t="s">
        <v>430</v>
      </c>
      <c r="D39" s="14" t="s">
        <v>332</v>
      </c>
      <c r="E39" s="5" t="s">
        <v>333</v>
      </c>
      <c r="F39" s="5">
        <v>96</v>
      </c>
      <c r="G39" s="2"/>
      <c r="H39" s="2"/>
      <c r="I39" s="2"/>
      <c r="J39" s="2"/>
      <c r="K39" s="2"/>
    </row>
    <row r="40" spans="1:11" ht="51" x14ac:dyDescent="0.25">
      <c r="A40" s="2">
        <v>32</v>
      </c>
      <c r="B40" s="35" t="s">
        <v>92</v>
      </c>
      <c r="C40" s="9" t="s">
        <v>275</v>
      </c>
      <c r="D40" s="14" t="s">
        <v>5</v>
      </c>
      <c r="E40" s="5" t="s">
        <v>18</v>
      </c>
      <c r="F40" s="5">
        <v>144</v>
      </c>
      <c r="G40" s="2"/>
      <c r="H40" s="2"/>
      <c r="I40" s="2"/>
      <c r="J40" s="2"/>
      <c r="K40" s="2"/>
    </row>
    <row r="41" spans="1:11" ht="68.25" customHeight="1" x14ac:dyDescent="0.25">
      <c r="A41" s="2">
        <v>33</v>
      </c>
      <c r="B41" s="35" t="s">
        <v>99</v>
      </c>
      <c r="C41" s="9" t="s">
        <v>100</v>
      </c>
      <c r="D41" s="14" t="s">
        <v>5</v>
      </c>
      <c r="E41" s="5" t="s">
        <v>273</v>
      </c>
      <c r="F41" s="5">
        <v>144</v>
      </c>
      <c r="G41" s="2"/>
      <c r="H41" s="2"/>
      <c r="I41" s="2"/>
      <c r="J41" s="2"/>
      <c r="K41" s="2"/>
    </row>
    <row r="42" spans="1:11" ht="76.5" x14ac:dyDescent="0.25">
      <c r="A42" s="2">
        <v>34</v>
      </c>
      <c r="B42" s="35" t="s">
        <v>291</v>
      </c>
      <c r="C42" s="9" t="s">
        <v>429</v>
      </c>
      <c r="D42" s="14" t="s">
        <v>5</v>
      </c>
      <c r="E42" s="5" t="s">
        <v>28</v>
      </c>
      <c r="F42" s="5">
        <v>960</v>
      </c>
      <c r="G42" s="2"/>
      <c r="H42" s="2"/>
      <c r="I42" s="2"/>
      <c r="J42" s="2"/>
      <c r="K42" s="2"/>
    </row>
    <row r="43" spans="1:11" ht="76.5" x14ac:dyDescent="0.25">
      <c r="A43" s="2">
        <v>35</v>
      </c>
      <c r="B43" s="35" t="s">
        <v>93</v>
      </c>
      <c r="C43" s="9" t="s">
        <v>454</v>
      </c>
      <c r="D43" s="14" t="s">
        <v>5</v>
      </c>
      <c r="E43" s="5" t="s">
        <v>30</v>
      </c>
      <c r="F43" s="5">
        <v>200</v>
      </c>
      <c r="G43" s="2"/>
      <c r="H43" s="2"/>
      <c r="I43" s="2"/>
      <c r="J43" s="2"/>
      <c r="K43" s="2"/>
    </row>
    <row r="44" spans="1:11" ht="76.5" x14ac:dyDescent="0.25">
      <c r="A44" s="2">
        <v>36</v>
      </c>
      <c r="B44" s="35" t="s">
        <v>94</v>
      </c>
      <c r="C44" s="9" t="s">
        <v>276</v>
      </c>
      <c r="D44" s="14" t="s">
        <v>5</v>
      </c>
      <c r="E44" s="5" t="s">
        <v>30</v>
      </c>
      <c r="F44" s="32">
        <v>50</v>
      </c>
      <c r="G44" s="2"/>
      <c r="H44" s="2"/>
      <c r="I44" s="2"/>
      <c r="J44" s="2"/>
      <c r="K44" s="2"/>
    </row>
    <row r="45" spans="1:11" ht="76.5" x14ac:dyDescent="0.25">
      <c r="A45" s="2">
        <v>37</v>
      </c>
      <c r="B45" s="69" t="s">
        <v>490</v>
      </c>
      <c r="C45" s="70" t="s">
        <v>277</v>
      </c>
      <c r="D45" s="71" t="s">
        <v>5</v>
      </c>
      <c r="E45" s="67" t="s">
        <v>30</v>
      </c>
      <c r="F45" s="68">
        <v>500</v>
      </c>
      <c r="G45" s="2"/>
      <c r="H45" s="2"/>
      <c r="I45" s="2"/>
      <c r="J45" s="2"/>
      <c r="K45" s="2"/>
    </row>
    <row r="46" spans="1:11" ht="76.5" x14ac:dyDescent="0.25">
      <c r="A46" s="2">
        <v>38</v>
      </c>
      <c r="B46" s="69" t="s">
        <v>343</v>
      </c>
      <c r="C46" s="70" t="s">
        <v>277</v>
      </c>
      <c r="D46" s="71" t="s">
        <v>5</v>
      </c>
      <c r="E46" s="67" t="s">
        <v>30</v>
      </c>
      <c r="F46" s="67">
        <v>100</v>
      </c>
      <c r="G46" s="2"/>
      <c r="H46" s="2"/>
      <c r="I46" s="2"/>
      <c r="J46" s="2"/>
      <c r="K46" s="2"/>
    </row>
    <row r="47" spans="1:11" ht="76.5" x14ac:dyDescent="0.25">
      <c r="A47" s="2">
        <v>39</v>
      </c>
      <c r="B47" s="35" t="s">
        <v>95</v>
      </c>
      <c r="C47" s="9" t="s">
        <v>455</v>
      </c>
      <c r="D47" s="14" t="s">
        <v>5</v>
      </c>
      <c r="E47" s="5" t="s">
        <v>28</v>
      </c>
      <c r="F47" s="5">
        <v>175</v>
      </c>
      <c r="G47" s="2"/>
      <c r="H47" s="2"/>
      <c r="I47" s="2"/>
      <c r="J47" s="2"/>
      <c r="K47" s="2"/>
    </row>
    <row r="48" spans="1:11" ht="76.5" x14ac:dyDescent="0.25">
      <c r="A48" s="2">
        <v>40</v>
      </c>
      <c r="B48" s="35" t="s">
        <v>96</v>
      </c>
      <c r="C48" s="9" t="s">
        <v>456</v>
      </c>
      <c r="D48" s="14" t="s">
        <v>5</v>
      </c>
      <c r="E48" s="5" t="s">
        <v>30</v>
      </c>
      <c r="F48" s="5">
        <v>142</v>
      </c>
      <c r="G48" s="2"/>
      <c r="H48" s="2"/>
      <c r="I48" s="2"/>
      <c r="J48" s="2"/>
      <c r="K48" s="2"/>
    </row>
    <row r="49" spans="1:11" ht="51" x14ac:dyDescent="0.25">
      <c r="A49" s="2">
        <v>41</v>
      </c>
      <c r="B49" s="35" t="s">
        <v>97</v>
      </c>
      <c r="C49" s="9" t="s">
        <v>278</v>
      </c>
      <c r="D49" s="14" t="s">
        <v>5</v>
      </c>
      <c r="E49" s="5" t="s">
        <v>30</v>
      </c>
      <c r="F49" s="5">
        <v>126</v>
      </c>
      <c r="G49" s="2"/>
      <c r="H49" s="2"/>
      <c r="I49" s="2"/>
      <c r="J49" s="2"/>
      <c r="K49" s="2"/>
    </row>
    <row r="50" spans="1:11" ht="63.75" x14ac:dyDescent="0.25">
      <c r="A50" s="2">
        <v>42</v>
      </c>
      <c r="B50" s="35" t="s">
        <v>98</v>
      </c>
      <c r="C50" s="9" t="s">
        <v>280</v>
      </c>
      <c r="D50" s="14" t="s">
        <v>5</v>
      </c>
      <c r="E50" s="5" t="s">
        <v>30</v>
      </c>
      <c r="F50" s="67">
        <v>50</v>
      </c>
      <c r="G50" s="2"/>
      <c r="H50" s="2"/>
      <c r="I50" s="2"/>
      <c r="J50" s="2"/>
      <c r="K50" s="2"/>
    </row>
    <row r="51" spans="1:11" ht="51" x14ac:dyDescent="0.25">
      <c r="A51" s="2">
        <v>43</v>
      </c>
      <c r="B51" s="35" t="s">
        <v>101</v>
      </c>
      <c r="C51" s="9" t="s">
        <v>281</v>
      </c>
      <c r="D51" s="14" t="s">
        <v>5</v>
      </c>
      <c r="E51" s="5" t="s">
        <v>30</v>
      </c>
      <c r="F51" s="67">
        <v>158</v>
      </c>
      <c r="G51" s="2"/>
      <c r="H51" s="2"/>
      <c r="I51" s="2"/>
      <c r="J51" s="2"/>
      <c r="K51" s="2"/>
    </row>
    <row r="52" spans="1:11" ht="38.25" x14ac:dyDescent="0.25">
      <c r="A52" s="2">
        <v>44</v>
      </c>
      <c r="B52" s="35" t="s">
        <v>102</v>
      </c>
      <c r="C52" s="9" t="s">
        <v>279</v>
      </c>
      <c r="D52" s="14" t="s">
        <v>5</v>
      </c>
      <c r="E52" s="5" t="s">
        <v>62</v>
      </c>
      <c r="F52" s="67">
        <v>20</v>
      </c>
      <c r="G52" s="2"/>
      <c r="H52" s="2"/>
      <c r="I52" s="2"/>
      <c r="J52" s="2"/>
      <c r="K52" s="2"/>
    </row>
    <row r="53" spans="1:11" ht="63.75" x14ac:dyDescent="0.25">
      <c r="A53" s="2">
        <v>45</v>
      </c>
      <c r="B53" s="49" t="s">
        <v>103</v>
      </c>
      <c r="C53" s="31" t="s">
        <v>284</v>
      </c>
      <c r="D53" s="14" t="s">
        <v>5</v>
      </c>
      <c r="E53" s="5" t="s">
        <v>62</v>
      </c>
      <c r="F53" s="68">
        <v>20</v>
      </c>
      <c r="G53" s="30"/>
      <c r="H53" s="30"/>
      <c r="I53" s="30"/>
      <c r="J53" s="30"/>
      <c r="K53" s="30"/>
    </row>
    <row r="54" spans="1:11" ht="63.75" x14ac:dyDescent="0.25">
      <c r="A54" s="2">
        <v>46</v>
      </c>
      <c r="B54" s="35" t="s">
        <v>104</v>
      </c>
      <c r="C54" s="9" t="s">
        <v>283</v>
      </c>
      <c r="D54" s="14" t="s">
        <v>5</v>
      </c>
      <c r="E54" s="5" t="s">
        <v>30</v>
      </c>
      <c r="F54" s="67">
        <v>53</v>
      </c>
      <c r="G54" s="2"/>
      <c r="H54" s="2"/>
      <c r="I54" s="2"/>
      <c r="J54" s="2"/>
      <c r="K54" s="2"/>
    </row>
    <row r="55" spans="1:11" ht="79.5" customHeight="1" x14ac:dyDescent="0.25">
      <c r="A55" s="2">
        <v>47</v>
      </c>
      <c r="B55" s="35" t="s">
        <v>105</v>
      </c>
      <c r="C55" s="9" t="s">
        <v>282</v>
      </c>
      <c r="D55" s="14" t="s">
        <v>5</v>
      </c>
      <c r="E55" s="5" t="s">
        <v>30</v>
      </c>
      <c r="F55" s="72">
        <v>288</v>
      </c>
      <c r="G55" s="11"/>
      <c r="H55" s="11"/>
      <c r="I55" s="11"/>
      <c r="J55" s="11"/>
      <c r="K55" s="2"/>
    </row>
    <row r="56" spans="1:11" ht="63.75" x14ac:dyDescent="0.25">
      <c r="A56" s="2">
        <v>48</v>
      </c>
      <c r="B56" s="35" t="s">
        <v>106</v>
      </c>
      <c r="C56" s="9" t="s">
        <v>285</v>
      </c>
      <c r="D56" s="14" t="s">
        <v>5</v>
      </c>
      <c r="E56" s="5" t="s">
        <v>30</v>
      </c>
      <c r="F56" s="67">
        <v>60</v>
      </c>
      <c r="G56" s="2"/>
      <c r="H56" s="2"/>
      <c r="I56" s="2"/>
      <c r="J56" s="2"/>
      <c r="K56" s="2"/>
    </row>
    <row r="57" spans="1:11" ht="81" customHeight="1" x14ac:dyDescent="0.25">
      <c r="A57" s="2">
        <v>49</v>
      </c>
      <c r="B57" s="35" t="s">
        <v>107</v>
      </c>
      <c r="C57" s="9" t="s">
        <v>286</v>
      </c>
      <c r="D57" s="14" t="s">
        <v>5</v>
      </c>
      <c r="E57" s="5" t="s">
        <v>30</v>
      </c>
      <c r="F57" s="67">
        <v>195</v>
      </c>
      <c r="G57" s="2"/>
      <c r="H57" s="2"/>
      <c r="I57" s="2"/>
      <c r="J57" s="2"/>
      <c r="K57" s="2"/>
    </row>
    <row r="58" spans="1:11" ht="89.25" x14ac:dyDescent="0.25">
      <c r="A58" s="2">
        <v>50</v>
      </c>
      <c r="B58" s="35" t="s">
        <v>165</v>
      </c>
      <c r="C58" s="9" t="s">
        <v>287</v>
      </c>
      <c r="D58" s="14" t="s">
        <v>5</v>
      </c>
      <c r="E58" s="5" t="s">
        <v>30</v>
      </c>
      <c r="F58" s="67">
        <v>56</v>
      </c>
      <c r="G58" s="2"/>
      <c r="H58" s="2"/>
      <c r="I58" s="2"/>
      <c r="J58" s="2"/>
      <c r="K58" s="2"/>
    </row>
    <row r="59" spans="1:11" ht="27" customHeight="1" x14ac:dyDescent="0.25">
      <c r="A59" s="2">
        <v>51</v>
      </c>
      <c r="B59" s="35" t="s">
        <v>166</v>
      </c>
      <c r="C59" s="9" t="s">
        <v>288</v>
      </c>
      <c r="D59" s="14" t="s">
        <v>151</v>
      </c>
      <c r="E59" s="5" t="s">
        <v>334</v>
      </c>
      <c r="F59" s="67">
        <v>128</v>
      </c>
      <c r="G59" s="2"/>
      <c r="H59" s="2"/>
      <c r="I59" s="2"/>
      <c r="J59" s="2"/>
      <c r="K59" s="2"/>
    </row>
    <row r="60" spans="1:11" ht="102" x14ac:dyDescent="0.25">
      <c r="A60" s="2">
        <v>52</v>
      </c>
      <c r="B60" s="35" t="s">
        <v>167</v>
      </c>
      <c r="C60" s="9" t="s">
        <v>439</v>
      </c>
      <c r="D60" s="14" t="s">
        <v>5</v>
      </c>
      <c r="E60" s="5" t="s">
        <v>30</v>
      </c>
      <c r="F60" s="67">
        <v>80</v>
      </c>
      <c r="G60" s="2"/>
      <c r="H60" s="2"/>
      <c r="I60" s="2"/>
      <c r="J60" s="2"/>
      <c r="K60" s="2"/>
    </row>
    <row r="61" spans="1:11" ht="76.5" x14ac:dyDescent="0.25">
      <c r="A61" s="2">
        <v>53</v>
      </c>
      <c r="B61" s="35" t="s">
        <v>168</v>
      </c>
      <c r="C61" s="9" t="s">
        <v>438</v>
      </c>
      <c r="D61" s="14" t="s">
        <v>5</v>
      </c>
      <c r="E61" s="5" t="s">
        <v>30</v>
      </c>
      <c r="F61" s="67">
        <v>80</v>
      </c>
      <c r="G61" s="2"/>
      <c r="H61" s="2"/>
      <c r="I61" s="2"/>
      <c r="J61" s="2"/>
      <c r="K61" s="2"/>
    </row>
    <row r="62" spans="1:11" ht="76.5" x14ac:dyDescent="0.25">
      <c r="A62" s="2">
        <v>54</v>
      </c>
      <c r="B62" s="35" t="s">
        <v>169</v>
      </c>
      <c r="C62" s="9" t="s">
        <v>438</v>
      </c>
      <c r="D62" s="14" t="s">
        <v>5</v>
      </c>
      <c r="E62" s="5" t="s">
        <v>30</v>
      </c>
      <c r="F62" s="72">
        <v>450</v>
      </c>
      <c r="G62" s="2"/>
      <c r="H62" s="2"/>
      <c r="I62" s="2"/>
      <c r="J62" s="2"/>
      <c r="K62" s="2"/>
    </row>
    <row r="63" spans="1:11" ht="51.75" x14ac:dyDescent="0.25">
      <c r="A63" s="2">
        <v>55</v>
      </c>
      <c r="B63" s="60" t="s">
        <v>485</v>
      </c>
      <c r="C63" s="61" t="s">
        <v>442</v>
      </c>
      <c r="D63" s="14" t="s">
        <v>5</v>
      </c>
      <c r="E63" s="5" t="s">
        <v>30</v>
      </c>
      <c r="F63" s="67">
        <v>32</v>
      </c>
      <c r="G63" s="2"/>
      <c r="H63" s="2"/>
      <c r="I63" s="2"/>
      <c r="J63" s="2"/>
      <c r="K63" s="2"/>
    </row>
    <row r="64" spans="1:11" ht="90" x14ac:dyDescent="0.25">
      <c r="A64" s="2">
        <v>56</v>
      </c>
      <c r="B64" s="60" t="s">
        <v>170</v>
      </c>
      <c r="C64" s="61" t="s">
        <v>289</v>
      </c>
      <c r="D64" s="14" t="s">
        <v>5</v>
      </c>
      <c r="E64" s="5" t="s">
        <v>30</v>
      </c>
      <c r="F64" s="67">
        <v>6</v>
      </c>
      <c r="G64" s="2"/>
      <c r="H64" s="2"/>
      <c r="I64" s="2"/>
      <c r="J64" s="2"/>
      <c r="K64" s="2"/>
    </row>
    <row r="65" spans="1:11" ht="76.5" x14ac:dyDescent="0.25">
      <c r="A65" s="2">
        <v>57</v>
      </c>
      <c r="B65" s="35" t="s">
        <v>171</v>
      </c>
      <c r="C65" s="9" t="s">
        <v>293</v>
      </c>
      <c r="D65" s="14" t="s">
        <v>5</v>
      </c>
      <c r="E65" s="5" t="s">
        <v>62</v>
      </c>
      <c r="F65" s="67">
        <v>12</v>
      </c>
      <c r="G65" s="2"/>
      <c r="H65" s="2"/>
      <c r="I65" s="2"/>
      <c r="J65" s="2"/>
      <c r="K65" s="2"/>
    </row>
    <row r="66" spans="1:11" ht="76.5" x14ac:dyDescent="0.25">
      <c r="A66" s="2">
        <v>58</v>
      </c>
      <c r="B66" s="35" t="s">
        <v>172</v>
      </c>
      <c r="C66" s="9" t="s">
        <v>294</v>
      </c>
      <c r="D66" s="14" t="s">
        <v>5</v>
      </c>
      <c r="E66" s="5" t="s">
        <v>292</v>
      </c>
      <c r="F66" s="67">
        <v>2</v>
      </c>
      <c r="G66" s="2"/>
      <c r="H66" s="2"/>
      <c r="I66" s="2"/>
      <c r="J66" s="2"/>
      <c r="K66" s="2"/>
    </row>
    <row r="67" spans="1:11" ht="76.5" x14ac:dyDescent="0.25">
      <c r="A67" s="2">
        <v>59</v>
      </c>
      <c r="B67" s="35" t="s">
        <v>173</v>
      </c>
      <c r="C67" s="9" t="s">
        <v>295</v>
      </c>
      <c r="D67" s="14" t="s">
        <v>5</v>
      </c>
      <c r="E67" s="5" t="s">
        <v>62</v>
      </c>
      <c r="F67" s="67">
        <v>20</v>
      </c>
      <c r="G67" s="2"/>
      <c r="H67" s="2"/>
      <c r="I67" s="2"/>
      <c r="J67" s="2"/>
      <c r="K67" s="2"/>
    </row>
    <row r="68" spans="1:11" ht="76.5" x14ac:dyDescent="0.25">
      <c r="A68" s="2">
        <v>60</v>
      </c>
      <c r="B68" s="35" t="s">
        <v>174</v>
      </c>
      <c r="C68" s="9" t="s">
        <v>290</v>
      </c>
      <c r="D68" s="14" t="s">
        <v>5</v>
      </c>
      <c r="E68" s="5" t="s">
        <v>30</v>
      </c>
      <c r="F68" s="67">
        <v>20</v>
      </c>
      <c r="G68" s="2"/>
      <c r="H68" s="2"/>
      <c r="I68" s="2"/>
      <c r="J68" s="2"/>
      <c r="K68" s="2"/>
    </row>
    <row r="69" spans="1:11" ht="76.5" x14ac:dyDescent="0.25">
      <c r="A69" s="2">
        <v>61</v>
      </c>
      <c r="B69" s="35" t="s">
        <v>175</v>
      </c>
      <c r="C69" s="9" t="s">
        <v>296</v>
      </c>
      <c r="D69" s="14" t="s">
        <v>5</v>
      </c>
      <c r="E69" s="5" t="s">
        <v>30</v>
      </c>
      <c r="F69" s="67">
        <v>150</v>
      </c>
      <c r="G69" s="2"/>
      <c r="H69" s="2"/>
      <c r="I69" s="2"/>
      <c r="J69" s="2"/>
      <c r="K69" s="2"/>
    </row>
    <row r="70" spans="1:11" ht="76.5" x14ac:dyDescent="0.25">
      <c r="A70" s="2">
        <v>62</v>
      </c>
      <c r="B70" s="35" t="s">
        <v>176</v>
      </c>
      <c r="C70" s="9" t="s">
        <v>297</v>
      </c>
      <c r="D70" s="14" t="s">
        <v>5</v>
      </c>
      <c r="E70" s="5" t="s">
        <v>30</v>
      </c>
      <c r="F70" s="5">
        <v>5</v>
      </c>
      <c r="G70" s="2"/>
      <c r="H70" s="2"/>
      <c r="I70" s="2"/>
      <c r="J70" s="2"/>
      <c r="K70" s="2"/>
    </row>
    <row r="71" spans="1:11" ht="63.75" x14ac:dyDescent="0.25">
      <c r="A71" s="2">
        <v>63</v>
      </c>
      <c r="B71" s="35" t="s">
        <v>178</v>
      </c>
      <c r="C71" s="9" t="s">
        <v>298</v>
      </c>
      <c r="D71" s="14" t="s">
        <v>5</v>
      </c>
      <c r="E71" s="5" t="s">
        <v>62</v>
      </c>
      <c r="F71" s="5">
        <v>10</v>
      </c>
      <c r="G71" s="2"/>
      <c r="H71" s="2"/>
      <c r="I71" s="2"/>
      <c r="J71" s="2"/>
      <c r="K71" s="2"/>
    </row>
    <row r="72" spans="1:11" ht="63.75" x14ac:dyDescent="0.25">
      <c r="A72" s="2">
        <v>64</v>
      </c>
      <c r="B72" s="69" t="s">
        <v>179</v>
      </c>
      <c r="C72" s="70" t="s">
        <v>298</v>
      </c>
      <c r="D72" s="71" t="s">
        <v>5</v>
      </c>
      <c r="E72" s="67" t="s">
        <v>62</v>
      </c>
      <c r="F72" s="67">
        <v>10</v>
      </c>
      <c r="G72" s="2"/>
      <c r="H72" s="2"/>
      <c r="I72" s="2"/>
      <c r="J72" s="2"/>
      <c r="K72" s="2"/>
    </row>
    <row r="73" spans="1:11" ht="66" customHeight="1" x14ac:dyDescent="0.25">
      <c r="A73" s="2">
        <v>65</v>
      </c>
      <c r="B73" s="73" t="s">
        <v>108</v>
      </c>
      <c r="C73" s="74" t="s">
        <v>299</v>
      </c>
      <c r="D73" s="71" t="s">
        <v>5</v>
      </c>
      <c r="E73" s="67" t="s">
        <v>30</v>
      </c>
      <c r="F73" s="68">
        <v>150</v>
      </c>
      <c r="G73" s="30"/>
      <c r="H73" s="30"/>
      <c r="I73" s="30"/>
      <c r="J73" s="30"/>
      <c r="K73" s="30"/>
    </row>
    <row r="74" spans="1:11" ht="114.75" x14ac:dyDescent="0.25">
      <c r="A74" s="2">
        <v>66</v>
      </c>
      <c r="B74" s="73" t="s">
        <v>109</v>
      </c>
      <c r="C74" s="74" t="s">
        <v>300</v>
      </c>
      <c r="D74" s="71" t="s">
        <v>5</v>
      </c>
      <c r="E74" s="67" t="s">
        <v>30</v>
      </c>
      <c r="F74" s="68">
        <v>25</v>
      </c>
      <c r="G74" s="30"/>
      <c r="H74" s="30"/>
      <c r="I74" s="30"/>
      <c r="J74" s="30"/>
      <c r="K74" s="30"/>
    </row>
    <row r="75" spans="1:11" ht="102" x14ac:dyDescent="0.25">
      <c r="A75" s="2">
        <v>67</v>
      </c>
      <c r="B75" s="69" t="s">
        <v>111</v>
      </c>
      <c r="C75" s="70" t="s">
        <v>379</v>
      </c>
      <c r="D75" s="75" t="s">
        <v>5</v>
      </c>
      <c r="E75" s="67"/>
      <c r="F75" s="67">
        <v>150</v>
      </c>
      <c r="G75" s="2"/>
      <c r="H75" s="2"/>
      <c r="I75" s="2"/>
      <c r="J75" s="2"/>
      <c r="K75" s="2"/>
    </row>
    <row r="76" spans="1:11" ht="93.75" customHeight="1" x14ac:dyDescent="0.25">
      <c r="A76" s="2">
        <v>68</v>
      </c>
      <c r="B76" s="69" t="s">
        <v>110</v>
      </c>
      <c r="C76" s="70" t="s">
        <v>380</v>
      </c>
      <c r="D76" s="71" t="s">
        <v>5</v>
      </c>
      <c r="E76" s="67" t="s">
        <v>62</v>
      </c>
      <c r="F76" s="67">
        <v>100</v>
      </c>
      <c r="G76" s="2"/>
      <c r="H76" s="2"/>
      <c r="I76" s="2"/>
      <c r="J76" s="2"/>
      <c r="K76" s="2"/>
    </row>
    <row r="77" spans="1:11" ht="115.5" customHeight="1" x14ac:dyDescent="0.25">
      <c r="A77" s="2">
        <v>69</v>
      </c>
      <c r="B77" s="73" t="s">
        <v>112</v>
      </c>
      <c r="C77" s="74" t="s">
        <v>497</v>
      </c>
      <c r="D77" s="71" t="s">
        <v>5</v>
      </c>
      <c r="E77" s="68"/>
      <c r="F77" s="68">
        <v>280</v>
      </c>
      <c r="G77" s="30"/>
      <c r="H77" s="30"/>
      <c r="I77" s="30"/>
      <c r="J77" s="30"/>
      <c r="K77" s="30"/>
    </row>
    <row r="78" spans="1:11" ht="45" x14ac:dyDescent="0.25">
      <c r="A78" s="2">
        <v>70</v>
      </c>
      <c r="B78" s="69" t="s">
        <v>131</v>
      </c>
      <c r="C78" s="70" t="s">
        <v>381</v>
      </c>
      <c r="D78" s="71" t="s">
        <v>5</v>
      </c>
      <c r="E78" s="67" t="s">
        <v>30</v>
      </c>
      <c r="F78" s="67">
        <v>76</v>
      </c>
      <c r="G78" s="2"/>
      <c r="H78" s="2"/>
      <c r="I78" s="2"/>
      <c r="J78" s="2"/>
      <c r="K78" s="2"/>
    </row>
    <row r="79" spans="1:11" ht="105.75" customHeight="1" x14ac:dyDescent="0.25">
      <c r="A79" s="2">
        <v>71</v>
      </c>
      <c r="B79" s="69" t="s">
        <v>113</v>
      </c>
      <c r="C79" s="70" t="s">
        <v>524</v>
      </c>
      <c r="D79" s="71" t="s">
        <v>151</v>
      </c>
      <c r="E79" s="67" t="s">
        <v>301</v>
      </c>
      <c r="F79" s="67">
        <v>450</v>
      </c>
      <c r="G79" s="2"/>
      <c r="H79" s="2"/>
      <c r="I79" s="2"/>
      <c r="J79" s="2"/>
      <c r="K79" s="2"/>
    </row>
    <row r="80" spans="1:11" ht="89.25" x14ac:dyDescent="0.25">
      <c r="A80" s="2">
        <v>72</v>
      </c>
      <c r="B80" s="69" t="s">
        <v>114</v>
      </c>
      <c r="C80" s="70" t="s">
        <v>525</v>
      </c>
      <c r="D80" s="71" t="s">
        <v>151</v>
      </c>
      <c r="E80" s="67" t="s">
        <v>301</v>
      </c>
      <c r="F80" s="67">
        <v>7000</v>
      </c>
      <c r="G80" s="2"/>
      <c r="H80" s="2"/>
      <c r="I80" s="2"/>
      <c r="J80" s="2"/>
      <c r="K80" s="2"/>
    </row>
    <row r="81" spans="1:11" ht="114.75" customHeight="1" x14ac:dyDescent="0.25">
      <c r="A81" s="2">
        <v>73</v>
      </c>
      <c r="B81" s="69" t="s">
        <v>115</v>
      </c>
      <c r="C81" s="70" t="s">
        <v>303</v>
      </c>
      <c r="D81" s="75" t="s">
        <v>5</v>
      </c>
      <c r="E81" s="68" t="s">
        <v>302</v>
      </c>
      <c r="F81" s="68">
        <v>370</v>
      </c>
      <c r="G81" s="2"/>
      <c r="H81" s="2"/>
      <c r="I81" s="2"/>
      <c r="J81" s="2"/>
      <c r="K81" s="2"/>
    </row>
    <row r="82" spans="1:11" ht="75.75" customHeight="1" x14ac:dyDescent="0.25">
      <c r="A82" s="2">
        <v>74</v>
      </c>
      <c r="B82" s="69" t="s">
        <v>116</v>
      </c>
      <c r="C82" s="70" t="s">
        <v>304</v>
      </c>
      <c r="D82" s="75" t="s">
        <v>5</v>
      </c>
      <c r="E82" s="68" t="s">
        <v>302</v>
      </c>
      <c r="F82" s="68">
        <v>240</v>
      </c>
      <c r="G82" s="2"/>
      <c r="H82" s="2"/>
      <c r="I82" s="2"/>
      <c r="J82" s="2"/>
      <c r="K82" s="2"/>
    </row>
    <row r="83" spans="1:11" ht="90.75" customHeight="1" x14ac:dyDescent="0.25">
      <c r="A83" s="2">
        <v>75</v>
      </c>
      <c r="B83" s="69" t="s">
        <v>117</v>
      </c>
      <c r="C83" s="70" t="s">
        <v>305</v>
      </c>
      <c r="D83" s="75" t="s">
        <v>5</v>
      </c>
      <c r="E83" s="68" t="s">
        <v>30</v>
      </c>
      <c r="F83" s="68">
        <v>728</v>
      </c>
      <c r="G83" s="2"/>
      <c r="H83" s="2"/>
      <c r="I83" s="2"/>
      <c r="J83" s="2"/>
      <c r="K83" s="2"/>
    </row>
    <row r="84" spans="1:11" ht="65.25" customHeight="1" x14ac:dyDescent="0.25">
      <c r="A84" s="2">
        <v>76</v>
      </c>
      <c r="B84" s="69" t="s">
        <v>118</v>
      </c>
      <c r="C84" s="70" t="s">
        <v>505</v>
      </c>
      <c r="D84" s="71" t="s">
        <v>5</v>
      </c>
      <c r="E84" s="68" t="s">
        <v>28</v>
      </c>
      <c r="F84" s="68">
        <v>4080</v>
      </c>
      <c r="G84" s="2"/>
      <c r="H84" s="2"/>
      <c r="I84" s="2"/>
      <c r="J84" s="2"/>
      <c r="K84" s="2"/>
    </row>
    <row r="85" spans="1:11" ht="72.75" customHeight="1" x14ac:dyDescent="0.25">
      <c r="A85" s="2">
        <v>77</v>
      </c>
      <c r="B85" s="69" t="s">
        <v>119</v>
      </c>
      <c r="C85" s="70" t="s">
        <v>306</v>
      </c>
      <c r="D85" s="71" t="s">
        <v>5</v>
      </c>
      <c r="E85" s="68" t="s">
        <v>30</v>
      </c>
      <c r="F85" s="68">
        <v>50</v>
      </c>
      <c r="G85" s="2"/>
      <c r="H85" s="2"/>
      <c r="I85" s="2"/>
      <c r="J85" s="2"/>
      <c r="K85" s="2"/>
    </row>
    <row r="86" spans="1:11" ht="70.5" customHeight="1" x14ac:dyDescent="0.25">
      <c r="A86" s="2">
        <v>78</v>
      </c>
      <c r="B86" s="69" t="s">
        <v>122</v>
      </c>
      <c r="C86" s="70" t="s">
        <v>307</v>
      </c>
      <c r="D86" s="71" t="s">
        <v>5</v>
      </c>
      <c r="E86" s="68" t="s">
        <v>30</v>
      </c>
      <c r="F86" s="68">
        <v>50</v>
      </c>
      <c r="G86" s="2"/>
      <c r="H86" s="2"/>
      <c r="I86" s="2"/>
      <c r="J86" s="2"/>
      <c r="K86" s="2"/>
    </row>
    <row r="87" spans="1:11" ht="51" x14ac:dyDescent="0.25">
      <c r="A87" s="2">
        <v>79</v>
      </c>
      <c r="B87" s="69" t="s">
        <v>120</v>
      </c>
      <c r="C87" s="70" t="s">
        <v>308</v>
      </c>
      <c r="D87" s="71" t="s">
        <v>5</v>
      </c>
      <c r="E87" s="68" t="s">
        <v>30</v>
      </c>
      <c r="F87" s="68">
        <v>500</v>
      </c>
      <c r="G87" s="2"/>
      <c r="H87" s="2"/>
      <c r="I87" s="2"/>
      <c r="J87" s="2"/>
      <c r="K87" s="2"/>
    </row>
    <row r="88" spans="1:11" ht="66" customHeight="1" x14ac:dyDescent="0.25">
      <c r="A88" s="2">
        <v>80</v>
      </c>
      <c r="B88" s="69" t="s">
        <v>121</v>
      </c>
      <c r="C88" s="70" t="s">
        <v>309</v>
      </c>
      <c r="D88" s="71" t="s">
        <v>5</v>
      </c>
      <c r="E88" s="68" t="s">
        <v>30</v>
      </c>
      <c r="F88" s="68">
        <v>700</v>
      </c>
      <c r="G88" s="2"/>
      <c r="H88" s="2"/>
      <c r="I88" s="2"/>
      <c r="J88" s="2"/>
      <c r="K88" s="2"/>
    </row>
    <row r="89" spans="1:11" ht="89.25" x14ac:dyDescent="0.25">
      <c r="A89" s="2">
        <v>81</v>
      </c>
      <c r="B89" s="69" t="s">
        <v>123</v>
      </c>
      <c r="C89" s="70" t="s">
        <v>526</v>
      </c>
      <c r="D89" s="71" t="s">
        <v>5</v>
      </c>
      <c r="E89" s="68" t="s">
        <v>30</v>
      </c>
      <c r="F89" s="68">
        <v>1792</v>
      </c>
      <c r="G89" s="2"/>
      <c r="H89" s="2"/>
      <c r="I89" s="2"/>
      <c r="J89" s="2"/>
      <c r="K89" s="2"/>
    </row>
    <row r="90" spans="1:11" s="33" customFormat="1" ht="76.5" x14ac:dyDescent="0.25">
      <c r="A90" s="2">
        <v>82</v>
      </c>
      <c r="B90" s="73" t="s">
        <v>124</v>
      </c>
      <c r="C90" s="74" t="s">
        <v>310</v>
      </c>
      <c r="D90" s="71" t="s">
        <v>5</v>
      </c>
      <c r="E90" s="67" t="s">
        <v>30</v>
      </c>
      <c r="F90" s="68">
        <v>72</v>
      </c>
      <c r="G90" s="30"/>
      <c r="H90" s="30"/>
      <c r="I90" s="30"/>
      <c r="J90" s="30"/>
      <c r="K90" s="30"/>
    </row>
    <row r="91" spans="1:11" s="33" customFormat="1" ht="63.75" x14ac:dyDescent="0.25">
      <c r="A91" s="2">
        <v>83</v>
      </c>
      <c r="B91" s="73" t="s">
        <v>425</v>
      </c>
      <c r="C91" s="74" t="s">
        <v>426</v>
      </c>
      <c r="D91" s="71" t="s">
        <v>5</v>
      </c>
      <c r="E91" s="67" t="s">
        <v>30</v>
      </c>
      <c r="F91" s="68">
        <v>10</v>
      </c>
      <c r="G91" s="30"/>
      <c r="H91" s="30"/>
      <c r="I91" s="30"/>
      <c r="J91" s="30"/>
      <c r="K91" s="30"/>
    </row>
    <row r="92" spans="1:11" ht="104.25" customHeight="1" x14ac:dyDescent="0.25">
      <c r="A92" s="2">
        <v>84</v>
      </c>
      <c r="B92" s="69" t="s">
        <v>125</v>
      </c>
      <c r="C92" s="70" t="s">
        <v>335</v>
      </c>
      <c r="D92" s="71" t="s">
        <v>5</v>
      </c>
      <c r="E92" s="67" t="s">
        <v>62</v>
      </c>
      <c r="F92" s="67">
        <v>300</v>
      </c>
      <c r="G92" s="2"/>
      <c r="H92" s="2"/>
      <c r="I92" s="2"/>
      <c r="J92" s="2"/>
      <c r="K92" s="2"/>
    </row>
    <row r="93" spans="1:11" ht="114.75" x14ac:dyDescent="0.25">
      <c r="A93" s="2">
        <v>85</v>
      </c>
      <c r="B93" s="69" t="s">
        <v>126</v>
      </c>
      <c r="C93" s="70" t="s">
        <v>336</v>
      </c>
      <c r="D93" s="71" t="s">
        <v>5</v>
      </c>
      <c r="E93" s="67" t="s">
        <v>62</v>
      </c>
      <c r="F93" s="67">
        <v>300</v>
      </c>
      <c r="G93" s="2"/>
      <c r="H93" s="2"/>
      <c r="I93" s="2"/>
      <c r="J93" s="2"/>
      <c r="K93" s="2"/>
    </row>
    <row r="94" spans="1:11" ht="99" customHeight="1" x14ac:dyDescent="0.25">
      <c r="A94" s="2">
        <v>86</v>
      </c>
      <c r="B94" s="69" t="s">
        <v>127</v>
      </c>
      <c r="C94" s="70" t="s">
        <v>498</v>
      </c>
      <c r="D94" s="71" t="s">
        <v>5</v>
      </c>
      <c r="E94" s="67" t="s">
        <v>62</v>
      </c>
      <c r="F94" s="67">
        <v>300</v>
      </c>
      <c r="G94" s="2"/>
      <c r="H94" s="2"/>
      <c r="I94" s="2"/>
      <c r="J94" s="2"/>
      <c r="K94" s="2"/>
    </row>
    <row r="95" spans="1:11" ht="38.25" x14ac:dyDescent="0.25">
      <c r="A95" s="78">
        <v>87</v>
      </c>
      <c r="B95" s="51" t="s">
        <v>128</v>
      </c>
      <c r="C95" s="50" t="s">
        <v>527</v>
      </c>
      <c r="D95" s="71" t="s">
        <v>5</v>
      </c>
      <c r="E95" s="67" t="s">
        <v>62</v>
      </c>
      <c r="F95" s="67">
        <v>85</v>
      </c>
      <c r="G95" s="2"/>
      <c r="H95" s="2"/>
      <c r="I95" s="2"/>
      <c r="J95" s="2"/>
      <c r="K95" s="2"/>
    </row>
    <row r="96" spans="1:11" ht="69" customHeight="1" x14ac:dyDescent="0.25">
      <c r="A96" s="2">
        <v>88</v>
      </c>
      <c r="B96" s="69" t="s">
        <v>129</v>
      </c>
      <c r="C96" s="70" t="s">
        <v>503</v>
      </c>
      <c r="D96" s="71" t="s">
        <v>5</v>
      </c>
      <c r="E96" s="68" t="s">
        <v>302</v>
      </c>
      <c r="F96" s="68">
        <v>100</v>
      </c>
      <c r="G96" s="2"/>
      <c r="H96" s="2"/>
      <c r="I96" s="2"/>
      <c r="J96" s="2"/>
      <c r="K96" s="2"/>
    </row>
    <row r="97" spans="1:11" ht="101.25" customHeight="1" x14ac:dyDescent="0.25">
      <c r="A97" s="2">
        <v>89</v>
      </c>
      <c r="B97" s="69" t="s">
        <v>130</v>
      </c>
      <c r="C97" s="70" t="s">
        <v>504</v>
      </c>
      <c r="D97" s="71" t="s">
        <v>5</v>
      </c>
      <c r="E97" s="68" t="s">
        <v>28</v>
      </c>
      <c r="F97" s="68">
        <v>1950</v>
      </c>
      <c r="G97" s="2"/>
      <c r="H97" s="2"/>
      <c r="I97" s="2"/>
      <c r="J97" s="2"/>
      <c r="K97" s="2"/>
    </row>
    <row r="98" spans="1:11" ht="115.5" customHeight="1" x14ac:dyDescent="0.25">
      <c r="A98" s="2">
        <v>90</v>
      </c>
      <c r="B98" s="69" t="s">
        <v>132</v>
      </c>
      <c r="C98" s="66" t="s">
        <v>528</v>
      </c>
      <c r="D98" s="71" t="s">
        <v>151</v>
      </c>
      <c r="E98" s="68" t="s">
        <v>529</v>
      </c>
      <c r="F98" s="68">
        <v>9600</v>
      </c>
      <c r="G98" s="2"/>
      <c r="H98" s="2"/>
      <c r="I98" s="2"/>
      <c r="J98" s="2"/>
      <c r="K98" s="2"/>
    </row>
    <row r="99" spans="1:11" ht="89.25" x14ac:dyDescent="0.25">
      <c r="A99" s="2">
        <v>91</v>
      </c>
      <c r="B99" s="69" t="s">
        <v>133</v>
      </c>
      <c r="C99" s="70" t="s">
        <v>499</v>
      </c>
      <c r="D99" s="71" t="s">
        <v>5</v>
      </c>
      <c r="E99" s="68" t="s">
        <v>313</v>
      </c>
      <c r="F99" s="72">
        <v>144</v>
      </c>
      <c r="G99" s="2"/>
      <c r="H99" s="2"/>
      <c r="I99" s="2"/>
      <c r="J99" s="2"/>
      <c r="K99" s="2"/>
    </row>
    <row r="100" spans="1:11" ht="63.75" x14ac:dyDescent="0.25">
      <c r="A100" s="2">
        <v>92</v>
      </c>
      <c r="B100" s="69" t="s">
        <v>134</v>
      </c>
      <c r="C100" s="70" t="s">
        <v>500</v>
      </c>
      <c r="D100" s="71" t="s">
        <v>5</v>
      </c>
      <c r="E100" s="68" t="s">
        <v>313</v>
      </c>
      <c r="F100" s="67">
        <v>300</v>
      </c>
      <c r="G100" s="2"/>
      <c r="H100" s="2"/>
      <c r="I100" s="2"/>
      <c r="J100" s="2"/>
      <c r="K100" s="2"/>
    </row>
    <row r="101" spans="1:11" ht="72" customHeight="1" x14ac:dyDescent="0.25">
      <c r="A101" s="2">
        <v>93</v>
      </c>
      <c r="B101" s="73" t="s">
        <v>135</v>
      </c>
      <c r="C101" s="74" t="s">
        <v>482</v>
      </c>
      <c r="D101" s="75" t="s">
        <v>5</v>
      </c>
      <c r="E101" s="68" t="s">
        <v>313</v>
      </c>
      <c r="F101" s="68">
        <v>20</v>
      </c>
      <c r="G101" s="30"/>
      <c r="H101" s="30"/>
      <c r="I101" s="30"/>
      <c r="J101" s="30"/>
      <c r="K101" s="30"/>
    </row>
    <row r="102" spans="1:11" ht="63.75" x14ac:dyDescent="0.25">
      <c r="A102" s="2">
        <v>94</v>
      </c>
      <c r="B102" s="69" t="s">
        <v>136</v>
      </c>
      <c r="C102" s="70" t="s">
        <v>483</v>
      </c>
      <c r="D102" s="71" t="s">
        <v>5</v>
      </c>
      <c r="E102" s="67" t="s">
        <v>28</v>
      </c>
      <c r="F102" s="67">
        <v>1300</v>
      </c>
      <c r="G102" s="2"/>
      <c r="H102" s="2"/>
      <c r="I102" s="2"/>
      <c r="J102" s="2"/>
      <c r="K102" s="2"/>
    </row>
    <row r="103" spans="1:11" ht="99" customHeight="1" x14ac:dyDescent="0.25">
      <c r="A103" s="2">
        <v>95</v>
      </c>
      <c r="B103" s="69" t="s">
        <v>137</v>
      </c>
      <c r="C103" s="70" t="s">
        <v>502</v>
      </c>
      <c r="D103" s="71" t="s">
        <v>5</v>
      </c>
      <c r="E103" s="68" t="s">
        <v>530</v>
      </c>
      <c r="F103" s="67">
        <v>2050</v>
      </c>
      <c r="G103" s="2"/>
      <c r="H103" s="2"/>
      <c r="I103" s="2"/>
      <c r="J103" s="2"/>
      <c r="K103" s="2"/>
    </row>
    <row r="104" spans="1:11" ht="93.75" customHeight="1" x14ac:dyDescent="0.25">
      <c r="A104" s="2">
        <v>96</v>
      </c>
      <c r="B104" s="69" t="s">
        <v>138</v>
      </c>
      <c r="C104" s="70" t="s">
        <v>501</v>
      </c>
      <c r="D104" s="71" t="s">
        <v>5</v>
      </c>
      <c r="E104" s="68" t="s">
        <v>530</v>
      </c>
      <c r="F104" s="67">
        <v>3900</v>
      </c>
      <c r="G104" s="2"/>
      <c r="H104" s="2"/>
      <c r="I104" s="2"/>
      <c r="J104" s="2"/>
      <c r="K104" s="2"/>
    </row>
    <row r="105" spans="1:11" ht="42.75" customHeight="1" x14ac:dyDescent="0.25">
      <c r="A105" s="2">
        <v>97</v>
      </c>
      <c r="B105" s="69" t="s">
        <v>139</v>
      </c>
      <c r="C105" s="70" t="s">
        <v>531</v>
      </c>
      <c r="D105" s="71" t="s">
        <v>5</v>
      </c>
      <c r="E105" s="67" t="s">
        <v>28</v>
      </c>
      <c r="F105" s="67">
        <v>200</v>
      </c>
      <c r="G105" s="2"/>
      <c r="H105" s="2"/>
      <c r="I105" s="2"/>
      <c r="J105" s="2"/>
      <c r="K105" s="2"/>
    </row>
    <row r="106" spans="1:11" ht="38.25" x14ac:dyDescent="0.25">
      <c r="A106" s="2">
        <v>98</v>
      </c>
      <c r="B106" s="69" t="s">
        <v>140</v>
      </c>
      <c r="C106" s="70" t="s">
        <v>532</v>
      </c>
      <c r="D106" s="76" t="s">
        <v>5</v>
      </c>
      <c r="E106" s="67" t="s">
        <v>28</v>
      </c>
      <c r="F106" s="72">
        <v>1572</v>
      </c>
      <c r="G106" s="2"/>
      <c r="H106" s="2"/>
      <c r="I106" s="2"/>
      <c r="J106" s="2"/>
      <c r="K106" s="2"/>
    </row>
    <row r="107" spans="1:11" ht="51" customHeight="1" x14ac:dyDescent="0.25">
      <c r="A107" s="2">
        <v>99</v>
      </c>
      <c r="B107" s="69" t="s">
        <v>141</v>
      </c>
      <c r="C107" s="70" t="s">
        <v>312</v>
      </c>
      <c r="D107" s="71" t="s">
        <v>5</v>
      </c>
      <c r="E107" s="67" t="s">
        <v>28</v>
      </c>
      <c r="F107" s="67">
        <v>672</v>
      </c>
      <c r="G107" s="2"/>
      <c r="H107" s="2"/>
      <c r="I107" s="2"/>
      <c r="J107" s="2"/>
      <c r="K107" s="2"/>
    </row>
    <row r="108" spans="1:11" ht="51" customHeight="1" x14ac:dyDescent="0.25">
      <c r="A108" s="2">
        <v>100</v>
      </c>
      <c r="B108" s="69" t="s">
        <v>491</v>
      </c>
      <c r="C108" s="74" t="s">
        <v>148</v>
      </c>
      <c r="D108" s="71" t="s">
        <v>5</v>
      </c>
      <c r="E108" s="67" t="s">
        <v>492</v>
      </c>
      <c r="F108" s="67">
        <v>75</v>
      </c>
      <c r="G108" s="2"/>
      <c r="H108" s="2"/>
      <c r="I108" s="2"/>
      <c r="J108" s="2"/>
      <c r="K108" s="2"/>
    </row>
    <row r="109" spans="1:11" ht="51" x14ac:dyDescent="0.25">
      <c r="A109" s="2">
        <v>101</v>
      </c>
      <c r="B109" s="73" t="s">
        <v>376</v>
      </c>
      <c r="C109" s="74" t="s">
        <v>148</v>
      </c>
      <c r="D109" s="75" t="s">
        <v>5</v>
      </c>
      <c r="E109" s="77" t="s">
        <v>37</v>
      </c>
      <c r="F109" s="68">
        <v>75</v>
      </c>
      <c r="G109" s="2"/>
      <c r="H109" s="2"/>
      <c r="I109" s="2"/>
      <c r="J109" s="2"/>
      <c r="K109" s="2"/>
    </row>
    <row r="110" spans="1:11" ht="51" x14ac:dyDescent="0.25">
      <c r="A110" s="2">
        <v>102</v>
      </c>
      <c r="B110" s="73" t="s">
        <v>370</v>
      </c>
      <c r="C110" s="74" t="s">
        <v>148</v>
      </c>
      <c r="D110" s="75" t="s">
        <v>5</v>
      </c>
      <c r="E110" s="77" t="s">
        <v>37</v>
      </c>
      <c r="F110" s="68">
        <v>75</v>
      </c>
      <c r="G110" s="2"/>
      <c r="H110" s="2"/>
      <c r="I110" s="2"/>
      <c r="J110" s="2"/>
      <c r="K110" s="2"/>
    </row>
    <row r="111" spans="1:11" ht="80.25" customHeight="1" x14ac:dyDescent="0.25">
      <c r="A111" s="2">
        <v>103</v>
      </c>
      <c r="B111" s="49" t="s">
        <v>371</v>
      </c>
      <c r="C111" s="31" t="s">
        <v>457</v>
      </c>
      <c r="D111" s="38" t="s">
        <v>5</v>
      </c>
      <c r="E111" s="32" t="s">
        <v>273</v>
      </c>
      <c r="F111" s="32">
        <v>25</v>
      </c>
      <c r="G111" s="2"/>
      <c r="H111" s="2"/>
      <c r="I111" s="2"/>
      <c r="J111" s="2"/>
      <c r="K111" s="2"/>
    </row>
    <row r="112" spans="1:11" ht="15.75" thickBot="1" x14ac:dyDescent="0.3">
      <c r="A112" s="109" t="s">
        <v>6</v>
      </c>
      <c r="B112" s="110"/>
      <c r="C112" s="110"/>
      <c r="D112" s="110"/>
      <c r="E112" s="110"/>
      <c r="F112" s="110"/>
      <c r="G112" s="110"/>
      <c r="H112" s="110"/>
      <c r="I112" s="110"/>
      <c r="J112" s="110"/>
      <c r="K112" s="20"/>
    </row>
    <row r="113" spans="1:11" x14ac:dyDescent="0.25">
      <c r="K113" s="21"/>
    </row>
    <row r="114" spans="1:11" s="7" customFormat="1" ht="47.25" customHeight="1" x14ac:dyDescent="0.25">
      <c r="A114" s="94" t="s">
        <v>23</v>
      </c>
      <c r="B114" s="94"/>
      <c r="C114" s="94"/>
      <c r="D114" s="94"/>
      <c r="E114" s="94"/>
      <c r="F114" s="94"/>
      <c r="G114" s="94"/>
      <c r="H114" s="94"/>
      <c r="I114" s="94"/>
      <c r="J114" s="94"/>
      <c r="K114" s="94"/>
    </row>
    <row r="115" spans="1:11" s="7" customFormat="1" ht="30" customHeight="1" x14ac:dyDescent="0.25">
      <c r="A115" s="94" t="s">
        <v>22</v>
      </c>
      <c r="B115" s="94"/>
      <c r="C115" s="94"/>
      <c r="D115" s="94"/>
      <c r="E115" s="94"/>
      <c r="F115" s="94"/>
      <c r="G115" s="94"/>
      <c r="H115" s="94"/>
      <c r="I115" s="94"/>
      <c r="J115" s="94"/>
      <c r="K115" s="94"/>
    </row>
    <row r="116" spans="1:11" s="7" customFormat="1" ht="48.75" customHeight="1" x14ac:dyDescent="0.25">
      <c r="A116" s="94" t="s">
        <v>458</v>
      </c>
      <c r="B116" s="94"/>
      <c r="C116" s="94"/>
      <c r="D116" s="94"/>
      <c r="E116" s="94"/>
      <c r="F116" s="94"/>
      <c r="G116" s="94"/>
      <c r="H116" s="94"/>
      <c r="I116" s="94"/>
      <c r="J116" s="94"/>
      <c r="K116" s="94"/>
    </row>
    <row r="117" spans="1:11" ht="19.5" customHeight="1" x14ac:dyDescent="0.25">
      <c r="A117" s="108" t="s">
        <v>51</v>
      </c>
      <c r="B117" s="108"/>
      <c r="C117" s="108"/>
      <c r="D117" s="108"/>
      <c r="E117" s="108"/>
      <c r="F117" s="108"/>
      <c r="G117" s="108"/>
      <c r="H117" s="108"/>
      <c r="I117" s="108"/>
      <c r="J117" s="108"/>
      <c r="K117" s="108"/>
    </row>
    <row r="118" spans="1:11" x14ac:dyDescent="0.25">
      <c r="A118" s="98"/>
      <c r="B118" s="98"/>
      <c r="C118" s="98"/>
      <c r="D118" s="98"/>
      <c r="E118" s="98"/>
      <c r="F118" s="98"/>
      <c r="G118" s="98"/>
      <c r="H118" s="98"/>
      <c r="I118" s="98"/>
      <c r="J118" s="98"/>
      <c r="K118" s="98"/>
    </row>
    <row r="119" spans="1:11" ht="32.25" customHeight="1" x14ac:dyDescent="0.25">
      <c r="A119" s="91" t="s">
        <v>511</v>
      </c>
      <c r="B119" s="91"/>
      <c r="C119" s="91"/>
      <c r="D119" s="92"/>
      <c r="E119" s="92"/>
      <c r="F119" s="92"/>
    </row>
    <row r="120" spans="1:11" ht="54.75" customHeight="1" x14ac:dyDescent="0.25">
      <c r="A120" s="91" t="s">
        <v>512</v>
      </c>
      <c r="B120" s="91"/>
      <c r="C120" s="91"/>
      <c r="D120" s="93" t="s">
        <v>513</v>
      </c>
      <c r="E120" s="93"/>
      <c r="F120" s="93"/>
    </row>
    <row r="121" spans="1:11" x14ac:dyDescent="0.25">
      <c r="A121" s="91" t="s">
        <v>514</v>
      </c>
      <c r="B121" s="91"/>
      <c r="C121" s="91"/>
      <c r="D121" s="92"/>
      <c r="E121" s="92"/>
      <c r="F121" s="92"/>
    </row>
  </sheetData>
  <autoFilter ref="B3:B118" xr:uid="{00000000-0009-0000-0000-000004000000}"/>
  <mergeCells count="19">
    <mergeCell ref="A6:E6"/>
    <mergeCell ref="F6:K6"/>
    <mergeCell ref="B4:K4"/>
    <mergeCell ref="A1:K1"/>
    <mergeCell ref="A2:K2"/>
    <mergeCell ref="A3:K3"/>
    <mergeCell ref="A5:K5"/>
    <mergeCell ref="A117:K117"/>
    <mergeCell ref="A118:K118"/>
    <mergeCell ref="A114:K114"/>
    <mergeCell ref="A112:J112"/>
    <mergeCell ref="A115:K115"/>
    <mergeCell ref="A116:K116"/>
    <mergeCell ref="A119:C119"/>
    <mergeCell ref="D119:F119"/>
    <mergeCell ref="A120:C120"/>
    <mergeCell ref="D120:F120"/>
    <mergeCell ref="A121:C121"/>
    <mergeCell ref="D121:F121"/>
  </mergeCells>
  <pageMargins left="0.25" right="0.25" top="0.75" bottom="0.75" header="0.3" footer="0.3"/>
  <pageSetup paperSize="9" scale="9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33"/>
  <sheetViews>
    <sheetView zoomScale="80" zoomScaleNormal="80" workbookViewId="0">
      <selection activeCell="A31" sqref="A31:F33"/>
    </sheetView>
  </sheetViews>
  <sheetFormatPr defaultRowHeight="15" x14ac:dyDescent="0.25"/>
  <cols>
    <col min="2" max="2" width="14.28515625" customWidth="1"/>
    <col min="3" max="3" width="48.5703125" customWidth="1"/>
    <col min="4" max="4" width="10.5703125" customWidth="1"/>
    <col min="5" max="5" width="11.28515625" customWidth="1"/>
    <col min="6" max="6" width="13.28515625" style="18" customWidth="1"/>
    <col min="7" max="11" width="9.85546875" customWidth="1"/>
  </cols>
  <sheetData>
    <row r="1" spans="1:11" ht="52.5" customHeight="1" x14ac:dyDescent="0.25">
      <c r="A1" s="101" t="s">
        <v>522</v>
      </c>
      <c r="B1" s="106"/>
      <c r="C1" s="106"/>
      <c r="D1" s="106"/>
      <c r="E1" s="106"/>
      <c r="F1" s="106"/>
      <c r="G1" s="106"/>
      <c r="H1" s="106"/>
      <c r="I1" s="106"/>
      <c r="J1" s="106"/>
      <c r="K1" s="106"/>
    </row>
    <row r="2" spans="1:11" x14ac:dyDescent="0.25">
      <c r="A2" s="107" t="s">
        <v>508</v>
      </c>
      <c r="B2" s="107"/>
      <c r="C2" s="107"/>
      <c r="D2" s="107"/>
      <c r="E2" s="107"/>
      <c r="F2" s="107"/>
      <c r="G2" s="107"/>
      <c r="H2" s="107"/>
      <c r="I2" s="107"/>
      <c r="J2" s="107"/>
      <c r="K2" s="107"/>
    </row>
    <row r="3" spans="1:11" ht="15.75" x14ac:dyDescent="0.25">
      <c r="A3" s="104" t="s">
        <v>375</v>
      </c>
      <c r="B3" s="104"/>
      <c r="C3" s="104"/>
      <c r="D3" s="104"/>
      <c r="E3" s="104"/>
      <c r="F3" s="104"/>
      <c r="G3" s="104"/>
      <c r="H3" s="104"/>
      <c r="I3" s="104"/>
      <c r="J3" s="104"/>
      <c r="K3" s="104"/>
    </row>
    <row r="4" spans="1:11" ht="34.5" customHeight="1" thickBot="1" x14ac:dyDescent="0.3">
      <c r="A4" s="103" t="s">
        <v>434</v>
      </c>
      <c r="B4" s="103"/>
      <c r="C4" s="103"/>
      <c r="D4" s="103"/>
      <c r="E4" s="103"/>
      <c r="F4" s="103"/>
      <c r="G4" s="103"/>
      <c r="H4" s="103"/>
      <c r="I4" s="103"/>
      <c r="J4" s="103"/>
      <c r="K4" s="103"/>
    </row>
    <row r="5" spans="1:11" ht="16.5" thickBot="1" x14ac:dyDescent="0.3">
      <c r="A5" s="111" t="s">
        <v>435</v>
      </c>
      <c r="B5" s="112"/>
      <c r="C5" s="112"/>
      <c r="D5" s="112"/>
      <c r="E5" s="113"/>
      <c r="F5" s="111" t="s">
        <v>25</v>
      </c>
      <c r="G5" s="112"/>
      <c r="H5" s="112"/>
      <c r="I5" s="112"/>
      <c r="J5" s="112"/>
      <c r="K5" s="113"/>
    </row>
    <row r="6" spans="1:11" ht="117" x14ac:dyDescent="0.25">
      <c r="A6" s="1" t="s">
        <v>0</v>
      </c>
      <c r="B6" s="1" t="s">
        <v>7</v>
      </c>
      <c r="C6" s="8" t="s">
        <v>436</v>
      </c>
      <c r="D6" s="1" t="s">
        <v>1</v>
      </c>
      <c r="E6" s="1" t="s">
        <v>15</v>
      </c>
      <c r="F6" s="8" t="s">
        <v>2</v>
      </c>
      <c r="G6" s="8" t="s">
        <v>3</v>
      </c>
      <c r="H6" s="8" t="s">
        <v>256</v>
      </c>
      <c r="I6" s="8" t="s">
        <v>265</v>
      </c>
      <c r="J6" s="8" t="s">
        <v>263</v>
      </c>
      <c r="K6" s="8" t="s">
        <v>264</v>
      </c>
    </row>
    <row r="7" spans="1:11" x14ac:dyDescent="0.25">
      <c r="A7" s="13">
        <v>1</v>
      </c>
      <c r="B7" s="13">
        <v>2</v>
      </c>
      <c r="C7" s="13">
        <v>3</v>
      </c>
      <c r="D7" s="13">
        <v>4</v>
      </c>
      <c r="E7" s="13">
        <v>5</v>
      </c>
      <c r="F7" s="13">
        <v>6</v>
      </c>
      <c r="G7" s="13">
        <v>7</v>
      </c>
      <c r="H7" s="13">
        <v>8</v>
      </c>
      <c r="I7" s="13">
        <v>9</v>
      </c>
      <c r="J7" s="13">
        <v>10</v>
      </c>
      <c r="K7" s="13" t="s">
        <v>4</v>
      </c>
    </row>
    <row r="8" spans="1:11" ht="76.5" x14ac:dyDescent="0.25">
      <c r="A8" s="2">
        <v>1</v>
      </c>
      <c r="B8" s="4" t="s">
        <v>338</v>
      </c>
      <c r="C8" s="6" t="s">
        <v>337</v>
      </c>
      <c r="D8" s="5" t="s">
        <v>5</v>
      </c>
      <c r="E8" s="5" t="s">
        <v>28</v>
      </c>
      <c r="F8" s="5">
        <v>4120</v>
      </c>
      <c r="G8" s="2"/>
      <c r="H8" s="2"/>
      <c r="I8" s="2"/>
      <c r="J8" s="2"/>
      <c r="K8" s="2"/>
    </row>
    <row r="9" spans="1:11" ht="70.5" customHeight="1" x14ac:dyDescent="0.25">
      <c r="A9" s="2">
        <v>2</v>
      </c>
      <c r="B9" s="4" t="s">
        <v>152</v>
      </c>
      <c r="C9" s="6" t="s">
        <v>469</v>
      </c>
      <c r="D9" s="5" t="s">
        <v>5</v>
      </c>
      <c r="E9" s="5" t="s">
        <v>28</v>
      </c>
      <c r="F9" s="5">
        <v>1000</v>
      </c>
      <c r="G9" s="2"/>
      <c r="H9" s="2"/>
      <c r="I9" s="2"/>
      <c r="J9" s="2"/>
      <c r="K9" s="2"/>
    </row>
    <row r="10" spans="1:11" ht="76.5" x14ac:dyDescent="0.25">
      <c r="A10" s="2">
        <v>3</v>
      </c>
      <c r="B10" s="4" t="s">
        <v>153</v>
      </c>
      <c r="C10" s="5" t="s">
        <v>470</v>
      </c>
      <c r="D10" s="5" t="s">
        <v>5</v>
      </c>
      <c r="E10" s="5" t="s">
        <v>28</v>
      </c>
      <c r="F10" s="5">
        <v>2720</v>
      </c>
      <c r="G10" s="2"/>
      <c r="H10" s="2"/>
      <c r="I10" s="2"/>
      <c r="J10" s="2"/>
      <c r="K10" s="2"/>
    </row>
    <row r="11" spans="1:11" ht="76.5" x14ac:dyDescent="0.25">
      <c r="A11" s="2">
        <v>4</v>
      </c>
      <c r="B11" s="4" t="s">
        <v>154</v>
      </c>
      <c r="C11" s="6" t="s">
        <v>471</v>
      </c>
      <c r="D11" s="5" t="s">
        <v>5</v>
      </c>
      <c r="E11" s="5" t="s">
        <v>28</v>
      </c>
      <c r="F11" s="5">
        <v>1080</v>
      </c>
      <c r="G11" s="2"/>
      <c r="H11" s="2"/>
      <c r="I11" s="2"/>
      <c r="J11" s="2"/>
      <c r="K11" s="2"/>
    </row>
    <row r="12" spans="1:11" ht="76.5" x14ac:dyDescent="0.25">
      <c r="A12" s="2">
        <v>5</v>
      </c>
      <c r="B12" s="4" t="s">
        <v>155</v>
      </c>
      <c r="C12" s="6" t="s">
        <v>472</v>
      </c>
      <c r="D12" s="5" t="s">
        <v>5</v>
      </c>
      <c r="E12" s="5" t="s">
        <v>28</v>
      </c>
      <c r="F12" s="5">
        <v>630</v>
      </c>
      <c r="G12" s="2"/>
      <c r="H12" s="2"/>
      <c r="I12" s="2"/>
      <c r="J12" s="2"/>
      <c r="K12" s="2"/>
    </row>
    <row r="13" spans="1:11" ht="89.25" x14ac:dyDescent="0.25">
      <c r="A13" s="2">
        <v>6</v>
      </c>
      <c r="B13" s="35" t="s">
        <v>494</v>
      </c>
      <c r="C13" s="9" t="s">
        <v>495</v>
      </c>
      <c r="D13" s="5" t="s">
        <v>5</v>
      </c>
      <c r="E13" s="5" t="s">
        <v>28</v>
      </c>
      <c r="F13" s="32">
        <v>50</v>
      </c>
      <c r="G13" s="2"/>
      <c r="H13" s="2"/>
      <c r="I13" s="2"/>
      <c r="J13" s="2"/>
      <c r="K13" s="2"/>
    </row>
    <row r="14" spans="1:11" ht="89.25" customHeight="1" x14ac:dyDescent="0.25">
      <c r="A14" s="2">
        <v>7</v>
      </c>
      <c r="B14" s="35" t="s">
        <v>156</v>
      </c>
      <c r="C14" s="9" t="s">
        <v>339</v>
      </c>
      <c r="D14" s="5" t="s">
        <v>5</v>
      </c>
      <c r="E14" s="5" t="s">
        <v>28</v>
      </c>
      <c r="F14" s="5">
        <v>480</v>
      </c>
      <c r="G14" s="2"/>
      <c r="H14" s="2"/>
      <c r="I14" s="2"/>
      <c r="J14" s="2"/>
      <c r="K14" s="2"/>
    </row>
    <row r="15" spans="1:11" ht="76.5" x14ac:dyDescent="0.25">
      <c r="A15" s="2">
        <v>8</v>
      </c>
      <c r="B15" s="35" t="s">
        <v>157</v>
      </c>
      <c r="C15" s="9" t="s">
        <v>473</v>
      </c>
      <c r="D15" s="5" t="s">
        <v>5</v>
      </c>
      <c r="E15" s="5" t="s">
        <v>28</v>
      </c>
      <c r="F15" s="5">
        <v>400</v>
      </c>
      <c r="G15" s="2"/>
      <c r="H15" s="2"/>
      <c r="I15" s="2"/>
      <c r="J15" s="2"/>
      <c r="K15" s="2"/>
    </row>
    <row r="16" spans="1:11" ht="85.5" customHeight="1" x14ac:dyDescent="0.25">
      <c r="A16" s="2">
        <v>9</v>
      </c>
      <c r="B16" s="4" t="s">
        <v>158</v>
      </c>
      <c r="C16" s="6" t="s">
        <v>474</v>
      </c>
      <c r="D16" s="5" t="s">
        <v>5</v>
      </c>
      <c r="E16" s="5" t="s">
        <v>28</v>
      </c>
      <c r="F16" s="32">
        <v>50</v>
      </c>
      <c r="G16" s="2"/>
      <c r="H16" s="2"/>
      <c r="I16" s="2"/>
      <c r="J16" s="2"/>
      <c r="K16" s="2"/>
    </row>
    <row r="17" spans="1:11" ht="76.5" x14ac:dyDescent="0.25">
      <c r="A17" s="2">
        <v>10</v>
      </c>
      <c r="B17" s="4" t="s">
        <v>159</v>
      </c>
      <c r="C17" s="6" t="s">
        <v>340</v>
      </c>
      <c r="D17" s="5" t="s">
        <v>5</v>
      </c>
      <c r="E17" s="5" t="s">
        <v>28</v>
      </c>
      <c r="F17" s="5">
        <v>760</v>
      </c>
      <c r="G17" s="2"/>
      <c r="H17" s="2"/>
      <c r="I17" s="2"/>
      <c r="J17" s="2"/>
      <c r="K17" s="2"/>
    </row>
    <row r="18" spans="1:11" ht="78.75" customHeight="1" x14ac:dyDescent="0.25">
      <c r="A18" s="2">
        <v>11</v>
      </c>
      <c r="B18" s="4" t="s">
        <v>160</v>
      </c>
      <c r="C18" s="6" t="s">
        <v>341</v>
      </c>
      <c r="D18" s="5" t="s">
        <v>5</v>
      </c>
      <c r="E18" s="5" t="s">
        <v>28</v>
      </c>
      <c r="F18" s="5">
        <v>760</v>
      </c>
      <c r="G18" s="2"/>
      <c r="H18" s="2"/>
      <c r="I18" s="2"/>
      <c r="J18" s="2"/>
      <c r="K18" s="2"/>
    </row>
    <row r="19" spans="1:11" ht="77.25" customHeight="1" x14ac:dyDescent="0.25">
      <c r="A19" s="2">
        <v>12</v>
      </c>
      <c r="B19" s="4" t="s">
        <v>161</v>
      </c>
      <c r="C19" s="6" t="s">
        <v>341</v>
      </c>
      <c r="D19" s="5" t="s">
        <v>5</v>
      </c>
      <c r="E19" s="5" t="s">
        <v>28</v>
      </c>
      <c r="F19" s="5">
        <v>480</v>
      </c>
      <c r="G19" s="2"/>
      <c r="H19" s="2"/>
      <c r="I19" s="2"/>
      <c r="J19" s="2"/>
      <c r="K19" s="2"/>
    </row>
    <row r="20" spans="1:11" ht="77.25" customHeight="1" x14ac:dyDescent="0.25">
      <c r="A20" s="2">
        <v>13</v>
      </c>
      <c r="B20" s="4" t="s">
        <v>162</v>
      </c>
      <c r="C20" s="6" t="s">
        <v>341</v>
      </c>
      <c r="D20" s="5" t="s">
        <v>5</v>
      </c>
      <c r="E20" s="5" t="s">
        <v>28</v>
      </c>
      <c r="F20" s="5">
        <v>1000</v>
      </c>
      <c r="G20" s="2"/>
      <c r="H20" s="2"/>
      <c r="I20" s="2"/>
      <c r="J20" s="2"/>
      <c r="K20" s="2"/>
    </row>
    <row r="21" spans="1:11" ht="80.25" customHeight="1" x14ac:dyDescent="0.25">
      <c r="A21" s="2">
        <v>14</v>
      </c>
      <c r="B21" s="4" t="s">
        <v>163</v>
      </c>
      <c r="C21" s="6" t="s">
        <v>341</v>
      </c>
      <c r="D21" s="5" t="s">
        <v>5</v>
      </c>
      <c r="E21" s="5" t="s">
        <v>28</v>
      </c>
      <c r="F21" s="5">
        <v>520</v>
      </c>
      <c r="G21" s="2"/>
      <c r="H21" s="2"/>
      <c r="I21" s="2"/>
      <c r="J21" s="2"/>
      <c r="K21" s="2"/>
    </row>
    <row r="22" spans="1:11" ht="63.75" x14ac:dyDescent="0.25">
      <c r="A22" s="2">
        <v>15</v>
      </c>
      <c r="B22" s="15" t="s">
        <v>164</v>
      </c>
      <c r="C22" s="34" t="s">
        <v>342</v>
      </c>
      <c r="D22" s="5" t="s">
        <v>5</v>
      </c>
      <c r="E22" s="32" t="s">
        <v>534</v>
      </c>
      <c r="F22" s="32">
        <v>30</v>
      </c>
      <c r="G22" s="30"/>
      <c r="H22" s="30"/>
      <c r="I22" s="30"/>
      <c r="J22" s="19"/>
      <c r="K22" s="30"/>
    </row>
    <row r="23" spans="1:11" ht="44.25" customHeight="1" x14ac:dyDescent="0.25">
      <c r="A23" s="2">
        <v>16</v>
      </c>
      <c r="B23" s="4" t="s">
        <v>57</v>
      </c>
      <c r="C23" s="53" t="s">
        <v>533</v>
      </c>
      <c r="D23" s="5" t="s">
        <v>5</v>
      </c>
      <c r="E23" s="5" t="s">
        <v>60</v>
      </c>
      <c r="F23" s="5">
        <v>400</v>
      </c>
      <c r="G23" s="30"/>
      <c r="H23" s="30"/>
      <c r="I23" s="30"/>
      <c r="J23" s="19"/>
      <c r="K23" s="30"/>
    </row>
    <row r="24" spans="1:11" ht="15.75" thickBot="1" x14ac:dyDescent="0.3">
      <c r="A24" s="109" t="s">
        <v>6</v>
      </c>
      <c r="B24" s="110"/>
      <c r="C24" s="110"/>
      <c r="D24" s="110"/>
      <c r="E24" s="110"/>
      <c r="F24" s="110"/>
      <c r="G24" s="110"/>
      <c r="H24" s="110"/>
      <c r="I24" s="110"/>
      <c r="J24" s="110"/>
      <c r="K24" s="20"/>
    </row>
    <row r="26" spans="1:11" s="7" customFormat="1" ht="43.5" customHeight="1" x14ac:dyDescent="0.25">
      <c r="A26" s="94" t="s">
        <v>23</v>
      </c>
      <c r="B26" s="94"/>
      <c r="C26" s="94"/>
      <c r="D26" s="94"/>
      <c r="E26" s="94"/>
      <c r="F26" s="94"/>
      <c r="G26" s="94"/>
      <c r="H26" s="94"/>
      <c r="I26" s="94"/>
      <c r="J26" s="94"/>
      <c r="K26" s="94"/>
    </row>
    <row r="27" spans="1:11" s="7" customFormat="1" ht="24" customHeight="1" x14ac:dyDescent="0.25">
      <c r="A27" s="94" t="s">
        <v>22</v>
      </c>
      <c r="B27" s="94"/>
      <c r="C27" s="94"/>
      <c r="D27" s="94"/>
      <c r="E27" s="94"/>
      <c r="F27" s="94"/>
      <c r="G27" s="94"/>
      <c r="H27" s="94"/>
      <c r="I27" s="94"/>
      <c r="J27" s="94"/>
      <c r="K27" s="94"/>
    </row>
    <row r="28" spans="1:11" s="7" customFormat="1" ht="44.25" customHeight="1" x14ac:dyDescent="0.25">
      <c r="A28" s="94" t="s">
        <v>459</v>
      </c>
      <c r="B28" s="94"/>
      <c r="C28" s="94"/>
      <c r="D28" s="94"/>
      <c r="E28" s="94"/>
      <c r="F28" s="94"/>
      <c r="G28" s="94"/>
      <c r="H28" s="94"/>
      <c r="I28" s="94"/>
      <c r="J28" s="94"/>
      <c r="K28" s="94"/>
    </row>
    <row r="29" spans="1:11" ht="21.75" customHeight="1" x14ac:dyDescent="0.25">
      <c r="A29" s="108" t="s">
        <v>51</v>
      </c>
      <c r="B29" s="108"/>
      <c r="C29" s="108"/>
      <c r="D29" s="108"/>
      <c r="E29" s="108"/>
      <c r="F29" s="108"/>
      <c r="G29" s="108"/>
      <c r="H29" s="108"/>
      <c r="I29" s="108"/>
      <c r="J29" s="108"/>
      <c r="K29" s="108"/>
    </row>
    <row r="30" spans="1:11" x14ac:dyDescent="0.25">
      <c r="A30" s="98"/>
      <c r="B30" s="98"/>
      <c r="C30" s="98"/>
      <c r="D30" s="98"/>
      <c r="E30" s="98"/>
      <c r="F30" s="98"/>
      <c r="G30" s="98"/>
      <c r="H30" s="98"/>
      <c r="I30" s="98"/>
      <c r="J30" s="98"/>
      <c r="K30" s="98"/>
    </row>
    <row r="31" spans="1:11" ht="30.75" customHeight="1" x14ac:dyDescent="0.25">
      <c r="A31" s="91" t="s">
        <v>511</v>
      </c>
      <c r="B31" s="91"/>
      <c r="C31" s="91"/>
      <c r="D31" s="92"/>
      <c r="E31" s="92"/>
      <c r="F31" s="92"/>
    </row>
    <row r="32" spans="1:11" ht="51.75" customHeight="1" x14ac:dyDescent="0.25">
      <c r="A32" s="91" t="s">
        <v>512</v>
      </c>
      <c r="B32" s="91"/>
      <c r="C32" s="91"/>
      <c r="D32" s="93" t="s">
        <v>513</v>
      </c>
      <c r="E32" s="93"/>
      <c r="F32" s="93"/>
    </row>
    <row r="33" spans="1:6" x14ac:dyDescent="0.25">
      <c r="A33" s="91" t="s">
        <v>514</v>
      </c>
      <c r="B33" s="91"/>
      <c r="C33" s="91"/>
      <c r="D33" s="92"/>
      <c r="E33" s="92"/>
      <c r="F33" s="92"/>
    </row>
  </sheetData>
  <mergeCells count="18">
    <mergeCell ref="A1:K1"/>
    <mergeCell ref="A2:K2"/>
    <mergeCell ref="A3:K3"/>
    <mergeCell ref="A4:K4"/>
    <mergeCell ref="A5:E5"/>
    <mergeCell ref="F5:K5"/>
    <mergeCell ref="A24:J24"/>
    <mergeCell ref="A27:K27"/>
    <mergeCell ref="A28:K28"/>
    <mergeCell ref="A29:K29"/>
    <mergeCell ref="A30:K30"/>
    <mergeCell ref="A26:K26"/>
    <mergeCell ref="A31:C31"/>
    <mergeCell ref="D31:F31"/>
    <mergeCell ref="A32:C32"/>
    <mergeCell ref="D32:F32"/>
    <mergeCell ref="A33:C33"/>
    <mergeCell ref="D33:F33"/>
  </mergeCells>
  <pageMargins left="0.25" right="0.25" top="0.75" bottom="0.75" header="0.3" footer="0.3"/>
  <pageSetup paperSize="9" scale="91"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23"/>
  <sheetViews>
    <sheetView workbookViewId="0">
      <selection activeCell="P10" sqref="P10"/>
    </sheetView>
  </sheetViews>
  <sheetFormatPr defaultRowHeight="15" x14ac:dyDescent="0.25"/>
  <cols>
    <col min="2" max="2" width="14.28515625" customWidth="1"/>
    <col min="3" max="3" width="47.28515625" customWidth="1"/>
    <col min="4" max="4" width="10.5703125" customWidth="1"/>
    <col min="5" max="5" width="11.28515625" customWidth="1"/>
    <col min="6" max="6" width="13.28515625" style="18" customWidth="1"/>
    <col min="7" max="11" width="9" customWidth="1"/>
    <col min="12" max="12" width="11.85546875" style="22" hidden="1" customWidth="1"/>
  </cols>
  <sheetData>
    <row r="1" spans="1:12" ht="48.75" customHeight="1" x14ac:dyDescent="0.25">
      <c r="A1" s="101" t="s">
        <v>507</v>
      </c>
      <c r="B1" s="106"/>
      <c r="C1" s="106"/>
      <c r="D1" s="106"/>
      <c r="E1" s="106"/>
      <c r="F1" s="106"/>
      <c r="G1" s="106"/>
      <c r="H1" s="106"/>
      <c r="I1" s="106"/>
      <c r="J1" s="106"/>
      <c r="K1" s="106"/>
    </row>
    <row r="2" spans="1:12" x14ac:dyDescent="0.25">
      <c r="A2" s="107" t="s">
        <v>535</v>
      </c>
      <c r="B2" s="107"/>
      <c r="C2" s="107"/>
      <c r="D2" s="107"/>
      <c r="E2" s="107"/>
      <c r="F2" s="107"/>
      <c r="G2" s="107"/>
      <c r="H2" s="107"/>
      <c r="I2" s="107"/>
      <c r="J2" s="107"/>
      <c r="K2" s="107"/>
    </row>
    <row r="3" spans="1:12" ht="15.75" x14ac:dyDescent="0.25">
      <c r="A3" s="104" t="s">
        <v>378</v>
      </c>
      <c r="B3" s="104"/>
      <c r="C3" s="104"/>
      <c r="D3" s="104"/>
      <c r="E3" s="104"/>
      <c r="F3" s="104"/>
      <c r="G3" s="104"/>
      <c r="H3" s="104"/>
      <c r="I3" s="104"/>
      <c r="J3" s="104"/>
      <c r="K3" s="104"/>
    </row>
    <row r="4" spans="1:12" ht="16.5" thickBot="1" x14ac:dyDescent="0.3">
      <c r="A4" s="103" t="s">
        <v>434</v>
      </c>
      <c r="B4" s="103"/>
      <c r="C4" s="103"/>
      <c r="D4" s="103"/>
      <c r="E4" s="103"/>
      <c r="F4" s="103"/>
      <c r="G4" s="103"/>
      <c r="H4" s="103"/>
      <c r="I4" s="103"/>
      <c r="J4" s="103"/>
      <c r="K4" s="103"/>
    </row>
    <row r="5" spans="1:12" ht="16.5" thickBot="1" x14ac:dyDescent="0.3">
      <c r="A5" s="111" t="s">
        <v>435</v>
      </c>
      <c r="B5" s="112"/>
      <c r="C5" s="112"/>
      <c r="D5" s="112"/>
      <c r="E5" s="113"/>
      <c r="F5" s="111" t="s">
        <v>25</v>
      </c>
      <c r="G5" s="112"/>
      <c r="H5" s="112"/>
      <c r="I5" s="112"/>
      <c r="J5" s="112"/>
      <c r="K5" s="113"/>
    </row>
    <row r="6" spans="1:12" ht="142.5" x14ac:dyDescent="0.25">
      <c r="A6" s="1" t="s">
        <v>0</v>
      </c>
      <c r="B6" s="1" t="s">
        <v>7</v>
      </c>
      <c r="C6" s="8" t="s">
        <v>436</v>
      </c>
      <c r="D6" s="1" t="s">
        <v>1</v>
      </c>
      <c r="E6" s="1" t="s">
        <v>15</v>
      </c>
      <c r="F6" s="8" t="s">
        <v>2</v>
      </c>
      <c r="G6" s="8" t="s">
        <v>3</v>
      </c>
      <c r="H6" s="8" t="s">
        <v>256</v>
      </c>
      <c r="I6" s="8" t="s">
        <v>265</v>
      </c>
      <c r="J6" s="8" t="s">
        <v>263</v>
      </c>
      <c r="K6" s="8" t="s">
        <v>264</v>
      </c>
      <c r="L6" s="22" t="s">
        <v>254</v>
      </c>
    </row>
    <row r="7" spans="1:12" x14ac:dyDescent="0.25">
      <c r="A7" s="13">
        <v>1</v>
      </c>
      <c r="B7" s="13">
        <v>2</v>
      </c>
      <c r="C7" s="13">
        <v>3</v>
      </c>
      <c r="D7" s="1">
        <v>4</v>
      </c>
      <c r="E7" s="1">
        <v>5</v>
      </c>
      <c r="F7" s="1">
        <v>6</v>
      </c>
      <c r="G7" s="1">
        <v>7</v>
      </c>
      <c r="H7" s="1">
        <v>8</v>
      </c>
      <c r="I7" s="1">
        <v>9</v>
      </c>
      <c r="J7" s="1">
        <v>10</v>
      </c>
      <c r="K7" s="1" t="s">
        <v>4</v>
      </c>
      <c r="L7" s="26">
        <v>0.05</v>
      </c>
    </row>
    <row r="8" spans="1:12" ht="51" x14ac:dyDescent="0.25">
      <c r="A8" s="2">
        <v>1</v>
      </c>
      <c r="B8" s="35" t="s">
        <v>422</v>
      </c>
      <c r="C8" s="9" t="s">
        <v>423</v>
      </c>
      <c r="D8" s="5" t="s">
        <v>5</v>
      </c>
      <c r="E8" s="5"/>
      <c r="F8" s="5">
        <v>30</v>
      </c>
      <c r="G8" s="2"/>
      <c r="H8" s="2"/>
      <c r="I8" s="2"/>
      <c r="J8" s="2"/>
      <c r="K8" s="2"/>
      <c r="L8" s="26">
        <v>0.05</v>
      </c>
    </row>
    <row r="9" spans="1:12" ht="51" x14ac:dyDescent="0.25">
      <c r="A9" s="2">
        <v>2</v>
      </c>
      <c r="B9" s="60" t="s">
        <v>387</v>
      </c>
      <c r="C9" s="9" t="s">
        <v>195</v>
      </c>
      <c r="D9" s="5" t="s">
        <v>5</v>
      </c>
      <c r="E9" s="5"/>
      <c r="F9" s="5">
        <f>10480/2</f>
        <v>5240</v>
      </c>
      <c r="G9" s="2"/>
      <c r="H9" s="2"/>
      <c r="I9" s="2"/>
      <c r="J9" s="2"/>
      <c r="K9" s="2"/>
      <c r="L9" s="26">
        <v>0.05</v>
      </c>
    </row>
    <row r="10" spans="1:12" ht="51" x14ac:dyDescent="0.25">
      <c r="A10" s="2">
        <v>3</v>
      </c>
      <c r="B10" s="35" t="s">
        <v>388</v>
      </c>
      <c r="C10" s="9" t="s">
        <v>195</v>
      </c>
      <c r="D10" s="5" t="s">
        <v>5</v>
      </c>
      <c r="E10" s="5"/>
      <c r="F10" s="5">
        <f>F9</f>
        <v>5240</v>
      </c>
      <c r="G10" s="2"/>
      <c r="H10" s="2"/>
      <c r="I10" s="2"/>
      <c r="J10" s="2"/>
      <c r="K10" s="2"/>
      <c r="L10" s="26">
        <v>0.05</v>
      </c>
    </row>
    <row r="11" spans="1:12" ht="51" x14ac:dyDescent="0.25">
      <c r="A11" s="2">
        <v>4</v>
      </c>
      <c r="B11" s="35" t="s">
        <v>389</v>
      </c>
      <c r="C11" s="9" t="s">
        <v>196</v>
      </c>
      <c r="D11" s="5" t="s">
        <v>5</v>
      </c>
      <c r="E11" s="5"/>
      <c r="F11" s="5">
        <f>4538/2</f>
        <v>2269</v>
      </c>
      <c r="G11" s="2"/>
      <c r="H11" s="2"/>
      <c r="I11" s="2"/>
      <c r="J11" s="2"/>
      <c r="K11" s="2"/>
      <c r="L11" s="26">
        <v>0.05</v>
      </c>
    </row>
    <row r="12" spans="1:12" ht="51" x14ac:dyDescent="0.25">
      <c r="A12" s="2">
        <v>5</v>
      </c>
      <c r="B12" s="35" t="s">
        <v>390</v>
      </c>
      <c r="C12" s="9" t="s">
        <v>196</v>
      </c>
      <c r="D12" s="5" t="s">
        <v>5</v>
      </c>
      <c r="E12" s="5"/>
      <c r="F12" s="5">
        <v>2369</v>
      </c>
      <c r="G12" s="2"/>
      <c r="H12" s="2"/>
      <c r="I12" s="2"/>
      <c r="J12" s="2"/>
      <c r="K12" s="2"/>
      <c r="L12" s="26">
        <v>0.21</v>
      </c>
    </row>
    <row r="13" spans="1:12" ht="15.75" thickBot="1" x14ac:dyDescent="0.3">
      <c r="A13" s="109" t="s">
        <v>6</v>
      </c>
      <c r="B13" s="110"/>
      <c r="C13" s="110"/>
      <c r="D13" s="110"/>
      <c r="E13" s="110"/>
      <c r="F13" s="110"/>
      <c r="G13" s="110"/>
      <c r="H13" s="110"/>
      <c r="I13" s="110"/>
      <c r="J13" s="110"/>
      <c r="K13" s="20"/>
    </row>
    <row r="14" spans="1:12" x14ac:dyDescent="0.25">
      <c r="A14" s="23"/>
      <c r="B14" s="24"/>
      <c r="C14" s="24"/>
      <c r="D14" s="24"/>
      <c r="E14" s="24"/>
      <c r="F14" s="24"/>
      <c r="G14" s="24"/>
      <c r="H14" s="24"/>
      <c r="I14" s="24"/>
      <c r="J14" s="24"/>
      <c r="K14" s="25"/>
    </row>
    <row r="15" spans="1:12" ht="15" customHeight="1" x14ac:dyDescent="0.25">
      <c r="A15" s="23"/>
      <c r="B15" s="24"/>
      <c r="C15" s="24"/>
      <c r="D15" s="24"/>
      <c r="E15" s="24"/>
      <c r="F15" s="24"/>
      <c r="G15" s="24"/>
      <c r="H15" s="24"/>
      <c r="I15" s="29"/>
      <c r="J15" s="29"/>
      <c r="K15" s="28"/>
    </row>
    <row r="16" spans="1:12" s="7" customFormat="1" ht="51" customHeight="1" x14ac:dyDescent="0.25">
      <c r="A16" s="94" t="s">
        <v>23</v>
      </c>
      <c r="B16" s="94"/>
      <c r="C16" s="94"/>
      <c r="D16" s="94"/>
      <c r="E16" s="94"/>
      <c r="F16" s="94"/>
      <c r="G16" s="94"/>
      <c r="H16" s="94"/>
      <c r="I16" s="94"/>
      <c r="J16" s="94"/>
      <c r="K16" s="94"/>
      <c r="L16" s="27"/>
    </row>
    <row r="17" spans="1:12" s="7" customFormat="1" ht="24.75" customHeight="1" x14ac:dyDescent="0.25">
      <c r="A17" s="94" t="s">
        <v>22</v>
      </c>
      <c r="B17" s="94"/>
      <c r="C17" s="94"/>
      <c r="D17" s="94"/>
      <c r="E17" s="94"/>
      <c r="F17" s="94"/>
      <c r="G17" s="94"/>
      <c r="H17" s="94"/>
      <c r="I17" s="94"/>
      <c r="J17" s="94"/>
      <c r="K17" s="94"/>
      <c r="L17" s="27"/>
    </row>
    <row r="18" spans="1:12" s="7" customFormat="1" ht="35.25" customHeight="1" x14ac:dyDescent="0.25">
      <c r="A18" s="94" t="s">
        <v>460</v>
      </c>
      <c r="B18" s="94"/>
      <c r="C18" s="94"/>
      <c r="D18" s="94"/>
      <c r="E18" s="94"/>
      <c r="F18" s="94"/>
      <c r="G18" s="94"/>
      <c r="H18" s="94"/>
      <c r="I18" s="94"/>
      <c r="J18" s="94"/>
      <c r="K18" s="94"/>
      <c r="L18" s="27"/>
    </row>
    <row r="19" spans="1:12" x14ac:dyDescent="0.25">
      <c r="A19" s="98"/>
      <c r="B19" s="98"/>
      <c r="C19" s="98"/>
      <c r="D19" s="98"/>
      <c r="E19" s="98"/>
      <c r="F19" s="98"/>
      <c r="G19" s="98"/>
      <c r="H19" s="98"/>
      <c r="I19" s="98"/>
      <c r="J19" s="98"/>
      <c r="K19" s="98"/>
    </row>
    <row r="21" spans="1:12" ht="35.25" customHeight="1" x14ac:dyDescent="0.25">
      <c r="A21" s="91" t="s">
        <v>511</v>
      </c>
      <c r="B21" s="91"/>
      <c r="C21" s="91"/>
      <c r="D21" s="92"/>
      <c r="E21" s="92"/>
      <c r="F21" s="92"/>
    </row>
    <row r="22" spans="1:12" ht="58.5" customHeight="1" x14ac:dyDescent="0.25">
      <c r="A22" s="91" t="s">
        <v>512</v>
      </c>
      <c r="B22" s="91"/>
      <c r="C22" s="91"/>
      <c r="D22" s="93" t="s">
        <v>513</v>
      </c>
      <c r="E22" s="93"/>
      <c r="F22" s="93"/>
    </row>
    <row r="23" spans="1:12" x14ac:dyDescent="0.25">
      <c r="A23" s="91" t="s">
        <v>514</v>
      </c>
      <c r="B23" s="91"/>
      <c r="C23" s="91"/>
      <c r="D23" s="92"/>
      <c r="E23" s="92"/>
      <c r="F23" s="92"/>
    </row>
  </sheetData>
  <autoFilter ref="J3:J19" xr:uid="{00000000-0009-0000-0000-000006000000}"/>
  <mergeCells count="17">
    <mergeCell ref="A1:K1"/>
    <mergeCell ref="A2:K2"/>
    <mergeCell ref="A3:K3"/>
    <mergeCell ref="A4:K4"/>
    <mergeCell ref="A19:K19"/>
    <mergeCell ref="A13:J13"/>
    <mergeCell ref="A5:E5"/>
    <mergeCell ref="F5:K5"/>
    <mergeCell ref="A16:K16"/>
    <mergeCell ref="A17:K17"/>
    <mergeCell ref="A18:K18"/>
    <mergeCell ref="A21:C21"/>
    <mergeCell ref="D21:F21"/>
    <mergeCell ref="A22:C22"/>
    <mergeCell ref="D22:F22"/>
    <mergeCell ref="A23:C23"/>
    <mergeCell ref="D23:F23"/>
  </mergeCells>
  <pageMargins left="0.25" right="0.25" top="0.75" bottom="0.75" header="0.3" footer="0.3"/>
  <pageSetup paperSize="9"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1D9DA-8044-4CA5-9DBA-5E23907C29EF}">
  <sheetPr>
    <pageSetUpPr fitToPage="1"/>
  </sheetPr>
  <dimension ref="A1:J26"/>
  <sheetViews>
    <sheetView workbookViewId="0">
      <selection activeCell="L4" sqref="L4"/>
    </sheetView>
  </sheetViews>
  <sheetFormatPr defaultRowHeight="15" x14ac:dyDescent="0.25"/>
  <cols>
    <col min="2" max="2" width="14.28515625" customWidth="1"/>
    <col min="3" max="3" width="47.28515625" customWidth="1"/>
    <col min="4" max="4" width="10.5703125" customWidth="1"/>
    <col min="5" max="5" width="11.28515625" customWidth="1"/>
    <col min="6" max="6" width="13.28515625" style="18" customWidth="1"/>
    <col min="7" max="9" width="10.28515625" customWidth="1"/>
    <col min="10" max="10" width="10.140625" bestFit="1" customWidth="1"/>
  </cols>
  <sheetData>
    <row r="1" spans="1:10" ht="48.75" customHeight="1" x14ac:dyDescent="0.25">
      <c r="A1" s="101" t="s">
        <v>520</v>
      </c>
      <c r="B1" s="106"/>
      <c r="C1" s="106"/>
      <c r="D1" s="106"/>
      <c r="E1" s="106"/>
      <c r="F1" s="106"/>
      <c r="G1" s="106"/>
      <c r="H1" s="106"/>
      <c r="I1" s="106"/>
      <c r="J1" s="106"/>
    </row>
    <row r="2" spans="1:10" x14ac:dyDescent="0.25">
      <c r="A2" s="107" t="s">
        <v>535</v>
      </c>
      <c r="B2" s="107"/>
      <c r="C2" s="107"/>
      <c r="D2" s="107"/>
      <c r="E2" s="107"/>
      <c r="F2" s="107"/>
      <c r="G2" s="107"/>
      <c r="H2" s="107"/>
      <c r="I2" s="107"/>
      <c r="J2" s="107"/>
    </row>
    <row r="3" spans="1:10" ht="15.75" x14ac:dyDescent="0.25">
      <c r="A3" s="104" t="s">
        <v>383</v>
      </c>
      <c r="B3" s="104"/>
      <c r="C3" s="104"/>
      <c r="D3" s="104"/>
      <c r="E3" s="104"/>
      <c r="F3" s="104"/>
      <c r="G3" s="104"/>
      <c r="H3" s="104"/>
      <c r="I3" s="104"/>
      <c r="J3" s="104"/>
    </row>
    <row r="4" spans="1:10" ht="34.5" customHeight="1" thickBot="1" x14ac:dyDescent="0.3">
      <c r="A4" s="103" t="s">
        <v>434</v>
      </c>
      <c r="B4" s="103"/>
      <c r="C4" s="103"/>
      <c r="D4" s="103"/>
      <c r="E4" s="103"/>
      <c r="F4" s="103"/>
      <c r="G4" s="103"/>
      <c r="H4" s="103"/>
      <c r="I4" s="103"/>
      <c r="J4" s="103"/>
    </row>
    <row r="5" spans="1:10" ht="16.5" thickBot="1" x14ac:dyDescent="0.3">
      <c r="A5" s="111" t="s">
        <v>435</v>
      </c>
      <c r="B5" s="112"/>
      <c r="C5" s="112"/>
      <c r="D5" s="112"/>
      <c r="E5" s="113"/>
      <c r="F5" s="111" t="s">
        <v>25</v>
      </c>
      <c r="G5" s="112"/>
      <c r="H5" s="112"/>
      <c r="I5" s="112"/>
      <c r="J5" s="113"/>
    </row>
    <row r="6" spans="1:10" ht="102" x14ac:dyDescent="0.25">
      <c r="A6" s="1" t="s">
        <v>0</v>
      </c>
      <c r="B6" s="1" t="s">
        <v>7</v>
      </c>
      <c r="C6" s="8" t="s">
        <v>436</v>
      </c>
      <c r="D6" s="1" t="s">
        <v>1</v>
      </c>
      <c r="E6" s="1" t="s">
        <v>15</v>
      </c>
      <c r="F6" s="8" t="s">
        <v>2</v>
      </c>
      <c r="G6" s="8" t="s">
        <v>3</v>
      </c>
      <c r="H6" s="8" t="s">
        <v>265</v>
      </c>
      <c r="I6" s="8" t="s">
        <v>263</v>
      </c>
      <c r="J6" s="8" t="s">
        <v>264</v>
      </c>
    </row>
    <row r="7" spans="1:10" x14ac:dyDescent="0.25">
      <c r="A7" s="13">
        <v>1</v>
      </c>
      <c r="B7" s="13">
        <v>2</v>
      </c>
      <c r="C7" s="13">
        <v>3</v>
      </c>
      <c r="D7" s="1">
        <v>4</v>
      </c>
      <c r="E7" s="1">
        <v>5</v>
      </c>
      <c r="F7" s="1">
        <v>6</v>
      </c>
      <c r="G7" s="1">
        <v>7</v>
      </c>
      <c r="H7" s="1">
        <v>8</v>
      </c>
      <c r="I7" s="1">
        <v>9</v>
      </c>
      <c r="J7" s="1" t="s">
        <v>496</v>
      </c>
    </row>
    <row r="8" spans="1:10" ht="51" x14ac:dyDescent="0.25">
      <c r="A8" s="2">
        <v>1</v>
      </c>
      <c r="B8" s="4" t="s">
        <v>391</v>
      </c>
      <c r="C8" s="6" t="s">
        <v>475</v>
      </c>
      <c r="D8" s="5" t="s">
        <v>5</v>
      </c>
      <c r="E8" s="5"/>
      <c r="F8" s="5">
        <v>2000</v>
      </c>
      <c r="G8" s="2"/>
      <c r="H8" s="2"/>
      <c r="I8" s="2"/>
      <c r="J8" s="2"/>
    </row>
    <row r="9" spans="1:10" ht="38.25" x14ac:dyDescent="0.25">
      <c r="A9" s="2">
        <v>2</v>
      </c>
      <c r="B9" s="10" t="s">
        <v>197</v>
      </c>
      <c r="C9" s="6" t="s">
        <v>476</v>
      </c>
      <c r="D9" s="5" t="s">
        <v>5</v>
      </c>
      <c r="E9" s="5"/>
      <c r="F9" s="5">
        <v>820</v>
      </c>
      <c r="G9" s="2"/>
      <c r="H9" s="2"/>
      <c r="I9" s="2"/>
      <c r="J9" s="2"/>
    </row>
    <row r="10" spans="1:10" ht="52.5" customHeight="1" x14ac:dyDescent="0.25">
      <c r="A10" s="2">
        <v>3</v>
      </c>
      <c r="B10" s="10" t="s">
        <v>198</v>
      </c>
      <c r="C10" s="6" t="s">
        <v>200</v>
      </c>
      <c r="D10" s="5" t="s">
        <v>5</v>
      </c>
      <c r="E10" s="5"/>
      <c r="F10" s="32">
        <v>50</v>
      </c>
      <c r="G10" s="2"/>
      <c r="H10" s="2"/>
      <c r="I10" s="2"/>
      <c r="J10" s="2"/>
    </row>
    <row r="11" spans="1:10" ht="51" x14ac:dyDescent="0.25">
      <c r="A11" s="2">
        <v>4</v>
      </c>
      <c r="B11" s="10" t="s">
        <v>199</v>
      </c>
      <c r="C11" s="6" t="s">
        <v>201</v>
      </c>
      <c r="D11" s="5" t="s">
        <v>5</v>
      </c>
      <c r="E11" s="5"/>
      <c r="F11" s="32">
        <v>50</v>
      </c>
      <c r="G11" s="2"/>
      <c r="H11" s="2"/>
      <c r="I11" s="2"/>
      <c r="J11" s="2"/>
    </row>
    <row r="12" spans="1:10" ht="51" x14ac:dyDescent="0.25">
      <c r="A12" s="2">
        <v>5</v>
      </c>
      <c r="B12" s="10" t="s">
        <v>202</v>
      </c>
      <c r="C12" s="9" t="s">
        <v>203</v>
      </c>
      <c r="D12" s="5" t="s">
        <v>5</v>
      </c>
      <c r="E12" s="5"/>
      <c r="F12" s="32">
        <v>1100</v>
      </c>
      <c r="G12" s="2"/>
      <c r="H12" s="2"/>
      <c r="I12" s="2"/>
      <c r="J12" s="2"/>
    </row>
    <row r="13" spans="1:10" ht="44.25" customHeight="1" x14ac:dyDescent="0.25">
      <c r="A13" s="2">
        <v>6</v>
      </c>
      <c r="B13" s="10" t="s">
        <v>204</v>
      </c>
      <c r="C13" s="9" t="s">
        <v>477</v>
      </c>
      <c r="D13" s="5" t="s">
        <v>5</v>
      </c>
      <c r="E13" s="5"/>
      <c r="F13" s="32">
        <v>10200</v>
      </c>
      <c r="G13" s="2"/>
      <c r="H13" s="2"/>
      <c r="I13" s="2"/>
      <c r="J13" s="2"/>
    </row>
    <row r="14" spans="1:10" ht="38.25" x14ac:dyDescent="0.25">
      <c r="A14" s="2">
        <v>7</v>
      </c>
      <c r="B14" s="10" t="s">
        <v>205</v>
      </c>
      <c r="C14" s="9" t="s">
        <v>478</v>
      </c>
      <c r="D14" s="5" t="s">
        <v>5</v>
      </c>
      <c r="E14" s="5"/>
      <c r="F14" s="5">
        <v>9230</v>
      </c>
      <c r="G14" s="2"/>
      <c r="H14" s="2"/>
      <c r="I14" s="2"/>
      <c r="J14" s="2"/>
    </row>
    <row r="15" spans="1:10" ht="51" x14ac:dyDescent="0.25">
      <c r="A15" s="2">
        <v>8</v>
      </c>
      <c r="B15" s="10" t="s">
        <v>206</v>
      </c>
      <c r="C15" s="9" t="s">
        <v>421</v>
      </c>
      <c r="D15" s="5" t="s">
        <v>5</v>
      </c>
      <c r="E15" s="5"/>
      <c r="F15" s="5">
        <v>300</v>
      </c>
      <c r="G15" s="2"/>
      <c r="H15" s="2"/>
      <c r="I15" s="2"/>
      <c r="J15" s="2"/>
    </row>
    <row r="16" spans="1:10" ht="40.5" customHeight="1" x14ac:dyDescent="0.25">
      <c r="A16" s="2">
        <v>9</v>
      </c>
      <c r="B16" s="10" t="s">
        <v>392</v>
      </c>
      <c r="C16" s="9" t="s">
        <v>207</v>
      </c>
      <c r="D16" s="5" t="s">
        <v>5</v>
      </c>
      <c r="E16" s="5"/>
      <c r="F16" s="32">
        <v>2800</v>
      </c>
      <c r="G16" s="2"/>
      <c r="H16" s="2"/>
      <c r="I16" s="2"/>
      <c r="J16" s="2"/>
    </row>
    <row r="17" spans="1:10" ht="15.75" thickBot="1" x14ac:dyDescent="0.3">
      <c r="A17" s="109" t="s">
        <v>6</v>
      </c>
      <c r="B17" s="110"/>
      <c r="C17" s="110"/>
      <c r="D17" s="110"/>
      <c r="E17" s="110"/>
      <c r="F17" s="110"/>
      <c r="G17" s="110"/>
      <c r="H17" s="110"/>
      <c r="I17" s="110"/>
      <c r="J17" s="20"/>
    </row>
    <row r="18" spans="1:10" x14ac:dyDescent="0.25">
      <c r="A18" s="23"/>
      <c r="B18" s="24"/>
      <c r="C18" s="24"/>
      <c r="D18" s="24"/>
      <c r="E18" s="24"/>
      <c r="F18" s="24"/>
      <c r="G18" s="24"/>
      <c r="H18" s="24"/>
      <c r="I18" s="24"/>
      <c r="J18" s="25"/>
    </row>
    <row r="19" spans="1:10" x14ac:dyDescent="0.25">
      <c r="A19" s="23"/>
      <c r="B19" s="24"/>
      <c r="C19" s="24"/>
      <c r="D19" s="24"/>
      <c r="E19" s="24"/>
      <c r="F19" s="24"/>
      <c r="G19" s="24"/>
      <c r="H19" s="29"/>
      <c r="I19" s="29"/>
      <c r="J19" s="28"/>
    </row>
    <row r="20" spans="1:10" ht="48" customHeight="1" x14ac:dyDescent="0.25">
      <c r="A20" s="94" t="s">
        <v>23</v>
      </c>
      <c r="B20" s="94"/>
      <c r="C20" s="94"/>
      <c r="D20" s="94"/>
      <c r="E20" s="94"/>
      <c r="F20" s="94"/>
      <c r="G20" s="94"/>
      <c r="H20" s="94"/>
      <c r="I20" s="94"/>
      <c r="J20" s="94"/>
    </row>
    <row r="21" spans="1:10" s="7" customFormat="1" x14ac:dyDescent="0.25">
      <c r="A21" s="94" t="s">
        <v>22</v>
      </c>
      <c r="B21" s="94"/>
      <c r="C21" s="94"/>
      <c r="D21" s="94"/>
      <c r="E21" s="94"/>
      <c r="F21" s="94"/>
      <c r="G21" s="94"/>
      <c r="H21" s="94"/>
      <c r="I21" s="94"/>
      <c r="J21" s="94"/>
    </row>
    <row r="22" spans="1:10" s="7" customFormat="1" ht="33.75" customHeight="1" x14ac:dyDescent="0.25">
      <c r="A22" s="94" t="s">
        <v>460</v>
      </c>
      <c r="B22" s="94"/>
      <c r="C22" s="94"/>
      <c r="D22" s="94"/>
      <c r="E22" s="94"/>
      <c r="F22" s="94"/>
      <c r="G22" s="94"/>
      <c r="H22" s="94"/>
      <c r="I22" s="94"/>
      <c r="J22" s="94"/>
    </row>
    <row r="23" spans="1:10" s="7" customFormat="1" ht="31.5" customHeight="1" x14ac:dyDescent="0.25">
      <c r="A23" s="98"/>
      <c r="B23" s="98"/>
      <c r="C23" s="98"/>
      <c r="D23" s="98"/>
      <c r="E23" s="98"/>
      <c r="F23" s="98"/>
      <c r="G23" s="98"/>
      <c r="H23" s="98"/>
      <c r="I23" s="98"/>
      <c r="J23" s="98"/>
    </row>
    <row r="24" spans="1:10" ht="37.5" customHeight="1" x14ac:dyDescent="0.25">
      <c r="A24" s="91" t="s">
        <v>511</v>
      </c>
      <c r="B24" s="91"/>
      <c r="C24" s="91"/>
      <c r="D24" s="92"/>
      <c r="E24" s="92"/>
      <c r="F24" s="92"/>
    </row>
    <row r="25" spans="1:10" ht="51.75" customHeight="1" x14ac:dyDescent="0.25">
      <c r="A25" s="91" t="s">
        <v>512</v>
      </c>
      <c r="B25" s="91"/>
      <c r="C25" s="91"/>
      <c r="D25" s="93" t="s">
        <v>513</v>
      </c>
      <c r="E25" s="93"/>
      <c r="F25" s="93"/>
    </row>
    <row r="26" spans="1:10" x14ac:dyDescent="0.25">
      <c r="A26" s="91" t="s">
        <v>514</v>
      </c>
      <c r="B26" s="91"/>
      <c r="C26" s="91"/>
      <c r="D26" s="92"/>
      <c r="E26" s="92"/>
      <c r="F26" s="92"/>
    </row>
  </sheetData>
  <mergeCells count="17">
    <mergeCell ref="A5:E5"/>
    <mergeCell ref="F5:J5"/>
    <mergeCell ref="A1:J1"/>
    <mergeCell ref="A2:J2"/>
    <mergeCell ref="A3:J3"/>
    <mergeCell ref="A4:J4"/>
    <mergeCell ref="A17:I17"/>
    <mergeCell ref="A20:J20"/>
    <mergeCell ref="A21:J21"/>
    <mergeCell ref="A22:J22"/>
    <mergeCell ref="A23:J23"/>
    <mergeCell ref="A24:C24"/>
    <mergeCell ref="D24:F24"/>
    <mergeCell ref="A25:C25"/>
    <mergeCell ref="D25:F25"/>
    <mergeCell ref="A26:C26"/>
    <mergeCell ref="D26:F26"/>
  </mergeCells>
  <pageMargins left="0.7" right="0.7" top="0.75" bottom="0.75" header="0.3" footer="0.3"/>
  <pageSetup paperSize="9" scale="83" fitToHeight="0"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9EC0C-2927-4274-9871-11C4EACBA56B}">
  <sheetPr>
    <pageSetUpPr fitToPage="1"/>
  </sheetPr>
  <dimension ref="A1:L57"/>
  <sheetViews>
    <sheetView workbookViewId="0">
      <selection activeCell="K46" sqref="K46"/>
    </sheetView>
  </sheetViews>
  <sheetFormatPr defaultRowHeight="15" x14ac:dyDescent="0.25"/>
  <cols>
    <col min="2" max="2" width="14.28515625" customWidth="1"/>
    <col min="3" max="3" width="47.85546875" customWidth="1"/>
    <col min="4" max="4" width="10.5703125" customWidth="1"/>
    <col min="5" max="5" width="11.28515625" customWidth="1"/>
    <col min="6" max="6" width="13.28515625" style="18" customWidth="1"/>
    <col min="7" max="11" width="10.140625" customWidth="1"/>
    <col min="12" max="12" width="11.85546875" style="22" hidden="1" customWidth="1"/>
  </cols>
  <sheetData>
    <row r="1" spans="1:12" ht="48.75" customHeight="1" x14ac:dyDescent="0.25">
      <c r="A1" s="101" t="s">
        <v>507</v>
      </c>
      <c r="B1" s="106"/>
      <c r="C1" s="106"/>
      <c r="D1" s="106"/>
      <c r="E1" s="106"/>
      <c r="F1" s="106"/>
      <c r="G1" s="106"/>
      <c r="H1" s="106"/>
      <c r="I1" s="106"/>
      <c r="J1" s="106"/>
      <c r="K1" s="106"/>
    </row>
    <row r="2" spans="1:12" x14ac:dyDescent="0.25">
      <c r="A2" s="107" t="s">
        <v>508</v>
      </c>
      <c r="B2" s="107"/>
      <c r="C2" s="107"/>
      <c r="D2" s="107"/>
      <c r="E2" s="107"/>
      <c r="F2" s="107"/>
      <c r="G2" s="107"/>
      <c r="H2" s="107"/>
      <c r="I2" s="107"/>
      <c r="J2" s="107"/>
      <c r="K2" s="107"/>
    </row>
    <row r="3" spans="1:12" ht="15.75" x14ac:dyDescent="0.25">
      <c r="A3" s="104" t="s">
        <v>382</v>
      </c>
      <c r="B3" s="104"/>
      <c r="C3" s="104"/>
      <c r="D3" s="104"/>
      <c r="E3" s="104"/>
      <c r="F3" s="104"/>
      <c r="G3" s="104"/>
      <c r="H3" s="104"/>
      <c r="I3" s="104"/>
      <c r="J3" s="104"/>
      <c r="K3" s="104"/>
    </row>
    <row r="4" spans="1:12" ht="34.5" customHeight="1" thickBot="1" x14ac:dyDescent="0.3">
      <c r="A4" s="103" t="s">
        <v>434</v>
      </c>
      <c r="B4" s="103"/>
      <c r="C4" s="103"/>
      <c r="D4" s="103"/>
      <c r="E4" s="103"/>
      <c r="F4" s="103"/>
      <c r="G4" s="103"/>
      <c r="H4" s="103"/>
      <c r="I4" s="103"/>
      <c r="J4" s="103"/>
      <c r="K4" s="103"/>
    </row>
    <row r="5" spans="1:12" ht="16.5" thickBot="1" x14ac:dyDescent="0.3">
      <c r="A5" s="111" t="s">
        <v>435</v>
      </c>
      <c r="B5" s="112"/>
      <c r="C5" s="112"/>
      <c r="D5" s="112"/>
      <c r="E5" s="113"/>
      <c r="F5" s="111" t="s">
        <v>25</v>
      </c>
      <c r="G5" s="112"/>
      <c r="H5" s="112"/>
      <c r="I5" s="112"/>
      <c r="J5" s="112"/>
      <c r="K5" s="113"/>
    </row>
    <row r="6" spans="1:12" ht="117" x14ac:dyDescent="0.25">
      <c r="A6" s="1" t="s">
        <v>0</v>
      </c>
      <c r="B6" s="1" t="s">
        <v>7</v>
      </c>
      <c r="C6" s="8" t="s">
        <v>436</v>
      </c>
      <c r="D6" s="1" t="s">
        <v>1</v>
      </c>
      <c r="E6" s="1" t="s">
        <v>15</v>
      </c>
      <c r="F6" s="8" t="s">
        <v>2</v>
      </c>
      <c r="G6" s="8" t="s">
        <v>3</v>
      </c>
      <c r="H6" s="8" t="s">
        <v>256</v>
      </c>
      <c r="I6" s="8" t="s">
        <v>265</v>
      </c>
      <c r="J6" s="8" t="s">
        <v>263</v>
      </c>
      <c r="K6" s="8" t="s">
        <v>264</v>
      </c>
    </row>
    <row r="7" spans="1:12" x14ac:dyDescent="0.25">
      <c r="A7" s="13">
        <v>1</v>
      </c>
      <c r="B7" s="13">
        <v>2</v>
      </c>
      <c r="C7" s="13">
        <v>3</v>
      </c>
      <c r="D7" s="1">
        <v>4</v>
      </c>
      <c r="E7" s="1">
        <v>5</v>
      </c>
      <c r="F7" s="1">
        <v>6</v>
      </c>
      <c r="G7" s="1">
        <v>7</v>
      </c>
      <c r="H7" s="1">
        <v>8</v>
      </c>
      <c r="I7" s="1">
        <v>9</v>
      </c>
      <c r="J7" s="1">
        <v>10</v>
      </c>
      <c r="K7" s="1" t="s">
        <v>4</v>
      </c>
      <c r="L7" s="22" t="s">
        <v>254</v>
      </c>
    </row>
    <row r="8" spans="1:12" ht="63.75" x14ac:dyDescent="0.25">
      <c r="A8" s="2">
        <v>1</v>
      </c>
      <c r="B8" s="10" t="s">
        <v>208</v>
      </c>
      <c r="C8" s="9" t="s">
        <v>537</v>
      </c>
      <c r="D8" s="5" t="s">
        <v>5</v>
      </c>
      <c r="E8" s="5" t="s">
        <v>316</v>
      </c>
      <c r="F8" s="5">
        <v>16840</v>
      </c>
      <c r="G8" s="2"/>
      <c r="H8" s="2"/>
      <c r="I8" s="2"/>
      <c r="J8" s="2"/>
      <c r="K8" s="2"/>
      <c r="L8" s="26">
        <v>0.05</v>
      </c>
    </row>
    <row r="9" spans="1:12" ht="51" x14ac:dyDescent="0.25">
      <c r="A9" s="2">
        <v>2</v>
      </c>
      <c r="B9" s="10" t="s">
        <v>393</v>
      </c>
      <c r="C9" s="9" t="s">
        <v>538</v>
      </c>
      <c r="D9" s="5" t="s">
        <v>5</v>
      </c>
      <c r="E9" s="5" t="s">
        <v>316</v>
      </c>
      <c r="F9" s="5">
        <v>24250</v>
      </c>
      <c r="G9" s="2"/>
      <c r="H9" s="2"/>
      <c r="I9" s="2"/>
      <c r="J9" s="2"/>
      <c r="K9" s="2"/>
      <c r="L9" s="26">
        <v>0.05</v>
      </c>
    </row>
    <row r="10" spans="1:12" ht="38.25" x14ac:dyDescent="0.25">
      <c r="A10" s="2">
        <v>3</v>
      </c>
      <c r="B10" s="10" t="s">
        <v>410</v>
      </c>
      <c r="C10" s="9" t="s">
        <v>539</v>
      </c>
      <c r="D10" s="5" t="s">
        <v>5</v>
      </c>
      <c r="E10" s="5" t="s">
        <v>316</v>
      </c>
      <c r="F10" s="5">
        <v>2500</v>
      </c>
      <c r="G10" s="2"/>
      <c r="H10" s="2"/>
      <c r="I10" s="2"/>
      <c r="J10" s="2"/>
      <c r="K10" s="2"/>
      <c r="L10" s="26"/>
    </row>
    <row r="11" spans="1:12" ht="45" x14ac:dyDescent="0.25">
      <c r="A11" s="2">
        <v>4</v>
      </c>
      <c r="B11" s="10" t="s">
        <v>411</v>
      </c>
      <c r="C11" s="9" t="s">
        <v>209</v>
      </c>
      <c r="D11" s="5" t="s">
        <v>5</v>
      </c>
      <c r="E11" s="5"/>
      <c r="F11" s="32">
        <v>250</v>
      </c>
      <c r="G11" s="2"/>
      <c r="H11" s="2"/>
      <c r="I11" s="2"/>
      <c r="J11" s="19"/>
      <c r="K11" s="2"/>
      <c r="L11" s="26">
        <v>0.05</v>
      </c>
    </row>
    <row r="12" spans="1:12" ht="38.25" x14ac:dyDescent="0.25">
      <c r="A12" s="2">
        <v>5</v>
      </c>
      <c r="B12" s="10" t="s">
        <v>210</v>
      </c>
      <c r="C12" s="9" t="s">
        <v>212</v>
      </c>
      <c r="D12" s="5" t="s">
        <v>5</v>
      </c>
      <c r="E12" s="5"/>
      <c r="F12" s="5">
        <v>1070</v>
      </c>
      <c r="G12" s="2"/>
      <c r="H12" s="2"/>
      <c r="I12" s="2"/>
      <c r="J12" s="2"/>
      <c r="K12" s="2"/>
      <c r="L12" s="26">
        <v>0.05</v>
      </c>
    </row>
    <row r="13" spans="1:12" ht="63.75" x14ac:dyDescent="0.25">
      <c r="A13" s="2">
        <v>6</v>
      </c>
      <c r="B13" s="10" t="s">
        <v>211</v>
      </c>
      <c r="C13" s="9" t="s">
        <v>536</v>
      </c>
      <c r="D13" s="5" t="s">
        <v>5</v>
      </c>
      <c r="E13" s="5" t="s">
        <v>316</v>
      </c>
      <c r="F13" s="5">
        <v>11700</v>
      </c>
      <c r="G13" s="2"/>
      <c r="H13" s="2"/>
      <c r="I13" s="2"/>
      <c r="J13" s="2"/>
      <c r="K13" s="2"/>
      <c r="L13" s="26">
        <v>0.05</v>
      </c>
    </row>
    <row r="14" spans="1:12" ht="63.75" x14ac:dyDescent="0.25">
      <c r="A14" s="2">
        <v>7</v>
      </c>
      <c r="B14" s="59" t="s">
        <v>412</v>
      </c>
      <c r="C14" s="9" t="s">
        <v>347</v>
      </c>
      <c r="D14" s="5" t="s">
        <v>5</v>
      </c>
      <c r="E14" s="5" t="s">
        <v>316</v>
      </c>
      <c r="F14" s="5">
        <v>36590</v>
      </c>
      <c r="G14" s="2"/>
      <c r="H14" s="2"/>
      <c r="I14" s="2"/>
      <c r="J14" s="2"/>
      <c r="K14" s="2"/>
      <c r="L14" s="26">
        <v>0.05</v>
      </c>
    </row>
    <row r="15" spans="1:12" ht="63.75" x14ac:dyDescent="0.25">
      <c r="A15" s="2">
        <v>8</v>
      </c>
      <c r="B15" s="10" t="s">
        <v>413</v>
      </c>
      <c r="C15" s="9" t="s">
        <v>348</v>
      </c>
      <c r="D15" s="5" t="s">
        <v>5</v>
      </c>
      <c r="E15" s="5" t="s">
        <v>316</v>
      </c>
      <c r="F15" s="5">
        <v>36400</v>
      </c>
      <c r="G15" s="2"/>
      <c r="H15" s="2"/>
      <c r="I15" s="2"/>
      <c r="J15" s="2"/>
      <c r="K15" s="2"/>
      <c r="L15" s="26">
        <v>0.05</v>
      </c>
    </row>
    <row r="16" spans="1:12" ht="51" x14ac:dyDescent="0.25">
      <c r="A16" s="2">
        <v>9</v>
      </c>
      <c r="B16" s="10" t="s">
        <v>213</v>
      </c>
      <c r="C16" s="9" t="s">
        <v>214</v>
      </c>
      <c r="D16" s="5" t="s">
        <v>5</v>
      </c>
      <c r="E16" s="5"/>
      <c r="F16" s="32">
        <v>50</v>
      </c>
      <c r="G16" s="2"/>
      <c r="H16" s="2"/>
      <c r="I16" s="2"/>
      <c r="J16" s="2"/>
      <c r="K16" s="2"/>
      <c r="L16" s="26">
        <v>0.05</v>
      </c>
    </row>
    <row r="17" spans="1:12" ht="63.75" x14ac:dyDescent="0.25">
      <c r="A17" s="2">
        <v>10</v>
      </c>
      <c r="B17" s="10" t="s">
        <v>215</v>
      </c>
      <c r="C17" s="9" t="s">
        <v>317</v>
      </c>
      <c r="D17" s="5" t="s">
        <v>5</v>
      </c>
      <c r="E17" s="5" t="s">
        <v>270</v>
      </c>
      <c r="F17" s="5">
        <f>18330/24*8</f>
        <v>6110</v>
      </c>
      <c r="G17" s="2"/>
      <c r="H17" s="2"/>
      <c r="I17" s="2"/>
      <c r="J17" s="19"/>
      <c r="K17" s="2"/>
      <c r="L17" s="26">
        <v>0.05</v>
      </c>
    </row>
    <row r="18" spans="1:12" ht="63.75" x14ac:dyDescent="0.25">
      <c r="A18" s="2">
        <v>11</v>
      </c>
      <c r="B18" s="10" t="s">
        <v>216</v>
      </c>
      <c r="C18" s="9" t="s">
        <v>217</v>
      </c>
      <c r="D18" s="5" t="s">
        <v>5</v>
      </c>
      <c r="E18" s="5"/>
      <c r="F18" s="5">
        <v>11720</v>
      </c>
      <c r="G18" s="2"/>
      <c r="H18" s="2"/>
      <c r="I18" s="2"/>
      <c r="J18" s="2"/>
      <c r="K18" s="2"/>
      <c r="L18" s="26">
        <v>0.05</v>
      </c>
    </row>
    <row r="19" spans="1:12" ht="51" x14ac:dyDescent="0.25">
      <c r="A19" s="2">
        <v>12</v>
      </c>
      <c r="B19" s="10" t="s">
        <v>177</v>
      </c>
      <c r="C19" s="6" t="s">
        <v>219</v>
      </c>
      <c r="D19" s="5" t="s">
        <v>5</v>
      </c>
      <c r="E19" s="5"/>
      <c r="F19" s="5">
        <v>690</v>
      </c>
      <c r="G19" s="2"/>
      <c r="H19" s="2"/>
      <c r="I19" s="2"/>
      <c r="J19" s="2"/>
      <c r="K19" s="2"/>
      <c r="L19" s="26">
        <v>0.05</v>
      </c>
    </row>
    <row r="20" spans="1:12" ht="51" x14ac:dyDescent="0.25">
      <c r="A20" s="2">
        <v>13</v>
      </c>
      <c r="B20" s="10" t="s">
        <v>218</v>
      </c>
      <c r="C20" s="6" t="s">
        <v>220</v>
      </c>
      <c r="D20" s="5" t="s">
        <v>5</v>
      </c>
      <c r="E20" s="5"/>
      <c r="F20" s="5">
        <v>760</v>
      </c>
      <c r="G20" s="2"/>
      <c r="H20" s="2"/>
      <c r="I20" s="2"/>
      <c r="J20" s="2"/>
      <c r="K20" s="2"/>
      <c r="L20" s="26">
        <v>0.05</v>
      </c>
    </row>
    <row r="21" spans="1:12" ht="51" x14ac:dyDescent="0.25">
      <c r="A21" s="2">
        <v>14</v>
      </c>
      <c r="B21" s="10" t="s">
        <v>221</v>
      </c>
      <c r="C21" s="9" t="s">
        <v>222</v>
      </c>
      <c r="D21" s="5" t="s">
        <v>5</v>
      </c>
      <c r="E21" s="5"/>
      <c r="F21" s="5">
        <v>120</v>
      </c>
      <c r="G21" s="2"/>
      <c r="H21" s="2"/>
      <c r="I21" s="2"/>
      <c r="J21" s="2"/>
      <c r="K21" s="2"/>
      <c r="L21" s="26">
        <v>0.05</v>
      </c>
    </row>
    <row r="22" spans="1:12" ht="51" x14ac:dyDescent="0.25">
      <c r="A22" s="2">
        <v>15</v>
      </c>
      <c r="B22" s="10" t="s">
        <v>223</v>
      </c>
      <c r="C22" s="9" t="s">
        <v>224</v>
      </c>
      <c r="D22" s="5" t="s">
        <v>5</v>
      </c>
      <c r="E22" s="5"/>
      <c r="F22" s="5">
        <v>800</v>
      </c>
      <c r="G22" s="2"/>
      <c r="H22" s="2"/>
      <c r="I22" s="2"/>
      <c r="J22" s="2"/>
      <c r="K22" s="2"/>
      <c r="L22" s="26">
        <v>0.05</v>
      </c>
    </row>
    <row r="23" spans="1:12" ht="51" x14ac:dyDescent="0.25">
      <c r="A23" s="2">
        <v>16</v>
      </c>
      <c r="B23" s="10" t="s">
        <v>225</v>
      </c>
      <c r="C23" s="6" t="s">
        <v>228</v>
      </c>
      <c r="D23" s="5" t="s">
        <v>5</v>
      </c>
      <c r="E23" s="5"/>
      <c r="F23" s="5">
        <v>1995</v>
      </c>
      <c r="G23" s="2"/>
      <c r="H23" s="2"/>
      <c r="I23" s="2"/>
      <c r="J23" s="2"/>
      <c r="K23" s="2"/>
      <c r="L23" s="26">
        <v>0.05</v>
      </c>
    </row>
    <row r="24" spans="1:12" ht="39.75" customHeight="1" x14ac:dyDescent="0.25">
      <c r="A24" s="2">
        <v>17</v>
      </c>
      <c r="B24" s="10" t="s">
        <v>226</v>
      </c>
      <c r="C24" s="6" t="s">
        <v>261</v>
      </c>
      <c r="D24" s="5" t="s">
        <v>5</v>
      </c>
      <c r="E24" s="5"/>
      <c r="F24" s="5">
        <v>3070</v>
      </c>
      <c r="G24" s="2"/>
      <c r="H24" s="2"/>
      <c r="I24" s="2"/>
      <c r="J24" s="2"/>
      <c r="K24" s="2"/>
      <c r="L24" s="26">
        <v>0.05</v>
      </c>
    </row>
    <row r="25" spans="1:12" ht="63.75" x14ac:dyDescent="0.25">
      <c r="A25" s="2">
        <v>18</v>
      </c>
      <c r="B25" s="10" t="s">
        <v>227</v>
      </c>
      <c r="C25" s="6" t="s">
        <v>229</v>
      </c>
      <c r="D25" s="5" t="s">
        <v>5</v>
      </c>
      <c r="E25" s="5"/>
      <c r="F25" s="5">
        <v>1400</v>
      </c>
      <c r="G25" s="2"/>
      <c r="H25" s="2"/>
      <c r="I25" s="2"/>
      <c r="J25" s="2"/>
      <c r="K25" s="2"/>
      <c r="L25" s="26">
        <v>0.21</v>
      </c>
    </row>
    <row r="26" spans="1:12" ht="51" x14ac:dyDescent="0.25">
      <c r="A26" s="2">
        <v>19</v>
      </c>
      <c r="B26" s="10" t="s">
        <v>394</v>
      </c>
      <c r="C26" s="6" t="s">
        <v>230</v>
      </c>
      <c r="D26" s="5" t="s">
        <v>5</v>
      </c>
      <c r="E26" s="5"/>
      <c r="F26" s="5">
        <v>340</v>
      </c>
      <c r="G26" s="2"/>
      <c r="H26" s="2"/>
      <c r="I26" s="2"/>
      <c r="J26" s="2"/>
      <c r="K26" s="2"/>
      <c r="L26" s="26">
        <v>0.05</v>
      </c>
    </row>
    <row r="27" spans="1:12" ht="51" x14ac:dyDescent="0.25">
      <c r="A27" s="2">
        <v>20</v>
      </c>
      <c r="B27" s="10" t="s">
        <v>419</v>
      </c>
      <c r="C27" s="6" t="s">
        <v>233</v>
      </c>
      <c r="D27" s="5" t="s">
        <v>5</v>
      </c>
      <c r="E27" s="5"/>
      <c r="F27" s="5">
        <f>675-F26</f>
        <v>335</v>
      </c>
      <c r="G27" s="2"/>
      <c r="H27" s="2"/>
      <c r="I27" s="2"/>
      <c r="J27" s="2"/>
      <c r="K27" s="2"/>
      <c r="L27" s="26">
        <v>0.05</v>
      </c>
    </row>
    <row r="28" spans="1:12" ht="38.25" x14ac:dyDescent="0.25">
      <c r="A28" s="2">
        <v>21</v>
      </c>
      <c r="B28" s="10" t="s">
        <v>231</v>
      </c>
      <c r="C28" s="9" t="s">
        <v>314</v>
      </c>
      <c r="D28" s="5" t="s">
        <v>5</v>
      </c>
      <c r="E28" s="5" t="s">
        <v>270</v>
      </c>
      <c r="F28" s="5">
        <v>2580</v>
      </c>
      <c r="G28" s="2"/>
      <c r="H28" s="2"/>
      <c r="I28" s="2"/>
      <c r="J28" s="2"/>
      <c r="K28" s="2"/>
      <c r="L28" s="26">
        <v>0.05</v>
      </c>
    </row>
    <row r="29" spans="1:12" ht="51" x14ac:dyDescent="0.25">
      <c r="A29" s="2">
        <v>22</v>
      </c>
      <c r="B29" s="10" t="s">
        <v>409</v>
      </c>
      <c r="C29" s="9" t="s">
        <v>315</v>
      </c>
      <c r="D29" s="5" t="s">
        <v>5</v>
      </c>
      <c r="E29" s="5" t="s">
        <v>270</v>
      </c>
      <c r="F29" s="5">
        <v>5000</v>
      </c>
      <c r="G29" s="2"/>
      <c r="H29" s="2"/>
      <c r="I29" s="2"/>
      <c r="J29" s="2"/>
      <c r="K29" s="2"/>
      <c r="L29" s="26"/>
    </row>
    <row r="30" spans="1:12" ht="38.25" x14ac:dyDescent="0.25">
      <c r="A30" s="2">
        <v>23</v>
      </c>
      <c r="B30" s="10" t="s">
        <v>232</v>
      </c>
      <c r="C30" s="9" t="s">
        <v>314</v>
      </c>
      <c r="D30" s="5" t="s">
        <v>5</v>
      </c>
      <c r="E30" s="5" t="s">
        <v>270</v>
      </c>
      <c r="F30" s="5">
        <v>371</v>
      </c>
      <c r="G30" s="2"/>
      <c r="H30" s="2"/>
      <c r="I30" s="2"/>
      <c r="J30" s="2"/>
      <c r="K30" s="2"/>
      <c r="L30" s="26">
        <v>0.05</v>
      </c>
    </row>
    <row r="31" spans="1:12" ht="51" x14ac:dyDescent="0.25">
      <c r="A31" s="2">
        <v>24</v>
      </c>
      <c r="B31" s="10" t="s">
        <v>395</v>
      </c>
      <c r="C31" s="9" t="s">
        <v>234</v>
      </c>
      <c r="D31" s="5" t="s">
        <v>5</v>
      </c>
      <c r="E31" s="5"/>
      <c r="F31" s="5">
        <v>1305</v>
      </c>
      <c r="G31" s="2"/>
      <c r="H31" s="2"/>
      <c r="I31" s="2"/>
      <c r="J31" s="2"/>
      <c r="K31" s="2"/>
      <c r="L31" s="26">
        <v>0.05</v>
      </c>
    </row>
    <row r="32" spans="1:12" ht="51" x14ac:dyDescent="0.25">
      <c r="A32" s="2">
        <v>25</v>
      </c>
      <c r="B32" s="62" t="s">
        <v>440</v>
      </c>
      <c r="C32" s="31" t="s">
        <v>235</v>
      </c>
      <c r="D32" s="32" t="s">
        <v>5</v>
      </c>
      <c r="E32" s="32"/>
      <c r="F32" s="32">
        <v>1305</v>
      </c>
      <c r="G32" s="19"/>
      <c r="H32" s="19"/>
      <c r="I32" s="19"/>
      <c r="J32" s="19"/>
      <c r="K32" s="2"/>
      <c r="L32" s="26">
        <v>0.05</v>
      </c>
    </row>
    <row r="33" spans="1:12" ht="51" x14ac:dyDescent="0.25">
      <c r="A33" s="2">
        <v>26</v>
      </c>
      <c r="B33" s="10" t="s">
        <v>396</v>
      </c>
      <c r="C33" s="9" t="s">
        <v>262</v>
      </c>
      <c r="D33" s="5" t="s">
        <v>5</v>
      </c>
      <c r="E33" s="5"/>
      <c r="F33" s="32">
        <v>100</v>
      </c>
      <c r="G33" s="2"/>
      <c r="H33" s="2"/>
      <c r="I33" s="2"/>
      <c r="J33" s="2"/>
      <c r="K33" s="2"/>
      <c r="L33" s="26">
        <v>0.05</v>
      </c>
    </row>
    <row r="34" spans="1:12" ht="40.5" customHeight="1" x14ac:dyDescent="0.25">
      <c r="A34" s="2">
        <v>27</v>
      </c>
      <c r="B34" s="3" t="s">
        <v>236</v>
      </c>
      <c r="C34" s="6" t="s">
        <v>238</v>
      </c>
      <c r="D34" s="5" t="s">
        <v>5</v>
      </c>
      <c r="E34" s="5"/>
      <c r="F34" s="5">
        <v>1980</v>
      </c>
      <c r="G34" s="2"/>
      <c r="H34" s="2"/>
      <c r="I34" s="2"/>
      <c r="J34" s="2"/>
      <c r="K34" s="2"/>
      <c r="L34" s="26">
        <v>0.05</v>
      </c>
    </row>
    <row r="35" spans="1:12" ht="66.75" customHeight="1" x14ac:dyDescent="0.25">
      <c r="A35" s="2">
        <v>28</v>
      </c>
      <c r="B35" s="3" t="s">
        <v>237</v>
      </c>
      <c r="C35" s="6" t="s">
        <v>239</v>
      </c>
      <c r="D35" s="5" t="s">
        <v>5</v>
      </c>
      <c r="E35" s="5" t="s">
        <v>62</v>
      </c>
      <c r="F35" s="5">
        <v>150</v>
      </c>
      <c r="G35" s="2"/>
      <c r="H35" s="2"/>
      <c r="I35" s="2"/>
      <c r="J35" s="2"/>
      <c r="K35" s="2"/>
      <c r="L35" s="26">
        <v>0.05</v>
      </c>
    </row>
    <row r="36" spans="1:12" ht="51" x14ac:dyDescent="0.25">
      <c r="A36" s="2">
        <v>29</v>
      </c>
      <c r="B36" s="3" t="s">
        <v>240</v>
      </c>
      <c r="C36" s="6" t="s">
        <v>242</v>
      </c>
      <c r="D36" s="5" t="s">
        <v>5</v>
      </c>
      <c r="E36" s="5"/>
      <c r="F36" s="5">
        <v>1590</v>
      </c>
      <c r="G36" s="2"/>
      <c r="H36" s="2"/>
      <c r="I36" s="2"/>
      <c r="J36" s="2"/>
      <c r="K36" s="2"/>
      <c r="L36" s="26">
        <v>0.05</v>
      </c>
    </row>
    <row r="37" spans="1:12" ht="51" x14ac:dyDescent="0.25">
      <c r="A37" s="2">
        <v>30</v>
      </c>
      <c r="B37" s="3" t="s">
        <v>241</v>
      </c>
      <c r="C37" s="6" t="s">
        <v>242</v>
      </c>
      <c r="D37" s="5" t="s">
        <v>5</v>
      </c>
      <c r="E37" s="5"/>
      <c r="F37" s="5">
        <v>700</v>
      </c>
      <c r="G37" s="2"/>
      <c r="H37" s="2"/>
      <c r="I37" s="2"/>
      <c r="J37" s="2"/>
      <c r="K37" s="2"/>
      <c r="L37" s="26">
        <v>0.21</v>
      </c>
    </row>
    <row r="38" spans="1:12" ht="38.25" x14ac:dyDescent="0.25">
      <c r="A38" s="2">
        <v>31</v>
      </c>
      <c r="B38" s="3" t="s">
        <v>243</v>
      </c>
      <c r="C38" s="6" t="s">
        <v>244</v>
      </c>
      <c r="D38" s="5" t="s">
        <v>5</v>
      </c>
      <c r="E38" s="5"/>
      <c r="F38" s="5">
        <v>5200</v>
      </c>
      <c r="G38" s="2"/>
      <c r="H38" s="2"/>
      <c r="I38" s="2"/>
      <c r="J38" s="2"/>
      <c r="K38" s="2"/>
      <c r="L38" s="26">
        <v>0.21</v>
      </c>
    </row>
    <row r="39" spans="1:12" ht="51" x14ac:dyDescent="0.25">
      <c r="A39" s="2">
        <v>32</v>
      </c>
      <c r="B39" s="10" t="s">
        <v>416</v>
      </c>
      <c r="C39" s="9" t="s">
        <v>415</v>
      </c>
      <c r="D39" s="5" t="s">
        <v>5</v>
      </c>
      <c r="E39" s="5"/>
      <c r="F39" s="5">
        <v>335</v>
      </c>
      <c r="G39" s="2"/>
      <c r="H39" s="2"/>
      <c r="I39" s="2"/>
      <c r="J39" s="2"/>
      <c r="K39" s="2"/>
      <c r="L39" s="26">
        <v>0.21</v>
      </c>
    </row>
    <row r="40" spans="1:12" ht="51" x14ac:dyDescent="0.25">
      <c r="A40" s="2">
        <v>33</v>
      </c>
      <c r="B40" s="3" t="s">
        <v>417</v>
      </c>
      <c r="C40" s="6" t="s">
        <v>245</v>
      </c>
      <c r="D40" s="5" t="s">
        <v>5</v>
      </c>
      <c r="E40" s="5"/>
      <c r="F40" s="32">
        <v>335</v>
      </c>
      <c r="G40" s="2"/>
      <c r="H40" s="2"/>
      <c r="I40" s="2"/>
      <c r="J40" s="2"/>
      <c r="K40" s="2"/>
      <c r="L40" s="26">
        <v>0.05</v>
      </c>
    </row>
    <row r="41" spans="1:12" ht="63.75" x14ac:dyDescent="0.25">
      <c r="A41" s="2">
        <v>34</v>
      </c>
      <c r="B41" s="3" t="s">
        <v>414</v>
      </c>
      <c r="C41" s="6" t="s">
        <v>246</v>
      </c>
      <c r="D41" s="5" t="s">
        <v>5</v>
      </c>
      <c r="E41" s="5" t="s">
        <v>270</v>
      </c>
      <c r="F41" s="5">
        <f>17500/2</f>
        <v>8750</v>
      </c>
      <c r="G41" s="2"/>
      <c r="H41" s="2"/>
      <c r="I41" s="2"/>
      <c r="J41" s="2"/>
      <c r="K41" s="2"/>
      <c r="L41" s="26">
        <v>0.05</v>
      </c>
    </row>
    <row r="42" spans="1:12" ht="51" x14ac:dyDescent="0.25">
      <c r="A42" s="2">
        <v>35</v>
      </c>
      <c r="B42" s="3" t="s">
        <v>418</v>
      </c>
      <c r="C42" s="6" t="s">
        <v>247</v>
      </c>
      <c r="D42" s="5" t="s">
        <v>5</v>
      </c>
      <c r="E42" s="5" t="s">
        <v>270</v>
      </c>
      <c r="F42" s="5">
        <f>F41</f>
        <v>8750</v>
      </c>
      <c r="G42" s="2"/>
      <c r="H42" s="2"/>
      <c r="I42" s="2"/>
      <c r="J42" s="2"/>
      <c r="K42" s="2"/>
      <c r="L42" s="26">
        <v>0.05</v>
      </c>
    </row>
    <row r="43" spans="1:12" ht="51" x14ac:dyDescent="0.25">
      <c r="A43" s="2">
        <v>36</v>
      </c>
      <c r="B43" s="3" t="s">
        <v>248</v>
      </c>
      <c r="C43" s="6" t="s">
        <v>249</v>
      </c>
      <c r="D43" s="5" t="s">
        <v>5</v>
      </c>
      <c r="E43" s="5"/>
      <c r="F43" s="5">
        <v>240</v>
      </c>
      <c r="G43" s="2"/>
      <c r="H43" s="2"/>
      <c r="I43" s="2"/>
      <c r="J43" s="2"/>
      <c r="K43" s="2"/>
      <c r="L43" s="26">
        <v>0.05</v>
      </c>
    </row>
    <row r="44" spans="1:12" ht="38.25" x14ac:dyDescent="0.25">
      <c r="A44" s="2">
        <v>37</v>
      </c>
      <c r="B44" s="3" t="s">
        <v>349</v>
      </c>
      <c r="C44" s="6" t="s">
        <v>251</v>
      </c>
      <c r="D44" s="5" t="s">
        <v>5</v>
      </c>
      <c r="E44" s="5" t="s">
        <v>270</v>
      </c>
      <c r="F44" s="5">
        <v>2225</v>
      </c>
      <c r="G44" s="2"/>
      <c r="H44" s="2"/>
      <c r="I44" s="2"/>
      <c r="J44" s="2"/>
      <c r="K44" s="2"/>
      <c r="L44" s="26">
        <v>0.05</v>
      </c>
    </row>
    <row r="45" spans="1:12" ht="38.25" x14ac:dyDescent="0.25">
      <c r="A45" s="2">
        <v>38</v>
      </c>
      <c r="B45" s="3" t="s">
        <v>250</v>
      </c>
      <c r="C45" s="6" t="s">
        <v>397</v>
      </c>
      <c r="D45" s="32" t="s">
        <v>5</v>
      </c>
      <c r="E45" s="32"/>
      <c r="F45" s="32">
        <v>50</v>
      </c>
      <c r="G45" s="2"/>
      <c r="H45" s="2"/>
      <c r="I45" s="2"/>
      <c r="J45" s="2"/>
      <c r="K45" s="2"/>
      <c r="L45" s="26">
        <v>0.21</v>
      </c>
    </row>
    <row r="46" spans="1:12" ht="38.25" x14ac:dyDescent="0.25">
      <c r="A46" s="2">
        <v>39</v>
      </c>
      <c r="B46" s="10" t="s">
        <v>461</v>
      </c>
      <c r="C46" s="31" t="s">
        <v>408</v>
      </c>
      <c r="D46" s="32" t="s">
        <v>5</v>
      </c>
      <c r="E46" s="32"/>
      <c r="F46" s="32">
        <v>700</v>
      </c>
      <c r="G46" s="2"/>
      <c r="H46" s="2"/>
      <c r="I46" s="2"/>
      <c r="J46" s="2"/>
      <c r="K46" s="2"/>
      <c r="L46" s="26"/>
    </row>
    <row r="47" spans="1:12" ht="15.75" thickBot="1" x14ac:dyDescent="0.3">
      <c r="A47" s="109" t="s">
        <v>6</v>
      </c>
      <c r="B47" s="110"/>
      <c r="C47" s="110"/>
      <c r="D47" s="110"/>
      <c r="E47" s="110"/>
      <c r="F47" s="110"/>
      <c r="G47" s="110"/>
      <c r="H47" s="110"/>
      <c r="I47" s="110"/>
      <c r="J47" s="110"/>
      <c r="K47" s="20"/>
      <c r="L47" s="26">
        <v>0.21</v>
      </c>
    </row>
    <row r="48" spans="1:12" x14ac:dyDescent="0.25">
      <c r="A48" s="23"/>
      <c r="B48" s="24"/>
      <c r="C48" s="24"/>
      <c r="D48" s="24"/>
      <c r="E48" s="24"/>
      <c r="F48" s="24"/>
      <c r="G48" s="24"/>
      <c r="H48" s="24"/>
      <c r="I48" s="24"/>
      <c r="J48" s="24"/>
      <c r="K48" s="25"/>
    </row>
    <row r="49" spans="1:12" x14ac:dyDescent="0.25">
      <c r="A49" s="23"/>
      <c r="B49" s="24"/>
      <c r="C49" s="24"/>
      <c r="D49" s="24"/>
      <c r="E49" s="24"/>
      <c r="F49" s="24"/>
      <c r="G49" s="24"/>
      <c r="H49" s="24"/>
      <c r="I49" s="29"/>
      <c r="J49" s="29"/>
      <c r="K49" s="28"/>
    </row>
    <row r="50" spans="1:12" ht="48" customHeight="1" x14ac:dyDescent="0.25">
      <c r="A50" s="94" t="s">
        <v>23</v>
      </c>
      <c r="B50" s="94"/>
      <c r="C50" s="94"/>
      <c r="D50" s="94"/>
      <c r="E50" s="94"/>
      <c r="F50" s="94"/>
      <c r="G50" s="94"/>
      <c r="H50" s="94"/>
      <c r="I50" s="94"/>
      <c r="J50" s="94"/>
      <c r="K50" s="94"/>
    </row>
    <row r="51" spans="1:12" s="7" customFormat="1" x14ac:dyDescent="0.25">
      <c r="A51" s="94" t="s">
        <v>22</v>
      </c>
      <c r="B51" s="94"/>
      <c r="C51" s="94"/>
      <c r="D51" s="94"/>
      <c r="E51" s="94"/>
      <c r="F51" s="94"/>
      <c r="G51" s="94"/>
      <c r="H51" s="94"/>
      <c r="I51" s="94"/>
      <c r="J51" s="94"/>
      <c r="K51" s="94"/>
      <c r="L51" s="27"/>
    </row>
    <row r="52" spans="1:12" s="7" customFormat="1" ht="38.25" customHeight="1" x14ac:dyDescent="0.25">
      <c r="A52" s="94" t="s">
        <v>460</v>
      </c>
      <c r="B52" s="94"/>
      <c r="C52" s="94"/>
      <c r="D52" s="94"/>
      <c r="E52" s="94"/>
      <c r="F52" s="94"/>
      <c r="G52" s="94"/>
      <c r="H52" s="94"/>
      <c r="I52" s="94"/>
      <c r="J52" s="94"/>
      <c r="K52" s="94"/>
      <c r="L52" s="27"/>
    </row>
    <row r="53" spans="1:12" s="7" customFormat="1" ht="31.5" customHeight="1" x14ac:dyDescent="0.25">
      <c r="A53" s="98"/>
      <c r="B53" s="98"/>
      <c r="C53" s="98"/>
      <c r="D53" s="98"/>
      <c r="E53" s="98"/>
      <c r="F53" s="98"/>
      <c r="G53" s="98"/>
      <c r="H53" s="98"/>
      <c r="I53" s="98"/>
      <c r="J53" s="98"/>
      <c r="K53" s="98"/>
      <c r="L53" s="27"/>
    </row>
    <row r="55" spans="1:12" ht="32.25" customHeight="1" x14ac:dyDescent="0.25">
      <c r="A55" s="91" t="s">
        <v>511</v>
      </c>
      <c r="B55" s="91"/>
      <c r="C55" s="91"/>
      <c r="D55" s="92"/>
      <c r="E55" s="92"/>
      <c r="F55" s="92"/>
    </row>
    <row r="56" spans="1:12" ht="43.5" customHeight="1" x14ac:dyDescent="0.25">
      <c r="A56" s="91" t="s">
        <v>512</v>
      </c>
      <c r="B56" s="91"/>
      <c r="C56" s="91"/>
      <c r="D56" s="93" t="s">
        <v>513</v>
      </c>
      <c r="E56" s="93"/>
      <c r="F56" s="93"/>
    </row>
    <row r="57" spans="1:12" x14ac:dyDescent="0.25">
      <c r="A57" s="91" t="s">
        <v>514</v>
      </c>
      <c r="B57" s="91"/>
      <c r="C57" s="91"/>
      <c r="D57" s="92"/>
      <c r="E57" s="92"/>
      <c r="F57" s="92"/>
    </row>
  </sheetData>
  <mergeCells count="17">
    <mergeCell ref="A47:J47"/>
    <mergeCell ref="A50:K50"/>
    <mergeCell ref="A51:K51"/>
    <mergeCell ref="A52:K52"/>
    <mergeCell ref="A53:K53"/>
    <mergeCell ref="A5:E5"/>
    <mergeCell ref="F5:K5"/>
    <mergeCell ref="A1:K1"/>
    <mergeCell ref="A2:K2"/>
    <mergeCell ref="A3:K3"/>
    <mergeCell ref="A4:K4"/>
    <mergeCell ref="A55:C55"/>
    <mergeCell ref="D55:F55"/>
    <mergeCell ref="A56:C56"/>
    <mergeCell ref="D56:F56"/>
    <mergeCell ref="A57:C57"/>
    <mergeCell ref="D57:F57"/>
  </mergeCells>
  <pageMargins left="0.7" right="0.7" top="0.75" bottom="0.75" header="0.3" footer="0.3"/>
  <pageSetup paperSize="9" scale="83" fitToHeight="0"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K20"/>
  <sheetViews>
    <sheetView workbookViewId="0">
      <selection activeCell="A4" sqref="A4:K4"/>
    </sheetView>
  </sheetViews>
  <sheetFormatPr defaultRowHeight="15" x14ac:dyDescent="0.25"/>
  <cols>
    <col min="2" max="2" width="14.28515625" customWidth="1"/>
    <col min="3" max="3" width="25" customWidth="1"/>
    <col min="4" max="4" width="10.5703125" customWidth="1"/>
    <col min="5" max="5" width="11.28515625" customWidth="1"/>
    <col min="6" max="6" width="13.28515625" customWidth="1"/>
    <col min="7" max="11" width="11.28515625" customWidth="1"/>
  </cols>
  <sheetData>
    <row r="1" spans="1:11" ht="49.5" customHeight="1" x14ac:dyDescent="0.25">
      <c r="A1" s="101" t="s">
        <v>507</v>
      </c>
      <c r="B1" s="106"/>
      <c r="C1" s="106"/>
      <c r="D1" s="106"/>
      <c r="E1" s="106"/>
      <c r="F1" s="106"/>
      <c r="G1" s="106"/>
      <c r="H1" s="106"/>
      <c r="I1" s="106"/>
      <c r="J1" s="106"/>
      <c r="K1" s="106"/>
    </row>
    <row r="2" spans="1:11" x14ac:dyDescent="0.25">
      <c r="A2" s="107" t="s">
        <v>541</v>
      </c>
      <c r="B2" s="107"/>
      <c r="C2" s="107"/>
      <c r="D2" s="107"/>
      <c r="E2" s="107"/>
      <c r="F2" s="107"/>
      <c r="G2" s="107"/>
      <c r="H2" s="107"/>
      <c r="I2" s="107"/>
      <c r="J2" s="107"/>
      <c r="K2" s="107"/>
    </row>
    <row r="3" spans="1:11" ht="15.75" x14ac:dyDescent="0.25">
      <c r="A3" s="104" t="s">
        <v>405</v>
      </c>
      <c r="B3" s="104"/>
      <c r="C3" s="104"/>
      <c r="D3" s="104"/>
      <c r="E3" s="104"/>
      <c r="F3" s="104"/>
      <c r="G3" s="104"/>
      <c r="H3" s="104"/>
      <c r="I3" s="104"/>
      <c r="J3" s="104"/>
      <c r="K3" s="104"/>
    </row>
    <row r="4" spans="1:11" ht="34.5" customHeight="1" thickBot="1" x14ac:dyDescent="0.3">
      <c r="A4" s="103" t="s">
        <v>434</v>
      </c>
      <c r="B4" s="103"/>
      <c r="C4" s="103"/>
      <c r="D4" s="103"/>
      <c r="E4" s="103"/>
      <c r="F4" s="103"/>
      <c r="G4" s="103"/>
      <c r="H4" s="103"/>
      <c r="I4" s="103"/>
      <c r="J4" s="103"/>
      <c r="K4" s="103"/>
    </row>
    <row r="5" spans="1:11" ht="16.5" thickBot="1" x14ac:dyDescent="0.3">
      <c r="A5" s="111" t="s">
        <v>435</v>
      </c>
      <c r="B5" s="112"/>
      <c r="C5" s="112"/>
      <c r="D5" s="112"/>
      <c r="E5" s="113"/>
      <c r="F5" s="111" t="s">
        <v>25</v>
      </c>
      <c r="G5" s="112"/>
      <c r="H5" s="112"/>
      <c r="I5" s="112"/>
      <c r="J5" s="112"/>
      <c r="K5" s="113"/>
    </row>
    <row r="6" spans="1:11" ht="103.5" x14ac:dyDescent="0.25">
      <c r="A6" s="1" t="s">
        <v>0</v>
      </c>
      <c r="B6" s="1" t="s">
        <v>7</v>
      </c>
      <c r="C6" s="8" t="s">
        <v>436</v>
      </c>
      <c r="D6" s="1" t="s">
        <v>1</v>
      </c>
      <c r="E6" s="1" t="s">
        <v>15</v>
      </c>
      <c r="F6" s="8" t="s">
        <v>2</v>
      </c>
      <c r="G6" s="8" t="s">
        <v>3</v>
      </c>
      <c r="H6" s="8" t="s">
        <v>256</v>
      </c>
      <c r="I6" s="8" t="s">
        <v>265</v>
      </c>
      <c r="J6" s="8" t="s">
        <v>350</v>
      </c>
      <c r="K6" s="8" t="s">
        <v>351</v>
      </c>
    </row>
    <row r="7" spans="1:11" x14ac:dyDescent="0.25">
      <c r="A7" s="13">
        <v>1</v>
      </c>
      <c r="B7" s="13">
        <v>2</v>
      </c>
      <c r="C7" s="13">
        <v>3</v>
      </c>
      <c r="D7" s="13">
        <v>4</v>
      </c>
      <c r="E7" s="13">
        <v>5</v>
      </c>
      <c r="F7" s="13">
        <v>6</v>
      </c>
      <c r="G7" s="1">
        <v>7</v>
      </c>
      <c r="H7" s="1">
        <v>8</v>
      </c>
      <c r="I7" s="1">
        <v>9</v>
      </c>
      <c r="J7" s="1">
        <v>10</v>
      </c>
      <c r="K7" s="1" t="s">
        <v>4</v>
      </c>
    </row>
    <row r="8" spans="1:11" ht="97.5" customHeight="1" x14ac:dyDescent="0.25">
      <c r="A8" s="2">
        <v>1</v>
      </c>
      <c r="B8" s="4" t="s">
        <v>180</v>
      </c>
      <c r="C8" s="3" t="s">
        <v>182</v>
      </c>
      <c r="D8" s="5" t="s">
        <v>252</v>
      </c>
      <c r="E8" s="5" t="s">
        <v>540</v>
      </c>
      <c r="F8" s="5">
        <v>305280</v>
      </c>
      <c r="G8" s="2"/>
      <c r="H8" s="2"/>
      <c r="I8" s="2"/>
      <c r="J8" s="57"/>
      <c r="K8" s="58"/>
    </row>
    <row r="9" spans="1:11" ht="15.75" thickBot="1" x14ac:dyDescent="0.3">
      <c r="A9" s="109" t="s">
        <v>6</v>
      </c>
      <c r="B9" s="110"/>
      <c r="C9" s="110"/>
      <c r="D9" s="110"/>
      <c r="E9" s="110"/>
      <c r="F9" s="110"/>
      <c r="G9" s="110"/>
      <c r="H9" s="110"/>
      <c r="I9" s="110"/>
      <c r="J9" s="110"/>
      <c r="K9" s="20"/>
    </row>
    <row r="11" spans="1:11" s="7" customFormat="1" ht="43.5" customHeight="1" x14ac:dyDescent="0.25">
      <c r="A11" s="94" t="s">
        <v>318</v>
      </c>
      <c r="B11" s="94"/>
      <c r="C11" s="94"/>
      <c r="D11" s="94"/>
      <c r="E11" s="94"/>
      <c r="F11" s="94"/>
      <c r="G11" s="94"/>
      <c r="H11" s="94"/>
      <c r="I11" s="94"/>
      <c r="J11" s="94"/>
      <c r="K11" s="94"/>
    </row>
    <row r="12" spans="1:11" s="7" customFormat="1" x14ac:dyDescent="0.25">
      <c r="A12" s="94" t="s">
        <v>22</v>
      </c>
      <c r="B12" s="94"/>
      <c r="C12" s="94"/>
      <c r="D12" s="94"/>
      <c r="E12" s="94"/>
      <c r="F12" s="94"/>
      <c r="G12" s="94"/>
      <c r="H12" s="94"/>
      <c r="I12" s="94"/>
      <c r="J12" s="94"/>
      <c r="K12" s="94"/>
    </row>
    <row r="13" spans="1:11" s="7" customFormat="1" x14ac:dyDescent="0.25">
      <c r="A13" s="94" t="s">
        <v>181</v>
      </c>
      <c r="B13" s="94"/>
      <c r="C13" s="94"/>
      <c r="D13" s="94"/>
      <c r="E13" s="94"/>
      <c r="F13" s="94"/>
      <c r="G13" s="94"/>
      <c r="H13" s="94"/>
      <c r="I13" s="94"/>
      <c r="J13" s="94"/>
      <c r="K13" s="94"/>
    </row>
    <row r="14" spans="1:11" s="7" customFormat="1" ht="44.25" customHeight="1" x14ac:dyDescent="0.25">
      <c r="A14" s="94" t="s">
        <v>458</v>
      </c>
      <c r="B14" s="94"/>
      <c r="C14" s="94"/>
      <c r="D14" s="94"/>
      <c r="E14" s="94"/>
      <c r="F14" s="94"/>
      <c r="G14" s="94"/>
      <c r="H14" s="94"/>
      <c r="I14" s="94"/>
      <c r="J14" s="94"/>
      <c r="K14" s="94"/>
    </row>
    <row r="15" spans="1:11" x14ac:dyDescent="0.25">
      <c r="A15" s="108" t="s">
        <v>51</v>
      </c>
      <c r="B15" s="108"/>
      <c r="C15" s="108"/>
      <c r="D15" s="108"/>
      <c r="E15" s="108"/>
      <c r="F15" s="108"/>
      <c r="G15" s="108"/>
      <c r="H15" s="108"/>
      <c r="I15" s="108"/>
      <c r="J15" s="108"/>
      <c r="K15" s="108"/>
    </row>
    <row r="16" spans="1:11" x14ac:dyDescent="0.25">
      <c r="A16" s="98"/>
      <c r="B16" s="98"/>
      <c r="C16" s="98"/>
      <c r="D16" s="98"/>
      <c r="E16" s="98"/>
      <c r="F16" s="98"/>
      <c r="G16" s="98"/>
      <c r="H16" s="98"/>
      <c r="I16" s="98"/>
      <c r="J16" s="98"/>
      <c r="K16" s="98"/>
    </row>
    <row r="18" spans="1:6" ht="39.75" customHeight="1" x14ac:dyDescent="0.25">
      <c r="A18" s="91" t="s">
        <v>511</v>
      </c>
      <c r="B18" s="91"/>
      <c r="C18" s="91"/>
      <c r="D18" s="92"/>
      <c r="E18" s="92"/>
      <c r="F18" s="92"/>
    </row>
    <row r="19" spans="1:6" ht="53.25" customHeight="1" x14ac:dyDescent="0.25">
      <c r="A19" s="91" t="s">
        <v>512</v>
      </c>
      <c r="B19" s="91"/>
      <c r="C19" s="91"/>
      <c r="D19" s="93" t="s">
        <v>513</v>
      </c>
      <c r="E19" s="93"/>
      <c r="F19" s="93"/>
    </row>
    <row r="20" spans="1:6" x14ac:dyDescent="0.25">
      <c r="A20" s="91" t="s">
        <v>514</v>
      </c>
      <c r="B20" s="91"/>
      <c r="C20" s="91"/>
      <c r="D20" s="92"/>
      <c r="E20" s="92"/>
      <c r="F20" s="92"/>
    </row>
  </sheetData>
  <mergeCells count="19">
    <mergeCell ref="A1:K1"/>
    <mergeCell ref="A2:K2"/>
    <mergeCell ref="A11:K11"/>
    <mergeCell ref="A3:K3"/>
    <mergeCell ref="A4:K4"/>
    <mergeCell ref="A5:E5"/>
    <mergeCell ref="F5:K5"/>
    <mergeCell ref="A9:J9"/>
    <mergeCell ref="A12:K12"/>
    <mergeCell ref="A13:K13"/>
    <mergeCell ref="A14:K14"/>
    <mergeCell ref="A15:K15"/>
    <mergeCell ref="A16:K16"/>
    <mergeCell ref="A18:C18"/>
    <mergeCell ref="D18:F18"/>
    <mergeCell ref="A19:C19"/>
    <mergeCell ref="D19:F19"/>
    <mergeCell ref="A20:C20"/>
    <mergeCell ref="D20:F20"/>
  </mergeCells>
  <pageMargins left="0.25" right="0.25" top="0.75" bottom="0.75" header="0.3" footer="0.3"/>
  <pageSetup paperSize="9" fitToHeight="0"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29"/>
  <sheetViews>
    <sheetView zoomScaleNormal="100" workbookViewId="0">
      <selection activeCell="A4" sqref="A4:K4"/>
    </sheetView>
  </sheetViews>
  <sheetFormatPr defaultRowHeight="15" x14ac:dyDescent="0.25"/>
  <cols>
    <col min="2" max="2" width="14.28515625" customWidth="1"/>
    <col min="3" max="3" width="47" customWidth="1"/>
    <col min="4" max="4" width="10.5703125" customWidth="1"/>
    <col min="5" max="5" width="11.28515625" customWidth="1"/>
    <col min="6" max="6" width="13.28515625" style="18" customWidth="1"/>
    <col min="7" max="11" width="10.7109375" customWidth="1"/>
  </cols>
  <sheetData>
    <row r="1" spans="1:11" ht="47.25" customHeight="1" x14ac:dyDescent="0.25">
      <c r="A1" s="101" t="s">
        <v>507</v>
      </c>
      <c r="B1" s="106"/>
      <c r="C1" s="106"/>
      <c r="D1" s="106"/>
      <c r="E1" s="106"/>
      <c r="F1" s="106"/>
      <c r="G1" s="106"/>
      <c r="H1" s="106"/>
      <c r="I1" s="106"/>
      <c r="J1" s="106"/>
      <c r="K1" s="106"/>
    </row>
    <row r="2" spans="1:11" x14ac:dyDescent="0.25">
      <c r="A2" s="107" t="s">
        <v>508</v>
      </c>
      <c r="B2" s="107"/>
      <c r="C2" s="107"/>
      <c r="D2" s="107"/>
      <c r="E2" s="107"/>
      <c r="F2" s="107"/>
      <c r="G2" s="107"/>
      <c r="H2" s="107"/>
      <c r="I2" s="107"/>
      <c r="J2" s="107"/>
      <c r="K2" s="107"/>
    </row>
    <row r="3" spans="1:11" ht="15.75" x14ac:dyDescent="0.25">
      <c r="A3" s="104" t="s">
        <v>404</v>
      </c>
      <c r="B3" s="104"/>
      <c r="C3" s="104"/>
      <c r="D3" s="104"/>
      <c r="E3" s="104"/>
      <c r="F3" s="104"/>
      <c r="G3" s="104"/>
      <c r="H3" s="104"/>
      <c r="I3" s="104"/>
      <c r="J3" s="104"/>
      <c r="K3" s="104"/>
    </row>
    <row r="4" spans="1:11" ht="23.25" customHeight="1" x14ac:dyDescent="0.25">
      <c r="A4" s="52"/>
      <c r="B4" s="117" t="s">
        <v>420</v>
      </c>
      <c r="C4" s="118"/>
      <c r="D4" s="118"/>
      <c r="E4" s="118"/>
      <c r="F4" s="118"/>
      <c r="G4" s="118"/>
      <c r="H4" s="118"/>
      <c r="I4" s="118"/>
      <c r="J4" s="118"/>
      <c r="K4" s="118"/>
    </row>
    <row r="5" spans="1:11" ht="34.5" customHeight="1" thickBot="1" x14ac:dyDescent="0.3">
      <c r="A5" s="103" t="s">
        <v>434</v>
      </c>
      <c r="B5" s="103"/>
      <c r="C5" s="103"/>
      <c r="D5" s="103"/>
      <c r="E5" s="103"/>
      <c r="F5" s="103"/>
      <c r="G5" s="103"/>
      <c r="H5" s="103"/>
      <c r="I5" s="103"/>
      <c r="J5" s="103"/>
      <c r="K5" s="103"/>
    </row>
    <row r="6" spans="1:11" ht="16.5" thickBot="1" x14ac:dyDescent="0.3">
      <c r="A6" s="111" t="s">
        <v>435</v>
      </c>
      <c r="B6" s="112"/>
      <c r="C6" s="112"/>
      <c r="D6" s="112"/>
      <c r="E6" s="113"/>
      <c r="F6" s="111" t="s">
        <v>25</v>
      </c>
      <c r="G6" s="112"/>
      <c r="H6" s="112"/>
      <c r="I6" s="112"/>
      <c r="J6" s="112"/>
      <c r="K6" s="113"/>
    </row>
    <row r="7" spans="1:11" ht="117" x14ac:dyDescent="0.25">
      <c r="A7" s="1" t="s">
        <v>0</v>
      </c>
      <c r="B7" s="1" t="s">
        <v>7</v>
      </c>
      <c r="C7" s="8" t="s">
        <v>436</v>
      </c>
      <c r="D7" s="1" t="s">
        <v>1</v>
      </c>
      <c r="E7" s="1" t="s">
        <v>15</v>
      </c>
      <c r="F7" s="8" t="s">
        <v>2</v>
      </c>
      <c r="G7" s="8" t="s">
        <v>3</v>
      </c>
      <c r="H7" s="8" t="s">
        <v>256</v>
      </c>
      <c r="I7" s="8" t="s">
        <v>265</v>
      </c>
      <c r="J7" s="8" t="s">
        <v>263</v>
      </c>
      <c r="K7" s="8" t="s">
        <v>264</v>
      </c>
    </row>
    <row r="8" spans="1:11" x14ac:dyDescent="0.25">
      <c r="A8" s="13">
        <v>1</v>
      </c>
      <c r="B8" s="13">
        <v>2</v>
      </c>
      <c r="C8" s="13">
        <v>3</v>
      </c>
      <c r="D8" s="13">
        <v>4</v>
      </c>
      <c r="E8" s="13">
        <v>5</v>
      </c>
      <c r="F8" s="13">
        <v>6</v>
      </c>
      <c r="G8" s="13">
        <v>7</v>
      </c>
      <c r="H8" s="13">
        <v>8</v>
      </c>
      <c r="I8" s="13">
        <v>9</v>
      </c>
      <c r="J8" s="13">
        <v>10</v>
      </c>
      <c r="K8" s="13" t="s">
        <v>4</v>
      </c>
    </row>
    <row r="9" spans="1:11" ht="54" x14ac:dyDescent="0.25">
      <c r="A9" s="2">
        <v>1</v>
      </c>
      <c r="B9" s="16" t="s">
        <v>183</v>
      </c>
      <c r="C9" s="42" t="s">
        <v>352</v>
      </c>
      <c r="D9" s="5" t="s">
        <v>5</v>
      </c>
      <c r="E9" s="5" t="s">
        <v>270</v>
      </c>
      <c r="F9" s="5">
        <v>200</v>
      </c>
      <c r="G9" s="2"/>
      <c r="H9" s="2"/>
      <c r="I9" s="2"/>
      <c r="J9" s="2"/>
      <c r="K9" s="2"/>
    </row>
    <row r="10" spans="1:11" ht="66.75" x14ac:dyDescent="0.25">
      <c r="A10" s="78">
        <v>2</v>
      </c>
      <c r="B10" s="79" t="s">
        <v>184</v>
      </c>
      <c r="C10" s="80" t="s">
        <v>353</v>
      </c>
      <c r="D10" s="5" t="s">
        <v>5</v>
      </c>
      <c r="E10" s="5" t="s">
        <v>270</v>
      </c>
      <c r="F10" s="5">
        <v>6500</v>
      </c>
      <c r="G10" s="2"/>
      <c r="H10" s="2"/>
      <c r="I10" s="2"/>
      <c r="J10" s="2"/>
      <c r="K10" s="2"/>
    </row>
    <row r="11" spans="1:11" ht="54" x14ac:dyDescent="0.25">
      <c r="A11" s="2">
        <v>3</v>
      </c>
      <c r="B11" s="63" t="s">
        <v>185</v>
      </c>
      <c r="C11" s="64" t="s">
        <v>354</v>
      </c>
      <c r="D11" s="5" t="s">
        <v>5</v>
      </c>
      <c r="E11" s="5" t="s">
        <v>270</v>
      </c>
      <c r="F11" s="5">
        <v>4000</v>
      </c>
      <c r="G11" s="2"/>
      <c r="H11" s="2"/>
      <c r="I11" s="2"/>
      <c r="J11" s="2"/>
      <c r="K11" s="2"/>
    </row>
    <row r="12" spans="1:11" ht="92.25" x14ac:dyDescent="0.25">
      <c r="A12" s="78">
        <v>4</v>
      </c>
      <c r="B12" s="79" t="s">
        <v>186</v>
      </c>
      <c r="C12" s="80" t="s">
        <v>355</v>
      </c>
      <c r="D12" s="5" t="s">
        <v>5</v>
      </c>
      <c r="E12" s="5" t="s">
        <v>270</v>
      </c>
      <c r="F12" s="5">
        <v>9550</v>
      </c>
      <c r="G12" s="2"/>
      <c r="H12" s="2"/>
      <c r="I12" s="2"/>
      <c r="J12" s="2"/>
      <c r="K12" s="2"/>
    </row>
    <row r="13" spans="1:11" ht="66.75" x14ac:dyDescent="0.25">
      <c r="A13" s="2">
        <v>5</v>
      </c>
      <c r="B13" s="16" t="s">
        <v>187</v>
      </c>
      <c r="C13" s="42" t="s">
        <v>356</v>
      </c>
      <c r="D13" s="5" t="s">
        <v>5</v>
      </c>
      <c r="E13" s="5" t="s">
        <v>270</v>
      </c>
      <c r="F13" s="5">
        <v>6000</v>
      </c>
      <c r="G13" s="2"/>
      <c r="H13" s="2"/>
      <c r="I13" s="2"/>
      <c r="J13" s="2"/>
      <c r="K13" s="2"/>
    </row>
    <row r="14" spans="1:11" ht="79.5" x14ac:dyDescent="0.25">
      <c r="A14" s="2">
        <v>6</v>
      </c>
      <c r="B14" s="16" t="s">
        <v>188</v>
      </c>
      <c r="C14" s="42" t="s">
        <v>357</v>
      </c>
      <c r="D14" s="5" t="s">
        <v>5</v>
      </c>
      <c r="E14" s="5" t="s">
        <v>270</v>
      </c>
      <c r="F14" s="5">
        <v>6370</v>
      </c>
      <c r="G14" s="2"/>
      <c r="H14" s="2"/>
      <c r="I14" s="2"/>
      <c r="J14" s="2"/>
      <c r="K14" s="2"/>
    </row>
    <row r="15" spans="1:11" ht="54" x14ac:dyDescent="0.25">
      <c r="A15" s="2">
        <v>7</v>
      </c>
      <c r="B15" s="16" t="s">
        <v>189</v>
      </c>
      <c r="C15" s="42" t="s">
        <v>358</v>
      </c>
      <c r="D15" s="5" t="s">
        <v>5</v>
      </c>
      <c r="E15" s="5" t="s">
        <v>270</v>
      </c>
      <c r="F15" s="5">
        <v>400</v>
      </c>
      <c r="G15" s="2"/>
      <c r="H15" s="2"/>
      <c r="I15" s="2"/>
      <c r="J15" s="2"/>
      <c r="K15" s="2"/>
    </row>
    <row r="16" spans="1:11" ht="54" x14ac:dyDescent="0.25">
      <c r="A16" s="2">
        <v>8</v>
      </c>
      <c r="B16" s="16" t="s">
        <v>190</v>
      </c>
      <c r="C16" s="42" t="s">
        <v>359</v>
      </c>
      <c r="D16" s="5" t="s">
        <v>5</v>
      </c>
      <c r="E16" s="5" t="s">
        <v>270</v>
      </c>
      <c r="F16" s="32">
        <v>350</v>
      </c>
      <c r="G16" s="2"/>
      <c r="H16" s="2"/>
      <c r="I16" s="2"/>
      <c r="J16" s="2"/>
      <c r="K16" s="2"/>
    </row>
    <row r="17" spans="1:11" ht="97.5" customHeight="1" x14ac:dyDescent="0.25">
      <c r="A17" s="2">
        <v>9</v>
      </c>
      <c r="B17" s="16" t="s">
        <v>402</v>
      </c>
      <c r="C17" s="42" t="s">
        <v>462</v>
      </c>
      <c r="D17" s="5" t="s">
        <v>5</v>
      </c>
      <c r="E17" s="5" t="s">
        <v>270</v>
      </c>
      <c r="F17" s="5">
        <v>2500</v>
      </c>
      <c r="G17" s="2"/>
      <c r="H17" s="2"/>
      <c r="I17" s="2"/>
      <c r="J17" s="2"/>
      <c r="K17" s="2"/>
    </row>
    <row r="18" spans="1:11" ht="60.75" customHeight="1" x14ac:dyDescent="0.25">
      <c r="A18" s="2">
        <v>10</v>
      </c>
      <c r="B18" s="49" t="s">
        <v>365</v>
      </c>
      <c r="C18" s="64" t="s">
        <v>366</v>
      </c>
      <c r="D18" s="32" t="s">
        <v>5</v>
      </c>
      <c r="E18" s="32" t="s">
        <v>270</v>
      </c>
      <c r="F18" s="32">
        <v>1500</v>
      </c>
      <c r="G18" s="2"/>
      <c r="H18" s="2"/>
      <c r="I18" s="2"/>
      <c r="J18" s="2"/>
      <c r="K18" s="2"/>
    </row>
    <row r="19" spans="1:11" ht="15.75" thickBot="1" x14ac:dyDescent="0.3">
      <c r="A19" s="109" t="s">
        <v>6</v>
      </c>
      <c r="B19" s="110"/>
      <c r="C19" s="110"/>
      <c r="D19" s="110"/>
      <c r="E19" s="110"/>
      <c r="F19" s="110"/>
      <c r="G19" s="110"/>
      <c r="H19" s="110"/>
      <c r="I19" s="110"/>
      <c r="J19" s="110"/>
      <c r="K19" s="20"/>
    </row>
    <row r="21" spans="1:11" s="7" customFormat="1" ht="42.75" customHeight="1" x14ac:dyDescent="0.25">
      <c r="A21" s="94" t="s">
        <v>318</v>
      </c>
      <c r="B21" s="94"/>
      <c r="C21" s="94"/>
      <c r="D21" s="94"/>
      <c r="E21" s="94"/>
      <c r="F21" s="94"/>
      <c r="G21" s="94"/>
      <c r="H21" s="94"/>
      <c r="I21" s="94"/>
      <c r="J21" s="94"/>
      <c r="K21" s="94"/>
    </row>
    <row r="22" spans="1:11" s="7" customFormat="1" x14ac:dyDescent="0.25">
      <c r="A22" s="94" t="s">
        <v>22</v>
      </c>
      <c r="B22" s="94"/>
      <c r="C22" s="94"/>
      <c r="D22" s="94"/>
      <c r="E22" s="94"/>
      <c r="F22" s="94"/>
      <c r="G22" s="94"/>
      <c r="H22" s="94"/>
      <c r="I22" s="94"/>
      <c r="J22" s="94"/>
      <c r="K22" s="94"/>
    </row>
    <row r="23" spans="1:11" s="7" customFormat="1" x14ac:dyDescent="0.25">
      <c r="A23" s="94" t="s">
        <v>464</v>
      </c>
      <c r="B23" s="94"/>
      <c r="C23" s="94"/>
      <c r="D23" s="94"/>
      <c r="E23" s="94"/>
      <c r="F23" s="94"/>
      <c r="G23" s="94"/>
      <c r="H23" s="94"/>
      <c r="I23" s="94"/>
      <c r="J23" s="94"/>
      <c r="K23" s="94"/>
    </row>
    <row r="24" spans="1:11" s="7" customFormat="1" ht="31.5" customHeight="1" x14ac:dyDescent="0.25">
      <c r="A24" s="94" t="s">
        <v>463</v>
      </c>
      <c r="B24" s="94"/>
      <c r="C24" s="94"/>
      <c r="D24" s="94"/>
      <c r="E24" s="94"/>
      <c r="F24" s="94"/>
      <c r="G24" s="94"/>
      <c r="H24" s="94"/>
      <c r="I24" s="94"/>
      <c r="J24" s="94"/>
      <c r="K24" s="94"/>
    </row>
    <row r="25" spans="1:11" ht="17.25" customHeight="1" x14ac:dyDescent="0.25">
      <c r="A25" s="108" t="s">
        <v>51</v>
      </c>
      <c r="B25" s="108"/>
      <c r="C25" s="108"/>
      <c r="D25" s="108"/>
      <c r="E25" s="108"/>
      <c r="F25" s="108"/>
      <c r="G25" s="108"/>
      <c r="H25" s="108"/>
      <c r="I25" s="108"/>
      <c r="J25" s="108"/>
      <c r="K25" s="108"/>
    </row>
    <row r="26" spans="1:11" x14ac:dyDescent="0.25">
      <c r="A26" s="98"/>
      <c r="B26" s="98"/>
      <c r="C26" s="98"/>
      <c r="D26" s="98"/>
      <c r="E26" s="98"/>
      <c r="F26" s="98"/>
      <c r="G26" s="98"/>
      <c r="H26" s="98"/>
      <c r="I26" s="98"/>
      <c r="J26" s="98"/>
      <c r="K26" s="98"/>
    </row>
    <row r="27" spans="1:11" ht="34.5" customHeight="1" x14ac:dyDescent="0.25">
      <c r="A27" s="91" t="s">
        <v>511</v>
      </c>
      <c r="B27" s="91"/>
      <c r="C27" s="91"/>
      <c r="D27" s="92"/>
      <c r="E27" s="92"/>
      <c r="F27" s="92"/>
      <c r="K27" s="21"/>
    </row>
    <row r="28" spans="1:11" ht="54.75" customHeight="1" x14ac:dyDescent="0.25">
      <c r="A28" s="91" t="s">
        <v>512</v>
      </c>
      <c r="B28" s="91"/>
      <c r="C28" s="91"/>
      <c r="D28" s="93" t="s">
        <v>513</v>
      </c>
      <c r="E28" s="93"/>
      <c r="F28" s="93"/>
      <c r="K28" s="21"/>
    </row>
    <row r="29" spans="1:11" x14ac:dyDescent="0.25">
      <c r="A29" s="91" t="s">
        <v>514</v>
      </c>
      <c r="B29" s="91"/>
      <c r="C29" s="91"/>
      <c r="D29" s="92"/>
      <c r="E29" s="92"/>
      <c r="F29" s="92"/>
      <c r="K29" s="21"/>
    </row>
  </sheetData>
  <mergeCells count="20">
    <mergeCell ref="A1:K1"/>
    <mergeCell ref="A2:K2"/>
    <mergeCell ref="A26:K26"/>
    <mergeCell ref="A3:K3"/>
    <mergeCell ref="A5:K5"/>
    <mergeCell ref="A6:E6"/>
    <mergeCell ref="F6:K6"/>
    <mergeCell ref="A19:J19"/>
    <mergeCell ref="A21:K21"/>
    <mergeCell ref="A22:K22"/>
    <mergeCell ref="A23:K23"/>
    <mergeCell ref="A24:K24"/>
    <mergeCell ref="A25:K25"/>
    <mergeCell ref="B4:K4"/>
    <mergeCell ref="A27:C27"/>
    <mergeCell ref="D27:F27"/>
    <mergeCell ref="A28:C28"/>
    <mergeCell ref="D28:F28"/>
    <mergeCell ref="A29:C29"/>
    <mergeCell ref="D29:F29"/>
  </mergeCells>
  <pageMargins left="0.25" right="0.25" top="0.75" bottom="0.75" header="0.3" footer="0.3"/>
  <pageSetup paperSize="9" scale="89"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1DA8E-6D4A-4E0E-AFF4-7B05CFDB7C5A}">
  <dimension ref="A1:K27"/>
  <sheetViews>
    <sheetView workbookViewId="0">
      <selection activeCell="L29" sqref="L29"/>
    </sheetView>
  </sheetViews>
  <sheetFormatPr defaultRowHeight="15" x14ac:dyDescent="0.25"/>
  <cols>
    <col min="2" max="2" width="14.28515625" customWidth="1"/>
    <col min="3" max="3" width="47" customWidth="1"/>
    <col min="4" max="4" width="10.5703125" customWidth="1"/>
    <col min="5" max="5" width="11.28515625" customWidth="1"/>
    <col min="6" max="6" width="13.28515625" style="18" customWidth="1"/>
    <col min="7" max="11" width="9.140625" customWidth="1"/>
  </cols>
  <sheetData>
    <row r="1" spans="1:11" ht="47.25" customHeight="1" x14ac:dyDescent="0.25">
      <c r="A1" s="101" t="s">
        <v>520</v>
      </c>
      <c r="B1" s="106"/>
      <c r="C1" s="106"/>
      <c r="D1" s="106"/>
      <c r="E1" s="106"/>
      <c r="F1" s="106"/>
      <c r="G1" s="106"/>
      <c r="H1" s="106"/>
      <c r="I1" s="106"/>
      <c r="J1" s="106"/>
      <c r="K1" s="106"/>
    </row>
    <row r="2" spans="1:11" x14ac:dyDescent="0.25">
      <c r="A2" s="107" t="s">
        <v>508</v>
      </c>
      <c r="B2" s="107"/>
      <c r="C2" s="107"/>
      <c r="D2" s="107"/>
      <c r="E2" s="107"/>
      <c r="F2" s="107"/>
      <c r="G2" s="107"/>
      <c r="H2" s="107"/>
      <c r="I2" s="107"/>
      <c r="J2" s="107"/>
      <c r="K2" s="107"/>
    </row>
    <row r="3" spans="1:11" ht="15.75" x14ac:dyDescent="0.25">
      <c r="A3" s="104" t="s">
        <v>403</v>
      </c>
      <c r="B3" s="104"/>
      <c r="C3" s="104"/>
      <c r="D3" s="104"/>
      <c r="E3" s="104"/>
      <c r="F3" s="104"/>
      <c r="G3" s="104"/>
      <c r="H3" s="104"/>
      <c r="I3" s="104"/>
      <c r="J3" s="104"/>
      <c r="K3" s="104"/>
    </row>
    <row r="4" spans="1:11" ht="34.5" customHeight="1" x14ac:dyDescent="0.25">
      <c r="A4" s="103" t="s">
        <v>434</v>
      </c>
      <c r="B4" s="103"/>
      <c r="C4" s="103"/>
      <c r="D4" s="103"/>
      <c r="E4" s="103"/>
      <c r="F4" s="103"/>
      <c r="G4" s="103"/>
      <c r="H4" s="103"/>
      <c r="I4" s="103"/>
      <c r="J4" s="103"/>
      <c r="K4" s="103"/>
    </row>
    <row r="5" spans="1:11" ht="40.5" customHeight="1" thickBot="1" x14ac:dyDescent="0.3">
      <c r="A5" s="52"/>
      <c r="B5" s="115" t="s">
        <v>420</v>
      </c>
      <c r="C5" s="116"/>
      <c r="D5" s="116"/>
      <c r="E5" s="116"/>
      <c r="F5" s="116"/>
      <c r="G5" s="116"/>
      <c r="H5" s="116"/>
      <c r="I5" s="116"/>
      <c r="J5" s="116"/>
      <c r="K5" s="116"/>
    </row>
    <row r="6" spans="1:11" ht="16.5" thickBot="1" x14ac:dyDescent="0.3">
      <c r="A6" s="111" t="s">
        <v>435</v>
      </c>
      <c r="B6" s="112"/>
      <c r="C6" s="112"/>
      <c r="D6" s="112"/>
      <c r="E6" s="113"/>
      <c r="F6" s="111" t="s">
        <v>25</v>
      </c>
      <c r="G6" s="112"/>
      <c r="H6" s="112"/>
      <c r="I6" s="112"/>
      <c r="J6" s="112"/>
      <c r="K6" s="113"/>
    </row>
    <row r="7" spans="1:11" ht="129.75" x14ac:dyDescent="0.25">
      <c r="A7" s="1" t="s">
        <v>0</v>
      </c>
      <c r="B7" s="1" t="s">
        <v>7</v>
      </c>
      <c r="C7" s="8" t="s">
        <v>436</v>
      </c>
      <c r="D7" s="1" t="s">
        <v>1</v>
      </c>
      <c r="E7" s="1" t="s">
        <v>15</v>
      </c>
      <c r="F7" s="8" t="s">
        <v>2</v>
      </c>
      <c r="G7" s="8" t="s">
        <v>3</v>
      </c>
      <c r="H7" s="8" t="s">
        <v>256</v>
      </c>
      <c r="I7" s="8" t="s">
        <v>265</v>
      </c>
      <c r="J7" s="8" t="s">
        <v>263</v>
      </c>
      <c r="K7" s="8" t="s">
        <v>264</v>
      </c>
    </row>
    <row r="8" spans="1:11" x14ac:dyDescent="0.25">
      <c r="A8" s="13">
        <v>1</v>
      </c>
      <c r="B8" s="13">
        <v>2</v>
      </c>
      <c r="C8" s="13">
        <v>3</v>
      </c>
      <c r="D8" s="13">
        <v>4</v>
      </c>
      <c r="E8" s="13">
        <v>5</v>
      </c>
      <c r="F8" s="13">
        <v>6</v>
      </c>
      <c r="G8" s="13">
        <v>7</v>
      </c>
      <c r="H8" s="13">
        <v>8</v>
      </c>
      <c r="I8" s="13">
        <v>9</v>
      </c>
      <c r="J8" s="13">
        <v>10</v>
      </c>
      <c r="K8" s="13" t="s">
        <v>4</v>
      </c>
    </row>
    <row r="9" spans="1:11" ht="163.5" customHeight="1" x14ac:dyDescent="0.25">
      <c r="A9" s="2">
        <v>1</v>
      </c>
      <c r="B9" s="16" t="s">
        <v>191</v>
      </c>
      <c r="C9" s="42" t="s">
        <v>407</v>
      </c>
      <c r="D9" s="5" t="s">
        <v>5</v>
      </c>
      <c r="E9" s="5" t="s">
        <v>28</v>
      </c>
      <c r="F9" s="32">
        <v>500</v>
      </c>
      <c r="G9" s="2"/>
      <c r="H9" s="2"/>
      <c r="I9" s="2"/>
      <c r="J9" s="2"/>
      <c r="K9" s="2"/>
    </row>
    <row r="10" spans="1:11" ht="159" customHeight="1" x14ac:dyDescent="0.25">
      <c r="A10" s="2">
        <v>2</v>
      </c>
      <c r="B10" s="17" t="s">
        <v>192</v>
      </c>
      <c r="C10" s="42" t="s">
        <v>360</v>
      </c>
      <c r="D10" s="5" t="s">
        <v>5</v>
      </c>
      <c r="E10" s="5" t="s">
        <v>28</v>
      </c>
      <c r="F10" s="32">
        <v>700</v>
      </c>
      <c r="G10" s="2"/>
      <c r="H10" s="2"/>
      <c r="I10" s="2"/>
      <c r="J10" s="2"/>
      <c r="K10" s="2"/>
    </row>
    <row r="11" spans="1:11" ht="171.75" customHeight="1" x14ac:dyDescent="0.25">
      <c r="A11" s="78">
        <v>3</v>
      </c>
      <c r="B11" s="79" t="s">
        <v>401</v>
      </c>
      <c r="C11" s="80" t="s">
        <v>361</v>
      </c>
      <c r="D11" s="5" t="s">
        <v>5</v>
      </c>
      <c r="E11" s="5" t="s">
        <v>28</v>
      </c>
      <c r="F11" s="32">
        <v>1000</v>
      </c>
      <c r="G11" s="2"/>
      <c r="H11" s="2"/>
      <c r="I11" s="2"/>
      <c r="J11" s="2"/>
      <c r="K11" s="2"/>
    </row>
    <row r="12" spans="1:11" ht="168.75" x14ac:dyDescent="0.25">
      <c r="A12" s="2">
        <v>4</v>
      </c>
      <c r="B12" s="43" t="s">
        <v>362</v>
      </c>
      <c r="C12" s="42" t="s">
        <v>361</v>
      </c>
      <c r="D12" s="5" t="s">
        <v>5</v>
      </c>
      <c r="E12" s="5" t="s">
        <v>28</v>
      </c>
      <c r="F12" s="32">
        <v>450</v>
      </c>
      <c r="G12" s="2"/>
      <c r="H12" s="2"/>
      <c r="I12" s="2"/>
      <c r="J12" s="2"/>
      <c r="K12" s="2"/>
    </row>
    <row r="13" spans="1:11" ht="168.75" x14ac:dyDescent="0.25">
      <c r="A13" s="2">
        <v>5</v>
      </c>
      <c r="B13" s="17" t="s">
        <v>193</v>
      </c>
      <c r="C13" s="42" t="s">
        <v>363</v>
      </c>
      <c r="D13" s="5" t="s">
        <v>5</v>
      </c>
      <c r="E13" s="5" t="s">
        <v>28</v>
      </c>
      <c r="F13" s="32">
        <v>800</v>
      </c>
      <c r="G13" s="2"/>
      <c r="H13" s="2"/>
      <c r="I13" s="2"/>
      <c r="J13" s="2"/>
      <c r="K13" s="2"/>
    </row>
    <row r="14" spans="1:11" ht="159" customHeight="1" x14ac:dyDescent="0.25">
      <c r="A14" s="2">
        <v>6</v>
      </c>
      <c r="B14" s="17" t="s">
        <v>398</v>
      </c>
      <c r="C14" s="42" t="s">
        <v>399</v>
      </c>
      <c r="D14" s="5" t="s">
        <v>5</v>
      </c>
      <c r="E14" s="5" t="s">
        <v>28</v>
      </c>
      <c r="F14" s="5">
        <v>100</v>
      </c>
      <c r="G14" s="2"/>
      <c r="H14" s="2"/>
      <c r="I14" s="2"/>
      <c r="J14" s="2"/>
      <c r="K14" s="2"/>
    </row>
    <row r="15" spans="1:11" ht="173.25" customHeight="1" x14ac:dyDescent="0.25">
      <c r="A15" s="2">
        <v>7</v>
      </c>
      <c r="B15" s="49" t="s">
        <v>400</v>
      </c>
      <c r="C15" s="42" t="s">
        <v>406</v>
      </c>
      <c r="D15" s="32" t="s">
        <v>5</v>
      </c>
      <c r="E15" s="32" t="s">
        <v>367</v>
      </c>
      <c r="F15" s="32">
        <v>2000</v>
      </c>
      <c r="G15" s="2"/>
      <c r="H15" s="2"/>
      <c r="I15" s="2"/>
      <c r="J15" s="2"/>
      <c r="K15" s="2"/>
    </row>
    <row r="16" spans="1:11" ht="170.25" customHeight="1" x14ac:dyDescent="0.25">
      <c r="A16" s="2">
        <v>8</v>
      </c>
      <c r="B16" s="17" t="s">
        <v>194</v>
      </c>
      <c r="C16" s="42" t="s">
        <v>364</v>
      </c>
      <c r="D16" s="5" t="s">
        <v>5</v>
      </c>
      <c r="E16" s="5" t="s">
        <v>28</v>
      </c>
      <c r="F16" s="5">
        <v>2200</v>
      </c>
      <c r="G16" s="2"/>
      <c r="H16" s="2"/>
      <c r="I16" s="2"/>
      <c r="J16" s="2"/>
      <c r="K16" s="2"/>
    </row>
    <row r="17" spans="1:11" ht="15.75" thickBot="1" x14ac:dyDescent="0.3">
      <c r="A17" s="109" t="s">
        <v>6</v>
      </c>
      <c r="B17" s="110"/>
      <c r="C17" s="110"/>
      <c r="D17" s="110"/>
      <c r="E17" s="110"/>
      <c r="F17" s="110"/>
      <c r="G17" s="110"/>
      <c r="H17" s="110"/>
      <c r="I17" s="110"/>
      <c r="J17" s="110"/>
      <c r="K17" s="20"/>
    </row>
    <row r="19" spans="1:11" s="7" customFormat="1" ht="42.75" customHeight="1" x14ac:dyDescent="0.25">
      <c r="A19" s="94" t="s">
        <v>318</v>
      </c>
      <c r="B19" s="94"/>
      <c r="C19" s="94"/>
      <c r="D19" s="94"/>
      <c r="E19" s="94"/>
      <c r="F19" s="94"/>
      <c r="G19" s="94"/>
      <c r="H19" s="94"/>
      <c r="I19" s="94"/>
      <c r="J19" s="94"/>
      <c r="K19" s="94"/>
    </row>
    <row r="20" spans="1:11" s="7" customFormat="1" ht="20.25" customHeight="1" x14ac:dyDescent="0.25">
      <c r="A20" s="94" t="s">
        <v>22</v>
      </c>
      <c r="B20" s="94"/>
      <c r="C20" s="94"/>
      <c r="D20" s="94"/>
      <c r="E20" s="94"/>
      <c r="F20" s="94"/>
      <c r="G20" s="94"/>
      <c r="H20" s="94"/>
      <c r="I20" s="94"/>
      <c r="J20" s="94"/>
      <c r="K20" s="94"/>
    </row>
    <row r="21" spans="1:11" s="7" customFormat="1" ht="22.5" customHeight="1" x14ac:dyDescent="0.25">
      <c r="A21" s="94" t="s">
        <v>465</v>
      </c>
      <c r="B21" s="94"/>
      <c r="C21" s="94"/>
      <c r="D21" s="94"/>
      <c r="E21" s="94"/>
      <c r="F21" s="94"/>
      <c r="G21" s="94"/>
      <c r="H21" s="94"/>
      <c r="I21" s="94"/>
      <c r="J21" s="94"/>
      <c r="K21" s="94"/>
    </row>
    <row r="22" spans="1:11" s="7" customFormat="1" ht="38.25" customHeight="1" x14ac:dyDescent="0.25">
      <c r="A22" s="94" t="s">
        <v>463</v>
      </c>
      <c r="B22" s="94"/>
      <c r="C22" s="94"/>
      <c r="D22" s="94"/>
      <c r="E22" s="94"/>
      <c r="F22" s="94"/>
      <c r="G22" s="94"/>
      <c r="H22" s="94"/>
      <c r="I22" s="94"/>
      <c r="J22" s="94"/>
      <c r="K22" s="94"/>
    </row>
    <row r="23" spans="1:11" ht="25.5" customHeight="1" x14ac:dyDescent="0.25">
      <c r="A23" s="108" t="s">
        <v>51</v>
      </c>
      <c r="B23" s="108"/>
      <c r="C23" s="108"/>
      <c r="D23" s="108"/>
      <c r="E23" s="108"/>
      <c r="F23" s="108"/>
      <c r="G23" s="108"/>
      <c r="H23" s="108"/>
      <c r="I23" s="108"/>
      <c r="J23" s="108"/>
      <c r="K23" s="108"/>
    </row>
    <row r="24" spans="1:11" x14ac:dyDescent="0.25">
      <c r="A24" s="98"/>
      <c r="B24" s="98"/>
      <c r="C24" s="98"/>
      <c r="D24" s="98"/>
      <c r="E24" s="98"/>
      <c r="F24" s="98"/>
      <c r="G24" s="98"/>
      <c r="H24" s="98"/>
      <c r="I24" s="98"/>
      <c r="J24" s="98"/>
      <c r="K24" s="98"/>
    </row>
    <row r="25" spans="1:11" ht="31.5" customHeight="1" x14ac:dyDescent="0.25">
      <c r="A25" s="91" t="s">
        <v>511</v>
      </c>
      <c r="B25" s="91"/>
      <c r="C25" s="91"/>
      <c r="D25" s="92"/>
      <c r="E25" s="92"/>
      <c r="F25" s="92"/>
      <c r="K25" s="21"/>
    </row>
    <row r="26" spans="1:11" ht="56.25" customHeight="1" x14ac:dyDescent="0.25">
      <c r="A26" s="91" t="s">
        <v>512</v>
      </c>
      <c r="B26" s="91"/>
      <c r="C26" s="91"/>
      <c r="D26" s="93" t="s">
        <v>513</v>
      </c>
      <c r="E26" s="93"/>
      <c r="F26" s="93"/>
      <c r="K26" s="21"/>
    </row>
    <row r="27" spans="1:11" x14ac:dyDescent="0.25">
      <c r="A27" s="91" t="s">
        <v>514</v>
      </c>
      <c r="B27" s="91"/>
      <c r="C27" s="91"/>
      <c r="D27" s="92"/>
      <c r="E27" s="92"/>
      <c r="F27" s="92"/>
      <c r="K27" s="21"/>
    </row>
  </sheetData>
  <mergeCells count="20">
    <mergeCell ref="A24:K24"/>
    <mergeCell ref="A17:J17"/>
    <mergeCell ref="A19:K19"/>
    <mergeCell ref="A20:K20"/>
    <mergeCell ref="A21:K21"/>
    <mergeCell ref="A22:K22"/>
    <mergeCell ref="A23:K23"/>
    <mergeCell ref="A1:K1"/>
    <mergeCell ref="A2:K2"/>
    <mergeCell ref="A3:K3"/>
    <mergeCell ref="A4:K4"/>
    <mergeCell ref="A6:E6"/>
    <mergeCell ref="F6:K6"/>
    <mergeCell ref="B5:K5"/>
    <mergeCell ref="A25:C25"/>
    <mergeCell ref="D25:F25"/>
    <mergeCell ref="A26:C26"/>
    <mergeCell ref="D26:F26"/>
    <mergeCell ref="A27:C27"/>
    <mergeCell ref="D27:F27"/>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1.Maize, maizes izstr.</vt:lpstr>
      <vt:lpstr>2.Piens, piena prod.</vt:lpstr>
      <vt:lpstr>3.Vista svaiga</vt:lpstr>
      <vt:lpstr>4.Vistu prod.</vt:lpstr>
      <vt:lpstr>5.Zivs prod.</vt:lpstr>
      <vt:lpstr>6.Bakalejas prod.</vt:lpstr>
      <vt:lpstr>7.Saldēti prod.</vt:lpstr>
      <vt:lpstr>8.Augļi</vt:lpstr>
      <vt:lpstr>9.Eks.augļi</vt:lpstr>
      <vt:lpstr>10.Dārzeņi</vt:lpstr>
      <vt:lpstr>11.Olas</vt:lpstr>
      <vt:lpstr>12.Svaiga gaļa</vt:lpstr>
      <vt:lpstr>13.Gaļas produkcija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Kazakevica</dc:creator>
  <cp:lastModifiedBy>Svetlana Kazakeviča</cp:lastModifiedBy>
  <cp:lastPrinted>2026-08-07T09:23:51Z</cp:lastPrinted>
  <dcterms:created xsi:type="dcterms:W3CDTF">2022-06-01T08:04:27Z</dcterms:created>
  <dcterms:modified xsi:type="dcterms:W3CDTF">2026-08-14T12:35:46Z</dcterms:modified>
</cp:coreProperties>
</file>