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R:\Jevgēnijs\Iepirkumi 2026\Aspaziju\"/>
    </mc:Choice>
  </mc:AlternateContent>
  <xr:revisionPtr revIDLastSave="0" documentId="8_{0DE24A04-81DC-44B9-872B-BAED9D83DAD5}" xr6:coauthVersionLast="47" xr6:coauthVersionMax="47" xr10:uidLastSave="{00000000-0000-0000-0000-000000000000}"/>
  <bookViews>
    <workbookView xWindow="-120" yWindow="-120" windowWidth="29040" windowHeight="15840" tabRatio="934" activeTab="1" xr2:uid="{00000000-000D-0000-FFFF-FFFF00000000}"/>
  </bookViews>
  <sheets>
    <sheet name="Telpu_plāns" sheetId="53" r:id="rId1"/>
    <sheet name="Virtuve_PL_inventars" sheetId="58" r:id="rId2"/>
  </sheets>
  <definedNames>
    <definedName name="_xlnm._FilterDatabase" localSheetId="1" hidden="1">Virtuve_PL_inventars!$A$3:$I$67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7" i="58" l="1"/>
  <c r="D16" i="53" l="1"/>
  <c r="C16" i="53"/>
</calcChain>
</file>

<file path=xl/sharedStrings.xml><?xml version="1.0" encoding="utf-8"?>
<sst xmlns="http://schemas.openxmlformats.org/spreadsheetml/2006/main" count="377" uniqueCount="161">
  <si>
    <t>KOPĀ:</t>
  </si>
  <si>
    <t>Nr.p.k.</t>
  </si>
  <si>
    <t>Kopā:</t>
  </si>
  <si>
    <t>2161</t>
  </si>
  <si>
    <t>IS-00256</t>
  </si>
  <si>
    <t>IS-00228</t>
  </si>
  <si>
    <t>IS-00182</t>
  </si>
  <si>
    <t>IS-00047</t>
  </si>
  <si>
    <t>Atlikusī vērtība</t>
  </si>
  <si>
    <t>Nolietojums gadā</t>
  </si>
  <si>
    <t xml:space="preserve">Uzskaites vērtība </t>
  </si>
  <si>
    <t>Daudzums</t>
  </si>
  <si>
    <t>Nosaukums</t>
  </si>
  <si>
    <t>Konts</t>
  </si>
  <si>
    <t>Inventāra numurs</t>
  </si>
  <si>
    <t>1239</t>
  </si>
  <si>
    <t>Pl.konts</t>
  </si>
  <si>
    <t>Nr.</t>
  </si>
  <si>
    <t>Augstums (m)</t>
  </si>
  <si>
    <t>Platība (m2)</t>
  </si>
  <si>
    <t>PL000004113</t>
  </si>
  <si>
    <t>4-līmeņu plauktu sistēma ar izņemamiem polietilēna plauktiem (1960x373x1700)</t>
  </si>
  <si>
    <t>PL000004114</t>
  </si>
  <si>
    <t>PL000004115</t>
  </si>
  <si>
    <t>PL000004122</t>
  </si>
  <si>
    <t>Paliktnis ar slīdnēm trauku novietošanai</t>
  </si>
  <si>
    <t>PL000004160</t>
  </si>
  <si>
    <t>4-līmeņu plauktu sistēma ar izņemamiem polietilēna plauktiem (1696x475x1700)</t>
  </si>
  <si>
    <t>PL000004161</t>
  </si>
  <si>
    <t>PL000004162</t>
  </si>
  <si>
    <t>PL000004140</t>
  </si>
  <si>
    <t>Ratiņi netīro trauku paplātēm</t>
  </si>
  <si>
    <t>PL000004141</t>
  </si>
  <si>
    <t>PL000004142</t>
  </si>
  <si>
    <t>PL000004156</t>
  </si>
  <si>
    <t>4-līmeņu plauktu sistēma ar izņemamiem polietilēna plauktiem</t>
  </si>
  <si>
    <t>PL000004169</t>
  </si>
  <si>
    <t>PL000004170</t>
  </si>
  <si>
    <t>PL000004171</t>
  </si>
  <si>
    <t>PL000004130</t>
  </si>
  <si>
    <t>PL000004155</t>
  </si>
  <si>
    <t>Dubulta izlietne (apkopējai)</t>
  </si>
  <si>
    <t>PL000004157</t>
  </si>
  <si>
    <t>Elektroniski grīdas svari</t>
  </si>
  <si>
    <t>PL000004165</t>
  </si>
  <si>
    <t>4-līmeņu plauktu sistēma ar izņemamiem polietilēna plauktiem (1126x475x1740)</t>
  </si>
  <si>
    <t>PL000004166</t>
  </si>
  <si>
    <t>PL000004167</t>
  </si>
  <si>
    <t>PL000004168</t>
  </si>
  <si>
    <t>PL000004131</t>
  </si>
  <si>
    <t>Darba galds ar izlietni</t>
  </si>
  <si>
    <t>PL000004173</t>
  </si>
  <si>
    <t>PL000004158</t>
  </si>
  <si>
    <t>Saldētava - lāde  (Divi apgaismoti grozu plaukti)</t>
  </si>
  <si>
    <t>PL000004159</t>
  </si>
  <si>
    <t>PL000004139</t>
  </si>
  <si>
    <t>Vietējais ventilācijas nosūcējs virs trauku mazgājamās mašīnas</t>
  </si>
  <si>
    <t>PL000004128</t>
  </si>
  <si>
    <t>Tvaiku nosūcējs (sienas)</t>
  </si>
  <si>
    <t>PL000004132</t>
  </si>
  <si>
    <t>Universālais mikseris-putotājs 7L</t>
  </si>
  <si>
    <t>PL000004125</t>
  </si>
  <si>
    <t>PL000004153</t>
  </si>
  <si>
    <t>Galds ar divām izlietnēm</t>
  </si>
  <si>
    <t>PL000004146</t>
  </si>
  <si>
    <t>Virsplaukts ar apgaismojumu un apsildi</t>
  </si>
  <si>
    <t>PL000004134</t>
  </si>
  <si>
    <t>Gastronomiskais griezējs Eco 220</t>
  </si>
  <si>
    <t>PL000004117</t>
  </si>
  <si>
    <t>Gaļas maļamā mašīna</t>
  </si>
  <si>
    <t>PL000004148</t>
  </si>
  <si>
    <t>Ledusskapis ar stikla durvīm</t>
  </si>
  <si>
    <t>PL000004149</t>
  </si>
  <si>
    <t>PL000004136</t>
  </si>
  <si>
    <t>Priekšmazgāšanas galds ar izlietni un plauktu</t>
  </si>
  <si>
    <t>PL000004151</t>
  </si>
  <si>
    <t>Dārzeņu smalcinātājs</t>
  </si>
  <si>
    <t>PL000004145</t>
  </si>
  <si>
    <t>Marmits (iebūvēts)</t>
  </si>
  <si>
    <t>PL000004126</t>
  </si>
  <si>
    <t>Tvaiku nosūcējs (salas tipa)</t>
  </si>
  <si>
    <t>PL000004127</t>
  </si>
  <si>
    <t>PL000004129</t>
  </si>
  <si>
    <t>Galds ar divām lielām izlietnēm</t>
  </si>
  <si>
    <t>PL000004144</t>
  </si>
  <si>
    <t>Aukstā tilpne ar agregātu (iebūvēta)</t>
  </si>
  <si>
    <t>PL000004116</t>
  </si>
  <si>
    <t>PL000004154</t>
  </si>
  <si>
    <t>Ledusskapis</t>
  </si>
  <si>
    <t>PL000004123</t>
  </si>
  <si>
    <t>PL000004124</t>
  </si>
  <si>
    <t>PL000004152</t>
  </si>
  <si>
    <t>Kartupeļu mizojamā mašīna ar paliktni uz pagarinātām kājām</t>
  </si>
  <si>
    <t>PL000004138</t>
  </si>
  <si>
    <t>Trauku mašīna zem galda</t>
  </si>
  <si>
    <t>PL000004135</t>
  </si>
  <si>
    <t>Galds netīro trauku šķirošanai</t>
  </si>
  <si>
    <t>PL000004133</t>
  </si>
  <si>
    <t>Universālais mikseris-putotājs (grīdas modelis)</t>
  </si>
  <si>
    <t>PL000004111</t>
  </si>
  <si>
    <t>Saliekama aukstumkamera ar iznesamu agregātu</t>
  </si>
  <si>
    <t>PL000004172</t>
  </si>
  <si>
    <t>Darba virsma ar skapīšiem un plauktiem</t>
  </si>
  <si>
    <t>PL000004150</t>
  </si>
  <si>
    <t>Karsto dzērienu aparāts šķīstošajiem dzērieniem</t>
  </si>
  <si>
    <t>PL000004164</t>
  </si>
  <si>
    <t>Elektriskā cepšanas virsma</t>
  </si>
  <si>
    <t>PL000004137</t>
  </si>
  <si>
    <t>Kupola tipa trauku mazgājamā mašīna</t>
  </si>
  <si>
    <t>PL000004163</t>
  </si>
  <si>
    <t>Elektriskais pastas/makaronu vārītājs 40 L</t>
  </si>
  <si>
    <t>PL000004143</t>
  </si>
  <si>
    <t>Aukstā vitrīna ar agregātu (iebūvēta)</t>
  </si>
  <si>
    <t>PL000004120</t>
  </si>
  <si>
    <t>Elektriskais vārāmais katls 150L</t>
  </si>
  <si>
    <t>PL000004118</t>
  </si>
  <si>
    <t>Elektriskā plīts ar sešām iepresētām kvadrātveida sildvirsmām</t>
  </si>
  <si>
    <t>PL000004147</t>
  </si>
  <si>
    <t>Izsniegšanas lete ar plauktu</t>
  </si>
  <si>
    <t>PL000004112</t>
  </si>
  <si>
    <t>Aukstuma agregāts ar iztvaikotāju (iznesams)</t>
  </si>
  <si>
    <t>PL000004119</t>
  </si>
  <si>
    <t>Elektriskā sautējamā panna 120 L</t>
  </si>
  <si>
    <t>PL000004121</t>
  </si>
  <si>
    <t>Elektriskā kombinētā krāsns ar digitālu vadības paneli</t>
  </si>
  <si>
    <t>Galds ar apakšējo plauktu (1200x450x900) (virtuve)</t>
  </si>
  <si>
    <t>Galds ar apakšējo plauktu (virtuve)</t>
  </si>
  <si>
    <t>Pēcmazgāšanas servisa galds (virtuve)</t>
  </si>
  <si>
    <t>4-līmeņu plauktu sistēma ar izņemamiem polietilēna plauktiem (1696x373x1700) (virtuve)</t>
  </si>
  <si>
    <t>4-līmeņu plauktu sistēma ar izņemamiem polietilēna plauktiem (1216x373x1700) (virtuve)</t>
  </si>
  <si>
    <t>Virsplaukts dubultais uz sešiem atbalsta kājam (virtuve)</t>
  </si>
  <si>
    <t>Sienas plaukts dubultais (virtuve)</t>
  </si>
  <si>
    <t>Virsplaukts ar LED apgaismojumu un priekšpuses nosegstikls (virtuve)</t>
  </si>
  <si>
    <t>4-līmeņu plauktu sistēma ar izņemamiem polietilēna plauktiem (virtuve)</t>
  </si>
  <si>
    <t>4-līmeņu plauktu sistēma ar izņemamiem polietilēna plauktiem (1606x373x1700) (virtuve)</t>
  </si>
  <si>
    <t>4-līmeņu plauktu sistēma ar izņemamiem polietilēna plauktiem (1569x475x1740) (virtuve)</t>
  </si>
  <si>
    <t>4-līmeņu plauktu sistēma ar izņemamiem polietilēna plauktiem (1038x475x1740) (virtuve)</t>
  </si>
  <si>
    <t>Elektroniski grīdas svari (virtuve)</t>
  </si>
  <si>
    <t>Statīvs atkritumu maisiem ar plastmasas vāku</t>
  </si>
  <si>
    <t>IS-00294</t>
  </si>
  <si>
    <t>Roku mazgājamā izlietne (virtuve)</t>
  </si>
  <si>
    <t>Aizputes iela 1A</t>
  </si>
  <si>
    <t>Nr.7 - Vējtveris ar telpu aukstuma kamerai</t>
  </si>
  <si>
    <t>Nr.9 - Kafejnīcas virtuve</t>
  </si>
  <si>
    <t>Nr.10 - Virtuves ieejas mezgls</t>
  </si>
  <si>
    <t>Nr.11 - Netīro trauku mazgāšanas telpa</t>
  </si>
  <si>
    <t>Nr.88 - Priekštelpa</t>
  </si>
  <si>
    <t>Nr.91 - Priekštelpa</t>
  </si>
  <si>
    <t>Nr.92 - Apkopējas palīgtelpa</t>
  </si>
  <si>
    <t>Nr.93 - Virtuves palīgtelpa</t>
  </si>
  <si>
    <t>Nr.94 - Tualete</t>
  </si>
  <si>
    <t>Nr.95 - Duša</t>
  </si>
  <si>
    <t>Nr.96 - Duša</t>
  </si>
  <si>
    <t>Nr.97 - Personāla telpa</t>
  </si>
  <si>
    <t>Nr.109 - Virtuves palīgtelpa</t>
  </si>
  <si>
    <t>Pamatlīdzekļa numurs</t>
  </si>
  <si>
    <t>Iegādes datums</t>
  </si>
  <si>
    <t>13.06.2025.</t>
  </si>
  <si>
    <t>Pamatlīdzekļu saraksts</t>
  </si>
  <si>
    <t>Inventāra saraksts</t>
  </si>
  <si>
    <t>4-līmeņu plauktu sistēma ar izņemamiem polietilēna plauktiem (1960x475x1700) (virtuve)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</si>
</sst>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1"/>
      <color rgb="FF000000"/>
      <name val="Calibri"/>
      <family val="2"/>
      <charset val="186"/>
    </font>
    <font>
      <sz val="10"/>
      <name val="Arial"/>
      <family val="2"/>
      <charset val="186"/>
    </font>
    <font>
      <b/>
      <i/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 style="double">
        <color auto="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double">
        <color auto="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double">
        <color auto="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</borders>
  <cellStyleXfs count="28">
    <xf numFmtId="0" fontId="0" fillId="0" borderId="0"/>
    <xf numFmtId="0" fontId="14" fillId="0" borderId="0"/>
    <xf numFmtId="0" fontId="13" fillId="0" borderId="0"/>
    <xf numFmtId="0" fontId="14" fillId="0" borderId="0"/>
    <xf numFmtId="0" fontId="12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8" fillId="0" borderId="0"/>
    <xf numFmtId="0" fontId="10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15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0" fillId="3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3" fillId="0" borderId="0" xfId="0" applyFont="1"/>
    <xf numFmtId="0" fontId="20" fillId="2" borderId="0" xfId="0" applyFont="1" applyFill="1" applyAlignment="1">
      <alignment horizontal="left"/>
    </xf>
    <xf numFmtId="0" fontId="20" fillId="3" borderId="0" xfId="0" applyFont="1" applyFill="1"/>
    <xf numFmtId="2" fontId="20" fillId="0" borderId="0" xfId="0" applyNumberFormat="1" applyFont="1" applyAlignment="1">
      <alignment horizontal="center"/>
    </xf>
    <xf numFmtId="0" fontId="21" fillId="2" borderId="1" xfId="0" applyFont="1" applyFill="1" applyBorder="1" applyAlignment="1">
      <alignment horizontal="center"/>
    </xf>
    <xf numFmtId="0" fontId="16" fillId="4" borderId="0" xfId="0" applyFont="1" applyFill="1"/>
    <xf numFmtId="0" fontId="16" fillId="4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1" fontId="15" fillId="0" borderId="0" xfId="0" applyNumberFormat="1" applyFont="1"/>
    <xf numFmtId="4" fontId="15" fillId="0" borderId="0" xfId="0" applyNumberFormat="1" applyFont="1"/>
    <xf numFmtId="0" fontId="19" fillId="0" borderId="1" xfId="26" applyFont="1" applyBorder="1" applyAlignment="1">
      <alignment horizontal="center" vertical="center" wrapText="1"/>
    </xf>
    <xf numFmtId="0" fontId="16" fillId="0" borderId="1" xfId="26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1" fontId="16" fillId="0" borderId="1" xfId="26" applyNumberFormat="1" applyFont="1" applyBorder="1" applyAlignment="1">
      <alignment horizontal="center" vertical="center" wrapText="1"/>
    </xf>
    <xf numFmtId="4" fontId="16" fillId="0" borderId="1" xfId="26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22" fillId="0" borderId="1" xfId="26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/>
    </xf>
    <xf numFmtId="49" fontId="15" fillId="0" borderId="1" xfId="0" applyNumberFormat="1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1" fontId="15" fillId="0" borderId="1" xfId="0" applyNumberFormat="1" applyFont="1" applyBorder="1" applyAlignment="1">
      <alignment horizontal="center"/>
    </xf>
    <xf numFmtId="4" fontId="15" fillId="0" borderId="1" xfId="0" applyNumberFormat="1" applyFont="1" applyBorder="1" applyAlignment="1">
      <alignment horizontal="center"/>
    </xf>
    <xf numFmtId="0" fontId="15" fillId="0" borderId="1" xfId="0" applyFont="1" applyBorder="1"/>
    <xf numFmtId="0" fontId="15" fillId="0" borderId="0" xfId="0" applyFont="1" applyAlignment="1">
      <alignment wrapText="1"/>
    </xf>
    <xf numFmtId="1" fontId="15" fillId="0" borderId="0" xfId="0" applyNumberFormat="1" applyFont="1" applyAlignment="1">
      <alignment horizontal="center"/>
    </xf>
    <xf numFmtId="4" fontId="15" fillId="0" borderId="0" xfId="0" applyNumberFormat="1" applyFont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4" xfId="0" applyFont="1" applyBorder="1" applyAlignment="1">
      <alignment wrapText="1"/>
    </xf>
    <xf numFmtId="0" fontId="15" fillId="0" borderId="5" xfId="0" applyFont="1" applyBorder="1" applyAlignment="1">
      <alignment horizontal="center"/>
    </xf>
    <xf numFmtId="1" fontId="15" fillId="0" borderId="6" xfId="0" applyNumberFormat="1" applyFont="1" applyBorder="1" applyAlignment="1">
      <alignment horizontal="center"/>
    </xf>
    <xf numFmtId="4" fontId="15" fillId="0" borderId="3" xfId="0" applyNumberFormat="1" applyFont="1" applyBorder="1" applyAlignment="1">
      <alignment horizontal="center"/>
    </xf>
    <xf numFmtId="4" fontId="16" fillId="4" borderId="0" xfId="0" applyNumberFormat="1" applyFont="1" applyFill="1" applyAlignment="1">
      <alignment horizontal="center"/>
    </xf>
    <xf numFmtId="0" fontId="19" fillId="2" borderId="1" xfId="26" applyFont="1" applyFill="1" applyBorder="1" applyAlignment="1">
      <alignment horizontal="center" vertical="center" wrapText="1"/>
    </xf>
    <xf numFmtId="0" fontId="16" fillId="2" borderId="1" xfId="26" applyFont="1" applyFill="1" applyBorder="1" applyAlignment="1">
      <alignment horizontal="center" vertical="center"/>
    </xf>
    <xf numFmtId="0" fontId="16" fillId="2" borderId="1" xfId="26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left"/>
    </xf>
    <xf numFmtId="49" fontId="15" fillId="2" borderId="1" xfId="0" applyNumberFormat="1" applyFont="1" applyFill="1" applyBorder="1" applyAlignment="1">
      <alignment horizontal="center"/>
    </xf>
    <xf numFmtId="164" fontId="15" fillId="2" borderId="1" xfId="0" applyNumberFormat="1" applyFont="1" applyFill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3" borderId="0" xfId="0" applyFont="1" applyFill="1"/>
    <xf numFmtId="0" fontId="15" fillId="3" borderId="0" xfId="0" applyFont="1" applyFill="1"/>
    <xf numFmtId="0" fontId="16" fillId="4" borderId="7" xfId="0" applyFont="1" applyFill="1" applyBorder="1" applyAlignment="1">
      <alignment horizontal="right"/>
    </xf>
    <xf numFmtId="0" fontId="20" fillId="0" borderId="0" xfId="0" applyFont="1" applyAlignment="1">
      <alignment horizontal="right"/>
    </xf>
  </cellXfs>
  <cellStyles count="28">
    <cellStyle name="Normal" xfId="0" builtinId="0"/>
    <cellStyle name="Normal 2" xfId="1" xr:uid="{00000000-0005-0000-0000-000002000000}"/>
    <cellStyle name="Normal 2 2" xfId="5" xr:uid="{00000000-0005-0000-0000-000003000000}"/>
    <cellStyle name="Normal 2 3" xfId="3" xr:uid="{00000000-0005-0000-0000-000004000000}"/>
    <cellStyle name="Normal 3" xfId="2" xr:uid="{00000000-0005-0000-0000-000005000000}"/>
    <cellStyle name="Normal 3 2" xfId="6" xr:uid="{00000000-0005-0000-0000-000006000000}"/>
    <cellStyle name="Normal 3 2 3" xfId="20" xr:uid="{FC96BA8F-6668-45E4-A633-BAE8827EFA51}"/>
    <cellStyle name="Normal 3 3" xfId="8" xr:uid="{00000000-0005-0000-0000-000007000000}"/>
    <cellStyle name="Normal 3 4" xfId="12" xr:uid="{00000000-0005-0000-0000-000008000000}"/>
    <cellStyle name="Normal 3 4 2" xfId="14" xr:uid="{12DF7F5E-8FB3-494E-A8A2-3919036035D5}"/>
    <cellStyle name="Normal 3 4 5" xfId="17" xr:uid="{B97235B0-6F0F-41F0-97EB-DE4F72F17846}"/>
    <cellStyle name="Normal 3 4 5 2" xfId="24" xr:uid="{A5C76C5E-9613-40B4-9672-AC7913956DF5}"/>
    <cellStyle name="Normal 3 4 5 3" xfId="25" xr:uid="{40AFFDB8-2EF9-4938-9D0F-7D9A1DAA0B31}"/>
    <cellStyle name="Normal 3 4 5 4" xfId="27" xr:uid="{AA970836-2FF1-4AFA-A3D3-96E632D34C3A}"/>
    <cellStyle name="Normal 3 5" xfId="16" xr:uid="{84B2853A-1CA8-45D4-815A-525C7E099B2B}"/>
    <cellStyle name="Normal 3 6" xfId="19" xr:uid="{A67A2235-00B6-428D-B0D7-175904F760A8}"/>
    <cellStyle name="Normal 4" xfId="9" xr:uid="{00000000-0005-0000-0000-000009000000}"/>
    <cellStyle name="Normal 4 2 2 2" xfId="4" xr:uid="{00000000-0005-0000-0000-00000A000000}"/>
    <cellStyle name="Normal 4 2 2 2 2" xfId="7" xr:uid="{00000000-0005-0000-0000-00000B000000}"/>
    <cellStyle name="Normal 4 2 2 2 3" xfId="10" xr:uid="{00000000-0005-0000-0000-00000C000000}"/>
    <cellStyle name="Normal 4 2 2 2 4" xfId="18" xr:uid="{1DF16147-B1FC-416E-8801-165E460C88BC}"/>
    <cellStyle name="Normal 4 2 2 2 5" xfId="23" xr:uid="{513FCF06-8793-47A2-A90B-02CF50B2AC8C}"/>
    <cellStyle name="Normal 4 2 2 2 6" xfId="26" xr:uid="{A6E84EC8-5247-46AC-95F0-326013868CB9}"/>
    <cellStyle name="Normal 5" xfId="11" xr:uid="{00000000-0005-0000-0000-00000D000000}"/>
    <cellStyle name="Normal 6" xfId="13" xr:uid="{ECD3108E-3F52-4222-AAFA-DB42FF682BA9}"/>
    <cellStyle name="Normal 7" xfId="15" xr:uid="{C61CAF51-F87F-4674-ACF7-91155693FED2}"/>
    <cellStyle name="Normal 8" xfId="21" xr:uid="{00000000-0005-0000-0000-000045000000}"/>
    <cellStyle name="Normal 9" xfId="22" xr:uid="{5B760637-A8B5-4674-AD2F-376107E20467}"/>
  </cellStyles>
  <dxfs count="0"/>
  <tableStyles count="0" defaultTableStyle="TableStyleMedium2" defaultPivotStyle="PivotStyleLight16"/>
  <colors>
    <mruColors>
      <color rgb="FFFFE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146050</xdr:colOff>
      <xdr:row>17</xdr:row>
      <xdr:rowOff>6350</xdr:rowOff>
    </xdr:from>
    <xdr:to>
      <xdr:col>3</xdr:col>
      <xdr:colOff>482600</xdr:colOff>
      <xdr:row>26</xdr:row>
      <xdr:rowOff>99791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B76BF8-D0E1-4122-B7C4-2D5705F7F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050" y="4000500"/>
          <a:ext cx="3937000" cy="2207991"/>
        </a:xfrm>
        <a:prstGeom prst="rect">
          <a:avLst/>
        </a:prstGeom>
      </xdr:spPr>
    </xdr:pic>
    <xdr:clientData/>
  </xdr:twoCellAnchor>
  <xdr:twoCellAnchor editAs="oneCell">
    <xdr:from>
      <xdr:col>19</xdr:col>
      <xdr:colOff>349250</xdr:colOff>
      <xdr:row>1</xdr:row>
      <xdr:rowOff>38100</xdr:rowOff>
    </xdr:from>
    <xdr:to>
      <xdr:col>28</xdr:col>
      <xdr:colOff>166895</xdr:colOff>
      <xdr:row>14</xdr:row>
      <xdr:rowOff>152400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37810C5-B500-457D-BE06-927A4A1C2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008100" y="273050"/>
          <a:ext cx="5304045" cy="3168650"/>
        </a:xfrm>
        <a:prstGeom prst="rect">
          <a:avLst/>
        </a:prstGeom>
      </xdr:spPr>
    </xdr:pic>
    <xdr:clientData/>
  </xdr:twoCellAnchor>
  <xdr:twoCellAnchor editAs="oneCell">
    <xdr:from>
      <xdr:col>19</xdr:col>
      <xdr:colOff>539750</xdr:colOff>
      <xdr:row>24</xdr:row>
      <xdr:rowOff>107950</xdr:rowOff>
    </xdr:from>
    <xdr:to>
      <xdr:col>28</xdr:col>
      <xdr:colOff>256527</xdr:colOff>
      <xdr:row>41</xdr:row>
      <xdr:rowOff>171450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1B934EE-7D95-48F6-BCB7-23921FFB6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198600" y="5746750"/>
          <a:ext cx="5203177" cy="4057650"/>
        </a:xfrm>
        <a:prstGeom prst="rect">
          <a:avLst/>
        </a:prstGeom>
      </xdr:spPr>
    </xdr:pic>
    <xdr:clientData/>
  </xdr:twoCellAnchor>
  <xdr:twoCellAnchor editAs="oneCell">
    <xdr:from>
      <xdr:col>4</xdr:col>
      <xdr:colOff>544186</xdr:colOff>
      <xdr:row>1</xdr:row>
      <xdr:rowOff>19050</xdr:rowOff>
    </xdr:from>
    <xdr:to>
      <xdr:col>19</xdr:col>
      <xdr:colOff>215900</xdr:colOff>
      <xdr:row>24</xdr:row>
      <xdr:rowOff>81311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8D028AE-A137-4F64-8B8F-E6ED22C0E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59036" y="254000"/>
          <a:ext cx="8815714" cy="5466111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571501</xdr:colOff>
      <xdr:row>24</xdr:row>
      <xdr:rowOff>171451</xdr:rowOff>
    </xdr:from>
    <xdr:to>
      <xdr:col>18</xdr:col>
      <xdr:colOff>469900</xdr:colOff>
      <xdr:row>50</xdr:row>
      <xdr:rowOff>90152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B35FF60-93D6-4FF3-8AF9-0184FF3E1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086351" y="5810251"/>
          <a:ext cx="8432799" cy="60274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B9D19-C166-4CF2-8E81-BA4363A4160D}">
  <dimension ref="A1:M16"/>
  <sheetViews>
    <sheetView topLeftCell="A58" zoomScaleNormal="100" workbookViewId="0">
      <selection activeCell="B50" sqref="B50"/>
    </sheetView>
  </sheetViews>
  <sheetFormatPr defaultColWidth="8.7109375" defaultRowHeight="18.600000000000001" customHeight="1" x14ac:dyDescent="0.25"/>
  <cols>
    <col min="1" max="1" width="4.85546875" style="2" customWidth="1"/>
    <col min="2" max="2" width="35.5703125" style="2" customWidth="1"/>
    <col min="3" max="3" width="11.140625" style="2" customWidth="1"/>
    <col min="4" max="4" width="13.140625" style="2" customWidth="1"/>
    <col min="5" max="16384" width="8.7109375" style="2"/>
  </cols>
  <sheetData>
    <row r="1" spans="1:13" ht="18.600000000000001" customHeight="1" x14ac:dyDescent="0.25">
      <c r="A1" s="7" t="s">
        <v>141</v>
      </c>
    </row>
    <row r="2" spans="1:13" ht="18.600000000000001" customHeight="1" x14ac:dyDescent="0.25">
      <c r="A2" s="8" t="s">
        <v>17</v>
      </c>
      <c r="B2" s="8" t="s">
        <v>12</v>
      </c>
      <c r="C2" s="4" t="s">
        <v>19</v>
      </c>
      <c r="D2" s="4" t="s">
        <v>18</v>
      </c>
    </row>
    <row r="3" spans="1:13" ht="18.600000000000001" customHeight="1" x14ac:dyDescent="0.25">
      <c r="A3" s="3">
        <v>1</v>
      </c>
      <c r="B3" s="2" t="s">
        <v>142</v>
      </c>
      <c r="C3" s="10">
        <v>3</v>
      </c>
      <c r="D3" s="3">
        <v>2.96</v>
      </c>
      <c r="M3" s="6"/>
    </row>
    <row r="4" spans="1:13" ht="18.600000000000001" customHeight="1" x14ac:dyDescent="0.25">
      <c r="A4" s="3">
        <v>2</v>
      </c>
      <c r="B4" s="2" t="s">
        <v>143</v>
      </c>
      <c r="C4" s="10">
        <v>63.3</v>
      </c>
      <c r="D4" s="3">
        <v>2.9</v>
      </c>
    </row>
    <row r="5" spans="1:13" ht="18.600000000000001" customHeight="1" x14ac:dyDescent="0.25">
      <c r="A5" s="3">
        <v>3</v>
      </c>
      <c r="B5" s="2" t="s">
        <v>144</v>
      </c>
      <c r="C5" s="10">
        <v>2.4</v>
      </c>
      <c r="D5" s="3">
        <v>2.9</v>
      </c>
    </row>
    <row r="6" spans="1:13" ht="18.600000000000001" customHeight="1" x14ac:dyDescent="0.25">
      <c r="A6" s="3">
        <v>4</v>
      </c>
      <c r="B6" s="2" t="s">
        <v>145</v>
      </c>
      <c r="C6" s="10">
        <v>12.9</v>
      </c>
      <c r="D6" s="3">
        <v>2.95</v>
      </c>
    </row>
    <row r="7" spans="1:13" ht="18.600000000000001" customHeight="1" x14ac:dyDescent="0.25">
      <c r="A7" s="3">
        <v>5</v>
      </c>
      <c r="B7" s="2" t="s">
        <v>146</v>
      </c>
      <c r="C7" s="10">
        <v>4.5999999999999996</v>
      </c>
      <c r="D7" s="3">
        <v>2.14</v>
      </c>
    </row>
    <row r="8" spans="1:13" ht="18.600000000000001" customHeight="1" x14ac:dyDescent="0.25">
      <c r="A8" s="3">
        <v>6</v>
      </c>
      <c r="B8" s="2" t="s">
        <v>147</v>
      </c>
      <c r="C8" s="10">
        <v>9</v>
      </c>
      <c r="D8" s="3">
        <v>2.56</v>
      </c>
    </row>
    <row r="9" spans="1:13" ht="18.600000000000001" customHeight="1" x14ac:dyDescent="0.25">
      <c r="A9" s="3">
        <v>7</v>
      </c>
      <c r="B9" s="2" t="s">
        <v>148</v>
      </c>
      <c r="C9" s="10">
        <v>5</v>
      </c>
      <c r="D9" s="3">
        <v>2.56</v>
      </c>
    </row>
    <row r="10" spans="1:13" ht="18.600000000000001" customHeight="1" x14ac:dyDescent="0.25">
      <c r="A10" s="3">
        <v>8</v>
      </c>
      <c r="B10" s="2" t="s">
        <v>149</v>
      </c>
      <c r="C10" s="10">
        <v>14.2</v>
      </c>
      <c r="D10" s="3">
        <v>2.56</v>
      </c>
    </row>
    <row r="11" spans="1:13" ht="18.600000000000001" customHeight="1" x14ac:dyDescent="0.25">
      <c r="A11" s="3">
        <v>9</v>
      </c>
      <c r="B11" s="2" t="s">
        <v>150</v>
      </c>
      <c r="C11" s="10">
        <v>1.5</v>
      </c>
      <c r="D11" s="3">
        <v>2.56</v>
      </c>
    </row>
    <row r="12" spans="1:13" ht="18.600000000000001" customHeight="1" x14ac:dyDescent="0.25">
      <c r="A12" s="3">
        <v>10</v>
      </c>
      <c r="B12" s="2" t="s">
        <v>151</v>
      </c>
      <c r="C12" s="10">
        <v>1.5</v>
      </c>
      <c r="D12" s="3">
        <v>2.56</v>
      </c>
    </row>
    <row r="13" spans="1:13" ht="18.600000000000001" customHeight="1" x14ac:dyDescent="0.25">
      <c r="A13" s="3">
        <v>11</v>
      </c>
      <c r="B13" s="2" t="s">
        <v>152</v>
      </c>
      <c r="C13" s="10">
        <v>1.6</v>
      </c>
      <c r="D13" s="3">
        <v>2.56</v>
      </c>
    </row>
    <row r="14" spans="1:13" ht="18.600000000000001" customHeight="1" x14ac:dyDescent="0.25">
      <c r="A14" s="3">
        <v>12</v>
      </c>
      <c r="B14" s="2" t="s">
        <v>153</v>
      </c>
      <c r="C14" s="10">
        <v>10.7</v>
      </c>
      <c r="D14" s="3">
        <v>2.56</v>
      </c>
    </row>
    <row r="15" spans="1:13" ht="18.600000000000001" customHeight="1" x14ac:dyDescent="0.25">
      <c r="A15" s="3">
        <v>13</v>
      </c>
      <c r="B15" s="2" t="s">
        <v>154</v>
      </c>
      <c r="C15" s="10">
        <v>12.6</v>
      </c>
      <c r="D15" s="3">
        <v>2.56</v>
      </c>
    </row>
    <row r="16" spans="1:13" ht="18.600000000000001" customHeight="1" x14ac:dyDescent="0.25">
      <c r="A16" s="49" t="s">
        <v>2</v>
      </c>
      <c r="B16" s="49"/>
      <c r="C16" s="5">
        <f>SUM(C3:C15)</f>
        <v>142.29999999999998</v>
      </c>
      <c r="D16" s="9">
        <f>AVERAGE(D3:D15)</f>
        <v>2.6407692307692301</v>
      </c>
    </row>
  </sheetData>
  <mergeCells count="1">
    <mergeCell ref="A16:B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889B8-38B6-4029-BCB5-B33C3C450A7E}">
  <dimension ref="A1:P67"/>
  <sheetViews>
    <sheetView tabSelected="1" topLeftCell="B1" workbookViewId="0">
      <selection activeCell="K54" sqref="K54"/>
    </sheetView>
  </sheetViews>
  <sheetFormatPr defaultColWidth="8.7109375" defaultRowHeight="12.75" x14ac:dyDescent="0.2"/>
  <cols>
    <col min="1" max="1" width="5" style="1" customWidth="1"/>
    <col min="2" max="2" width="14.85546875" style="13" customWidth="1"/>
    <col min="3" max="3" width="7.42578125" style="13" customWidth="1"/>
    <col min="4" max="4" width="40.28515625" style="1" customWidth="1"/>
    <col min="5" max="5" width="13.5703125" style="1" customWidth="1"/>
    <col min="6" max="6" width="10" style="14" customWidth="1"/>
    <col min="7" max="8" width="14.5703125" style="15" customWidth="1"/>
    <col min="9" max="9" width="13.5703125" style="15" customWidth="1"/>
    <col min="10" max="10" width="20.5703125" style="1" customWidth="1"/>
    <col min="11" max="11" width="7.140625" style="1" customWidth="1"/>
    <col min="12" max="12" width="11.28515625" style="1" customWidth="1"/>
    <col min="13" max="13" width="8.7109375" style="1"/>
    <col min="14" max="14" width="68.42578125" style="1" customWidth="1"/>
    <col min="15" max="15" width="13" style="1" customWidth="1"/>
    <col min="16" max="16" width="11.5703125" style="1" customWidth="1"/>
    <col min="17" max="16384" width="8.7109375" style="1"/>
  </cols>
  <sheetData>
    <row r="1" spans="1:16" ht="13.5" x14ac:dyDescent="0.25">
      <c r="A1" s="11" t="s">
        <v>158</v>
      </c>
      <c r="B1" s="12"/>
      <c r="K1" s="46" t="s">
        <v>159</v>
      </c>
      <c r="L1" s="47"/>
    </row>
    <row r="3" spans="1:16" ht="27" x14ac:dyDescent="0.25">
      <c r="A3" s="16" t="s">
        <v>1</v>
      </c>
      <c r="B3" s="16" t="s">
        <v>155</v>
      </c>
      <c r="C3" s="17" t="s">
        <v>16</v>
      </c>
      <c r="D3" s="17" t="s">
        <v>12</v>
      </c>
      <c r="E3" s="18" t="s">
        <v>156</v>
      </c>
      <c r="F3" s="19" t="s">
        <v>11</v>
      </c>
      <c r="G3" s="20" t="s">
        <v>10</v>
      </c>
      <c r="H3" s="20" t="s">
        <v>9</v>
      </c>
      <c r="I3" s="21" t="s">
        <v>8</v>
      </c>
      <c r="K3" s="16" t="s">
        <v>1</v>
      </c>
      <c r="L3" s="39" t="s">
        <v>14</v>
      </c>
      <c r="M3" s="40" t="s">
        <v>13</v>
      </c>
      <c r="N3" s="40" t="s">
        <v>12</v>
      </c>
      <c r="O3" s="45" t="s">
        <v>156</v>
      </c>
      <c r="P3" s="41" t="s">
        <v>11</v>
      </c>
    </row>
    <row r="4" spans="1:16" x14ac:dyDescent="0.2">
      <c r="A4" s="22">
        <v>1</v>
      </c>
      <c r="B4" s="23" t="s">
        <v>99</v>
      </c>
      <c r="C4" s="23" t="s">
        <v>15</v>
      </c>
      <c r="D4" s="24" t="s">
        <v>100</v>
      </c>
      <c r="E4" s="25" t="s">
        <v>157</v>
      </c>
      <c r="F4" s="26">
        <v>1</v>
      </c>
      <c r="G4" s="27">
        <v>3402.78</v>
      </c>
      <c r="H4" s="27">
        <v>340.32</v>
      </c>
      <c r="I4" s="27">
        <v>2778.88</v>
      </c>
      <c r="K4" s="13">
        <v>1</v>
      </c>
      <c r="L4" s="43" t="s">
        <v>7</v>
      </c>
      <c r="M4" s="43" t="s">
        <v>3</v>
      </c>
      <c r="N4" s="42" t="s">
        <v>125</v>
      </c>
      <c r="O4" s="25" t="s">
        <v>157</v>
      </c>
      <c r="P4" s="44">
        <v>1</v>
      </c>
    </row>
    <row r="5" spans="1:16" x14ac:dyDescent="0.2">
      <c r="A5" s="25">
        <v>2</v>
      </c>
      <c r="B5" s="25" t="s">
        <v>119</v>
      </c>
      <c r="C5" s="25" t="s">
        <v>15</v>
      </c>
      <c r="D5" s="28" t="s">
        <v>120</v>
      </c>
      <c r="E5" s="25" t="s">
        <v>157</v>
      </c>
      <c r="F5" s="26">
        <v>1</v>
      </c>
      <c r="G5" s="27">
        <v>9436.2999999999993</v>
      </c>
      <c r="H5" s="27">
        <v>943.68</v>
      </c>
      <c r="I5" s="27">
        <v>7706.24</v>
      </c>
      <c r="K5" s="13">
        <v>2</v>
      </c>
      <c r="L5" s="43" t="s">
        <v>7</v>
      </c>
      <c r="M5" s="43" t="s">
        <v>3</v>
      </c>
      <c r="N5" s="42" t="s">
        <v>126</v>
      </c>
      <c r="O5" s="25" t="s">
        <v>157</v>
      </c>
      <c r="P5" s="44">
        <v>1</v>
      </c>
    </row>
    <row r="6" spans="1:16" ht="25.5" x14ac:dyDescent="0.2">
      <c r="A6" s="13">
        <v>3</v>
      </c>
      <c r="B6" s="13" t="s">
        <v>20</v>
      </c>
      <c r="C6" s="13" t="s">
        <v>15</v>
      </c>
      <c r="D6" s="29" t="s">
        <v>21</v>
      </c>
      <c r="E6" s="25" t="s">
        <v>157</v>
      </c>
      <c r="F6" s="30">
        <v>1</v>
      </c>
      <c r="G6" s="31">
        <v>515.32000000000005</v>
      </c>
      <c r="H6" s="31">
        <v>51.48</v>
      </c>
      <c r="I6" s="31">
        <v>420.92</v>
      </c>
      <c r="K6" s="13">
        <v>3</v>
      </c>
      <c r="L6" s="43" t="s">
        <v>7</v>
      </c>
      <c r="M6" s="43" t="s">
        <v>3</v>
      </c>
      <c r="N6" s="42" t="s">
        <v>126</v>
      </c>
      <c r="O6" s="25" t="s">
        <v>157</v>
      </c>
      <c r="P6" s="44">
        <v>1</v>
      </c>
    </row>
    <row r="7" spans="1:16" ht="25.5" x14ac:dyDescent="0.2">
      <c r="A7" s="22">
        <v>4</v>
      </c>
      <c r="B7" s="13" t="s">
        <v>22</v>
      </c>
      <c r="C7" s="13" t="s">
        <v>15</v>
      </c>
      <c r="D7" s="29" t="s">
        <v>21</v>
      </c>
      <c r="E7" s="25" t="s">
        <v>157</v>
      </c>
      <c r="F7" s="30">
        <v>1</v>
      </c>
      <c r="G7" s="31">
        <v>515.32000000000005</v>
      </c>
      <c r="H7" s="31">
        <v>51.48</v>
      </c>
      <c r="I7" s="31">
        <v>420.92</v>
      </c>
      <c r="K7" s="13">
        <v>4</v>
      </c>
      <c r="L7" s="43" t="s">
        <v>7</v>
      </c>
      <c r="M7" s="43" t="s">
        <v>3</v>
      </c>
      <c r="N7" s="42" t="s">
        <v>127</v>
      </c>
      <c r="O7" s="25" t="s">
        <v>157</v>
      </c>
      <c r="P7" s="44">
        <v>1</v>
      </c>
    </row>
    <row r="8" spans="1:16" ht="25.5" x14ac:dyDescent="0.2">
      <c r="A8" s="25">
        <v>5</v>
      </c>
      <c r="B8" s="13" t="s">
        <v>23</v>
      </c>
      <c r="C8" s="13" t="s">
        <v>15</v>
      </c>
      <c r="D8" s="29" t="s">
        <v>21</v>
      </c>
      <c r="E8" s="25" t="s">
        <v>157</v>
      </c>
      <c r="F8" s="30">
        <v>1</v>
      </c>
      <c r="G8" s="31">
        <v>515.33000000000004</v>
      </c>
      <c r="H8" s="31">
        <v>51.48</v>
      </c>
      <c r="I8" s="31">
        <v>420.93</v>
      </c>
      <c r="K8" s="13">
        <v>5</v>
      </c>
      <c r="L8" s="43" t="s">
        <v>7</v>
      </c>
      <c r="M8" s="43" t="s">
        <v>3</v>
      </c>
      <c r="N8" s="42" t="s">
        <v>126</v>
      </c>
      <c r="O8" s="25" t="s">
        <v>157</v>
      </c>
      <c r="P8" s="44">
        <v>1</v>
      </c>
    </row>
    <row r="9" spans="1:16" x14ac:dyDescent="0.2">
      <c r="A9" s="13">
        <v>6</v>
      </c>
      <c r="B9" s="13" t="s">
        <v>86</v>
      </c>
      <c r="C9" s="13" t="s">
        <v>15</v>
      </c>
      <c r="D9" s="1" t="s">
        <v>50</v>
      </c>
      <c r="E9" s="25" t="s">
        <v>157</v>
      </c>
      <c r="F9" s="30">
        <v>1</v>
      </c>
      <c r="G9" s="31">
        <v>1895.01</v>
      </c>
      <c r="H9" s="31">
        <v>189.48</v>
      </c>
      <c r="I9" s="31">
        <v>1547.62</v>
      </c>
      <c r="K9" s="13">
        <v>6</v>
      </c>
      <c r="L9" s="43" t="s">
        <v>7</v>
      </c>
      <c r="M9" s="43" t="s">
        <v>3</v>
      </c>
      <c r="N9" s="42" t="s">
        <v>126</v>
      </c>
      <c r="O9" s="25" t="s">
        <v>157</v>
      </c>
      <c r="P9" s="44">
        <v>1</v>
      </c>
    </row>
    <row r="10" spans="1:16" x14ac:dyDescent="0.2">
      <c r="A10" s="22">
        <v>7</v>
      </c>
      <c r="B10" s="13" t="s">
        <v>68</v>
      </c>
      <c r="C10" s="13" t="s">
        <v>15</v>
      </c>
      <c r="D10" s="1" t="s">
        <v>69</v>
      </c>
      <c r="E10" s="25" t="s">
        <v>157</v>
      </c>
      <c r="F10" s="30">
        <v>1</v>
      </c>
      <c r="G10" s="31">
        <v>940.93</v>
      </c>
      <c r="H10" s="31">
        <v>94.08</v>
      </c>
      <c r="I10" s="31">
        <v>768.44</v>
      </c>
      <c r="K10" s="13">
        <v>7</v>
      </c>
      <c r="L10" s="43" t="s">
        <v>7</v>
      </c>
      <c r="M10" s="43" t="s">
        <v>3</v>
      </c>
      <c r="N10" s="42" t="s">
        <v>126</v>
      </c>
      <c r="O10" s="25" t="s">
        <v>157</v>
      </c>
      <c r="P10" s="44">
        <v>3</v>
      </c>
    </row>
    <row r="11" spans="1:16" ht="25.5" x14ac:dyDescent="0.2">
      <c r="A11" s="25">
        <v>8</v>
      </c>
      <c r="B11" s="13" t="s">
        <v>115</v>
      </c>
      <c r="C11" s="13" t="s">
        <v>15</v>
      </c>
      <c r="D11" s="29" t="s">
        <v>116</v>
      </c>
      <c r="E11" s="25" t="s">
        <v>157</v>
      </c>
      <c r="F11" s="30">
        <v>1</v>
      </c>
      <c r="G11" s="31">
        <v>7244.94</v>
      </c>
      <c r="H11" s="31">
        <v>724.44</v>
      </c>
      <c r="I11" s="31">
        <v>5916.78</v>
      </c>
      <c r="K11" s="13">
        <v>8</v>
      </c>
      <c r="L11" s="43" t="s">
        <v>6</v>
      </c>
      <c r="M11" s="43" t="s">
        <v>3</v>
      </c>
      <c r="N11" s="42" t="s">
        <v>128</v>
      </c>
      <c r="O11" s="25" t="s">
        <v>157</v>
      </c>
      <c r="P11" s="44">
        <v>1</v>
      </c>
    </row>
    <row r="12" spans="1:16" x14ac:dyDescent="0.2">
      <c r="A12" s="13">
        <v>9</v>
      </c>
      <c r="B12" s="13" t="s">
        <v>121</v>
      </c>
      <c r="C12" s="13" t="s">
        <v>15</v>
      </c>
      <c r="D12" s="1" t="s">
        <v>122</v>
      </c>
      <c r="E12" s="25" t="s">
        <v>157</v>
      </c>
      <c r="F12" s="30">
        <v>1</v>
      </c>
      <c r="G12" s="31">
        <v>9754.99</v>
      </c>
      <c r="H12" s="31">
        <v>975.48</v>
      </c>
      <c r="I12" s="31">
        <v>7966.6</v>
      </c>
      <c r="K12" s="13">
        <v>9</v>
      </c>
      <c r="L12" s="43" t="s">
        <v>6</v>
      </c>
      <c r="M12" s="43" t="s">
        <v>3</v>
      </c>
      <c r="N12" s="42" t="s">
        <v>129</v>
      </c>
      <c r="O12" s="25" t="s">
        <v>157</v>
      </c>
      <c r="P12" s="44">
        <v>1</v>
      </c>
    </row>
    <row r="13" spans="1:16" x14ac:dyDescent="0.2">
      <c r="A13" s="22">
        <v>10</v>
      </c>
      <c r="B13" s="13" t="s">
        <v>113</v>
      </c>
      <c r="C13" s="13" t="s">
        <v>15</v>
      </c>
      <c r="D13" s="1" t="s">
        <v>114</v>
      </c>
      <c r="E13" s="25" t="s">
        <v>157</v>
      </c>
      <c r="F13" s="30">
        <v>1</v>
      </c>
      <c r="G13" s="31">
        <v>7178.36</v>
      </c>
      <c r="H13" s="31">
        <v>717.84</v>
      </c>
      <c r="I13" s="31">
        <v>5862.32</v>
      </c>
      <c r="K13" s="13">
        <v>10</v>
      </c>
      <c r="L13" s="43" t="s">
        <v>6</v>
      </c>
      <c r="M13" s="43" t="s">
        <v>3</v>
      </c>
      <c r="N13" s="42" t="s">
        <v>130</v>
      </c>
      <c r="O13" s="25" t="s">
        <v>157</v>
      </c>
      <c r="P13" s="44">
        <v>1</v>
      </c>
    </row>
    <row r="14" spans="1:16" ht="25.5" x14ac:dyDescent="0.2">
      <c r="A14" s="25">
        <v>11</v>
      </c>
      <c r="B14" s="13" t="s">
        <v>123</v>
      </c>
      <c r="C14" s="13" t="s">
        <v>15</v>
      </c>
      <c r="D14" s="29" t="s">
        <v>124</v>
      </c>
      <c r="E14" s="25" t="s">
        <v>157</v>
      </c>
      <c r="F14" s="30">
        <v>1</v>
      </c>
      <c r="G14" s="31">
        <v>11256.89</v>
      </c>
      <c r="H14" s="31">
        <v>1125.72</v>
      </c>
      <c r="I14" s="31">
        <v>9193.08</v>
      </c>
      <c r="K14" s="13">
        <v>11</v>
      </c>
      <c r="L14" s="43" t="s">
        <v>6</v>
      </c>
      <c r="M14" s="43" t="s">
        <v>3</v>
      </c>
      <c r="N14" s="42" t="s">
        <v>131</v>
      </c>
      <c r="O14" s="25" t="s">
        <v>157</v>
      </c>
      <c r="P14" s="44">
        <v>1</v>
      </c>
    </row>
    <row r="15" spans="1:16" x14ac:dyDescent="0.2">
      <c r="A15" s="13">
        <v>12</v>
      </c>
      <c r="B15" s="13" t="s">
        <v>24</v>
      </c>
      <c r="C15" s="13" t="s">
        <v>15</v>
      </c>
      <c r="D15" s="1" t="s">
        <v>25</v>
      </c>
      <c r="E15" s="25" t="s">
        <v>157</v>
      </c>
      <c r="F15" s="30">
        <v>1</v>
      </c>
      <c r="G15" s="31">
        <v>535.08000000000004</v>
      </c>
      <c r="H15" s="31">
        <v>53.52</v>
      </c>
      <c r="I15" s="31">
        <v>436.97</v>
      </c>
      <c r="K15" s="13">
        <v>12</v>
      </c>
      <c r="L15" s="43" t="s">
        <v>6</v>
      </c>
      <c r="M15" s="43" t="s">
        <v>3</v>
      </c>
      <c r="N15" s="42" t="s">
        <v>132</v>
      </c>
      <c r="O15" s="25" t="s">
        <v>157</v>
      </c>
      <c r="P15" s="44">
        <v>1</v>
      </c>
    </row>
    <row r="16" spans="1:16" x14ac:dyDescent="0.2">
      <c r="A16" s="22">
        <v>13</v>
      </c>
      <c r="B16" s="13" t="s">
        <v>89</v>
      </c>
      <c r="C16" s="13" t="s">
        <v>15</v>
      </c>
      <c r="D16" s="1" t="s">
        <v>88</v>
      </c>
      <c r="E16" s="25" t="s">
        <v>157</v>
      </c>
      <c r="F16" s="30">
        <v>1</v>
      </c>
      <c r="G16" s="31">
        <v>2263.8200000000002</v>
      </c>
      <c r="H16" s="31">
        <v>226.32</v>
      </c>
      <c r="I16" s="31">
        <v>1848.82</v>
      </c>
      <c r="K16" s="13">
        <v>13</v>
      </c>
      <c r="L16" s="43" t="s">
        <v>6</v>
      </c>
      <c r="M16" s="43" t="s">
        <v>3</v>
      </c>
      <c r="N16" s="42" t="s">
        <v>133</v>
      </c>
      <c r="O16" s="25" t="s">
        <v>157</v>
      </c>
      <c r="P16" s="44">
        <v>1</v>
      </c>
    </row>
    <row r="17" spans="1:16" x14ac:dyDescent="0.2">
      <c r="A17" s="25">
        <v>14</v>
      </c>
      <c r="B17" s="13" t="s">
        <v>90</v>
      </c>
      <c r="C17" s="13" t="s">
        <v>15</v>
      </c>
      <c r="D17" s="1" t="s">
        <v>88</v>
      </c>
      <c r="E17" s="25" t="s">
        <v>157</v>
      </c>
      <c r="F17" s="30">
        <v>1</v>
      </c>
      <c r="G17" s="31">
        <v>2263.81</v>
      </c>
      <c r="H17" s="31">
        <v>226.32</v>
      </c>
      <c r="I17" s="31">
        <v>1848.81</v>
      </c>
      <c r="K17" s="13">
        <v>14</v>
      </c>
      <c r="L17" s="43" t="s">
        <v>6</v>
      </c>
      <c r="M17" s="43" t="s">
        <v>3</v>
      </c>
      <c r="N17" s="42" t="s">
        <v>134</v>
      </c>
      <c r="O17" s="25" t="s">
        <v>157</v>
      </c>
      <c r="P17" s="44">
        <v>1</v>
      </c>
    </row>
    <row r="18" spans="1:16" x14ac:dyDescent="0.2">
      <c r="A18" s="13">
        <v>15</v>
      </c>
      <c r="B18" s="13" t="s">
        <v>61</v>
      </c>
      <c r="C18" s="13" t="s">
        <v>15</v>
      </c>
      <c r="D18" s="1" t="s">
        <v>50</v>
      </c>
      <c r="E18" s="25" t="s">
        <v>157</v>
      </c>
      <c r="F18" s="30">
        <v>1</v>
      </c>
      <c r="G18" s="31">
        <v>814.97</v>
      </c>
      <c r="H18" s="31">
        <v>81.48</v>
      </c>
      <c r="I18" s="31">
        <v>665.58</v>
      </c>
      <c r="K18" s="13">
        <v>15</v>
      </c>
      <c r="L18" s="43" t="s">
        <v>6</v>
      </c>
      <c r="M18" s="43" t="s">
        <v>3</v>
      </c>
      <c r="N18" s="42" t="s">
        <v>133</v>
      </c>
      <c r="O18" s="25" t="s">
        <v>157</v>
      </c>
      <c r="P18" s="44">
        <v>1</v>
      </c>
    </row>
    <row r="19" spans="1:16" x14ac:dyDescent="0.2">
      <c r="A19" s="22">
        <v>16</v>
      </c>
      <c r="B19" s="13" t="s">
        <v>79</v>
      </c>
      <c r="C19" s="13" t="s">
        <v>15</v>
      </c>
      <c r="D19" s="1" t="s">
        <v>80</v>
      </c>
      <c r="E19" s="25" t="s">
        <v>157</v>
      </c>
      <c r="F19" s="30">
        <v>1</v>
      </c>
      <c r="G19" s="31">
        <v>1682.64</v>
      </c>
      <c r="H19" s="31">
        <v>168.24</v>
      </c>
      <c r="I19" s="31">
        <v>1374.19</v>
      </c>
      <c r="K19" s="13">
        <v>16</v>
      </c>
      <c r="L19" s="43" t="s">
        <v>6</v>
      </c>
      <c r="M19" s="43" t="s">
        <v>3</v>
      </c>
      <c r="N19" s="42" t="s">
        <v>160</v>
      </c>
      <c r="O19" s="25" t="s">
        <v>157</v>
      </c>
      <c r="P19" s="44">
        <v>1</v>
      </c>
    </row>
    <row r="20" spans="1:16" x14ac:dyDescent="0.2">
      <c r="A20" s="25">
        <v>17</v>
      </c>
      <c r="B20" s="13" t="s">
        <v>81</v>
      </c>
      <c r="C20" s="13" t="s">
        <v>15</v>
      </c>
      <c r="D20" s="1" t="s">
        <v>80</v>
      </c>
      <c r="E20" s="25" t="s">
        <v>157</v>
      </c>
      <c r="F20" s="30">
        <v>1</v>
      </c>
      <c r="G20" s="31">
        <v>1682.64</v>
      </c>
      <c r="H20" s="31">
        <v>168.24</v>
      </c>
      <c r="I20" s="31">
        <v>1374.19</v>
      </c>
      <c r="K20" s="13">
        <v>17</v>
      </c>
      <c r="L20" s="43" t="s">
        <v>6</v>
      </c>
      <c r="M20" s="43" t="s">
        <v>3</v>
      </c>
      <c r="N20" s="42" t="s">
        <v>135</v>
      </c>
      <c r="O20" s="25" t="s">
        <v>157</v>
      </c>
      <c r="P20" s="44">
        <v>1</v>
      </c>
    </row>
    <row r="21" spans="1:16" x14ac:dyDescent="0.2">
      <c r="A21" s="13">
        <v>18</v>
      </c>
      <c r="B21" s="13" t="s">
        <v>57</v>
      </c>
      <c r="C21" s="13" t="s">
        <v>15</v>
      </c>
      <c r="D21" s="1" t="s">
        <v>58</v>
      </c>
      <c r="E21" s="25" t="s">
        <v>157</v>
      </c>
      <c r="F21" s="30">
        <v>1</v>
      </c>
      <c r="G21" s="31">
        <v>765.59</v>
      </c>
      <c r="H21" s="31">
        <v>76.56</v>
      </c>
      <c r="I21" s="31">
        <v>625.23</v>
      </c>
      <c r="K21" s="13">
        <v>18</v>
      </c>
      <c r="L21" s="43" t="s">
        <v>6</v>
      </c>
      <c r="M21" s="43" t="s">
        <v>3</v>
      </c>
      <c r="N21" s="42" t="s">
        <v>136</v>
      </c>
      <c r="O21" s="25" t="s">
        <v>157</v>
      </c>
      <c r="P21" s="44">
        <v>1</v>
      </c>
    </row>
    <row r="22" spans="1:16" x14ac:dyDescent="0.2">
      <c r="A22" s="22">
        <v>19</v>
      </c>
      <c r="B22" s="13" t="s">
        <v>82</v>
      </c>
      <c r="C22" s="13" t="s">
        <v>15</v>
      </c>
      <c r="D22" s="1" t="s">
        <v>83</v>
      </c>
      <c r="E22" s="25" t="s">
        <v>157</v>
      </c>
      <c r="F22" s="30">
        <v>1</v>
      </c>
      <c r="G22" s="31">
        <v>1732.97</v>
      </c>
      <c r="H22" s="31">
        <v>173.28</v>
      </c>
      <c r="I22" s="31">
        <v>1415.28</v>
      </c>
      <c r="K22" s="13">
        <v>19</v>
      </c>
      <c r="L22" s="43" t="s">
        <v>6</v>
      </c>
      <c r="M22" s="43" t="s">
        <v>3</v>
      </c>
      <c r="N22" s="42" t="s">
        <v>131</v>
      </c>
      <c r="O22" s="25" t="s">
        <v>157</v>
      </c>
      <c r="P22" s="44">
        <v>3</v>
      </c>
    </row>
    <row r="23" spans="1:16" ht="25.5" x14ac:dyDescent="0.2">
      <c r="A23" s="25">
        <v>20</v>
      </c>
      <c r="B23" s="13" t="s">
        <v>39</v>
      </c>
      <c r="C23" s="13" t="s">
        <v>15</v>
      </c>
      <c r="D23" s="29" t="s">
        <v>35</v>
      </c>
      <c r="E23" s="25" t="s">
        <v>157</v>
      </c>
      <c r="F23" s="30">
        <v>1</v>
      </c>
      <c r="G23" s="31">
        <v>584.48</v>
      </c>
      <c r="H23" s="31">
        <v>58.44</v>
      </c>
      <c r="I23" s="31">
        <v>477.34</v>
      </c>
      <c r="K23" s="13">
        <v>20</v>
      </c>
      <c r="L23" s="43" t="s">
        <v>5</v>
      </c>
      <c r="M23" s="43" t="s">
        <v>3</v>
      </c>
      <c r="N23" s="42" t="s">
        <v>137</v>
      </c>
      <c r="O23" s="25" t="s">
        <v>157</v>
      </c>
      <c r="P23" s="44">
        <v>1</v>
      </c>
    </row>
    <row r="24" spans="1:16" x14ac:dyDescent="0.2">
      <c r="A24" s="13">
        <v>21</v>
      </c>
      <c r="B24" s="13" t="s">
        <v>49</v>
      </c>
      <c r="C24" s="13" t="s">
        <v>15</v>
      </c>
      <c r="D24" s="1" t="s">
        <v>50</v>
      </c>
      <c r="E24" s="25" t="s">
        <v>157</v>
      </c>
      <c r="F24" s="30">
        <v>1</v>
      </c>
      <c r="G24" s="31">
        <v>647.04999999999995</v>
      </c>
      <c r="H24" s="31">
        <v>64.680000000000007</v>
      </c>
      <c r="I24" s="31">
        <v>528.46</v>
      </c>
      <c r="K24" s="13">
        <v>21</v>
      </c>
      <c r="L24" s="43" t="s">
        <v>4</v>
      </c>
      <c r="M24" s="43" t="s">
        <v>3</v>
      </c>
      <c r="N24" s="42" t="s">
        <v>138</v>
      </c>
      <c r="O24" s="25" t="s">
        <v>157</v>
      </c>
      <c r="P24" s="44">
        <v>4</v>
      </c>
    </row>
    <row r="25" spans="1:16" x14ac:dyDescent="0.2">
      <c r="A25" s="22">
        <v>22</v>
      </c>
      <c r="B25" s="13" t="s">
        <v>59</v>
      </c>
      <c r="C25" s="13" t="s">
        <v>15</v>
      </c>
      <c r="D25" s="1" t="s">
        <v>60</v>
      </c>
      <c r="E25" s="25" t="s">
        <v>157</v>
      </c>
      <c r="F25" s="30">
        <v>1</v>
      </c>
      <c r="G25" s="31">
        <v>806.75</v>
      </c>
      <c r="H25" s="31">
        <v>80.64</v>
      </c>
      <c r="I25" s="31">
        <v>658.9</v>
      </c>
      <c r="K25" s="13">
        <v>22</v>
      </c>
      <c r="L25" s="43" t="s">
        <v>139</v>
      </c>
      <c r="M25" s="43" t="s">
        <v>3</v>
      </c>
      <c r="N25" s="42" t="s">
        <v>140</v>
      </c>
      <c r="O25" s="25" t="s">
        <v>157</v>
      </c>
      <c r="P25" s="44">
        <v>4</v>
      </c>
    </row>
    <row r="26" spans="1:16" x14ac:dyDescent="0.2">
      <c r="A26" s="25">
        <v>23</v>
      </c>
      <c r="B26" s="13" t="s">
        <v>97</v>
      </c>
      <c r="C26" s="13" t="s">
        <v>15</v>
      </c>
      <c r="D26" s="1" t="s">
        <v>98</v>
      </c>
      <c r="E26" s="25" t="s">
        <v>157</v>
      </c>
      <c r="F26" s="30">
        <v>1</v>
      </c>
      <c r="G26" s="31">
        <v>3045.86</v>
      </c>
      <c r="H26" s="31">
        <v>304.56</v>
      </c>
      <c r="I26" s="31">
        <v>2487.4899999999998</v>
      </c>
    </row>
    <row r="27" spans="1:16" x14ac:dyDescent="0.2">
      <c r="A27" s="13">
        <v>24</v>
      </c>
      <c r="B27" s="13" t="s">
        <v>66</v>
      </c>
      <c r="C27" s="13" t="s">
        <v>15</v>
      </c>
      <c r="D27" s="1" t="s">
        <v>67</v>
      </c>
      <c r="E27" s="25" t="s">
        <v>157</v>
      </c>
      <c r="F27" s="30">
        <v>1</v>
      </c>
      <c r="G27" s="31">
        <v>922.23</v>
      </c>
      <c r="H27" s="31">
        <v>92.28</v>
      </c>
      <c r="I27" s="31">
        <v>753.07</v>
      </c>
    </row>
    <row r="28" spans="1:16" x14ac:dyDescent="0.2">
      <c r="A28" s="22">
        <v>25</v>
      </c>
      <c r="B28" s="13" t="s">
        <v>95</v>
      </c>
      <c r="C28" s="13" t="s">
        <v>15</v>
      </c>
      <c r="D28" s="1" t="s">
        <v>96</v>
      </c>
      <c r="E28" s="25" t="s">
        <v>157</v>
      </c>
      <c r="F28" s="30">
        <v>1</v>
      </c>
      <c r="G28" s="31">
        <v>2774.2</v>
      </c>
      <c r="H28" s="31">
        <v>277.44</v>
      </c>
      <c r="I28" s="31">
        <v>2265.5700000000002</v>
      </c>
    </row>
    <row r="29" spans="1:16" x14ac:dyDescent="0.2">
      <c r="A29" s="25">
        <v>26</v>
      </c>
      <c r="B29" s="13" t="s">
        <v>73</v>
      </c>
      <c r="C29" s="13" t="s">
        <v>15</v>
      </c>
      <c r="D29" s="1" t="s">
        <v>74</v>
      </c>
      <c r="E29" s="25" t="s">
        <v>157</v>
      </c>
      <c r="F29" s="30">
        <v>1</v>
      </c>
      <c r="G29" s="31">
        <v>1257.1500000000001</v>
      </c>
      <c r="H29" s="31">
        <v>125.76</v>
      </c>
      <c r="I29" s="31">
        <v>1026.6099999999999</v>
      </c>
    </row>
    <row r="30" spans="1:16" x14ac:dyDescent="0.2">
      <c r="A30" s="13">
        <v>27</v>
      </c>
      <c r="B30" s="13" t="s">
        <v>107</v>
      </c>
      <c r="C30" s="13" t="s">
        <v>15</v>
      </c>
      <c r="D30" s="1" t="s">
        <v>108</v>
      </c>
      <c r="E30" s="25" t="s">
        <v>157</v>
      </c>
      <c r="F30" s="30">
        <v>1</v>
      </c>
      <c r="G30" s="31">
        <v>5194.43</v>
      </c>
      <c r="H30" s="31">
        <v>519.48</v>
      </c>
      <c r="I30" s="31">
        <v>4242.07</v>
      </c>
    </row>
    <row r="31" spans="1:16" x14ac:dyDescent="0.2">
      <c r="A31" s="22">
        <v>28</v>
      </c>
      <c r="B31" s="13" t="s">
        <v>93</v>
      </c>
      <c r="C31" s="13" t="s">
        <v>15</v>
      </c>
      <c r="D31" s="1" t="s">
        <v>94</v>
      </c>
      <c r="E31" s="25" t="s">
        <v>157</v>
      </c>
      <c r="F31" s="30">
        <v>1</v>
      </c>
      <c r="G31" s="31">
        <v>2761.03</v>
      </c>
      <c r="H31" s="31">
        <v>276.12</v>
      </c>
      <c r="I31" s="31">
        <v>2254.8200000000002</v>
      </c>
    </row>
    <row r="32" spans="1:16" ht="25.5" x14ac:dyDescent="0.2">
      <c r="A32" s="25">
        <v>29</v>
      </c>
      <c r="B32" s="13" t="s">
        <v>55</v>
      </c>
      <c r="C32" s="13" t="s">
        <v>15</v>
      </c>
      <c r="D32" s="29" t="s">
        <v>56</v>
      </c>
      <c r="E32" s="25" t="s">
        <v>157</v>
      </c>
      <c r="F32" s="30">
        <v>1</v>
      </c>
      <c r="G32" s="31">
        <v>753.13</v>
      </c>
      <c r="H32" s="31">
        <v>75.36</v>
      </c>
      <c r="I32" s="31">
        <v>614.99</v>
      </c>
    </row>
    <row r="33" spans="1:9" x14ac:dyDescent="0.2">
      <c r="A33" s="13">
        <v>30</v>
      </c>
      <c r="B33" s="13" t="s">
        <v>30</v>
      </c>
      <c r="C33" s="13" t="s">
        <v>15</v>
      </c>
      <c r="D33" s="1" t="s">
        <v>31</v>
      </c>
      <c r="E33" s="25" t="s">
        <v>157</v>
      </c>
      <c r="F33" s="30">
        <v>1</v>
      </c>
      <c r="G33" s="31">
        <v>551.54999999999995</v>
      </c>
      <c r="H33" s="31">
        <v>55.2</v>
      </c>
      <c r="I33" s="31">
        <v>450.37</v>
      </c>
    </row>
    <row r="34" spans="1:9" x14ac:dyDescent="0.2">
      <c r="A34" s="22">
        <v>31</v>
      </c>
      <c r="B34" s="13" t="s">
        <v>32</v>
      </c>
      <c r="C34" s="13" t="s">
        <v>15</v>
      </c>
      <c r="D34" s="1" t="s">
        <v>31</v>
      </c>
      <c r="E34" s="25" t="s">
        <v>157</v>
      </c>
      <c r="F34" s="30">
        <v>1</v>
      </c>
      <c r="G34" s="31">
        <v>551.54999999999995</v>
      </c>
      <c r="H34" s="31">
        <v>55.2</v>
      </c>
      <c r="I34" s="31">
        <v>450.37</v>
      </c>
    </row>
    <row r="35" spans="1:9" x14ac:dyDescent="0.2">
      <c r="A35" s="25">
        <v>32</v>
      </c>
      <c r="B35" s="13" t="s">
        <v>33</v>
      </c>
      <c r="C35" s="13" t="s">
        <v>15</v>
      </c>
      <c r="D35" s="1" t="s">
        <v>31</v>
      </c>
      <c r="E35" s="25" t="s">
        <v>157</v>
      </c>
      <c r="F35" s="30">
        <v>1</v>
      </c>
      <c r="G35" s="31">
        <v>551.54999999999995</v>
      </c>
      <c r="H35" s="31">
        <v>55.2</v>
      </c>
      <c r="I35" s="31">
        <v>450.37</v>
      </c>
    </row>
    <row r="36" spans="1:9" x14ac:dyDescent="0.2">
      <c r="A36" s="13">
        <v>33</v>
      </c>
      <c r="B36" s="13" t="s">
        <v>111</v>
      </c>
      <c r="C36" s="13" t="s">
        <v>15</v>
      </c>
      <c r="D36" s="1" t="s">
        <v>112</v>
      </c>
      <c r="E36" s="25" t="s">
        <v>157</v>
      </c>
      <c r="F36" s="30">
        <v>1</v>
      </c>
      <c r="G36" s="31">
        <v>6841.69</v>
      </c>
      <c r="H36" s="31">
        <v>684.12</v>
      </c>
      <c r="I36" s="31">
        <v>5587.45</v>
      </c>
    </row>
    <row r="37" spans="1:9" x14ac:dyDescent="0.2">
      <c r="A37" s="22">
        <v>34</v>
      </c>
      <c r="B37" s="13" t="s">
        <v>84</v>
      </c>
      <c r="C37" s="13" t="s">
        <v>15</v>
      </c>
      <c r="D37" s="1" t="s">
        <v>85</v>
      </c>
      <c r="E37" s="25" t="s">
        <v>157</v>
      </c>
      <c r="F37" s="30">
        <v>1</v>
      </c>
      <c r="G37" s="31">
        <v>1893.38</v>
      </c>
      <c r="H37" s="31">
        <v>189.36</v>
      </c>
      <c r="I37" s="31">
        <v>1546.23</v>
      </c>
    </row>
    <row r="38" spans="1:9" x14ac:dyDescent="0.2">
      <c r="A38" s="25">
        <v>35</v>
      </c>
      <c r="B38" s="13" t="s">
        <v>77</v>
      </c>
      <c r="C38" s="13" t="s">
        <v>15</v>
      </c>
      <c r="D38" s="1" t="s">
        <v>78</v>
      </c>
      <c r="E38" s="25" t="s">
        <v>157</v>
      </c>
      <c r="F38" s="30">
        <v>1</v>
      </c>
      <c r="G38" s="31">
        <v>1462.02</v>
      </c>
      <c r="H38" s="31">
        <v>146.16</v>
      </c>
      <c r="I38" s="31">
        <v>1194.04</v>
      </c>
    </row>
    <row r="39" spans="1:9" x14ac:dyDescent="0.2">
      <c r="A39" s="13">
        <v>36</v>
      </c>
      <c r="B39" s="13" t="s">
        <v>64</v>
      </c>
      <c r="C39" s="13" t="s">
        <v>15</v>
      </c>
      <c r="D39" s="1" t="s">
        <v>65</v>
      </c>
      <c r="E39" s="25" t="s">
        <v>157</v>
      </c>
      <c r="F39" s="30">
        <v>1</v>
      </c>
      <c r="G39" s="31">
        <v>864.37</v>
      </c>
      <c r="H39" s="31">
        <v>86.4</v>
      </c>
      <c r="I39" s="31">
        <v>705.95</v>
      </c>
    </row>
    <row r="40" spans="1:9" x14ac:dyDescent="0.2">
      <c r="A40" s="22">
        <v>37</v>
      </c>
      <c r="B40" s="13" t="s">
        <v>117</v>
      </c>
      <c r="C40" s="13" t="s">
        <v>15</v>
      </c>
      <c r="D40" s="1" t="s">
        <v>118</v>
      </c>
      <c r="E40" s="25" t="s">
        <v>157</v>
      </c>
      <c r="F40" s="30">
        <v>1</v>
      </c>
      <c r="G40" s="31">
        <v>7955.15</v>
      </c>
      <c r="H40" s="31">
        <v>795.48</v>
      </c>
      <c r="I40" s="31">
        <v>6496.76</v>
      </c>
    </row>
    <row r="41" spans="1:9" x14ac:dyDescent="0.2">
      <c r="A41" s="25">
        <v>38</v>
      </c>
      <c r="B41" s="13" t="s">
        <v>70</v>
      </c>
      <c r="C41" s="13" t="s">
        <v>15</v>
      </c>
      <c r="D41" s="1" t="s">
        <v>71</v>
      </c>
      <c r="E41" s="25" t="s">
        <v>157</v>
      </c>
      <c r="F41" s="30">
        <v>1</v>
      </c>
      <c r="G41" s="31">
        <v>1078.4100000000001</v>
      </c>
      <c r="H41" s="31">
        <v>107.88</v>
      </c>
      <c r="I41" s="31">
        <v>880.65</v>
      </c>
    </row>
    <row r="42" spans="1:9" x14ac:dyDescent="0.2">
      <c r="A42" s="13">
        <v>39</v>
      </c>
      <c r="B42" s="13" t="s">
        <v>72</v>
      </c>
      <c r="C42" s="13" t="s">
        <v>15</v>
      </c>
      <c r="D42" s="1" t="s">
        <v>71</v>
      </c>
      <c r="E42" s="25" t="s">
        <v>157</v>
      </c>
      <c r="F42" s="30">
        <v>1</v>
      </c>
      <c r="G42" s="31">
        <v>1078.4000000000001</v>
      </c>
      <c r="H42" s="31">
        <v>107.88</v>
      </c>
      <c r="I42" s="31">
        <v>880.64</v>
      </c>
    </row>
    <row r="43" spans="1:9" x14ac:dyDescent="0.2">
      <c r="A43" s="22">
        <v>40</v>
      </c>
      <c r="B43" s="13" t="s">
        <v>103</v>
      </c>
      <c r="C43" s="13" t="s">
        <v>15</v>
      </c>
      <c r="D43" s="1" t="s">
        <v>104</v>
      </c>
      <c r="E43" s="25" t="s">
        <v>157</v>
      </c>
      <c r="F43" s="30">
        <v>1</v>
      </c>
      <c r="G43" s="31">
        <v>3967.85</v>
      </c>
      <c r="H43" s="31">
        <v>396.84</v>
      </c>
      <c r="I43" s="31">
        <v>3240.33</v>
      </c>
    </row>
    <row r="44" spans="1:9" x14ac:dyDescent="0.2">
      <c r="A44" s="25">
        <v>41</v>
      </c>
      <c r="B44" s="13" t="s">
        <v>75</v>
      </c>
      <c r="C44" s="13" t="s">
        <v>15</v>
      </c>
      <c r="D44" s="1" t="s">
        <v>76</v>
      </c>
      <c r="E44" s="25" t="s">
        <v>157</v>
      </c>
      <c r="F44" s="30">
        <v>1</v>
      </c>
      <c r="G44" s="31">
        <v>1440.03</v>
      </c>
      <c r="H44" s="31">
        <v>144</v>
      </c>
      <c r="I44" s="31">
        <v>1176.03</v>
      </c>
    </row>
    <row r="45" spans="1:9" ht="25.5" x14ac:dyDescent="0.2">
      <c r="A45" s="13">
        <v>42</v>
      </c>
      <c r="B45" s="13" t="s">
        <v>91</v>
      </c>
      <c r="C45" s="13" t="s">
        <v>15</v>
      </c>
      <c r="D45" s="29" t="s">
        <v>92</v>
      </c>
      <c r="E45" s="25" t="s">
        <v>157</v>
      </c>
      <c r="F45" s="30">
        <v>1</v>
      </c>
      <c r="G45" s="31">
        <v>2609.21</v>
      </c>
      <c r="H45" s="31">
        <v>260.88</v>
      </c>
      <c r="I45" s="31">
        <v>2130.91</v>
      </c>
    </row>
    <row r="46" spans="1:9" x14ac:dyDescent="0.2">
      <c r="A46" s="22">
        <v>43</v>
      </c>
      <c r="B46" s="13" t="s">
        <v>62</v>
      </c>
      <c r="C46" s="13" t="s">
        <v>15</v>
      </c>
      <c r="D46" s="1" t="s">
        <v>63</v>
      </c>
      <c r="E46" s="25" t="s">
        <v>157</v>
      </c>
      <c r="F46" s="30">
        <v>1</v>
      </c>
      <c r="G46" s="31">
        <v>833.09</v>
      </c>
      <c r="H46" s="31">
        <v>83.28</v>
      </c>
      <c r="I46" s="31">
        <v>680.4</v>
      </c>
    </row>
    <row r="47" spans="1:9" x14ac:dyDescent="0.2">
      <c r="A47" s="25">
        <v>44</v>
      </c>
      <c r="B47" s="13" t="s">
        <v>87</v>
      </c>
      <c r="C47" s="13" t="s">
        <v>15</v>
      </c>
      <c r="D47" s="1" t="s">
        <v>88</v>
      </c>
      <c r="E47" s="25" t="s">
        <v>157</v>
      </c>
      <c r="F47" s="30">
        <v>1</v>
      </c>
      <c r="G47" s="31">
        <v>2074.12</v>
      </c>
      <c r="H47" s="31">
        <v>207.36</v>
      </c>
      <c r="I47" s="31">
        <v>1693.94</v>
      </c>
    </row>
    <row r="48" spans="1:9" x14ac:dyDescent="0.2">
      <c r="A48" s="13">
        <v>45</v>
      </c>
      <c r="B48" s="13" t="s">
        <v>40</v>
      </c>
      <c r="C48" s="13" t="s">
        <v>15</v>
      </c>
      <c r="D48" s="1" t="s">
        <v>41</v>
      </c>
      <c r="E48" s="25" t="s">
        <v>157</v>
      </c>
      <c r="F48" s="30">
        <v>1</v>
      </c>
      <c r="G48" s="31">
        <v>600.95000000000005</v>
      </c>
      <c r="H48" s="31">
        <v>60.12</v>
      </c>
      <c r="I48" s="31">
        <v>490.74</v>
      </c>
    </row>
    <row r="49" spans="1:9" ht="25.5" x14ac:dyDescent="0.2">
      <c r="A49" s="22">
        <v>46</v>
      </c>
      <c r="B49" s="13" t="s">
        <v>34</v>
      </c>
      <c r="C49" s="13" t="s">
        <v>15</v>
      </c>
      <c r="D49" s="29" t="s">
        <v>35</v>
      </c>
      <c r="E49" s="25" t="s">
        <v>157</v>
      </c>
      <c r="F49" s="30">
        <v>1</v>
      </c>
      <c r="G49" s="31">
        <v>551.54999999999995</v>
      </c>
      <c r="H49" s="31">
        <v>55.2</v>
      </c>
      <c r="I49" s="31">
        <v>450.37</v>
      </c>
    </row>
    <row r="50" spans="1:9" x14ac:dyDescent="0.2">
      <c r="A50" s="25">
        <v>47</v>
      </c>
      <c r="B50" s="13" t="s">
        <v>42</v>
      </c>
      <c r="C50" s="13" t="s">
        <v>15</v>
      </c>
      <c r="D50" s="1" t="s">
        <v>43</v>
      </c>
      <c r="E50" s="25" t="s">
        <v>157</v>
      </c>
      <c r="F50" s="30">
        <v>1</v>
      </c>
      <c r="G50" s="31">
        <v>617.4</v>
      </c>
      <c r="H50" s="31">
        <v>61.8</v>
      </c>
      <c r="I50" s="31">
        <v>504.17</v>
      </c>
    </row>
    <row r="51" spans="1:9" x14ac:dyDescent="0.2">
      <c r="A51" s="13">
        <v>48</v>
      </c>
      <c r="B51" s="13" t="s">
        <v>52</v>
      </c>
      <c r="C51" s="13" t="s">
        <v>15</v>
      </c>
      <c r="D51" s="1" t="s">
        <v>53</v>
      </c>
      <c r="E51" s="25" t="s">
        <v>157</v>
      </c>
      <c r="F51" s="30">
        <v>1</v>
      </c>
      <c r="G51" s="31">
        <v>715.36</v>
      </c>
      <c r="H51" s="31">
        <v>71.52</v>
      </c>
      <c r="I51" s="31">
        <v>584.23</v>
      </c>
    </row>
    <row r="52" spans="1:9" x14ac:dyDescent="0.2">
      <c r="A52" s="22">
        <v>49</v>
      </c>
      <c r="B52" s="13" t="s">
        <v>54</v>
      </c>
      <c r="C52" s="13" t="s">
        <v>15</v>
      </c>
      <c r="D52" s="1" t="s">
        <v>53</v>
      </c>
      <c r="E52" s="25" t="s">
        <v>157</v>
      </c>
      <c r="F52" s="30">
        <v>1</v>
      </c>
      <c r="G52" s="31">
        <v>715.35</v>
      </c>
      <c r="H52" s="31">
        <v>71.52</v>
      </c>
      <c r="I52" s="31">
        <v>584.22</v>
      </c>
    </row>
    <row r="53" spans="1:9" ht="25.5" x14ac:dyDescent="0.2">
      <c r="A53" s="25">
        <v>50</v>
      </c>
      <c r="B53" s="13" t="s">
        <v>26</v>
      </c>
      <c r="C53" s="13" t="s">
        <v>15</v>
      </c>
      <c r="D53" s="29" t="s">
        <v>27</v>
      </c>
      <c r="E53" s="25" t="s">
        <v>157</v>
      </c>
      <c r="F53" s="30">
        <v>1</v>
      </c>
      <c r="G53" s="31">
        <v>546.61</v>
      </c>
      <c r="H53" s="31">
        <v>54.6</v>
      </c>
      <c r="I53" s="31">
        <v>446.43</v>
      </c>
    </row>
    <row r="54" spans="1:9" ht="25.5" x14ac:dyDescent="0.2">
      <c r="A54" s="13">
        <v>51</v>
      </c>
      <c r="B54" s="13" t="s">
        <v>28</v>
      </c>
      <c r="C54" s="13" t="s">
        <v>15</v>
      </c>
      <c r="D54" s="29" t="s">
        <v>27</v>
      </c>
      <c r="E54" s="25" t="s">
        <v>157</v>
      </c>
      <c r="F54" s="30">
        <v>1</v>
      </c>
      <c r="G54" s="31">
        <v>546.61</v>
      </c>
      <c r="H54" s="31">
        <v>54.6</v>
      </c>
      <c r="I54" s="31">
        <v>446.43</v>
      </c>
    </row>
    <row r="55" spans="1:9" ht="25.5" x14ac:dyDescent="0.2">
      <c r="A55" s="22">
        <v>52</v>
      </c>
      <c r="B55" s="13" t="s">
        <v>29</v>
      </c>
      <c r="C55" s="13" t="s">
        <v>15</v>
      </c>
      <c r="D55" s="29" t="s">
        <v>27</v>
      </c>
      <c r="E55" s="25" t="s">
        <v>157</v>
      </c>
      <c r="F55" s="30">
        <v>1</v>
      </c>
      <c r="G55" s="31">
        <v>546.62</v>
      </c>
      <c r="H55" s="31">
        <v>54.6</v>
      </c>
      <c r="I55" s="31">
        <v>446.44</v>
      </c>
    </row>
    <row r="56" spans="1:9" x14ac:dyDescent="0.2">
      <c r="A56" s="25">
        <v>53</v>
      </c>
      <c r="B56" s="13" t="s">
        <v>109</v>
      </c>
      <c r="C56" s="13" t="s">
        <v>15</v>
      </c>
      <c r="D56" s="1" t="s">
        <v>110</v>
      </c>
      <c r="E56" s="25" t="s">
        <v>157</v>
      </c>
      <c r="F56" s="30">
        <v>1</v>
      </c>
      <c r="G56" s="31">
        <v>5452.22</v>
      </c>
      <c r="H56" s="31">
        <v>545.16</v>
      </c>
      <c r="I56" s="31">
        <v>4452.68</v>
      </c>
    </row>
    <row r="57" spans="1:9" x14ac:dyDescent="0.2">
      <c r="A57" s="13">
        <v>54</v>
      </c>
      <c r="B57" s="13" t="s">
        <v>105</v>
      </c>
      <c r="C57" s="13" t="s">
        <v>15</v>
      </c>
      <c r="D57" s="1" t="s">
        <v>106</v>
      </c>
      <c r="E57" s="25" t="s">
        <v>157</v>
      </c>
      <c r="F57" s="30">
        <v>1</v>
      </c>
      <c r="G57" s="31">
        <v>4173.2</v>
      </c>
      <c r="H57" s="31">
        <v>417.36</v>
      </c>
      <c r="I57" s="31">
        <v>3408.06</v>
      </c>
    </row>
    <row r="58" spans="1:9" ht="25.5" x14ac:dyDescent="0.2">
      <c r="A58" s="22">
        <v>55</v>
      </c>
      <c r="B58" s="13" t="s">
        <v>44</v>
      </c>
      <c r="C58" s="13" t="s">
        <v>15</v>
      </c>
      <c r="D58" s="29" t="s">
        <v>45</v>
      </c>
      <c r="E58" s="25" t="s">
        <v>157</v>
      </c>
      <c r="F58" s="30">
        <v>1</v>
      </c>
      <c r="G58" s="31">
        <v>635.30999999999995</v>
      </c>
      <c r="H58" s="31">
        <v>63.48</v>
      </c>
      <c r="I58" s="31">
        <v>518.91</v>
      </c>
    </row>
    <row r="59" spans="1:9" ht="25.5" x14ac:dyDescent="0.2">
      <c r="A59" s="25">
        <v>56</v>
      </c>
      <c r="B59" s="13" t="s">
        <v>46</v>
      </c>
      <c r="C59" s="13" t="s">
        <v>15</v>
      </c>
      <c r="D59" s="29" t="s">
        <v>45</v>
      </c>
      <c r="E59" s="25" t="s">
        <v>157</v>
      </c>
      <c r="F59" s="30">
        <v>1</v>
      </c>
      <c r="G59" s="31">
        <v>635.30999999999995</v>
      </c>
      <c r="H59" s="31">
        <v>63.48</v>
      </c>
      <c r="I59" s="31">
        <v>518.91</v>
      </c>
    </row>
    <row r="60" spans="1:9" ht="25.5" x14ac:dyDescent="0.2">
      <c r="A60" s="13">
        <v>57</v>
      </c>
      <c r="B60" s="13" t="s">
        <v>47</v>
      </c>
      <c r="C60" s="13" t="s">
        <v>15</v>
      </c>
      <c r="D60" s="29" t="s">
        <v>45</v>
      </c>
      <c r="E60" s="25" t="s">
        <v>157</v>
      </c>
      <c r="F60" s="30">
        <v>1</v>
      </c>
      <c r="G60" s="31">
        <v>635.30999999999995</v>
      </c>
      <c r="H60" s="31">
        <v>63.48</v>
      </c>
      <c r="I60" s="31">
        <v>518.91</v>
      </c>
    </row>
    <row r="61" spans="1:9" ht="25.5" x14ac:dyDescent="0.2">
      <c r="A61" s="22">
        <v>58</v>
      </c>
      <c r="B61" s="13" t="s">
        <v>48</v>
      </c>
      <c r="C61" s="13" t="s">
        <v>15</v>
      </c>
      <c r="D61" s="29" t="s">
        <v>45</v>
      </c>
      <c r="E61" s="25" t="s">
        <v>157</v>
      </c>
      <c r="F61" s="30">
        <v>1</v>
      </c>
      <c r="G61" s="31">
        <v>635.30999999999995</v>
      </c>
      <c r="H61" s="31">
        <v>63.48</v>
      </c>
      <c r="I61" s="31">
        <v>518.91</v>
      </c>
    </row>
    <row r="62" spans="1:9" x14ac:dyDescent="0.2">
      <c r="A62" s="25">
        <v>59</v>
      </c>
      <c r="B62" s="13" t="s">
        <v>36</v>
      </c>
      <c r="C62" s="13" t="s">
        <v>15</v>
      </c>
      <c r="D62" s="1" t="s">
        <v>31</v>
      </c>
      <c r="E62" s="25" t="s">
        <v>157</v>
      </c>
      <c r="F62" s="30">
        <v>1</v>
      </c>
      <c r="G62" s="31">
        <v>553.14</v>
      </c>
      <c r="H62" s="31">
        <v>55.32</v>
      </c>
      <c r="I62" s="31">
        <v>451.72</v>
      </c>
    </row>
    <row r="63" spans="1:9" x14ac:dyDescent="0.2">
      <c r="A63" s="13">
        <v>60</v>
      </c>
      <c r="B63" s="13" t="s">
        <v>37</v>
      </c>
      <c r="C63" s="13" t="s">
        <v>15</v>
      </c>
      <c r="D63" s="1" t="s">
        <v>31</v>
      </c>
      <c r="E63" s="25" t="s">
        <v>157</v>
      </c>
      <c r="F63" s="30">
        <v>1</v>
      </c>
      <c r="G63" s="31">
        <v>553.14</v>
      </c>
      <c r="H63" s="31">
        <v>55.32</v>
      </c>
      <c r="I63" s="31">
        <v>451.72</v>
      </c>
    </row>
    <row r="64" spans="1:9" x14ac:dyDescent="0.2">
      <c r="A64" s="22">
        <v>61</v>
      </c>
      <c r="B64" s="13" t="s">
        <v>38</v>
      </c>
      <c r="C64" s="13" t="s">
        <v>15</v>
      </c>
      <c r="D64" s="1" t="s">
        <v>31</v>
      </c>
      <c r="E64" s="25" t="s">
        <v>157</v>
      </c>
      <c r="F64" s="30">
        <v>1</v>
      </c>
      <c r="G64" s="31">
        <v>553.13</v>
      </c>
      <c r="H64" s="31">
        <v>55.32</v>
      </c>
      <c r="I64" s="31">
        <v>451.71</v>
      </c>
    </row>
    <row r="65" spans="1:9" x14ac:dyDescent="0.2">
      <c r="A65" s="32">
        <v>62</v>
      </c>
      <c r="B65" s="13" t="s">
        <v>101</v>
      </c>
      <c r="C65" s="13" t="s">
        <v>15</v>
      </c>
      <c r="D65" s="1" t="s">
        <v>102</v>
      </c>
      <c r="E65" s="32" t="s">
        <v>157</v>
      </c>
      <c r="F65" s="30">
        <v>1</v>
      </c>
      <c r="G65" s="31">
        <v>3550</v>
      </c>
      <c r="H65" s="31">
        <v>354.96</v>
      </c>
      <c r="I65" s="31">
        <v>2899.22</v>
      </c>
    </row>
    <row r="66" spans="1:9" ht="26.25" thickBot="1" x14ac:dyDescent="0.25">
      <c r="A66" s="33">
        <v>63</v>
      </c>
      <c r="B66" s="33" t="s">
        <v>51</v>
      </c>
      <c r="C66" s="33" t="s">
        <v>15</v>
      </c>
      <c r="D66" s="34" t="s">
        <v>35</v>
      </c>
      <c r="E66" s="35" t="s">
        <v>157</v>
      </c>
      <c r="F66" s="36">
        <v>1</v>
      </c>
      <c r="G66" s="37">
        <v>654.13</v>
      </c>
      <c r="H66" s="37">
        <v>65.400000000000006</v>
      </c>
      <c r="I66" s="37">
        <v>534.22</v>
      </c>
    </row>
    <row r="67" spans="1:9" ht="14.25" thickTop="1" x14ac:dyDescent="0.25">
      <c r="A67" s="48" t="s">
        <v>0</v>
      </c>
      <c r="B67" s="48"/>
      <c r="C67" s="48"/>
      <c r="D67" s="48"/>
      <c r="E67" s="48"/>
      <c r="F67" s="48"/>
      <c r="G67" s="48"/>
      <c r="H67" s="38">
        <f>SUM(H4:H66)</f>
        <v>13976.160000000002</v>
      </c>
    </row>
  </sheetData>
  <mergeCells count="1">
    <mergeCell ref="A67:G67"/>
  </mergeCells>
  <pageMargins left="0.11811023622047245" right="0.11811023622047245" top="0" bottom="0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45eb288-aeef-43e2-8057-3ff206503f5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98A4A2596A29459C86D82F36EE40D4" ma:contentTypeVersion="11" ma:contentTypeDescription="Create a new document." ma:contentTypeScope="" ma:versionID="91a121e1b8b8271ce8038d58cdf56857">
  <xsd:schema xmlns:xsd="http://www.w3.org/2001/XMLSchema" xmlns:xs="http://www.w3.org/2001/XMLSchema" xmlns:p="http://schemas.microsoft.com/office/2006/metadata/properties" xmlns:ns3="f45eb288-aeef-43e2-8057-3ff206503f5d" targetNamespace="http://schemas.microsoft.com/office/2006/metadata/properties" ma:root="true" ma:fieldsID="169784b998209cc780aee48d421c1d2d" ns3:_="">
    <xsd:import namespace="f45eb288-aeef-43e2-8057-3ff206503f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5eb288-aeef-43e2-8057-3ff206503f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F7DD86-7417-4923-BF09-697C1BE3FB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2AB5C5-58B5-4B89-87ED-0C2C8526C71A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elements/1.1/"/>
    <ds:schemaRef ds:uri="f45eb288-aeef-43e2-8057-3ff206503f5d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4427E7D-6DF4-477D-89FB-C800CF63A1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5eb288-aeef-43e2-8057-3ff206503f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Telpu_plāns</vt:lpstr>
      <vt:lpstr>Virtuve_PL_inventars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Arvis Bērziņš-Bērzītis</dc:creator>
  <cp:lastModifiedBy>Jevgēnijs Gramsts</cp:lastModifiedBy>
  <cp:lastPrinted>2026-07-21T07:12:25Z</cp:lastPrinted>
  <dcterms:created xsi:type="dcterms:W3CDTF">2016-06-17T12:29:46Z</dcterms:created>
  <dcterms:modified xsi:type="dcterms:W3CDTF">2026-08-12T11:38:59Z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0x010100A698A4A2596A29459C86D82F36EE40D4</vt:lpwstr>
  </property>
</Properties>
</file>