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smiltenesnovads.namejs.lv/Portal/webdav/fd9930db-3da3-4e9e-a312-73d31feb1deb/"/>
    </mc:Choice>
  </mc:AlternateContent>
  <xr:revisionPtr revIDLastSave="0" documentId="13_ncr:1_{D0A92EDE-58D8-43B7-BB2D-DC6EBD64D3B8}" xr6:coauthVersionLast="47" xr6:coauthVersionMax="47" xr10:uidLastSave="{00000000-0000-0000-0000-000000000000}"/>
  <bookViews>
    <workbookView xWindow="-120" yWindow="-120" windowWidth="29040" windowHeight="15720" activeTab="3" xr2:uid="{32FFE7AE-657E-4FE3-95AD-55FF06C45922}"/>
  </bookViews>
  <sheets>
    <sheet name="Kopsavilkums_1_dala" sheetId="1" r:id="rId1"/>
    <sheet name="Tumbas, skatuve, statīvi u.tml." sheetId="2" r:id="rId2"/>
    <sheet name="Mikrofoni" sheetId="3" r:id="rId3"/>
    <sheet name="Personāls" sheetId="4" r:id="rId4"/>
  </sheets>
  <externalReferences>
    <externalReference r:id="rId5"/>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4" l="1"/>
  <c r="A1" i="3"/>
  <c r="A1" i="2"/>
  <c r="E466" i="2"/>
  <c r="H8" i="1"/>
  <c r="H11" i="1"/>
  <c r="B12" i="4"/>
  <c r="A2" i="4"/>
  <c r="B31" i="3"/>
  <c r="A2" i="3"/>
  <c r="A2" i="2"/>
  <c r="I15" i="1"/>
  <c r="H10" i="1"/>
  <c r="H9" i="1"/>
</calcChain>
</file>

<file path=xl/sharedStrings.xml><?xml version="1.0" encoding="utf-8"?>
<sst xmlns="http://schemas.openxmlformats.org/spreadsheetml/2006/main" count="594" uniqueCount="392">
  <si>
    <t>atklātā konkursā “Skaņas, gaismas, skatuves un video tehnikas noma un apkalpošana Smiltenes novada rīkotajos pasākumos”
ID NR. SNP/2026/44/AK</t>
  </si>
  <si>
    <t>TEHNISKAIS - FINANŠU PIEDĀVĀJUMS</t>
  </si>
  <si>
    <t>1. daļa "Smiltenes novada Kultūras centrs skaņa/gaisma/skatuve"</t>
  </si>
  <si>
    <t>Grupas nosaukums</t>
  </si>
  <si>
    <t>Vienību summa, euro bez PVN</t>
  </si>
  <si>
    <t>1.grupa.Tumbas,skatuve, statīvi u.tml.</t>
  </si>
  <si>
    <t>2.grupa. Mikrofoni</t>
  </si>
  <si>
    <t>3.grupa. Personāls</t>
  </si>
  <si>
    <t>Vienību kopsumma, euro bez PVN:*</t>
  </si>
  <si>
    <t>*Vērtēšanas kritērijs KF</t>
  </si>
  <si>
    <t>Pretendenta noliktavas adrese</t>
  </si>
  <si>
    <t>Transporta izmaksas par 1 km, euro bez PVN</t>
  </si>
  <si>
    <t>km apjoms (noliktava-Gaujas iela 1, Smiltene-noliktava)</t>
  </si>
  <si>
    <t>Tranpsorta izmaksas kopā, euro bez PVN**</t>
  </si>
  <si>
    <t>**Vērtēšanas kritērijs TF</t>
  </si>
  <si>
    <t>Paraksttiesīgā vai pilnvarotā persona:</t>
  </si>
  <si>
    <t>___________________                  ________________                     _____________________</t>
  </si>
  <si>
    <t xml:space="preserve">        vārds, uzvārds                                       amats                                                   paraksts</t>
  </si>
  <si>
    <t>2026.gada _____. ____________</t>
  </si>
  <si>
    <t xml:space="preserve">1. grupa "Tumbas,skatuve, statīvi u.tml."
</t>
  </si>
  <si>
    <t>Pozīcija</t>
  </si>
  <si>
    <t>Tehniskie parametri</t>
  </si>
  <si>
    <t>Skaits</t>
  </si>
  <si>
    <t>Pretendenta piedāvājums</t>
  </si>
  <si>
    <t>Cena par vienību, euro bez PVN</t>
  </si>
  <si>
    <t>(Specifikācija un modelis)</t>
  </si>
  <si>
    <t>Skanda</t>
  </si>
  <si>
    <t>●       Divjoslu line-array tipa skanda</t>
  </si>
  <si>
    <t>●       Aprīkota ar vismaz 1gb 12” zemo frekvenču skaļruni un vismaz 2gb 1,4” augsto frekvenču skaļruņiem.</t>
  </si>
  <si>
    <t>●       Frekvenču diapazons vismaz 58Hz-19000Hz.</t>
  </si>
  <si>
    <t>●       Pārklājuma leņķis vismaz 90 grādi horizontāli un vismaz 8 grādi vertikāli.</t>
  </si>
  <si>
    <t>●       Maksimāli nodrošinātais skaņas spiediens SPL vismaz 129dB</t>
  </si>
  <si>
    <t>●       Pīķa jaudas vismaz: LF 1600W, HF 640W</t>
  </si>
  <si>
    <t>●       Iespēja regulēt sakabes leņķi vismaz 0-8 grādi</t>
  </si>
  <si>
    <t>●       Svars ne lielāks kā 35kg.</t>
  </si>
  <si>
    <t>●       Pretendentam piedāvājot pasīvā tipa skanda, piedāvājumā jāiekļau arī atbilstošas jaudas pastiprinātājs</t>
  </si>
  <si>
    <t>●       Trīsjoslu line-array tipa skanda</t>
  </si>
  <si>
    <t>●       Aprīkota ar vismaz 1gb 12” zemo frekvenču skaļruni, vismaz 2gb 6,5” vidējo frekvenču skaļruņiem un vismaz 3gb 1” augsto frekvenču skaļruņiem.</t>
  </si>
  <si>
    <t>●       Frekvenču diapazons vismaz 65Hz-19000Hz.</t>
  </si>
  <si>
    <t>●       Maksimāli nodrošinātais skaņas spiediens SPL vismaz 137dB</t>
  </si>
  <si>
    <t>●       Pīķa jaudas vismaz: LF 1600W, MF 960W, HF 360W</t>
  </si>
  <si>
    <t>●       Svars ne lielāks kā 62kg.</t>
  </si>
  <si>
    <t>●       Divjoslu skanda</t>
  </si>
  <si>
    <t>●       Aprīkota ar vismaz 1gb 14” zemo frekvenču skaļruni un vismaz 1gb 1” augsto frekvenču skaļruņiem.</t>
  </si>
  <si>
    <t>●       Frekvenču diapazons vismaz 57Hz-20000Hz.</t>
  </si>
  <si>
    <t>●       Pārklājuma leņķis vismaz 100 grādi horizontāli un vismaz 50 grādi vertikāli.</t>
  </si>
  <si>
    <t>●       Maksimāli nodrošinātais skaņas spiediens SPL vismaz 133dB</t>
  </si>
  <si>
    <t>●       Pīķa jauda vismaz 1400W.</t>
  </si>
  <si>
    <t>●       Svars ne lielāks kā 25kg.</t>
  </si>
  <si>
    <t>●       Aprīkota ar vismaz 1gb 8” zemo frekvenču skaļruni un vismaz 1gb 1” augsto frekvenču skaļruņiem.</t>
  </si>
  <si>
    <t>●       Frekvenču diapazons vismaz 72Hz-20000Hz.</t>
  </si>
  <si>
    <t>●       Pārklājuma leņķis vismaz 90 grādi horizontāli un vismaz 60 grādi vertikāli.</t>
  </si>
  <si>
    <t>●       Maksimāli nodrošinātais skaņas spiediens SPL vismaz 126dB</t>
  </si>
  <si>
    <t>●       Pīķa jauda vismaz 800W.</t>
  </si>
  <si>
    <t>●       Svars ne lielāks kā 10kg.</t>
  </si>
  <si>
    <t>●       Aprīkota ar vismaz 2gb 12” zemo frekvenču skaļruni un vismaz 4gb 1,4” augsto frekvenču skaļruņiem.</t>
  </si>
  <si>
    <t>●       Frekvenču diapazons vismaz 60Hz-20000Hz.</t>
  </si>
  <si>
    <t>●       Pārklājuma leņķis vismaz 100 grādi horizontāli un vismaz 40 grādi vertikāli.</t>
  </si>
  <si>
    <t>●       Maksimāli nodrošinātais skaņas spiediens SPL vismaz 144dB</t>
  </si>
  <si>
    <t>●       Pīķa jauda vismaz: 4800W</t>
  </si>
  <si>
    <t>●       Iespēja regulēt sakabes leņķi vismaz 0-18 grādi.</t>
  </si>
  <si>
    <t>●       Iespēja novietot uz statīva ar 35mm diametra cauruli.</t>
  </si>
  <si>
    <t>●       Svars ne lielāks kā 50kg.</t>
  </si>
  <si>
    <t>●       Divjoslu koaksiāla skatuves monitoru skanda</t>
  </si>
  <si>
    <t>●       Aprīkota ar vismas 1gb 15” zemo frekvenču skaļruni un vismaz 1gb 1” augsto frekvenču skaļruni.</t>
  </si>
  <si>
    <t>●       Frekvenču diapazons vismaz 46Hz-19000Hz.</t>
  </si>
  <si>
    <t>●       Pārklājuma leņkis 60x90 grādi.</t>
  </si>
  <si>
    <t>●       Maksimāli nodrošinātais skaņas spiediens SPL 128dB</t>
  </si>
  <si>
    <t>●       Pīķa jauda vismaz: 1200W</t>
  </si>
  <si>
    <t>●       Svars ne lielāks kā 18kg.</t>
  </si>
  <si>
    <t>●       Aprīkota ar vismas 1gb 8” zemo frekvenču skaļruni un vismaz 1gb 1” augsto frekvenču skaļruni.</t>
  </si>
  <si>
    <t>●       Frekvenču diapazons vismaz 70Hz-19600Hz.</t>
  </si>
  <si>
    <t>●       Pārklājuma leņkis vismaz 85x85 grādi.</t>
  </si>
  <si>
    <t>●       Maksimāli nodrošinātais skaņas spiediens SPL 120dB</t>
  </si>
  <si>
    <t>●       Pīķa jauda vismaz: 260W</t>
  </si>
  <si>
    <t>●       Svars ne lielāks kā 8kg.</t>
  </si>
  <si>
    <t>●       Aprīkota ar vismaz 2gb 12” zemo frekvenču skaļruni un vismaz 1gb 2” augsto frekvenču skaļruņiem.</t>
  </si>
  <si>
    <t>●       Frekvenču diapazons vismaz 52Hz-20000Hz.</t>
  </si>
  <si>
    <t>●       Pārklājuma leņķis vismaz 60 grādi horizontāli un vismaz 40 grādi vertikāli.</t>
  </si>
  <si>
    <t>●       Maksimāli nodrošinātais skaņas spiediens SPL vismaz 139dB</t>
  </si>
  <si>
    <t>●       Pīķa jauda vismaz 2800W.</t>
  </si>
  <si>
    <t>●       Svars ne lielāks kā 42kg.</t>
  </si>
  <si>
    <t>●       Divjoslu skatuves monitora skanda</t>
  </si>
  <si>
    <t>●       Aprīkota ar vismaz 1gb 12” zemo frekvenču skaļruni un vismaz 1gb 1” augsto frekvenču skaļruņiem.</t>
  </si>
  <si>
    <t>●       Frekvenču diapazons vismaz 50Hz-20000Hz.</t>
  </si>
  <si>
    <t>●       Pārklājuma leņķis vismaz 60 grādi horizontāli un vismaz 60 grādi vertikāli.</t>
  </si>
  <si>
    <t>●       Zemo frekvenču skanda</t>
  </si>
  <si>
    <t>●       Aprīkota ar vismaz 1gb 18” zemo frekvenču skaļruni.</t>
  </si>
  <si>
    <t>●       Frekvenču diapazons vismaz 38Hz-160Hz.</t>
  </si>
  <si>
    <t>●       Maksimāli nodrošinātais skaņas spiediens SPL vismaz 145dB</t>
  </si>
  <si>
    <t>●       Pīķa jauda 4800W</t>
  </si>
  <si>
    <t>●       Iespēja ievietot 35mm distanceri</t>
  </si>
  <si>
    <t>●       Svars ne lielāks kā 58kg.</t>
  </si>
  <si>
    <t>●       Aprīkota ar vismaz 2gb 18” zemo frekvenču skaļruni.</t>
  </si>
  <si>
    <t>●       Frekvenču diapazons vismaz 28Hz-400Hz.</t>
  </si>
  <si>
    <t>●       Maksimāli nodrošinātais skaņas spiediens SPL vismaz 141dB</t>
  </si>
  <si>
    <t>●       Pīķa jauda 12000W</t>
  </si>
  <si>
    <t>●       Svars ne lielāks kā 85kg.</t>
  </si>
  <si>
    <t>●       Cardoid tipa zemo frekvenču skanda</t>
  </si>
  <si>
    <t>●       Aprīkota ar vismaz 3gb 18” zemo frekvenču skaļruni.</t>
  </si>
  <si>
    <t>●       Maksimāli nodrošinātais skaņas spiediens SPL vismaz 143dB</t>
  </si>
  <si>
    <t>●       Pīķa jauda 18000W</t>
  </si>
  <si>
    <t>●       Svars ne lielāks kā 110kg.</t>
  </si>
  <si>
    <t>●       Aprīkota ar vismaz 1gb 15” zemo frekvenču skaļruni.</t>
  </si>
  <si>
    <t>●       Frekvenču diapazons vismaz 32Hz-400Hz.</t>
  </si>
  <si>
    <t>●       Maksimāli nodrošinātais skaņas spiediens SPL vismaz 134dB</t>
  </si>
  <si>
    <t>●       Pīķa jauda 6800W</t>
  </si>
  <si>
    <t>●       Svars ne lielāks kā 40kg.</t>
  </si>
  <si>
    <t>Bezvadu ausu monitoru sistēma</t>
  </si>
  <si>
    <t>●       Profesionāla bezvadu ausu monitoru sistēma</t>
  </si>
  <si>
    <t>●       Darbojas UHF diapazonā starp 470 MHz un 694 MHz (vai līdzvērtīgā ražotāja piedāvātajā UHF joslā ar nosacījumu, ka tā ir atļauta bezvadu ausu monitoru lietošanai Latvijas Republikā)</t>
  </si>
  <si>
    <t>●       Vismaz 20 saderīgi RF kanāli frekvenču diapazonā</t>
  </si>
  <si>
    <t>●       Komplektā uztvērēja kastīte (bodypack)</t>
  </si>
  <si>
    <t>●       Iespēja pārslēgt mono/stereo</t>
  </si>
  <si>
    <t>●       Aprīkots ar antenu signāla kombinatoru un ārējo antenu</t>
  </si>
  <si>
    <t>Radiosistēma</t>
  </si>
  <si>
    <t>●       Profesionāla digitālā bezvadu mikrafonu sistēma</t>
  </si>
  <si>
    <t>●       Iespēja pieslēgt iekārtas pie vienotas frekvenču menedžmenta programmatūras</t>
  </si>
  <si>
    <t>●       Aprīkots ar antenu dalītāju un ārējo antenu</t>
  </si>
  <si>
    <t>●       Komplektā ar rokas raidītāju ar SM58 kapsulu un raidītāja kasītī (bodypack) ar headset mikrofonu</t>
  </si>
  <si>
    <t>RF skaneris</t>
  </si>
  <si>
    <t>●       Bezvadu frekvenču analizators</t>
  </si>
  <si>
    <t>●       Darbības diapazons vismaz 240-960MHz</t>
  </si>
  <si>
    <t>●       Dinamiskais diapazons vismaz -115 dBm līdz 0 dBm</t>
  </si>
  <si>
    <t>●       Ievietojams 19” statnē</t>
  </si>
  <si>
    <t>●       Saderīgs ar Windows programmatūru</t>
  </si>
  <si>
    <t>Digitālā mikserpults</t>
  </si>
  <si>
    <t>●       Digitālā mikserpults</t>
  </si>
  <si>
    <t>●       Aprīkota ar vismaz 40 ieejas kanāliem, 25 mix bus izejām, 25 motorizētiem faderiem</t>
  </si>
  <si>
    <t>●       Katram kanālam LCD displejs</t>
  </si>
  <si>
    <t>●       Iespēja savienot ar iPad bezvadu pieeju</t>
  </si>
  <si>
    <t>●       Vismaz 16 XLR izejas, 6 līniju ieejas/izejas</t>
  </si>
  <si>
    <t>●       32x32 usb audio interfeiss</t>
  </si>
  <si>
    <t>●       LCR, 6 matriksu busi, 16 mix busi</t>
  </si>
  <si>
    <t>●       6 joslu parametru EQ</t>
  </si>
  <si>
    <t>●       Vismaz 8 DCA grupas un 6 Mute grupas</t>
  </si>
  <si>
    <t>●       Aprīkots ar vismaz 2gb AES50 portiem</t>
  </si>
  <si>
    <t>●       Aprīkota ar vismaz 48 mono/stereo ieejas kanāliem, 28 mono/stereo izejām, 13 motorizētiem faderiem</t>
  </si>
  <si>
    <t>●       Vismaz 24 XLR ieejas, 8 xlr izejas</t>
  </si>
  <si>
    <t>●       48x48 usb audio interfeiss</t>
  </si>
  <si>
    <t>●       Vismaz 4 main busi, 8 matriksu busi, 16 stereo mix busi</t>
  </si>
  <si>
    <t>●       8 joslu parametru EQ</t>
  </si>
  <si>
    <t>●       Vismaz 8 DCA grupas un 8 Mute grupas</t>
  </si>
  <si>
    <t>●       Aprīkots ar vismaz 3gb AES50 portiem</t>
  </si>
  <si>
    <t>●       Aprīkota ar vismaz 48 mono/stereo ieejas kanāliem, 28 mono/stereo izejām</t>
  </si>
  <si>
    <t>●       Vismaz 10” skārienjūtīgs ekrāns</t>
  </si>
  <si>
    <t>●       Vismaz 24 XLR ieejas, 8 xlr izejas, 4 stereo ausu monitoru izejas</t>
  </si>
  <si>
    <t>●       Montējama 19” statnē</t>
  </si>
  <si>
    <t>●       Aprīkota ar vismaz 48 mono/stereo ieejas kanāliem, 28 mono/stereo izejām, 24 motorizētiem faderiem</t>
  </si>
  <si>
    <t>●       Vismaz 8 XLR ieejas, 8 XLR izejas</t>
  </si>
  <si>
    <t>●       Aprīkota ar vismaz 140 ieejas kanāliem, 120 izejas kanāliem</t>
  </si>
  <si>
    <t>●       Vismaz 20” multi pieskārienu skārienjūtīgais ekrāns</t>
  </si>
  <si>
    <t>●       Vismaz 120 Flexible mix busi</t>
  </si>
  <si>
    <t>●       96kHz samplēšanas frekvence</t>
  </si>
  <si>
    <t>●       Savienojamība ar stage box izmantojot optisko datu kabeli</t>
  </si>
  <si>
    <t>●       Aprīkota ar vismaz 48 fleksi ieejām, 16 fleksi aux/sub grupu busi</t>
  </si>
  <si>
    <t>●       Vismaz viens LR buss</t>
  </si>
  <si>
    <t>●       Vismaz 24 XLR ieejas, 12 XLR izejas</t>
  </si>
  <si>
    <t>●       Vismaz 2gb DMI karšu ievietošanas vietas</t>
  </si>
  <si>
    <t>Analogā mikserpults</t>
  </si>
  <si>
    <t>●       Analogā mikserpults</t>
  </si>
  <si>
    <t>●       Aprīkota ar vismaz 1 XLR kombinēto ieeju</t>
  </si>
  <si>
    <t>●       Aprīkota ar 2 XLR izejām</t>
  </si>
  <si>
    <t>●       Aprīkota ar vismaz 4 XLR kombinēto ieeju</t>
  </si>
  <si>
    <t>●       Aprīkota ar 2 XLR izejām un 1 AUX izeju</t>
  </si>
  <si>
    <t>●       Iebūvēts efektu procesors</t>
  </si>
  <si>
    <t>●       Aprīkota ar vismaz 12 XLR ieeju</t>
  </si>
  <si>
    <t>●       Aprīkota ar 2 XLR izejām un 2 AUX izejām</t>
  </si>
  <si>
    <t>Digitālās mikserpults skatuves modulis</t>
  </si>
  <si>
    <t>●       Digitālās pults stagebox</t>
  </si>
  <si>
    <t>●       Aprīkots ar vismaz 16 ieejas kanāliem, 8 izejas kanāliem</t>
  </si>
  <si>
    <t>●       Aprīkots ar 2gb AES50 portiem</t>
  </si>
  <si>
    <t>●       Montējams 19” statnē</t>
  </si>
  <si>
    <t>●       Aprīkots ar vismaz 32 ieejas kanāliem, 16 izejas kanāliem</t>
  </si>
  <si>
    <t>●       Aprīkots ar vismaz 48 ieejas kanāliem, 16 izejas kanāliem</t>
  </si>
  <si>
    <t>●       Aprīkots ar 3gb AES50 portiem</t>
  </si>
  <si>
    <t>●       Redudants barošanas bloks</t>
  </si>
  <si>
    <t>●       Aprīkots ar vismaz 16 ieejas kanāliem, 16 izejas kanāliem</t>
  </si>
  <si>
    <t>●       Vismaz 8gb AES3 ieejas un izejas</t>
  </si>
  <si>
    <t>●       Digitāls AES50 multipleksers</t>
  </si>
  <si>
    <t>●       Aprīkots ar vismaz 8gb AES50 portiem</t>
  </si>
  <si>
    <t>●       Aprīkots ar vismaz 1gb optikās šķiedras portu</t>
  </si>
  <si>
    <t>●       Aprīkots ar vismaz 48gb XLR ieejas kanāliem, 16 XLR izejas kanāliem</t>
  </si>
  <si>
    <t>●       Savienojamība ar pulti izmantojot Ethercon vai BNC tipa kabeļus</t>
  </si>
  <si>
    <t>Kustīgais inteliģentais starmetis</t>
  </si>
  <si>
    <t>●       Inteliģentais beam tipa starmetis</t>
  </si>
  <si>
    <t>●       Aprīkots ar vismaz 280W gāzizlādes lampu vai ekvivalentu LED baltās gaismas avotu</t>
  </si>
  <si>
    <t>'</t>
  </si>
  <si>
    <t>●       16 bitu pozicionēšana</t>
  </si>
  <si>
    <t>●       Krāsu ritenis ar vismaz 14 krāsu filtriem, motorizēts fokuss, gobo rats ar vismaz 13 gobo</t>
  </si>
  <si>
    <t>●       Frosta filtrs</t>
  </si>
  <si>
    <t>●       8 un 24 šķautņu prizmas, abas rotējamas</t>
  </si>
  <si>
    <t>●       Elektronisks dimmeris</t>
  </si>
  <si>
    <t>●       Strobēšanas effekts</t>
  </si>
  <si>
    <t>●       Stara leņķis ne liekāks kā 2 grādi</t>
  </si>
  <si>
    <t>●       Svars ne lielāks kā 16kg</t>
  </si>
  <si>
    <t>●       Jaudas patēriņš ne lielāks kā 390W</t>
  </si>
  <si>
    <t>●       Inteliģentais wash tipa starmetis</t>
  </si>
  <si>
    <t>●       Aprīkots ar vismaz 19gb 15W RGBW LED diodēm</t>
  </si>
  <si>
    <t>●       Pozicionēšana vismaz PAN 540 grādi, TILT 270 grādi</t>
  </si>
  <si>
    <t>●       Motorizēts zoom vismaz 1-40 grādi</t>
  </si>
  <si>
    <t>●       Svars ne lielāks kā 10kg</t>
  </si>
  <si>
    <t>●       Jaudas patēriņš ne lielāks kā 230W</t>
  </si>
  <si>
    <t>●       Inteliģentais spot tipa starmetis</t>
  </si>
  <si>
    <t>●       Aprīkots ar vismaz 1000W gāzizlādes lampu vai ekvivalentu LED baltās gaismas avotu</t>
  </si>
  <si>
    <t>●       Pozicionēšana vismaz PAN 540 grādi, TILT 260 grādi</t>
  </si>
  <si>
    <t>●       Krāsu ritenis ar vismaz 7 krāsu filtriem, motorizēts fokuss, gobo rats ar vismaz 5 gobo, CTO</t>
  </si>
  <si>
    <t>●       Motorizēts zoom vismaz 10-44 grādi</t>
  </si>
  <si>
    <t>●       4 šķautņu prizma, rotējama</t>
  </si>
  <si>
    <t>●       Aprīkots ar vismaz 4 stara apgriešanas nažiem, rotējams vismaz +-50 grādi</t>
  </si>
  <si>
    <t>●       Svars ne lielāks kā 40kg</t>
  </si>
  <si>
    <t>●       Jaudas patēriņš ne lielāks kā 1225W</t>
  </si>
  <si>
    <t>Inteliģentais starmetis</t>
  </si>
  <si>
    <t>●       LED par tipa starmetis</t>
  </si>
  <si>
    <t>●       Aprīkots ar vismaz 18gb vismaz 15W RGBW LED diodēm</t>
  </si>
  <si>
    <t>●       Lineārs LED starmetis</t>
  </si>
  <si>
    <t>●       Aprīkots ar vismaz 6gb LED RGBW QCL diodēm, kur katras jauda ir vismaz 8W</t>
  </si>
  <si>
    <t>●       Darbība izmantojot tīkla spriegumu vai iebūvēto bateriju</t>
  </si>
  <si>
    <t>●       Baterijas darbības laiks vismaz 9 stundas</t>
  </si>
  <si>
    <t>●       Kontrole iespējama ar DMX, QuickDMX, Infrasarkano pulti</t>
  </si>
  <si>
    <t>●       IP65 ūdensizturības klase</t>
  </si>
  <si>
    <t>●       Stara leņķis ne mazāks kā 15 grādi</t>
  </si>
  <si>
    <t>●       Svars ne lielāks kā 6kg</t>
  </si>
  <si>
    <t>●       Pieļaujamais tīkla spriegums 100-240V AC, 50/60Hz</t>
  </si>
  <si>
    <t>●       Iekārtas izmērs ne lielāks kā 52x17x15cm (PxDxA)</t>
  </si>
  <si>
    <t>●       Komplektā ar āķiem iespējai to piekarināt pie 35mm vai 50mm caurulēm.</t>
  </si>
  <si>
    <t>●       Inteleģentais spot tipa starmetis</t>
  </si>
  <si>
    <t>●       Aprīkots ar vismaz 200W baltās gaismas LED gaismas avotu vai ekvivalentu gāzizlādes avotu</t>
  </si>
  <si>
    <t>●       Pozicionēšana vismaz PAN 630 grādi, TILT 270 grādi</t>
  </si>
  <si>
    <t>●       Vismaz 2gb krāsu riteņi ar vismaz 8gb krāsu filtriem uz katra, motorizēts fokuss, gobo rats ar vismaz 6g rotējamiem gobo, CTO</t>
  </si>
  <si>
    <t>●       Vismaz 2gb frosta filtri</t>
  </si>
  <si>
    <t>●       Motorizēts zoom vismaz 11-22 grādi</t>
  </si>
  <si>
    <t>●       Vismaz 2gb prizmas, abas rotējamas</t>
  </si>
  <si>
    <t>●       Svars ne lielāks kā 12kg</t>
  </si>
  <si>
    <t>●       Jaudas patēriņš ne lielāks kā 300W.</t>
  </si>
  <si>
    <t>●       Wash tipa LED starmetis</t>
  </si>
  <si>
    <t>●       Aprīkots ar vismaz 48gb LED RGBW diodēm, kur katras jauda ir vismaz 20W</t>
  </si>
  <si>
    <t>●       Iespējama vismaz 8 zonu kontrole</t>
  </si>
  <si>
    <t>●       Kontrole iespējama ar DMX, Iebūvētā krāsu kontrole</t>
  </si>
  <si>
    <t>●       Iespējama dimmēšanas līknes maiņa</t>
  </si>
  <si>
    <t>●       Stara leņķis ne mazāks kā 25 grādi</t>
  </si>
  <si>
    <t>●       Svars ne lielāks kā 18kg</t>
  </si>
  <si>
    <t>●       Iekārtas izmērs ne lielāks kā 58x17x35cm (PxDxA)</t>
  </si>
  <si>
    <t>●       Aprīkots ar vismaz 12gb LED RGBW diodēm, kur katras jauda ir vismaz 12W</t>
  </si>
  <si>
    <t>●       Iespējama vismaz 12 zonu kontrole</t>
  </si>
  <si>
    <t>●       Iekārtas izmērs ne lielāks kā 105x12x20cm (PxDxA)</t>
  </si>
  <si>
    <t>●       Aprīkots ar vismaz 300W LED baltās gaismas avotu vai ekvivalentu gāzizlādes avotu</t>
  </si>
  <si>
    <t>●       Krāsu ritenis ar vismaz 11 krāsu filtriem, motorizēts fokuss, gobo rats ar vismaz 13 gobo, CTO</t>
  </si>
  <si>
    <t>●       3 šķautņu prizma, rotējama</t>
  </si>
  <si>
    <t>●       Stara leņķis regulējams robežās vismaz 5-45 grādi</t>
  </si>
  <si>
    <t>●       RDM funkcija</t>
  </si>
  <si>
    <t>●       Jaudas patēriņš ne lielāks kā 550W</t>
  </si>
  <si>
    <t>●       6 un 8 šķautņu prizmas, rotējamas</t>
  </si>
  <si>
    <t>●       Stara leņķis regulējams robežās vismaz 2-20 grādi</t>
  </si>
  <si>
    <t>●       Jaudas patēriņš ne lielāks kā 500W</t>
  </si>
  <si>
    <t>●       Aprīkots ar vismaz 7gb 60W RGBW LED diodēm un ārējo gaismas riņķi</t>
  </si>
  <si>
    <t>●       Motorizēts zoom vismaz 4-50 grādi</t>
  </si>
  <si>
    <t>●       Svars ne lielāks kā 13kg</t>
  </si>
  <si>
    <t>●       IP65</t>
  </si>
  <si>
    <t>Digitālā gaismas konsole</t>
  </si>
  <si>
    <t>●       Gaismu vadības pults</t>
  </si>
  <si>
    <t>●       Iespēja vadīt vismaz 250000 parametrus</t>
  </si>
  <si>
    <t>●       Aprīkota ar vismaz 6gb DMX izejām, 1 DMX ieeju</t>
  </si>
  <si>
    <t>●       Aprīkota ar vismaz 2gb skārienjūtīgiem ekrāniem</t>
  </si>
  <si>
    <t>●       Vismaz 41 rotējoši enkoderi ar RGB aizmugures krāsu</t>
  </si>
  <si>
    <t>●       Vismaz 5gb duālie enkoderi</t>
  </si>
  <si>
    <t>●       Vismaz 15gb motorizēti 60mm faderi</t>
  </si>
  <si>
    <t>●       Vismaz 16gb asignējamas kontroles pogas</t>
  </si>
  <si>
    <t>●       Integrēta klaviatūra</t>
  </si>
  <si>
    <t>●       Iebūvēts UPS</t>
  </si>
  <si>
    <t>●       Vismaz 3gb Ethercon konektori</t>
  </si>
  <si>
    <t>●       Iespēja vadīt vismaz 32000 parametrus</t>
  </si>
  <si>
    <t>●       Aprīkota ar vismaz 10gb faderiem</t>
  </si>
  <si>
    <t>●       Vismaz 1gb DMX iezeja ar RDM funkciju</t>
  </si>
  <si>
    <t>●       Vismaz 1gb Ethercon konectors</t>
  </si>
  <si>
    <t>●       Aprīkota ar vismaz 10gb motorizētiem faderiem un vismaz 10gb playback enkoderiem</t>
  </si>
  <si>
    <t>●       Vismaz 4 parametru enkoderi</t>
  </si>
  <si>
    <t>●       Vismaz 4gb DMX iezejas</t>
  </si>
  <si>
    <t>●       LTC ieeja</t>
  </si>
  <si>
    <t>●       Komplektā ar 2gb vismaz 15” skārienjūtīgiem ekrāniem</t>
  </si>
  <si>
    <t>DMX pārveidotājs</t>
  </si>
  <si>
    <t>●       DMX pārveidotājs</t>
  </si>
  <si>
    <t>●       Vismaz 16gb DMX porti</t>
  </si>
  <si>
    <t>●       Vismaz 2gb Ethernet porti</t>
  </si>
  <si>
    <t>●       RDM kontrole</t>
  </si>
  <si>
    <t>●       Iespējams pārslēgt starp ArtNet un sACN</t>
  </si>
  <si>
    <t>●       Aprīkots ar Easy priority funkciju</t>
  </si>
  <si>
    <t>●       Iespēja pieslēgt datoru attālinātai konfigurācijai</t>
  </si>
  <si>
    <t>Podests</t>
  </si>
  <si>
    <t>●       Skatuves podestūra</t>
  </si>
  <si>
    <t>●       Izmērs 1x1m</t>
  </si>
  <si>
    <t>●       Kravnesība ne mazāka kā 750kg/m2</t>
  </si>
  <si>
    <t>●       Podesta virsma ar neslīdošu pārklājumu</t>
  </si>
  <si>
    <t>●       Izmērs 1x2m</t>
  </si>
  <si>
    <t>Alumīnija kopne 0,5m</t>
  </si>
  <si>
    <t>●       Alumīnija ferma</t>
  </si>
  <si>
    <t>●       Garums 0,5m</t>
  </si>
  <si>
    <t>●       Galvenās trubas diametrs 50mm, sieniņas diametrs vismaz 3mm</t>
  </si>
  <si>
    <t>●       TUV sertificēts</t>
  </si>
  <si>
    <t>●       Komplektā koniskie savienojumi</t>
  </si>
  <si>
    <t>Alumīnija kopne 1m</t>
  </si>
  <si>
    <t>●       Garums 1m</t>
  </si>
  <si>
    <t>Alumīnija kopne 2m</t>
  </si>
  <si>
    <t>●       Garums 2m</t>
  </si>
  <si>
    <t>Alumīnija kopne 3m</t>
  </si>
  <si>
    <t>●       Garums 3m</t>
  </si>
  <si>
    <t>Alumīnija kopne 4m</t>
  </si>
  <si>
    <t>●       Garums 4m</t>
  </si>
  <si>
    <t>Kopņu atbalsts atbalsts</t>
  </si>
  <si>
    <t>●       Alumīnija fermas zemes pamatne</t>
  </si>
  <si>
    <t>●       Pamatnes laukums vismaz 1,5x1,5m</t>
  </si>
  <si>
    <t>●       Savietojams ar piedāvātajām fermām</t>
  </si>
  <si>
    <t>Sleeve block</t>
  </si>
  <si>
    <t>●       Alumīnija fermu sleeve bloks</t>
  </si>
  <si>
    <t>Fermas augšējais elements</t>
  </si>
  <si>
    <t>●       Alumīnija fermu augšas elements</t>
  </si>
  <si>
    <t>●       Aprīkots ar 2gb skriemeļiem</t>
  </si>
  <si>
    <t>Skatuve 5x7</t>
  </si>
  <si>
    <t>●       Alumīnija fermu jumta konstrukcija</t>
  </si>
  <si>
    <t>●       Jumta konstrukcijas izmērs 5x7m, augstums vismaz 6m. Fermu konstrukcijās izmantotās fermas ārējais šķērsgriezums ne mazāks kā 29x29cm.</t>
  </si>
  <si>
    <t>●       Konstrukcija ar divslīpu jumtu</t>
  </si>
  <si>
    <t>●       Komplektā ar ūdeni necaurlaidīgām bet vēju caurlaidīgām sienām, ūdens necaurlaidīgu pelēkas vai melnas krāsas jumtu, un visu nepieciešamo balastam pret vēja noturību vismaz 16m/s</t>
  </si>
  <si>
    <t>●       Skatuves podestūra ne mazāka kā 5x7, podestūras augstums 60-90cm, iespēja regulēt kāju augstumus nelīdzenās vietās.</t>
  </si>
  <si>
    <t>Skatuve 6x8</t>
  </si>
  <si>
    <t>●       Jumta konstrukcijas izmērs 6x8m, augstums vismaz 7,5m. Fermu konstrukcijās izmantotās fermas ārējais šķērsgriezums ne mazāks kā 29x29cm.</t>
  </si>
  <si>
    <t>●       Konstrukcija ar arkveida jumtu</t>
  </si>
  <si>
    <t>●       Komplektā ar ūdeni necaurlaidīgām bet vēju caurlaidīgām sienām, ūdens necaurlaidīgu pelēkas vai melnas krāsas jumtu, un visu nepieciešamo balastam pret vēja noturību līdz 16m/s</t>
  </si>
  <si>
    <t>●       Skatuves podestūra ne mazāka kā 6x8, podestūras augstums 90-140cm, iespēja regulēt kāju augstumus nelīdzenās vietās.</t>
  </si>
  <si>
    <t>Skatuve 8x10</t>
  </si>
  <si>
    <t>●       Jumta konstrukcijas izmērs 8x10m, augstums vismaz 7m. Fermu konstrukcijās izmantotās fermas ārējais šķērsgriezums ne mazāks kā 29x29cm. Iespēja izbūvēt skatuves spārnus pēc pasūtītāja pieprasījuma ar papildus 2 stabiem.</t>
  </si>
  <si>
    <t>●       Skatuves podestūra ne mazāka kā 8x10, podestūras augstums 90-140cm, iespēja regulēt kāju augstumus nelīdzenās vietās.</t>
  </si>
  <si>
    <t>Skatuve 10x12</t>
  </si>
  <si>
    <t>●       Jumta konstrukcijas izmērs 10x12m, augstums vismaz 10m. Fermu konstrukcijās izmantotās fermas ārējais šķērsgriezums stabiem ne mazāks kā 35x35cm, jumta vainagam 60x60cm. Iespēja izbūvēt skatuves spārnus līdz 6m pēc pasūtītāja pieprasījuma ar papildus 2 stabiem.</t>
  </si>
  <si>
    <t>●       Skatuves podestūra ne mazāka kā 10x12, podestūras augstums 100-180cm, iespēja regulēt kāju augstumus nelīdzenās vietās.</t>
  </si>
  <si>
    <t>Elektriskais ķēdes pacēlājs</t>
  </si>
  <si>
    <t>●       Elektriskais ķēžu pacēlājs</t>
  </si>
  <si>
    <t>●       Kravnesība ne mazāk kā 1000kg</t>
  </si>
  <si>
    <t>●       Drošības standarts vismaz D8</t>
  </si>
  <si>
    <t>●       Aprīkots ar vismaz divām bremzēm</t>
  </si>
  <si>
    <t>●       Ķēdes garums vismaz 17m</t>
  </si>
  <si>
    <t>●       Kravnesība ne mazāk kā 500kg</t>
  </si>
  <si>
    <t>●       Drošības standarts vismaz D8+</t>
  </si>
  <si>
    <t>Augstas celtspējas statīvs</t>
  </si>
  <si>
    <t>●       Rokas vinčas pacēlājs</t>
  </si>
  <si>
    <t>●       Kravnesība ne mazāka kā 220kg</t>
  </si>
  <si>
    <t>●       Maksimālais pacelšanas augstums vismaz 5,5m</t>
  </si>
  <si>
    <t>●       Kāju nosegšanas laukums vismaz 200cm diametrā</t>
  </si>
  <si>
    <t>●       Komplektā piemērotas dakšas alumīnija fermu pacelšanai, T-bar gaismu iekārtu vai skandu iekāršanai.</t>
  </si>
  <si>
    <t>●       Kravnesība ne mazāka kā 120kg</t>
  </si>
  <si>
    <t>●       Maksimālais pacelšanas augstums vismaz 5m</t>
  </si>
  <si>
    <t>●       Augšējās caurules diametrs 35mm</t>
  </si>
  <si>
    <t>●       Kāju nosegšanas laukums vismaz 140x140cm</t>
  </si>
  <si>
    <t>●       Kravnesība ne mazāka kā 80kg</t>
  </si>
  <si>
    <t>●       Maksimālais pacelšanas augstums vismaz 4m</t>
  </si>
  <si>
    <t>●       Kāju nosegšanas laukums vismaz 160cm diametrā</t>
  </si>
  <si>
    <t>Vienību summa, euro bez PVN:</t>
  </si>
  <si>
    <t>Cena par vienību, euro  bez PVN</t>
  </si>
  <si>
    <t>Mikrofons SM57</t>
  </si>
  <si>
    <t>Mikrofons SM58</t>
  </si>
  <si>
    <t>Mikrofons SM58s</t>
  </si>
  <si>
    <t>Mikrofons Beta57a</t>
  </si>
  <si>
    <t>Mikrofons Beta58a</t>
  </si>
  <si>
    <t>Mikrofons Beta52a</t>
  </si>
  <si>
    <t>Mikrofons Beta91a</t>
  </si>
  <si>
    <t>Mikrofons Beta56a</t>
  </si>
  <si>
    <t>Mikrofons Sennheiser E604</t>
  </si>
  <si>
    <t>Mikrofons Sennheiser E609</t>
  </si>
  <si>
    <t>Mikrofons Sennheiser E614</t>
  </si>
  <si>
    <t>Mikrofons Sennheiser E901</t>
  </si>
  <si>
    <t>Mikrofons Sennheiser E902</t>
  </si>
  <si>
    <t>Mikrofons Sennheiser E904</t>
  </si>
  <si>
    <t>Mikrofons Sennheiser E906</t>
  </si>
  <si>
    <t>Mikrofons Sennheiser E935</t>
  </si>
  <si>
    <t>Mikrofons Sennheiser E945</t>
  </si>
  <si>
    <t>Mikrofons Sennheiser E914</t>
  </si>
  <si>
    <t>DPA 4099 ar stiprinājumiem</t>
  </si>
  <si>
    <t>Neumann KMS105b</t>
  </si>
  <si>
    <t>Line Audio CM4</t>
  </si>
  <si>
    <t>AudioTechnica AE3000</t>
  </si>
  <si>
    <t>AKG C414</t>
  </si>
  <si>
    <t>SE v7 MC1</t>
  </si>
  <si>
    <t>Beyerdynamic MC930</t>
  </si>
  <si>
    <t>Audix D6</t>
  </si>
  <si>
    <t>Cena par vienu darba stundu, ar visiem darba algas nodokļiem, BEZ PVN</t>
  </si>
  <si>
    <t>Skaņas tehniķis</t>
  </si>
  <si>
    <t>Skaņu inženieris</t>
  </si>
  <si>
    <t>Skaņu režisors</t>
  </si>
  <si>
    <t>Gaismu tehniķis</t>
  </si>
  <si>
    <t>Gaismu inženieris</t>
  </si>
  <si>
    <t>Gaismu režisors</t>
  </si>
  <si>
    <t>Skatuves tehniķis</t>
  </si>
  <si>
    <t>7.pielikums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</si>
</sst>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
    </font>
    <font>
      <b/>
      <sz val="11"/>
      <color theme="1"/>
      <name val="Times New Roman"/>
      <family val="1"/>
      <charset val="186"/>
    </font>
    <font>
      <sz val="11"/>
      <color theme="1"/>
      <name val="Times New Roman"/>
      <family val="1"/>
      <charset val="186"/>
    </font>
    <font>
      <b/>
      <sz val="16"/>
      <color theme="1"/>
      <name val="Times New Roman"/>
      <family val="1"/>
      <charset val="186"/>
    </font>
    <font>
      <b/>
      <sz val="12"/>
      <color theme="1"/>
      <name val="Times New Roman"/>
      <family val="1"/>
      <charset val="186"/>
    </font>
    <font>
      <sz val="12"/>
      <color theme="1"/>
      <name val="Times New Roman"/>
      <family val="1"/>
      <charset val="186"/>
    </font>
    <font>
      <sz val="12"/>
      <name val="Times New Roman"/>
      <family val="1"/>
      <charset val="186"/>
    </font>
    <font>
      <sz val="11"/>
      <name val="Times New Roman"/>
      <family val="1"/>
      <charset val="186"/>
    </font>
    <font>
      <sz val="12"/>
      <color rgb="FF000000"/>
      <name val="Times New Roman"/>
      <family val="1"/>
      <charset val="186"/>
    </font>
  </fonts>
  <fills count="4">
    <fill>
      <patternFill patternType="none"/>
    </fill>
    <fill>
      <patternFill patternType="gray125"/>
    </fill>
    <fill>
      <patternFill patternType="solid">
        <fgColor theme="9" tint="0.59987182226020086"/>
        <bgColor rgb="FFE7E6E6"/>
      </patternFill>
    </fill>
    <fill>
      <patternFill patternType="solid">
        <fgColor theme="2"/>
        <bgColor rgb="FFFFFFCC"/>
      </patternFill>
    </fill>
  </fills>
  <borders count="35">
    <border>
      <left/>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medium">
        <color auto="1"/>
      </left>
      <right/>
      <top/>
      <bottom style="thin">
        <color auto="1"/>
      </bottom>
      <diagonal/>
    </border>
    <border>
      <left style="medium">
        <color auto="1"/>
      </left>
      <right style="medium">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diagonal/>
    </border>
    <border>
      <left/>
      <right style="thin">
        <color auto="1"/>
      </right>
      <top style="thin">
        <color auto="1"/>
      </top>
      <bottom/>
      <diagonal/>
    </border>
    <border>
      <left style="medium">
        <color auto="1"/>
      </left>
      <right style="medium">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s>
  <cellStyleXfs count="1">
    <xf numFmtId="0" fontId="0" fillId="0" borderId="0"/>
  </cellStyleXfs>
  <cellXfs count="86">
    <xf numFmtId="0" fontId="0" fillId="0" borderId="0" xfId="0"/>
    <xf numFmtId="0" fontId="4" fillId="2" borderId="2" xfId="0" applyFont="1" applyFill="1" applyBorder="1" applyAlignment="1">
      <alignment horizontal="center" wrapText="1"/>
    </xf>
    <xf numFmtId="2" fontId="5" fillId="0" borderId="4" xfId="0" applyNumberFormat="1" applyFont="1" applyBorder="1" applyAlignment="1">
      <alignment horizontal="center"/>
    </xf>
    <xf numFmtId="2" fontId="5" fillId="0" borderId="6" xfId="0" applyNumberFormat="1" applyFont="1" applyBorder="1" applyAlignment="1">
      <alignment horizontal="center"/>
    </xf>
    <xf numFmtId="2" fontId="5" fillId="0" borderId="8" xfId="0" applyNumberFormat="1" applyFont="1" applyBorder="1" applyAlignment="1">
      <alignment horizontal="center"/>
    </xf>
    <xf numFmtId="2" fontId="4" fillId="2" borderId="2" xfId="0" applyNumberFormat="1" applyFont="1" applyFill="1" applyBorder="1" applyAlignment="1">
      <alignment horizontal="center"/>
    </xf>
    <xf numFmtId="0" fontId="5" fillId="0" borderId="0" xfId="0" applyFont="1"/>
    <xf numFmtId="0" fontId="4" fillId="2" borderId="9" xfId="0" applyFont="1" applyFill="1" applyBorder="1" applyAlignment="1">
      <alignment vertical="center" wrapText="1"/>
    </xf>
    <xf numFmtId="0" fontId="4" fillId="2" borderId="11" xfId="0" applyFont="1" applyFill="1" applyBorder="1" applyAlignment="1">
      <alignment vertical="center" wrapText="1"/>
    </xf>
    <xf numFmtId="0" fontId="0" fillId="0" borderId="12" xfId="0" applyBorder="1"/>
    <xf numFmtId="2" fontId="5" fillId="0" borderId="14" xfId="0" applyNumberFormat="1" applyFont="1" applyBorder="1" applyAlignment="1">
      <alignment horizontal="center"/>
    </xf>
    <xf numFmtId="0" fontId="6" fillId="0" borderId="0" xfId="0" applyFont="1" applyAlignment="1">
      <alignment horizontal="justify" vertical="center"/>
    </xf>
    <xf numFmtId="0" fontId="7" fillId="0" borderId="0" xfId="0" applyFont="1"/>
    <xf numFmtId="0" fontId="7" fillId="0" borderId="0" xfId="0" applyFont="1" applyAlignment="1">
      <alignment horizontal="center"/>
    </xf>
    <xf numFmtId="2" fontId="7" fillId="0" borderId="0" xfId="0" applyNumberFormat="1" applyFont="1"/>
    <xf numFmtId="0" fontId="6" fillId="0" borderId="0" xfId="0" applyFont="1" applyAlignment="1">
      <alignment vertical="center"/>
    </xf>
    <xf numFmtId="0" fontId="4" fillId="3" borderId="16" xfId="0" applyFont="1" applyFill="1" applyBorder="1" applyAlignment="1">
      <alignment horizontal="center" vertical="center" wrapText="1"/>
    </xf>
    <xf numFmtId="0" fontId="5" fillId="0" borderId="26" xfId="0" applyFont="1" applyBorder="1" applyAlignment="1">
      <alignment vertical="center" wrapText="1"/>
    </xf>
    <xf numFmtId="0" fontId="5" fillId="0" borderId="29" xfId="0" applyFont="1" applyBorder="1" applyAlignment="1">
      <alignment vertical="center" wrapText="1"/>
    </xf>
    <xf numFmtId="2" fontId="4" fillId="0" borderId="9" xfId="0" applyNumberFormat="1" applyFont="1" applyBorder="1" applyAlignment="1">
      <alignment horizontal="center"/>
    </xf>
    <xf numFmtId="0" fontId="2" fillId="0" borderId="0" xfId="0" applyFont="1"/>
    <xf numFmtId="0" fontId="1" fillId="3" borderId="16"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2" fillId="0" borderId="20" xfId="0" applyFont="1" applyBorder="1" applyAlignment="1">
      <alignment vertical="center" wrapText="1"/>
    </xf>
    <xf numFmtId="0" fontId="2" fillId="0" borderId="21" xfId="0" applyFont="1" applyBorder="1" applyAlignment="1">
      <alignment vertical="center" wrapText="1"/>
    </xf>
    <xf numFmtId="0" fontId="2" fillId="0" borderId="24" xfId="0" applyFont="1" applyBorder="1" applyAlignment="1">
      <alignment vertical="center" wrapText="1"/>
    </xf>
    <xf numFmtId="0" fontId="2" fillId="0" borderId="26" xfId="0" applyFont="1" applyBorder="1" applyAlignment="1">
      <alignment vertical="center" wrapText="1"/>
    </xf>
    <xf numFmtId="0" fontId="2" fillId="0" borderId="27" xfId="0" applyFont="1" applyBorder="1" applyAlignment="1">
      <alignment vertical="center" wrapText="1"/>
    </xf>
    <xf numFmtId="0" fontId="2" fillId="0" borderId="29" xfId="0" applyFont="1" applyBorder="1" applyAlignment="1">
      <alignment vertical="center" wrapText="1"/>
    </xf>
    <xf numFmtId="0" fontId="1" fillId="0" borderId="16" xfId="0" applyFont="1" applyBorder="1" applyAlignment="1">
      <alignment horizontal="right" vertical="center" wrapText="1"/>
    </xf>
    <xf numFmtId="2" fontId="1" fillId="0" borderId="9" xfId="0" applyNumberFormat="1" applyFont="1" applyBorder="1" applyAlignment="1">
      <alignment horizontal="center"/>
    </xf>
    <xf numFmtId="0" fontId="4" fillId="3" borderId="9" xfId="0" applyFont="1" applyFill="1" applyBorder="1" applyAlignment="1">
      <alignment vertical="center" wrapText="1"/>
    </xf>
    <xf numFmtId="0" fontId="5" fillId="0" borderId="20" xfId="0" applyFont="1" applyBorder="1" applyAlignment="1">
      <alignment vertical="center" wrapText="1"/>
    </xf>
    <xf numFmtId="0" fontId="5" fillId="0" borderId="21" xfId="0" applyFont="1" applyBorder="1" applyAlignment="1">
      <alignment vertical="center" wrapText="1"/>
    </xf>
    <xf numFmtId="0" fontId="5" fillId="0" borderId="24" xfId="0" applyFont="1" applyBorder="1" applyAlignment="1">
      <alignment vertical="center" wrapText="1"/>
    </xf>
    <xf numFmtId="0" fontId="5" fillId="0" borderId="27" xfId="0" applyFont="1" applyBorder="1" applyAlignment="1">
      <alignment vertical="center" wrapText="1"/>
    </xf>
    <xf numFmtId="0" fontId="4" fillId="0" borderId="16" xfId="0" applyFont="1" applyBorder="1" applyAlignment="1">
      <alignment horizontal="right"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8" fillId="0" borderId="22" xfId="0" applyFont="1" applyBorder="1" applyAlignment="1">
      <alignment horizontal="left" vertical="center" wrapText="1" indent="5"/>
    </xf>
    <xf numFmtId="0" fontId="5" fillId="0" borderId="25" xfId="0" applyFont="1" applyBorder="1" applyAlignment="1">
      <alignment horizontal="center" vertical="center" wrapText="1"/>
    </xf>
    <xf numFmtId="0" fontId="5" fillId="0" borderId="23" xfId="0" applyFont="1" applyBorder="1" applyAlignment="1">
      <alignment vertical="center" wrapText="1"/>
    </xf>
    <xf numFmtId="0" fontId="8" fillId="0" borderId="22" xfId="0" applyFont="1" applyBorder="1" applyAlignment="1">
      <alignment horizontal="justify" vertical="center" wrapText="1"/>
    </xf>
    <xf numFmtId="0" fontId="5" fillId="0" borderId="22" xfId="0" applyFont="1" applyBorder="1" applyAlignment="1">
      <alignment vertical="center" wrapText="1"/>
    </xf>
    <xf numFmtId="0" fontId="5" fillId="0" borderId="22" xfId="0" applyFont="1" applyBorder="1" applyAlignment="1">
      <alignment horizontal="left" vertical="center" wrapText="1" indent="5"/>
    </xf>
    <xf numFmtId="0" fontId="8" fillId="0" borderId="30" xfId="0" applyFont="1" applyBorder="1" applyAlignment="1">
      <alignment horizontal="left" vertical="center" wrapText="1" indent="5"/>
    </xf>
    <xf numFmtId="0" fontId="5" fillId="0" borderId="31" xfId="0" applyFont="1" applyBorder="1" applyAlignment="1">
      <alignment vertical="center" wrapText="1"/>
    </xf>
    <xf numFmtId="0" fontId="5" fillId="0" borderId="16" xfId="0" applyFont="1" applyBorder="1" applyAlignment="1">
      <alignment horizontal="center" vertical="center"/>
    </xf>
    <xf numFmtId="0" fontId="5" fillId="0" borderId="10" xfId="0" applyFont="1" applyBorder="1"/>
    <xf numFmtId="0" fontId="5" fillId="0" borderId="10" xfId="0" applyFont="1" applyBorder="1" applyAlignment="1">
      <alignment horizontal="center" vertical="center"/>
    </xf>
    <xf numFmtId="0" fontId="4" fillId="0" borderId="32" xfId="0" applyFont="1" applyBorder="1" applyAlignment="1">
      <alignment horizontal="right" vertical="center" wrapText="1"/>
    </xf>
    <xf numFmtId="0" fontId="5" fillId="0" borderId="0" xfId="0" applyFont="1" applyAlignment="1">
      <alignment horizontal="center" vertical="center"/>
    </xf>
    <xf numFmtId="0" fontId="5" fillId="0" borderId="15" xfId="0" applyFont="1" applyBorder="1" applyAlignment="1">
      <alignment horizontal="left" vertical="center" wrapText="1"/>
    </xf>
    <xf numFmtId="0" fontId="6" fillId="0" borderId="0" xfId="0" applyFont="1" applyAlignment="1">
      <alignment horizontal="left" vertical="center"/>
    </xf>
    <xf numFmtId="0" fontId="5" fillId="0" borderId="5" xfId="0" applyFont="1" applyBorder="1" applyAlignment="1">
      <alignment horizontal="left"/>
    </xf>
    <xf numFmtId="0" fontId="5" fillId="0" borderId="7" xfId="0" applyFont="1" applyBorder="1" applyAlignment="1">
      <alignment horizontal="left"/>
    </xf>
    <xf numFmtId="0" fontId="4" fillId="2" borderId="1" xfId="0" applyFont="1" applyFill="1" applyBorder="1" applyAlignment="1">
      <alignment horizontal="right"/>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xf>
    <xf numFmtId="0" fontId="5" fillId="0" borderId="3" xfId="0" applyFont="1" applyBorder="1" applyAlignment="1">
      <alignment horizontal="left"/>
    </xf>
    <xf numFmtId="0" fontId="1" fillId="0" borderId="0" xfId="0" applyFont="1" applyAlignment="1">
      <alignment horizontal="right"/>
    </xf>
    <xf numFmtId="0" fontId="2" fillId="0" borderId="0" xfId="0" applyFont="1" applyAlignment="1">
      <alignment horizontal="right" wrapText="1"/>
    </xf>
    <xf numFmtId="0" fontId="3" fillId="0" borderId="0" xfId="0" applyFont="1" applyAlignment="1">
      <alignment horizontal="center"/>
    </xf>
    <xf numFmtId="0" fontId="4" fillId="0" borderId="0" xfId="0" applyFont="1" applyAlignment="1">
      <alignment horizontal="center" vertical="center" wrapText="1"/>
    </xf>
    <xf numFmtId="0" fontId="4" fillId="2" borderId="1" xfId="0" applyFont="1" applyFill="1" applyBorder="1" applyAlignment="1">
      <alignment horizontal="center"/>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vertical="center" wrapText="1"/>
    </xf>
    <xf numFmtId="0" fontId="5" fillId="0" borderId="27"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9" xfId="0" applyFont="1" applyBorder="1" applyAlignment="1">
      <alignment vertical="center" wrapText="1"/>
    </xf>
    <xf numFmtId="0" fontId="5" fillId="0" borderId="29"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33" xfId="0" applyFont="1" applyBorder="1" applyAlignment="1">
      <alignment horizontal="center" vertical="center" wrapText="1"/>
    </xf>
    <xf numFmtId="0" fontId="4" fillId="0" borderId="0" xfId="0" applyFont="1" applyAlignment="1">
      <alignment horizontal="right" vertical="center" indent="1"/>
    </xf>
    <xf numFmtId="0" fontId="5" fillId="0" borderId="0" xfId="0" applyFont="1" applyAlignment="1">
      <alignment horizontal="right" vertical="center"/>
    </xf>
    <xf numFmtId="0" fontId="4" fillId="0" borderId="0" xfId="0" applyFont="1" applyAlignment="1">
      <alignment horizontal="center" vertical="top"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9" xfId="0" applyFont="1" applyBorder="1" applyAlignment="1">
      <alignment horizontal="center" vertical="center" wrapText="1"/>
    </xf>
    <xf numFmtId="0" fontId="2" fillId="0" borderId="13" xfId="0" applyFont="1" applyBorder="1" applyAlignment="1">
      <alignment horizontal="center"/>
    </xf>
    <xf numFmtId="0" fontId="1" fillId="0" borderId="13" xfId="0" applyFont="1" applyBorder="1" applyAlignment="1">
      <alignment horizont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iga.tetere\Downloads\7_pielikums_Tehniskais_Finans&#780;u%20pieda&#772;va&#772;jums%201.DALA_LABOTS.xlsx" TargetMode="External"/><Relationship Id="rId1" Type="http://schemas.openxmlformats.org/officeDocument/2006/relationships/externalLinkPath" Target="/Users/liga.tetere/Downloads/7_pielikums_Tehniskais_Finans&#780;u%20pieda&#772;va&#772;jums%201.DALA_LABO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_1_dala"/>
      <sheetName val="Tumbas, skatuve, statīvi u.tml."/>
      <sheetName val="Mikrofoni"/>
      <sheetName val="Personāls"/>
    </sheetNames>
    <sheetDataSet>
      <sheetData sheetId="0" refreshError="1">
        <row r="1">
          <cell r="A1" t="str">
            <v>.pielikums</v>
          </cell>
        </row>
        <row r="2">
          <cell r="A2" t="str">
            <v>atklātā konkursā “Skaņas, gaismas, skatuves un video tehnikas noma un apkalpošana Smiltenes novada rīkotajos pasākumos”
ID NR. SNP/2026/44/AK</v>
          </cell>
          <cell r="B2"/>
          <cell r="C2"/>
          <cell r="D2"/>
          <cell r="E2"/>
          <cell r="F2"/>
          <cell r="G2"/>
          <cell r="H2"/>
          <cell r="I2"/>
          <cell r="J2"/>
        </row>
      </sheetData>
      <sheetData sheetId="1" refreshError="1"/>
      <sheetData sheetId="2" refreshError="1">
        <row r="31">
          <cell r="B31">
            <v>0</v>
          </cell>
        </row>
      </sheetData>
      <sheetData sheetId="3" refreshError="1">
        <row r="12">
          <cell r="B12">
            <v>0</v>
          </cell>
        </row>
      </sheetData>
    </sheetDataSet>
  </externalBook>
</externalLink>
</file>

<file path=xl/theme/theme1.xml><?xml version="1.0" encoding="utf-8"?>
<a:theme xmlns:a="http://schemas.openxmlformats.org/drawingml/2006/main" name="Office dizains">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376BC-DE1C-4F59-B565-386848C335B6}">
  <dimension ref="A1:J23"/>
  <sheetViews>
    <sheetView zoomScaleNormal="100" workbookViewId="0">
      <selection sqref="A1:J1"/>
    </sheetView>
  </sheetViews>
  <sheetFormatPr defaultColWidth="8.7109375" defaultRowHeight="15" x14ac:dyDescent="0.25"/>
  <cols>
    <col min="1" max="1" width="22.140625" customWidth="1"/>
    <col min="7" max="7" width="4.140625" customWidth="1"/>
    <col min="8" max="8" width="32.140625" customWidth="1"/>
    <col min="9" max="9" width="16.5703125" customWidth="1"/>
    <col min="10" max="10" width="20" customWidth="1"/>
  </cols>
  <sheetData>
    <row r="1" spans="1:10" x14ac:dyDescent="0.25">
      <c r="A1" s="62" t="s">
        <v>391</v>
      </c>
      <c r="B1" s="62"/>
      <c r="C1" s="62"/>
      <c r="D1" s="62"/>
      <c r="E1" s="62"/>
      <c r="F1" s="62"/>
      <c r="G1" s="62"/>
      <c r="H1" s="62"/>
      <c r="I1" s="62"/>
      <c r="J1" s="62"/>
    </row>
    <row r="2" spans="1:10" ht="32.25" customHeight="1" x14ac:dyDescent="0.25">
      <c r="A2" s="63" t="s">
        <v>0</v>
      </c>
      <c r="B2" s="63"/>
      <c r="C2" s="63"/>
      <c r="D2" s="63"/>
      <c r="E2" s="63"/>
      <c r="F2" s="63"/>
      <c r="G2" s="63"/>
      <c r="H2" s="63"/>
      <c r="I2" s="63"/>
      <c r="J2" s="63"/>
    </row>
    <row r="4" spans="1:10" ht="20.25" x14ac:dyDescent="0.3">
      <c r="A4" s="64" t="s">
        <v>1</v>
      </c>
      <c r="B4" s="64"/>
      <c r="C4" s="64"/>
      <c r="D4" s="64"/>
      <c r="E4" s="64"/>
      <c r="F4" s="64"/>
      <c r="G4" s="64"/>
      <c r="H4" s="64"/>
      <c r="I4" s="64"/>
      <c r="J4" s="64"/>
    </row>
    <row r="5" spans="1:10" ht="22.5" customHeight="1" x14ac:dyDescent="0.25">
      <c r="A5" s="65" t="s">
        <v>2</v>
      </c>
      <c r="B5" s="65"/>
      <c r="C5" s="65"/>
      <c r="D5" s="65"/>
      <c r="E5" s="65"/>
      <c r="F5" s="65"/>
      <c r="G5" s="65"/>
      <c r="H5" s="65"/>
      <c r="I5" s="65"/>
      <c r="J5" s="65"/>
    </row>
    <row r="7" spans="1:10" ht="34.5" customHeight="1" thickBot="1" x14ac:dyDescent="0.3">
      <c r="A7" s="66" t="s">
        <v>3</v>
      </c>
      <c r="B7" s="66"/>
      <c r="C7" s="66"/>
      <c r="D7" s="66"/>
      <c r="E7" s="66"/>
      <c r="F7" s="66"/>
      <c r="G7" s="66"/>
      <c r="H7" s="1" t="s">
        <v>4</v>
      </c>
    </row>
    <row r="8" spans="1:10" ht="15.75" x14ac:dyDescent="0.25">
      <c r="A8" s="61" t="s">
        <v>5</v>
      </c>
      <c r="B8" s="61"/>
      <c r="C8" s="61"/>
      <c r="D8" s="61"/>
      <c r="E8" s="61"/>
      <c r="F8" s="61"/>
      <c r="G8" s="61"/>
      <c r="H8" s="2">
        <f>'Tumbas, skatuve, statīvi u.tml.'!E466</f>
        <v>0</v>
      </c>
    </row>
    <row r="9" spans="1:10" ht="15.75" x14ac:dyDescent="0.25">
      <c r="A9" s="54" t="s">
        <v>6</v>
      </c>
      <c r="B9" s="54"/>
      <c r="C9" s="54"/>
      <c r="D9" s="54"/>
      <c r="E9" s="54"/>
      <c r="F9" s="54"/>
      <c r="G9" s="54"/>
      <c r="H9" s="3">
        <f>[1]Mikrofoni!B31</f>
        <v>0</v>
      </c>
    </row>
    <row r="10" spans="1:10" ht="16.5" thickBot="1" x14ac:dyDescent="0.3">
      <c r="A10" s="55" t="s">
        <v>7</v>
      </c>
      <c r="B10" s="55"/>
      <c r="C10" s="55"/>
      <c r="D10" s="55"/>
      <c r="E10" s="55"/>
      <c r="F10" s="55"/>
      <c r="G10" s="55"/>
      <c r="H10" s="4">
        <f>[1]Personāls!B12</f>
        <v>0</v>
      </c>
    </row>
    <row r="11" spans="1:10" ht="16.5" thickBot="1" x14ac:dyDescent="0.3">
      <c r="A11" s="56" t="s">
        <v>8</v>
      </c>
      <c r="B11" s="56"/>
      <c r="C11" s="56"/>
      <c r="D11" s="56"/>
      <c r="E11" s="56"/>
      <c r="F11" s="56"/>
      <c r="G11" s="56"/>
      <c r="H11" s="5">
        <f>SUM(H8:H10)</f>
        <v>0</v>
      </c>
    </row>
    <row r="12" spans="1:10" ht="15.75" x14ac:dyDescent="0.25">
      <c r="A12" s="6" t="s">
        <v>9</v>
      </c>
    </row>
    <row r="14" spans="1:10" ht="63" customHeight="1" thickBot="1" x14ac:dyDescent="0.3">
      <c r="A14" s="57" t="s">
        <v>10</v>
      </c>
      <c r="B14" s="57"/>
      <c r="C14" s="57"/>
      <c r="D14" s="57"/>
      <c r="E14" s="58" t="s">
        <v>11</v>
      </c>
      <c r="F14" s="58"/>
      <c r="G14" s="58"/>
      <c r="H14" s="7" t="s">
        <v>12</v>
      </c>
      <c r="I14" s="8" t="s">
        <v>13</v>
      </c>
    </row>
    <row r="15" spans="1:10" ht="16.5" thickBot="1" x14ac:dyDescent="0.3">
      <c r="A15" s="59"/>
      <c r="B15" s="59"/>
      <c r="C15" s="59"/>
      <c r="D15" s="59"/>
      <c r="E15" s="60"/>
      <c r="F15" s="60"/>
      <c r="G15" s="60"/>
      <c r="H15" s="9"/>
      <c r="I15" s="10">
        <f>ROUND(E15*H15,2)</f>
        <v>0</v>
      </c>
    </row>
    <row r="16" spans="1:10" ht="15" customHeight="1" x14ac:dyDescent="0.25">
      <c r="A16" s="52" t="s">
        <v>14</v>
      </c>
      <c r="B16" s="52"/>
      <c r="C16" s="52"/>
      <c r="D16" s="6"/>
    </row>
    <row r="18" spans="1:8" ht="15.75" x14ac:dyDescent="0.25">
      <c r="A18" s="53" t="s">
        <v>15</v>
      </c>
      <c r="B18" s="53"/>
      <c r="C18" s="53"/>
      <c r="D18" s="53"/>
      <c r="E18" s="53"/>
      <c r="F18" s="53"/>
      <c r="G18" s="53"/>
      <c r="H18" s="53"/>
    </row>
    <row r="19" spans="1:8" ht="15.75" x14ac:dyDescent="0.25">
      <c r="A19" s="11"/>
      <c r="B19" s="12"/>
      <c r="C19" s="12"/>
      <c r="D19" s="12"/>
      <c r="E19" s="13"/>
      <c r="F19" s="14"/>
      <c r="G19" s="14"/>
      <c r="H19" s="14"/>
    </row>
    <row r="20" spans="1:8" ht="15.75" x14ac:dyDescent="0.25">
      <c r="A20" s="53" t="s">
        <v>16</v>
      </c>
      <c r="B20" s="53"/>
      <c r="C20" s="53"/>
      <c r="D20" s="53"/>
      <c r="E20" s="53"/>
      <c r="F20" s="53"/>
      <c r="G20" s="53"/>
      <c r="H20" s="53"/>
    </row>
    <row r="21" spans="1:8" ht="15.75" x14ac:dyDescent="0.25">
      <c r="A21" s="53" t="s">
        <v>17</v>
      </c>
      <c r="B21" s="53"/>
      <c r="C21" s="53"/>
      <c r="D21" s="53"/>
      <c r="E21" s="53"/>
      <c r="F21" s="53"/>
      <c r="G21" s="53"/>
      <c r="H21" s="53"/>
    </row>
    <row r="22" spans="1:8" ht="15.75" x14ac:dyDescent="0.25">
      <c r="A22" s="11"/>
      <c r="B22" s="12"/>
      <c r="C22" s="12"/>
      <c r="D22" s="12"/>
      <c r="E22" s="13"/>
      <c r="F22" s="14"/>
      <c r="G22" s="14"/>
      <c r="H22" s="14"/>
    </row>
    <row r="23" spans="1:8" ht="15.75" x14ac:dyDescent="0.25">
      <c r="A23" s="15" t="s">
        <v>18</v>
      </c>
      <c r="B23" s="12"/>
      <c r="C23" s="12"/>
      <c r="D23" s="12"/>
      <c r="E23" s="13"/>
      <c r="F23" s="14"/>
      <c r="G23" s="14"/>
      <c r="H23" s="14"/>
    </row>
  </sheetData>
  <mergeCells count="17">
    <mergeCell ref="A8:G8"/>
    <mergeCell ref="A1:J1"/>
    <mergeCell ref="A2:J2"/>
    <mergeCell ref="A4:J4"/>
    <mergeCell ref="A5:J5"/>
    <mergeCell ref="A7:G7"/>
    <mergeCell ref="A16:C16"/>
    <mergeCell ref="A18:H18"/>
    <mergeCell ref="A20:H20"/>
    <mergeCell ref="A21:H21"/>
    <mergeCell ref="A9:G9"/>
    <mergeCell ref="A10:G10"/>
    <mergeCell ref="A11:G11"/>
    <mergeCell ref="A14:D14"/>
    <mergeCell ref="E14:G14"/>
    <mergeCell ref="A15:D15"/>
    <mergeCell ref="E15:G15"/>
  </mergeCells>
  <pageMargins left="0.25" right="0.25" top="0.75" bottom="0.75" header="0.511811023622047" footer="0.511811023622047"/>
  <pageSetup paperSize="9"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D6EBC-64AD-4C10-B40A-120992298EDD}">
  <sheetPr>
    <pageSetUpPr fitToPage="1"/>
  </sheetPr>
  <dimension ref="A1:H473"/>
  <sheetViews>
    <sheetView zoomScaleNormal="100" workbookViewId="0">
      <selection activeCell="H8" sqref="H8"/>
    </sheetView>
  </sheetViews>
  <sheetFormatPr defaultColWidth="9.140625" defaultRowHeight="15.75" x14ac:dyDescent="0.25"/>
  <cols>
    <col min="1" max="1" width="14.85546875" style="51" customWidth="1"/>
    <col min="2" max="2" width="36" style="6" customWidth="1"/>
    <col min="3" max="3" width="14.85546875" style="51" customWidth="1"/>
    <col min="4" max="4" width="45.7109375" style="6" customWidth="1"/>
    <col min="5" max="5" width="27.42578125" style="6" customWidth="1"/>
    <col min="6" max="16384" width="9.140625" style="6"/>
  </cols>
  <sheetData>
    <row r="1" spans="1:5" x14ac:dyDescent="0.25">
      <c r="A1" s="77" t="str">
        <f>Kopsavilkums_1_dala!A1</f>
        <v>7.pielikums</v>
      </c>
      <c r="B1" s="77"/>
      <c r="C1" s="77"/>
      <c r="D1" s="77"/>
      <c r="E1" s="77"/>
    </row>
    <row r="2" spans="1:5" x14ac:dyDescent="0.25">
      <c r="A2" s="78" t="str">
        <f>[1]Kopsavilkums_1_dala!A2:J2</f>
        <v>atklātā konkursā “Skaņas, gaismas, skatuves un video tehnikas noma un apkalpošana Smiltenes novada rīkotajos pasākumos”
ID NR. SNP/2026/44/AK</v>
      </c>
      <c r="B2" s="78"/>
      <c r="C2" s="78"/>
      <c r="D2" s="78"/>
      <c r="E2" s="78"/>
    </row>
    <row r="4" spans="1:5" ht="21.75" customHeight="1" thickBot="1" x14ac:dyDescent="0.3">
      <c r="A4" s="79" t="s">
        <v>19</v>
      </c>
      <c r="B4" s="79"/>
      <c r="C4" s="79"/>
      <c r="D4" s="79"/>
      <c r="E4" s="79"/>
    </row>
    <row r="5" spans="1:5" ht="15.75" customHeight="1" thickBot="1" x14ac:dyDescent="0.3">
      <c r="A5" s="80" t="s">
        <v>20</v>
      </c>
      <c r="B5" s="81" t="s">
        <v>21</v>
      </c>
      <c r="C5" s="82" t="s">
        <v>22</v>
      </c>
      <c r="D5" s="37" t="s">
        <v>23</v>
      </c>
      <c r="E5" s="83" t="s">
        <v>24</v>
      </c>
    </row>
    <row r="6" spans="1:5" ht="16.5" thickBot="1" x14ac:dyDescent="0.3">
      <c r="A6" s="80"/>
      <c r="B6" s="81"/>
      <c r="C6" s="82"/>
      <c r="D6" s="38" t="s">
        <v>25</v>
      </c>
      <c r="E6" s="83"/>
    </row>
    <row r="7" spans="1:5" ht="40.5" customHeight="1" x14ac:dyDescent="0.25">
      <c r="A7" s="67" t="s">
        <v>26</v>
      </c>
      <c r="B7" s="39" t="s">
        <v>27</v>
      </c>
      <c r="C7" s="68">
        <v>12</v>
      </c>
      <c r="D7" s="41"/>
      <c r="E7" s="76"/>
    </row>
    <row r="8" spans="1:5" ht="63" x14ac:dyDescent="0.25">
      <c r="A8" s="67"/>
      <c r="B8" s="39" t="s">
        <v>28</v>
      </c>
      <c r="C8" s="68"/>
      <c r="D8" s="41"/>
      <c r="E8" s="74"/>
    </row>
    <row r="9" spans="1:5" ht="42" customHeight="1" x14ac:dyDescent="0.25">
      <c r="A9" s="67"/>
      <c r="B9" s="39" t="s">
        <v>29</v>
      </c>
      <c r="C9" s="68"/>
      <c r="D9" s="41"/>
      <c r="E9" s="74"/>
    </row>
    <row r="10" spans="1:5" ht="60" customHeight="1" x14ac:dyDescent="0.25">
      <c r="A10" s="67"/>
      <c r="B10" s="39" t="s">
        <v>30</v>
      </c>
      <c r="C10" s="68"/>
      <c r="D10" s="41"/>
      <c r="E10" s="74"/>
    </row>
    <row r="11" spans="1:5" ht="60.75" customHeight="1" x14ac:dyDescent="0.25">
      <c r="A11" s="67"/>
      <c r="B11" s="39" t="s">
        <v>31</v>
      </c>
      <c r="C11" s="68"/>
      <c r="D11" s="41"/>
      <c r="E11" s="74"/>
    </row>
    <row r="12" spans="1:5" ht="42.75" customHeight="1" x14ac:dyDescent="0.25">
      <c r="A12" s="67"/>
      <c r="B12" s="39" t="s">
        <v>32</v>
      </c>
      <c r="C12" s="68"/>
      <c r="D12" s="41"/>
      <c r="E12" s="74"/>
    </row>
    <row r="13" spans="1:5" ht="39" customHeight="1" x14ac:dyDescent="0.25">
      <c r="A13" s="67"/>
      <c r="B13" s="39" t="s">
        <v>33</v>
      </c>
      <c r="C13" s="68"/>
      <c r="D13" s="41"/>
      <c r="E13" s="74"/>
    </row>
    <row r="14" spans="1:5" ht="27.75" customHeight="1" x14ac:dyDescent="0.25">
      <c r="A14" s="67"/>
      <c r="B14" s="39" t="s">
        <v>34</v>
      </c>
      <c r="C14" s="68"/>
      <c r="D14" s="41"/>
      <c r="E14" s="74"/>
    </row>
    <row r="15" spans="1:5" ht="63" x14ac:dyDescent="0.25">
      <c r="A15" s="67"/>
      <c r="B15" s="39" t="s">
        <v>35</v>
      </c>
      <c r="C15" s="68"/>
      <c r="D15" s="41"/>
      <c r="E15" s="75"/>
    </row>
    <row r="16" spans="1:5" ht="26.85" customHeight="1" x14ac:dyDescent="0.25">
      <c r="A16" s="67" t="s">
        <v>26</v>
      </c>
      <c r="B16" s="39" t="s">
        <v>36</v>
      </c>
      <c r="C16" s="68">
        <v>28</v>
      </c>
      <c r="D16" s="41"/>
      <c r="E16" s="73"/>
    </row>
    <row r="17" spans="1:5" ht="94.5" x14ac:dyDescent="0.25">
      <c r="A17" s="67"/>
      <c r="B17" s="39" t="s">
        <v>37</v>
      </c>
      <c r="C17" s="68"/>
      <c r="D17" s="41"/>
      <c r="E17" s="74"/>
    </row>
    <row r="18" spans="1:5" ht="31.5" x14ac:dyDescent="0.25">
      <c r="A18" s="67"/>
      <c r="B18" s="39" t="s">
        <v>38</v>
      </c>
      <c r="C18" s="68"/>
      <c r="D18" s="41"/>
      <c r="E18" s="74"/>
    </row>
    <row r="19" spans="1:5" ht="47.25" x14ac:dyDescent="0.25">
      <c r="A19" s="67"/>
      <c r="B19" s="39" t="s">
        <v>30</v>
      </c>
      <c r="C19" s="68"/>
      <c r="D19" s="41"/>
      <c r="E19" s="74"/>
    </row>
    <row r="20" spans="1:5" ht="47.25" x14ac:dyDescent="0.25">
      <c r="A20" s="67"/>
      <c r="B20" s="39" t="s">
        <v>39</v>
      </c>
      <c r="C20" s="68"/>
      <c r="D20" s="41"/>
      <c r="E20" s="74"/>
    </row>
    <row r="21" spans="1:5" ht="41.25" customHeight="1" x14ac:dyDescent="0.25">
      <c r="A21" s="67"/>
      <c r="B21" s="39" t="s">
        <v>40</v>
      </c>
      <c r="C21" s="68"/>
      <c r="D21" s="41"/>
      <c r="E21" s="74"/>
    </row>
    <row r="22" spans="1:5" ht="31.5" x14ac:dyDescent="0.25">
      <c r="A22" s="67"/>
      <c r="B22" s="39" t="s">
        <v>33</v>
      </c>
      <c r="C22" s="68"/>
      <c r="D22" s="41"/>
      <c r="E22" s="74"/>
    </row>
    <row r="23" spans="1:5" ht="24" customHeight="1" x14ac:dyDescent="0.25">
      <c r="A23" s="67"/>
      <c r="B23" s="39" t="s">
        <v>41</v>
      </c>
      <c r="C23" s="68"/>
      <c r="D23" s="41"/>
      <c r="E23" s="74"/>
    </row>
    <row r="24" spans="1:5" ht="63" x14ac:dyDescent="0.25">
      <c r="A24" s="67"/>
      <c r="B24" s="39" t="s">
        <v>35</v>
      </c>
      <c r="C24" s="68"/>
      <c r="D24" s="41"/>
      <c r="E24" s="75"/>
    </row>
    <row r="25" spans="1:5" ht="15.75" customHeight="1" x14ac:dyDescent="0.25">
      <c r="A25" s="67" t="s">
        <v>26</v>
      </c>
      <c r="B25" s="39" t="s">
        <v>42</v>
      </c>
      <c r="C25" s="68">
        <v>8</v>
      </c>
      <c r="D25" s="41"/>
      <c r="E25" s="73"/>
    </row>
    <row r="26" spans="1:5" ht="63" x14ac:dyDescent="0.25">
      <c r="A26" s="67"/>
      <c r="B26" s="39" t="s">
        <v>43</v>
      </c>
      <c r="C26" s="68"/>
      <c r="D26" s="41"/>
      <c r="E26" s="74"/>
    </row>
    <row r="27" spans="1:5" ht="38.25" customHeight="1" x14ac:dyDescent="0.25">
      <c r="A27" s="67"/>
      <c r="B27" s="39" t="s">
        <v>44</v>
      </c>
      <c r="C27" s="68"/>
      <c r="D27" s="41"/>
      <c r="E27" s="74"/>
    </row>
    <row r="28" spans="1:5" ht="51" customHeight="1" x14ac:dyDescent="0.25">
      <c r="A28" s="67"/>
      <c r="B28" s="39" t="s">
        <v>45</v>
      </c>
      <c r="C28" s="68"/>
      <c r="D28" s="41"/>
      <c r="E28" s="74"/>
    </row>
    <row r="29" spans="1:5" ht="47.25" x14ac:dyDescent="0.25">
      <c r="A29" s="67"/>
      <c r="B29" s="39" t="s">
        <v>46</v>
      </c>
      <c r="C29" s="68"/>
      <c r="D29" s="41"/>
      <c r="E29" s="74"/>
    </row>
    <row r="30" spans="1:5" ht="31.5" x14ac:dyDescent="0.25">
      <c r="A30" s="67"/>
      <c r="B30" s="39" t="s">
        <v>47</v>
      </c>
      <c r="C30" s="68"/>
      <c r="D30" s="41"/>
      <c r="E30" s="74"/>
    </row>
    <row r="31" spans="1:5" x14ac:dyDescent="0.25">
      <c r="A31" s="67"/>
      <c r="B31" s="39" t="s">
        <v>48</v>
      </c>
      <c r="C31" s="68"/>
      <c r="D31" s="41"/>
      <c r="E31" s="74"/>
    </row>
    <row r="32" spans="1:5" ht="63" x14ac:dyDescent="0.25">
      <c r="A32" s="67"/>
      <c r="B32" s="39" t="s">
        <v>35</v>
      </c>
      <c r="C32" s="68"/>
      <c r="D32" s="41"/>
      <c r="E32" s="75"/>
    </row>
    <row r="33" spans="1:5" ht="15.75" customHeight="1" x14ac:dyDescent="0.25">
      <c r="A33" s="67" t="s">
        <v>26</v>
      </c>
      <c r="B33" s="39" t="s">
        <v>42</v>
      </c>
      <c r="C33" s="68">
        <v>8</v>
      </c>
      <c r="D33" s="41"/>
      <c r="E33" s="73"/>
    </row>
    <row r="34" spans="1:5" ht="63" x14ac:dyDescent="0.25">
      <c r="A34" s="67"/>
      <c r="B34" s="39" t="s">
        <v>49</v>
      </c>
      <c r="C34" s="68"/>
      <c r="D34" s="41"/>
      <c r="E34" s="74"/>
    </row>
    <row r="35" spans="1:5" ht="31.5" x14ac:dyDescent="0.25">
      <c r="A35" s="67"/>
      <c r="B35" s="39" t="s">
        <v>50</v>
      </c>
      <c r="C35" s="68"/>
      <c r="D35" s="41"/>
      <c r="E35" s="74"/>
    </row>
    <row r="36" spans="1:5" ht="47.25" x14ac:dyDescent="0.25">
      <c r="A36" s="67"/>
      <c r="B36" s="39" t="s">
        <v>51</v>
      </c>
      <c r="C36" s="68"/>
      <c r="D36" s="41"/>
      <c r="E36" s="74"/>
    </row>
    <row r="37" spans="1:5" ht="47.25" x14ac:dyDescent="0.25">
      <c r="A37" s="67"/>
      <c r="B37" s="39" t="s">
        <v>52</v>
      </c>
      <c r="C37" s="68"/>
      <c r="D37" s="41"/>
      <c r="E37" s="74"/>
    </row>
    <row r="38" spans="1:5" x14ac:dyDescent="0.25">
      <c r="A38" s="67"/>
      <c r="B38" s="39" t="s">
        <v>53</v>
      </c>
      <c r="C38" s="68"/>
      <c r="D38" s="41"/>
      <c r="E38" s="74"/>
    </row>
    <row r="39" spans="1:5" x14ac:dyDescent="0.25">
      <c r="A39" s="67"/>
      <c r="B39" s="39" t="s">
        <v>54</v>
      </c>
      <c r="C39" s="68"/>
      <c r="D39" s="41"/>
      <c r="E39" s="74"/>
    </row>
    <row r="40" spans="1:5" ht="63" x14ac:dyDescent="0.25">
      <c r="A40" s="67"/>
      <c r="B40" s="39" t="s">
        <v>35</v>
      </c>
      <c r="C40" s="68"/>
      <c r="D40" s="41"/>
      <c r="E40" s="75"/>
    </row>
    <row r="41" spans="1:5" ht="26.85" customHeight="1" x14ac:dyDescent="0.25">
      <c r="A41" s="67" t="s">
        <v>26</v>
      </c>
      <c r="B41" s="39" t="s">
        <v>27</v>
      </c>
      <c r="C41" s="68">
        <v>2</v>
      </c>
      <c r="D41" s="41"/>
      <c r="E41" s="73"/>
    </row>
    <row r="42" spans="1:5" ht="63" x14ac:dyDescent="0.25">
      <c r="A42" s="67"/>
      <c r="B42" s="39" t="s">
        <v>55</v>
      </c>
      <c r="C42" s="68"/>
      <c r="D42" s="41"/>
      <c r="E42" s="74"/>
    </row>
    <row r="43" spans="1:5" ht="31.5" x14ac:dyDescent="0.25">
      <c r="A43" s="67"/>
      <c r="B43" s="39" t="s">
        <v>56</v>
      </c>
      <c r="C43" s="68"/>
      <c r="D43" s="41"/>
      <c r="E43" s="74"/>
    </row>
    <row r="44" spans="1:5" ht="47.25" x14ac:dyDescent="0.25">
      <c r="A44" s="67"/>
      <c r="B44" s="39" t="s">
        <v>57</v>
      </c>
      <c r="C44" s="68"/>
      <c r="D44" s="41"/>
      <c r="E44" s="74"/>
    </row>
    <row r="45" spans="1:5" ht="47.25" x14ac:dyDescent="0.25">
      <c r="A45" s="67"/>
      <c r="B45" s="39" t="s">
        <v>58</v>
      </c>
      <c r="C45" s="68"/>
      <c r="D45" s="41"/>
      <c r="E45" s="74"/>
    </row>
    <row r="46" spans="1:5" ht="31.5" x14ac:dyDescent="0.25">
      <c r="A46" s="67"/>
      <c r="B46" s="39" t="s">
        <v>59</v>
      </c>
      <c r="C46" s="68"/>
      <c r="D46" s="41"/>
      <c r="E46" s="74"/>
    </row>
    <row r="47" spans="1:5" ht="31.5" x14ac:dyDescent="0.25">
      <c r="A47" s="67"/>
      <c r="B47" s="39" t="s">
        <v>60</v>
      </c>
      <c r="C47" s="68"/>
      <c r="D47" s="41"/>
      <c r="E47" s="74"/>
    </row>
    <row r="48" spans="1:5" ht="35.25" customHeight="1" x14ac:dyDescent="0.25">
      <c r="A48" s="67"/>
      <c r="B48" s="39" t="s">
        <v>61</v>
      </c>
      <c r="C48" s="68"/>
      <c r="D48" s="41"/>
      <c r="E48" s="74"/>
    </row>
    <row r="49" spans="1:5" x14ac:dyDescent="0.25">
      <c r="A49" s="67"/>
      <c r="B49" s="39" t="s">
        <v>62</v>
      </c>
      <c r="C49" s="68"/>
      <c r="D49" s="41"/>
      <c r="E49" s="74"/>
    </row>
    <row r="50" spans="1:5" ht="63" x14ac:dyDescent="0.25">
      <c r="A50" s="67"/>
      <c r="B50" s="39" t="s">
        <v>35</v>
      </c>
      <c r="C50" s="68"/>
      <c r="D50" s="41"/>
      <c r="E50" s="75"/>
    </row>
    <row r="51" spans="1:5" ht="26.85" customHeight="1" x14ac:dyDescent="0.25">
      <c r="A51" s="67" t="s">
        <v>26</v>
      </c>
      <c r="B51" s="39" t="s">
        <v>63</v>
      </c>
      <c r="C51" s="68">
        <v>4</v>
      </c>
      <c r="D51" s="41"/>
      <c r="E51" s="73"/>
    </row>
    <row r="52" spans="1:5" ht="63" x14ac:dyDescent="0.25">
      <c r="A52" s="67"/>
      <c r="B52" s="39" t="s">
        <v>64</v>
      </c>
      <c r="C52" s="68"/>
      <c r="D52" s="41"/>
      <c r="E52" s="74"/>
    </row>
    <row r="53" spans="1:5" ht="31.5" x14ac:dyDescent="0.25">
      <c r="A53" s="67"/>
      <c r="B53" s="39" t="s">
        <v>65</v>
      </c>
      <c r="C53" s="68"/>
      <c r="D53" s="41"/>
      <c r="E53" s="74"/>
    </row>
    <row r="54" spans="1:5" ht="31.5" x14ac:dyDescent="0.25">
      <c r="A54" s="67"/>
      <c r="B54" s="39" t="s">
        <v>66</v>
      </c>
      <c r="C54" s="68"/>
      <c r="D54" s="41"/>
      <c r="E54" s="74"/>
    </row>
    <row r="55" spans="1:5" ht="31.5" x14ac:dyDescent="0.25">
      <c r="A55" s="67"/>
      <c r="B55" s="39" t="s">
        <v>67</v>
      </c>
      <c r="C55" s="68"/>
      <c r="D55" s="41"/>
      <c r="E55" s="74"/>
    </row>
    <row r="56" spans="1:5" ht="31.5" x14ac:dyDescent="0.25">
      <c r="A56" s="67"/>
      <c r="B56" s="39" t="s">
        <v>68</v>
      </c>
      <c r="C56" s="68"/>
      <c r="D56" s="41"/>
      <c r="E56" s="74"/>
    </row>
    <row r="57" spans="1:5" ht="31.5" x14ac:dyDescent="0.25">
      <c r="A57" s="67"/>
      <c r="B57" s="39" t="s">
        <v>61</v>
      </c>
      <c r="C57" s="68"/>
      <c r="D57" s="41"/>
      <c r="E57" s="74"/>
    </row>
    <row r="58" spans="1:5" x14ac:dyDescent="0.25">
      <c r="A58" s="67"/>
      <c r="B58" s="39" t="s">
        <v>69</v>
      </c>
      <c r="C58" s="68"/>
      <c r="D58" s="41"/>
      <c r="E58" s="74"/>
    </row>
    <row r="59" spans="1:5" ht="63" x14ac:dyDescent="0.25">
      <c r="A59" s="67"/>
      <c r="B59" s="39" t="s">
        <v>35</v>
      </c>
      <c r="C59" s="68"/>
      <c r="D59" s="41"/>
      <c r="E59" s="75"/>
    </row>
    <row r="60" spans="1:5" ht="15.75" customHeight="1" x14ac:dyDescent="0.25">
      <c r="A60" s="67" t="s">
        <v>26</v>
      </c>
      <c r="B60" s="39" t="s">
        <v>42</v>
      </c>
      <c r="C60" s="68">
        <v>8</v>
      </c>
      <c r="D60" s="41"/>
      <c r="E60" s="73"/>
    </row>
    <row r="61" spans="1:5" ht="63" x14ac:dyDescent="0.25">
      <c r="A61" s="67"/>
      <c r="B61" s="39" t="s">
        <v>70</v>
      </c>
      <c r="C61" s="68"/>
      <c r="D61" s="41"/>
      <c r="E61" s="74"/>
    </row>
    <row r="62" spans="1:5" ht="31.5" x14ac:dyDescent="0.25">
      <c r="A62" s="67"/>
      <c r="B62" s="39" t="s">
        <v>71</v>
      </c>
      <c r="C62" s="68"/>
      <c r="D62" s="41"/>
      <c r="E62" s="74"/>
    </row>
    <row r="63" spans="1:5" ht="31.5" x14ac:dyDescent="0.25">
      <c r="A63" s="67"/>
      <c r="B63" s="39" t="s">
        <v>72</v>
      </c>
      <c r="C63" s="68"/>
      <c r="D63" s="41"/>
      <c r="E63" s="74"/>
    </row>
    <row r="64" spans="1:5" ht="31.5" x14ac:dyDescent="0.25">
      <c r="A64" s="67"/>
      <c r="B64" s="39" t="s">
        <v>73</v>
      </c>
      <c r="C64" s="68"/>
      <c r="D64" s="41"/>
      <c r="E64" s="74"/>
    </row>
    <row r="65" spans="1:5" x14ac:dyDescent="0.25">
      <c r="A65" s="67"/>
      <c r="B65" s="39" t="s">
        <v>74</v>
      </c>
      <c r="C65" s="68"/>
      <c r="D65" s="41"/>
      <c r="E65" s="74"/>
    </row>
    <row r="66" spans="1:5" ht="31.5" x14ac:dyDescent="0.25">
      <c r="A66" s="67"/>
      <c r="B66" s="39" t="s">
        <v>61</v>
      </c>
      <c r="C66" s="68"/>
      <c r="D66" s="41"/>
      <c r="E66" s="74"/>
    </row>
    <row r="67" spans="1:5" x14ac:dyDescent="0.25">
      <c r="A67" s="67"/>
      <c r="B67" s="42" t="s">
        <v>75</v>
      </c>
      <c r="C67" s="68"/>
      <c r="D67" s="41"/>
      <c r="E67" s="74"/>
    </row>
    <row r="68" spans="1:5" ht="63" x14ac:dyDescent="0.25">
      <c r="A68" s="67"/>
      <c r="B68" s="39" t="s">
        <v>35</v>
      </c>
      <c r="C68" s="68"/>
      <c r="D68" s="41"/>
      <c r="E68" s="75"/>
    </row>
    <row r="69" spans="1:5" ht="15.75" customHeight="1" x14ac:dyDescent="0.25">
      <c r="A69" s="67" t="s">
        <v>26</v>
      </c>
      <c r="B69" s="39" t="s">
        <v>42</v>
      </c>
      <c r="C69" s="68">
        <v>4</v>
      </c>
      <c r="D69" s="41"/>
      <c r="E69" s="73"/>
    </row>
    <row r="70" spans="1:5" ht="63" x14ac:dyDescent="0.25">
      <c r="A70" s="67"/>
      <c r="B70" s="39" t="s">
        <v>76</v>
      </c>
      <c r="C70" s="68"/>
      <c r="D70" s="41"/>
      <c r="E70" s="74"/>
    </row>
    <row r="71" spans="1:5" ht="31.5" x14ac:dyDescent="0.25">
      <c r="A71" s="67"/>
      <c r="B71" s="39" t="s">
        <v>77</v>
      </c>
      <c r="C71" s="68"/>
      <c r="D71" s="41"/>
      <c r="E71" s="74"/>
    </row>
    <row r="72" spans="1:5" ht="47.25" x14ac:dyDescent="0.25">
      <c r="A72" s="67"/>
      <c r="B72" s="39" t="s">
        <v>78</v>
      </c>
      <c r="C72" s="68"/>
      <c r="D72" s="41"/>
      <c r="E72" s="74"/>
    </row>
    <row r="73" spans="1:5" ht="47.25" x14ac:dyDescent="0.25">
      <c r="A73" s="67"/>
      <c r="B73" s="39" t="s">
        <v>79</v>
      </c>
      <c r="C73" s="68"/>
      <c r="D73" s="41"/>
      <c r="E73" s="74"/>
    </row>
    <row r="74" spans="1:5" ht="31.5" x14ac:dyDescent="0.25">
      <c r="A74" s="67"/>
      <c r="B74" s="39" t="s">
        <v>80</v>
      </c>
      <c r="C74" s="68"/>
      <c r="D74" s="41"/>
      <c r="E74" s="74"/>
    </row>
    <row r="75" spans="1:5" x14ac:dyDescent="0.25">
      <c r="A75" s="67"/>
      <c r="B75" s="39" t="s">
        <v>81</v>
      </c>
      <c r="C75" s="68"/>
      <c r="D75" s="41"/>
      <c r="E75" s="74"/>
    </row>
    <row r="76" spans="1:5" ht="63" x14ac:dyDescent="0.25">
      <c r="A76" s="67"/>
      <c r="B76" s="39" t="s">
        <v>35</v>
      </c>
      <c r="C76" s="68"/>
      <c r="D76" s="41"/>
      <c r="E76" s="75"/>
    </row>
    <row r="77" spans="1:5" ht="26.85" customHeight="1" x14ac:dyDescent="0.25">
      <c r="A77" s="67" t="s">
        <v>26</v>
      </c>
      <c r="B77" s="39" t="s">
        <v>82</v>
      </c>
      <c r="C77" s="68">
        <v>5</v>
      </c>
      <c r="D77" s="41"/>
      <c r="E77" s="73"/>
    </row>
    <row r="78" spans="1:5" ht="63" x14ac:dyDescent="0.25">
      <c r="A78" s="67"/>
      <c r="B78" s="39" t="s">
        <v>83</v>
      </c>
      <c r="C78" s="68"/>
      <c r="D78" s="41"/>
      <c r="E78" s="74"/>
    </row>
    <row r="79" spans="1:5" ht="31.5" x14ac:dyDescent="0.25">
      <c r="A79" s="67"/>
      <c r="B79" s="39" t="s">
        <v>84</v>
      </c>
      <c r="C79" s="68"/>
      <c r="D79" s="41"/>
      <c r="E79" s="74"/>
    </row>
    <row r="80" spans="1:5" ht="47.25" x14ac:dyDescent="0.25">
      <c r="A80" s="67"/>
      <c r="B80" s="39" t="s">
        <v>85</v>
      </c>
      <c r="C80" s="68"/>
      <c r="D80" s="41"/>
      <c r="E80" s="74"/>
    </row>
    <row r="81" spans="1:5" ht="47.25" x14ac:dyDescent="0.25">
      <c r="A81" s="67"/>
      <c r="B81" s="39" t="s">
        <v>31</v>
      </c>
      <c r="C81" s="68"/>
      <c r="D81" s="41"/>
      <c r="E81" s="74"/>
    </row>
    <row r="82" spans="1:5" ht="31.5" x14ac:dyDescent="0.25">
      <c r="A82" s="67"/>
      <c r="B82" s="39" t="s">
        <v>47</v>
      </c>
      <c r="C82" s="68"/>
      <c r="D82" s="41"/>
      <c r="E82" s="74"/>
    </row>
    <row r="83" spans="1:5" ht="31.5" x14ac:dyDescent="0.25">
      <c r="A83" s="67"/>
      <c r="B83" s="39" t="s">
        <v>61</v>
      </c>
      <c r="C83" s="68"/>
      <c r="D83" s="41"/>
      <c r="E83" s="74"/>
    </row>
    <row r="84" spans="1:5" x14ac:dyDescent="0.25">
      <c r="A84" s="67"/>
      <c r="B84" s="39" t="s">
        <v>69</v>
      </c>
      <c r="C84" s="68"/>
      <c r="D84" s="41"/>
      <c r="E84" s="74"/>
    </row>
    <row r="85" spans="1:5" ht="63" x14ac:dyDescent="0.25">
      <c r="A85" s="67"/>
      <c r="B85" s="39" t="s">
        <v>35</v>
      </c>
      <c r="C85" s="40"/>
      <c r="D85" s="41"/>
      <c r="E85" s="75"/>
    </row>
    <row r="86" spans="1:5" ht="15.75" customHeight="1" x14ac:dyDescent="0.25">
      <c r="A86" s="67" t="s">
        <v>26</v>
      </c>
      <c r="B86" s="39" t="s">
        <v>86</v>
      </c>
      <c r="C86" s="68">
        <v>4</v>
      </c>
      <c r="D86" s="41"/>
      <c r="E86" s="73"/>
    </row>
    <row r="87" spans="1:5" ht="31.5" x14ac:dyDescent="0.25">
      <c r="A87" s="67"/>
      <c r="B87" s="39" t="s">
        <v>87</v>
      </c>
      <c r="C87" s="68"/>
      <c r="D87" s="41"/>
      <c r="E87" s="74"/>
    </row>
    <row r="88" spans="1:5" ht="31.5" x14ac:dyDescent="0.25">
      <c r="A88" s="67"/>
      <c r="B88" s="39" t="s">
        <v>88</v>
      </c>
      <c r="C88" s="68"/>
      <c r="D88" s="41"/>
      <c r="E88" s="74"/>
    </row>
    <row r="89" spans="1:5" ht="47.25" x14ac:dyDescent="0.25">
      <c r="A89" s="67"/>
      <c r="B89" s="39" t="s">
        <v>89</v>
      </c>
      <c r="C89" s="68"/>
      <c r="D89" s="41"/>
      <c r="E89" s="74"/>
    </row>
    <row r="90" spans="1:5" x14ac:dyDescent="0.25">
      <c r="A90" s="67"/>
      <c r="B90" s="39" t="s">
        <v>90</v>
      </c>
      <c r="C90" s="68"/>
      <c r="D90" s="41"/>
      <c r="E90" s="74"/>
    </row>
    <row r="91" spans="1:5" ht="31.5" x14ac:dyDescent="0.25">
      <c r="A91" s="67"/>
      <c r="B91" s="39" t="s">
        <v>91</v>
      </c>
      <c r="C91" s="68"/>
      <c r="D91" s="41"/>
      <c r="E91" s="74"/>
    </row>
    <row r="92" spans="1:5" x14ac:dyDescent="0.25">
      <c r="A92" s="67"/>
      <c r="B92" s="39" t="s">
        <v>92</v>
      </c>
      <c r="C92" s="68"/>
      <c r="D92" s="41"/>
      <c r="E92" s="74"/>
    </row>
    <row r="93" spans="1:5" ht="63" x14ac:dyDescent="0.25">
      <c r="A93" s="67"/>
      <c r="B93" s="39" t="s">
        <v>35</v>
      </c>
      <c r="C93" s="68"/>
      <c r="D93" s="41"/>
      <c r="E93" s="75"/>
    </row>
    <row r="94" spans="1:5" ht="15.75" customHeight="1" x14ac:dyDescent="0.25">
      <c r="A94" s="67" t="s">
        <v>26</v>
      </c>
      <c r="B94" s="39" t="s">
        <v>86</v>
      </c>
      <c r="C94" s="68">
        <v>12</v>
      </c>
      <c r="D94" s="41"/>
      <c r="E94" s="73"/>
    </row>
    <row r="95" spans="1:5" ht="31.5" x14ac:dyDescent="0.25">
      <c r="A95" s="67"/>
      <c r="B95" s="39" t="s">
        <v>93</v>
      </c>
      <c r="C95" s="68"/>
      <c r="D95" s="41"/>
      <c r="E95" s="74"/>
    </row>
    <row r="96" spans="1:5" ht="31.5" x14ac:dyDescent="0.25">
      <c r="A96" s="67"/>
      <c r="B96" s="39" t="s">
        <v>94</v>
      </c>
      <c r="C96" s="68"/>
      <c r="D96" s="41"/>
      <c r="E96" s="74"/>
    </row>
    <row r="97" spans="1:5" ht="47.25" x14ac:dyDescent="0.25">
      <c r="A97" s="67"/>
      <c r="B97" s="39" t="s">
        <v>95</v>
      </c>
      <c r="C97" s="68"/>
      <c r="D97" s="41"/>
      <c r="E97" s="74"/>
    </row>
    <row r="98" spans="1:5" x14ac:dyDescent="0.25">
      <c r="A98" s="67"/>
      <c r="B98" s="39" t="s">
        <v>96</v>
      </c>
      <c r="C98" s="68"/>
      <c r="D98" s="41"/>
      <c r="E98" s="74"/>
    </row>
    <row r="99" spans="1:5" x14ac:dyDescent="0.25">
      <c r="A99" s="67"/>
      <c r="B99" s="39" t="s">
        <v>97</v>
      </c>
      <c r="C99" s="68"/>
      <c r="D99" s="41"/>
      <c r="E99" s="74"/>
    </row>
    <row r="100" spans="1:5" ht="63" x14ac:dyDescent="0.25">
      <c r="A100" s="67"/>
      <c r="B100" s="39" t="s">
        <v>35</v>
      </c>
      <c r="C100" s="68"/>
      <c r="D100" s="41"/>
      <c r="E100" s="75"/>
    </row>
    <row r="101" spans="1:5" ht="26.85" customHeight="1" x14ac:dyDescent="0.25">
      <c r="A101" s="67" t="s">
        <v>26</v>
      </c>
      <c r="B101" s="39" t="s">
        <v>98</v>
      </c>
      <c r="C101" s="68">
        <v>8</v>
      </c>
      <c r="D101" s="41"/>
      <c r="E101" s="73"/>
    </row>
    <row r="102" spans="1:5" ht="31.5" x14ac:dyDescent="0.25">
      <c r="A102" s="67"/>
      <c r="B102" s="39" t="s">
        <v>99</v>
      </c>
      <c r="C102" s="68"/>
      <c r="D102" s="41"/>
      <c r="E102" s="74"/>
    </row>
    <row r="103" spans="1:5" ht="31.5" x14ac:dyDescent="0.25">
      <c r="A103" s="67"/>
      <c r="B103" s="39" t="s">
        <v>94</v>
      </c>
      <c r="C103" s="68"/>
      <c r="D103" s="41"/>
      <c r="E103" s="74"/>
    </row>
    <row r="104" spans="1:5" ht="47.25" x14ac:dyDescent="0.25">
      <c r="A104" s="67"/>
      <c r="B104" s="39" t="s">
        <v>100</v>
      </c>
      <c r="C104" s="68"/>
      <c r="D104" s="41"/>
      <c r="E104" s="74"/>
    </row>
    <row r="105" spans="1:5" x14ac:dyDescent="0.25">
      <c r="A105" s="67"/>
      <c r="B105" s="39" t="s">
        <v>101</v>
      </c>
      <c r="C105" s="68"/>
      <c r="D105" s="41"/>
      <c r="E105" s="74"/>
    </row>
    <row r="106" spans="1:5" x14ac:dyDescent="0.25">
      <c r="A106" s="67"/>
      <c r="B106" s="39" t="s">
        <v>102</v>
      </c>
      <c r="C106" s="68"/>
      <c r="D106" s="41"/>
      <c r="E106" s="74"/>
    </row>
    <row r="107" spans="1:5" ht="63" x14ac:dyDescent="0.25">
      <c r="A107" s="67"/>
      <c r="B107" s="39" t="s">
        <v>35</v>
      </c>
      <c r="C107" s="68"/>
      <c r="D107" s="41"/>
      <c r="E107" s="75"/>
    </row>
    <row r="108" spans="1:5" ht="15.75" customHeight="1" x14ac:dyDescent="0.25">
      <c r="A108" s="67" t="s">
        <v>26</v>
      </c>
      <c r="B108" s="39" t="s">
        <v>86</v>
      </c>
      <c r="C108" s="68">
        <v>4</v>
      </c>
      <c r="D108" s="41"/>
      <c r="E108" s="73"/>
    </row>
    <row r="109" spans="1:5" ht="31.5" x14ac:dyDescent="0.25">
      <c r="A109" s="67"/>
      <c r="B109" s="39" t="s">
        <v>103</v>
      </c>
      <c r="C109" s="68"/>
      <c r="D109" s="41"/>
      <c r="E109" s="74"/>
    </row>
    <row r="110" spans="1:5" ht="31.5" x14ac:dyDescent="0.25">
      <c r="A110" s="67"/>
      <c r="B110" s="39" t="s">
        <v>104</v>
      </c>
      <c r="C110" s="68"/>
      <c r="D110" s="41"/>
      <c r="E110" s="74"/>
    </row>
    <row r="111" spans="1:5" ht="47.25" x14ac:dyDescent="0.25">
      <c r="A111" s="67"/>
      <c r="B111" s="39" t="s">
        <v>105</v>
      </c>
      <c r="C111" s="68"/>
      <c r="D111" s="41"/>
      <c r="E111" s="74"/>
    </row>
    <row r="112" spans="1:5" x14ac:dyDescent="0.25">
      <c r="A112" s="67"/>
      <c r="B112" s="39" t="s">
        <v>106</v>
      </c>
      <c r="C112" s="68"/>
      <c r="D112" s="41"/>
      <c r="E112" s="74"/>
    </row>
    <row r="113" spans="1:5" ht="31.5" x14ac:dyDescent="0.25">
      <c r="A113" s="67"/>
      <c r="B113" s="39" t="s">
        <v>91</v>
      </c>
      <c r="C113" s="68"/>
      <c r="D113" s="41"/>
      <c r="E113" s="74"/>
    </row>
    <row r="114" spans="1:5" x14ac:dyDescent="0.25">
      <c r="A114" s="67"/>
      <c r="B114" s="39" t="s">
        <v>107</v>
      </c>
      <c r="C114" s="68"/>
      <c r="D114" s="41"/>
      <c r="E114" s="74"/>
    </row>
    <row r="115" spans="1:5" ht="63" x14ac:dyDescent="0.25">
      <c r="A115" s="67"/>
      <c r="B115" s="39" t="s">
        <v>35</v>
      </c>
      <c r="C115" s="68"/>
      <c r="D115" s="41"/>
      <c r="E115" s="75"/>
    </row>
    <row r="116" spans="1:5" ht="26.85" customHeight="1" x14ac:dyDescent="0.25">
      <c r="A116" s="67" t="s">
        <v>108</v>
      </c>
      <c r="B116" s="39" t="s">
        <v>109</v>
      </c>
      <c r="C116" s="68">
        <v>10</v>
      </c>
      <c r="D116" s="41"/>
      <c r="E116" s="69"/>
    </row>
    <row r="117" spans="1:5" ht="110.25" x14ac:dyDescent="0.25">
      <c r="A117" s="67"/>
      <c r="B117" s="39" t="s">
        <v>110</v>
      </c>
      <c r="C117" s="68"/>
      <c r="D117" s="41"/>
      <c r="E117" s="69"/>
    </row>
    <row r="118" spans="1:5" ht="31.5" x14ac:dyDescent="0.25">
      <c r="A118" s="67"/>
      <c r="B118" s="39" t="s">
        <v>111</v>
      </c>
      <c r="C118" s="68"/>
      <c r="D118" s="41"/>
      <c r="E118" s="69"/>
    </row>
    <row r="119" spans="1:5" ht="31.5" x14ac:dyDescent="0.25">
      <c r="A119" s="67"/>
      <c r="B119" s="39" t="s">
        <v>112</v>
      </c>
      <c r="C119" s="68"/>
      <c r="D119" s="41"/>
      <c r="E119" s="69"/>
    </row>
    <row r="120" spans="1:5" ht="31.5" x14ac:dyDescent="0.25">
      <c r="A120" s="67"/>
      <c r="B120" s="39" t="s">
        <v>113</v>
      </c>
      <c r="C120" s="68"/>
      <c r="D120" s="41"/>
      <c r="E120" s="69"/>
    </row>
    <row r="121" spans="1:5" ht="31.5" x14ac:dyDescent="0.25">
      <c r="A121" s="67"/>
      <c r="B121" s="39" t="s">
        <v>114</v>
      </c>
      <c r="C121" s="68"/>
      <c r="D121" s="41"/>
      <c r="E121" s="69"/>
    </row>
    <row r="122" spans="1:5" ht="26.85" customHeight="1" x14ac:dyDescent="0.25">
      <c r="A122" s="67" t="s">
        <v>115</v>
      </c>
      <c r="B122" s="39" t="s">
        <v>116</v>
      </c>
      <c r="C122" s="68">
        <v>20</v>
      </c>
      <c r="D122" s="41"/>
      <c r="E122" s="69"/>
    </row>
    <row r="123" spans="1:5" ht="110.25" x14ac:dyDescent="0.25">
      <c r="A123" s="67"/>
      <c r="B123" s="39" t="s">
        <v>110</v>
      </c>
      <c r="C123" s="68"/>
      <c r="D123" s="41"/>
      <c r="E123" s="69"/>
    </row>
    <row r="124" spans="1:5" ht="47.25" x14ac:dyDescent="0.25">
      <c r="A124" s="67"/>
      <c r="B124" s="39" t="s">
        <v>117</v>
      </c>
      <c r="C124" s="68"/>
      <c r="D124" s="41"/>
      <c r="E124" s="69"/>
    </row>
    <row r="125" spans="1:5" ht="31.5" x14ac:dyDescent="0.25">
      <c r="A125" s="67"/>
      <c r="B125" s="39" t="s">
        <v>118</v>
      </c>
      <c r="C125" s="68"/>
      <c r="D125" s="41"/>
      <c r="E125" s="69"/>
    </row>
    <row r="126" spans="1:5" ht="63" x14ac:dyDescent="0.25">
      <c r="A126" s="67"/>
      <c r="B126" s="39" t="s">
        <v>119</v>
      </c>
      <c r="C126" s="68"/>
      <c r="D126" s="41"/>
      <c r="E126" s="69"/>
    </row>
    <row r="127" spans="1:5" ht="26.85" customHeight="1" x14ac:dyDescent="0.25">
      <c r="A127" s="67" t="s">
        <v>120</v>
      </c>
      <c r="B127" s="39" t="s">
        <v>121</v>
      </c>
      <c r="C127" s="68">
        <v>1</v>
      </c>
      <c r="D127" s="41"/>
      <c r="E127" s="69"/>
    </row>
    <row r="128" spans="1:5" ht="31.5" x14ac:dyDescent="0.25">
      <c r="A128" s="67"/>
      <c r="B128" s="39" t="s">
        <v>122</v>
      </c>
      <c r="C128" s="68"/>
      <c r="D128" s="41"/>
      <c r="E128" s="69"/>
    </row>
    <row r="129" spans="1:5" ht="31.5" x14ac:dyDescent="0.25">
      <c r="A129" s="67"/>
      <c r="B129" s="39" t="s">
        <v>123</v>
      </c>
      <c r="C129" s="68"/>
      <c r="D129" s="41"/>
      <c r="E129" s="69"/>
    </row>
    <row r="130" spans="1:5" ht="21" customHeight="1" x14ac:dyDescent="0.25">
      <c r="A130" s="67"/>
      <c r="B130" s="39" t="s">
        <v>124</v>
      </c>
      <c r="C130" s="68"/>
      <c r="D130" s="41"/>
      <c r="E130" s="69"/>
    </row>
    <row r="131" spans="1:5" ht="31.5" x14ac:dyDescent="0.25">
      <c r="A131" s="67"/>
      <c r="B131" s="39" t="s">
        <v>125</v>
      </c>
      <c r="C131" s="68"/>
      <c r="D131" s="41"/>
      <c r="E131" s="69"/>
    </row>
    <row r="132" spans="1:5" ht="23.25" customHeight="1" x14ac:dyDescent="0.25">
      <c r="A132" s="67" t="s">
        <v>126</v>
      </c>
      <c r="B132" s="39" t="s">
        <v>127</v>
      </c>
      <c r="C132" s="68">
        <v>1</v>
      </c>
      <c r="D132" s="41"/>
      <c r="E132" s="69"/>
    </row>
    <row r="133" spans="1:5" ht="55.5" customHeight="1" x14ac:dyDescent="0.25">
      <c r="A133" s="67"/>
      <c r="B133" s="39" t="s">
        <v>128</v>
      </c>
      <c r="C133" s="68"/>
      <c r="D133" s="41"/>
      <c r="E133" s="69"/>
    </row>
    <row r="134" spans="1:5" ht="31.5" x14ac:dyDescent="0.25">
      <c r="A134" s="67"/>
      <c r="B134" s="39" t="s">
        <v>129</v>
      </c>
      <c r="C134" s="68"/>
      <c r="D134" s="41"/>
      <c r="E134" s="69"/>
    </row>
    <row r="135" spans="1:5" ht="31.5" x14ac:dyDescent="0.25">
      <c r="A135" s="67"/>
      <c r="B135" s="39" t="s">
        <v>130</v>
      </c>
      <c r="C135" s="68"/>
      <c r="D135" s="41"/>
      <c r="E135" s="69"/>
    </row>
    <row r="136" spans="1:5" ht="31.5" x14ac:dyDescent="0.25">
      <c r="A136" s="67"/>
      <c r="B136" s="39" t="s">
        <v>131</v>
      </c>
      <c r="C136" s="68"/>
      <c r="D136" s="41"/>
      <c r="E136" s="69"/>
    </row>
    <row r="137" spans="1:5" ht="20.25" customHeight="1" x14ac:dyDescent="0.25">
      <c r="A137" s="67"/>
      <c r="B137" s="39" t="s">
        <v>132</v>
      </c>
      <c r="C137" s="68"/>
      <c r="D137" s="41"/>
      <c r="E137" s="69"/>
    </row>
    <row r="138" spans="1:5" ht="31.5" x14ac:dyDescent="0.25">
      <c r="A138" s="67"/>
      <c r="B138" s="39" t="s">
        <v>133</v>
      </c>
      <c r="C138" s="68"/>
      <c r="D138" s="41"/>
      <c r="E138" s="69"/>
    </row>
    <row r="139" spans="1:5" x14ac:dyDescent="0.25">
      <c r="A139" s="67"/>
      <c r="B139" s="39" t="s">
        <v>134</v>
      </c>
      <c r="C139" s="68"/>
      <c r="D139" s="41"/>
      <c r="E139" s="69"/>
    </row>
    <row r="140" spans="1:5" ht="31.5" x14ac:dyDescent="0.25">
      <c r="A140" s="67"/>
      <c r="B140" s="39" t="s">
        <v>135</v>
      </c>
      <c r="C140" s="68"/>
      <c r="D140" s="41"/>
      <c r="E140" s="69"/>
    </row>
    <row r="141" spans="1:5" ht="31.5" x14ac:dyDescent="0.25">
      <c r="A141" s="67"/>
      <c r="B141" s="39" t="s">
        <v>136</v>
      </c>
      <c r="C141" s="68"/>
      <c r="D141" s="41"/>
      <c r="E141" s="69"/>
    </row>
    <row r="142" spans="1:5" ht="15.75" customHeight="1" x14ac:dyDescent="0.25">
      <c r="A142" s="67" t="s">
        <v>126</v>
      </c>
      <c r="B142" s="39" t="s">
        <v>127</v>
      </c>
      <c r="C142" s="68">
        <v>1</v>
      </c>
      <c r="D142" s="41"/>
      <c r="E142" s="69"/>
    </row>
    <row r="143" spans="1:5" ht="63" x14ac:dyDescent="0.25">
      <c r="A143" s="67"/>
      <c r="B143" s="39" t="s">
        <v>137</v>
      </c>
      <c r="C143" s="68"/>
      <c r="D143" s="41"/>
      <c r="E143" s="69"/>
    </row>
    <row r="144" spans="1:5" ht="31.5" x14ac:dyDescent="0.25">
      <c r="A144" s="67"/>
      <c r="B144" s="39" t="s">
        <v>130</v>
      </c>
      <c r="C144" s="68"/>
      <c r="D144" s="41"/>
      <c r="E144" s="69"/>
    </row>
    <row r="145" spans="1:5" ht="31.5" x14ac:dyDescent="0.25">
      <c r="A145" s="67"/>
      <c r="B145" s="39" t="s">
        <v>138</v>
      </c>
      <c r="C145" s="68"/>
      <c r="D145" s="41"/>
      <c r="E145" s="69"/>
    </row>
    <row r="146" spans="1:5" x14ac:dyDescent="0.25">
      <c r="A146" s="67"/>
      <c r="B146" s="39" t="s">
        <v>139</v>
      </c>
      <c r="C146" s="68"/>
      <c r="D146" s="41"/>
      <c r="E146" s="69"/>
    </row>
    <row r="147" spans="1:5" ht="47.25" x14ac:dyDescent="0.25">
      <c r="A147" s="67"/>
      <c r="B147" s="39" t="s">
        <v>140</v>
      </c>
      <c r="C147" s="68"/>
      <c r="D147" s="41"/>
      <c r="E147" s="69"/>
    </row>
    <row r="148" spans="1:5" x14ac:dyDescent="0.25">
      <c r="A148" s="67"/>
      <c r="B148" s="39" t="s">
        <v>141</v>
      </c>
      <c r="C148" s="68"/>
      <c r="D148" s="41"/>
      <c r="E148" s="69"/>
    </row>
    <row r="149" spans="1:5" ht="31.5" x14ac:dyDescent="0.25">
      <c r="A149" s="67"/>
      <c r="B149" s="39" t="s">
        <v>142</v>
      </c>
      <c r="C149" s="68"/>
      <c r="D149" s="41"/>
      <c r="E149" s="69"/>
    </row>
    <row r="150" spans="1:5" ht="31.5" x14ac:dyDescent="0.25">
      <c r="A150" s="67"/>
      <c r="B150" s="39" t="s">
        <v>143</v>
      </c>
      <c r="C150" s="68"/>
      <c r="D150" s="41"/>
      <c r="E150" s="69"/>
    </row>
    <row r="151" spans="1:5" ht="15.75" customHeight="1" x14ac:dyDescent="0.25">
      <c r="A151" s="67" t="s">
        <v>126</v>
      </c>
      <c r="B151" s="39" t="s">
        <v>127</v>
      </c>
      <c r="C151" s="68">
        <v>1</v>
      </c>
      <c r="D151" s="41"/>
      <c r="E151" s="69"/>
    </row>
    <row r="152" spans="1:5" ht="47.25" x14ac:dyDescent="0.25">
      <c r="A152" s="67"/>
      <c r="B152" s="39" t="s">
        <v>144</v>
      </c>
      <c r="C152" s="68"/>
      <c r="D152" s="41"/>
      <c r="E152" s="69"/>
    </row>
    <row r="153" spans="1:5" ht="31.5" x14ac:dyDescent="0.25">
      <c r="A153" s="67"/>
      <c r="B153" s="39" t="s">
        <v>145</v>
      </c>
      <c r="C153" s="68"/>
      <c r="D153" s="41"/>
      <c r="E153" s="69"/>
    </row>
    <row r="154" spans="1:5" ht="31.5" x14ac:dyDescent="0.25">
      <c r="A154" s="67"/>
      <c r="B154" s="39" t="s">
        <v>130</v>
      </c>
      <c r="C154" s="68"/>
      <c r="D154" s="41"/>
      <c r="E154" s="69"/>
    </row>
    <row r="155" spans="1:5" ht="47.25" x14ac:dyDescent="0.25">
      <c r="A155" s="67"/>
      <c r="B155" s="39" t="s">
        <v>146</v>
      </c>
      <c r="C155" s="68"/>
      <c r="D155" s="41"/>
      <c r="E155" s="69"/>
    </row>
    <row r="156" spans="1:5" x14ac:dyDescent="0.25">
      <c r="A156" s="67"/>
      <c r="B156" s="39" t="s">
        <v>139</v>
      </c>
      <c r="C156" s="68"/>
      <c r="D156" s="41"/>
      <c r="E156" s="69"/>
    </row>
    <row r="157" spans="1:5" ht="47.25" x14ac:dyDescent="0.25">
      <c r="A157" s="67"/>
      <c r="B157" s="39" t="s">
        <v>140</v>
      </c>
      <c r="C157" s="68"/>
      <c r="D157" s="41"/>
      <c r="E157" s="69"/>
    </row>
    <row r="158" spans="1:5" x14ac:dyDescent="0.25">
      <c r="A158" s="67"/>
      <c r="B158" s="39" t="s">
        <v>141</v>
      </c>
      <c r="C158" s="68"/>
      <c r="D158" s="41"/>
      <c r="E158" s="69"/>
    </row>
    <row r="159" spans="1:5" ht="31.5" x14ac:dyDescent="0.25">
      <c r="A159" s="67"/>
      <c r="B159" s="39" t="s">
        <v>142</v>
      </c>
      <c r="C159" s="68"/>
      <c r="D159" s="41"/>
      <c r="E159" s="69"/>
    </row>
    <row r="160" spans="1:5" ht="31.5" x14ac:dyDescent="0.25">
      <c r="A160" s="67"/>
      <c r="B160" s="39" t="s">
        <v>143</v>
      </c>
      <c r="C160" s="68"/>
      <c r="D160" s="41"/>
      <c r="E160" s="69"/>
    </row>
    <row r="161" spans="1:5" x14ac:dyDescent="0.25">
      <c r="A161" s="67"/>
      <c r="B161" s="39" t="s">
        <v>147</v>
      </c>
      <c r="C161" s="68"/>
      <c r="D161" s="41"/>
      <c r="E161" s="69"/>
    </row>
    <row r="162" spans="1:5" ht="15.75" customHeight="1" x14ac:dyDescent="0.25">
      <c r="A162" s="67" t="s">
        <v>126</v>
      </c>
      <c r="B162" s="39" t="s">
        <v>127</v>
      </c>
      <c r="C162" s="68">
        <v>1</v>
      </c>
      <c r="D162" s="41"/>
      <c r="E162" s="69"/>
    </row>
    <row r="163" spans="1:5" ht="63" x14ac:dyDescent="0.25">
      <c r="A163" s="67"/>
      <c r="B163" s="39" t="s">
        <v>148</v>
      </c>
      <c r="C163" s="68"/>
      <c r="D163" s="41"/>
      <c r="E163" s="69"/>
    </row>
    <row r="164" spans="1:5" ht="31.5" x14ac:dyDescent="0.25">
      <c r="A164" s="67"/>
      <c r="B164" s="39" t="s">
        <v>145</v>
      </c>
      <c r="C164" s="68"/>
      <c r="D164" s="41"/>
      <c r="E164" s="69"/>
    </row>
    <row r="165" spans="1:5" ht="31.5" x14ac:dyDescent="0.25">
      <c r="A165" s="67"/>
      <c r="B165" s="39" t="s">
        <v>130</v>
      </c>
      <c r="C165" s="68"/>
      <c r="D165" s="41"/>
      <c r="E165" s="69"/>
    </row>
    <row r="166" spans="1:5" ht="31.5" x14ac:dyDescent="0.25">
      <c r="A166" s="67"/>
      <c r="B166" s="39" t="s">
        <v>149</v>
      </c>
      <c r="C166" s="68"/>
      <c r="D166" s="41"/>
      <c r="E166" s="69"/>
    </row>
    <row r="167" spans="1:5" x14ac:dyDescent="0.25">
      <c r="A167" s="67"/>
      <c r="B167" s="39" t="s">
        <v>139</v>
      </c>
      <c r="C167" s="68"/>
      <c r="D167" s="41"/>
      <c r="E167" s="69"/>
    </row>
    <row r="168" spans="1:5" ht="47.25" x14ac:dyDescent="0.25">
      <c r="A168" s="67"/>
      <c r="B168" s="39" t="s">
        <v>140</v>
      </c>
      <c r="C168" s="68"/>
      <c r="D168" s="41"/>
      <c r="E168" s="69"/>
    </row>
    <row r="169" spans="1:5" x14ac:dyDescent="0.25">
      <c r="A169" s="67"/>
      <c r="B169" s="39" t="s">
        <v>141</v>
      </c>
      <c r="C169" s="68"/>
      <c r="D169" s="41"/>
      <c r="E169" s="69"/>
    </row>
    <row r="170" spans="1:5" ht="31.5" x14ac:dyDescent="0.25">
      <c r="A170" s="67"/>
      <c r="B170" s="39" t="s">
        <v>142</v>
      </c>
      <c r="C170" s="68"/>
      <c r="D170" s="41"/>
      <c r="E170" s="69"/>
    </row>
    <row r="171" spans="1:5" ht="31.5" x14ac:dyDescent="0.25">
      <c r="A171" s="67"/>
      <c r="B171" s="39" t="s">
        <v>143</v>
      </c>
      <c r="C171" s="68"/>
      <c r="D171" s="41"/>
      <c r="E171" s="69"/>
    </row>
    <row r="172" spans="1:5" ht="15.75" customHeight="1" x14ac:dyDescent="0.25">
      <c r="A172" s="67" t="s">
        <v>126</v>
      </c>
      <c r="B172" s="39" t="s">
        <v>127</v>
      </c>
      <c r="C172" s="68">
        <v>1</v>
      </c>
      <c r="D172" s="41"/>
      <c r="E172" s="69"/>
    </row>
    <row r="173" spans="1:5" ht="47.25" x14ac:dyDescent="0.25">
      <c r="A173" s="67"/>
      <c r="B173" s="39" t="s">
        <v>150</v>
      </c>
      <c r="C173" s="68"/>
      <c r="D173" s="41"/>
      <c r="E173" s="69"/>
    </row>
    <row r="174" spans="1:5" ht="47.25" x14ac:dyDescent="0.25">
      <c r="A174" s="67"/>
      <c r="B174" s="39" t="s">
        <v>151</v>
      </c>
      <c r="C174" s="68"/>
      <c r="D174" s="41"/>
      <c r="E174" s="69"/>
    </row>
    <row r="175" spans="1:5" ht="31.5" x14ac:dyDescent="0.25">
      <c r="A175" s="67"/>
      <c r="B175" s="39" t="s">
        <v>130</v>
      </c>
      <c r="C175" s="68"/>
      <c r="D175" s="41"/>
      <c r="E175" s="69"/>
    </row>
    <row r="176" spans="1:5" ht="31.5" x14ac:dyDescent="0.25">
      <c r="A176" s="67"/>
      <c r="B176" s="39" t="s">
        <v>149</v>
      </c>
      <c r="C176" s="68"/>
      <c r="D176" s="41"/>
      <c r="E176" s="69"/>
    </row>
    <row r="177" spans="1:5" ht="31.5" x14ac:dyDescent="0.25">
      <c r="A177" s="67"/>
      <c r="B177" s="39" t="s">
        <v>152</v>
      </c>
      <c r="C177" s="68"/>
      <c r="D177" s="41"/>
      <c r="E177" s="69"/>
    </row>
    <row r="178" spans="1:5" ht="31.5" x14ac:dyDescent="0.25">
      <c r="A178" s="67"/>
      <c r="B178" s="39" t="s">
        <v>153</v>
      </c>
      <c r="C178" s="68"/>
      <c r="D178" s="41"/>
      <c r="E178" s="69"/>
    </row>
    <row r="179" spans="1:5" ht="47.25" x14ac:dyDescent="0.25">
      <c r="A179" s="67"/>
      <c r="B179" s="39" t="s">
        <v>154</v>
      </c>
      <c r="C179" s="68"/>
      <c r="D179" s="41"/>
      <c r="E179" s="69"/>
    </row>
    <row r="180" spans="1:5" ht="15.75" customHeight="1" x14ac:dyDescent="0.25">
      <c r="A180" s="67" t="s">
        <v>126</v>
      </c>
      <c r="B180" s="39" t="s">
        <v>127</v>
      </c>
      <c r="C180" s="68">
        <v>1</v>
      </c>
      <c r="D180" s="41"/>
      <c r="E180" s="69"/>
    </row>
    <row r="181" spans="1:5" ht="47.25" x14ac:dyDescent="0.25">
      <c r="A181" s="67"/>
      <c r="B181" s="39" t="s">
        <v>155</v>
      </c>
      <c r="C181" s="68"/>
      <c r="D181" s="41"/>
      <c r="E181" s="69"/>
    </row>
    <row r="182" spans="1:5" x14ac:dyDescent="0.25">
      <c r="A182" s="67"/>
      <c r="B182" s="39" t="s">
        <v>156</v>
      </c>
      <c r="C182" s="68"/>
      <c r="D182" s="41"/>
      <c r="E182" s="69"/>
    </row>
    <row r="183" spans="1:5" ht="31.5" x14ac:dyDescent="0.25">
      <c r="A183" s="67"/>
      <c r="B183" s="39" t="s">
        <v>153</v>
      </c>
      <c r="C183" s="68"/>
      <c r="D183" s="41"/>
      <c r="E183" s="69"/>
    </row>
    <row r="184" spans="1:5" ht="31.5" x14ac:dyDescent="0.25">
      <c r="A184" s="67"/>
      <c r="B184" s="39" t="s">
        <v>157</v>
      </c>
      <c r="C184" s="68"/>
      <c r="D184" s="41"/>
      <c r="E184" s="69"/>
    </row>
    <row r="185" spans="1:5" ht="31.5" x14ac:dyDescent="0.25">
      <c r="A185" s="67"/>
      <c r="B185" s="39" t="s">
        <v>158</v>
      </c>
      <c r="C185" s="68"/>
      <c r="D185" s="41"/>
      <c r="E185" s="69"/>
    </row>
    <row r="186" spans="1:5" ht="31.5" x14ac:dyDescent="0.25">
      <c r="A186" s="67"/>
      <c r="B186" s="39" t="s">
        <v>130</v>
      </c>
      <c r="C186" s="68"/>
      <c r="D186" s="41"/>
      <c r="E186" s="69"/>
    </row>
    <row r="187" spans="1:5" ht="15.75" customHeight="1" x14ac:dyDescent="0.25">
      <c r="A187" s="67" t="s">
        <v>159</v>
      </c>
      <c r="B187" s="39" t="s">
        <v>160</v>
      </c>
      <c r="C187" s="68">
        <v>1</v>
      </c>
      <c r="D187" s="41"/>
      <c r="E187" s="69"/>
    </row>
    <row r="188" spans="1:5" ht="31.5" x14ac:dyDescent="0.25">
      <c r="A188" s="67"/>
      <c r="B188" s="39" t="s">
        <v>161</v>
      </c>
      <c r="C188" s="68"/>
      <c r="D188" s="41"/>
      <c r="E188" s="69"/>
    </row>
    <row r="189" spans="1:5" x14ac:dyDescent="0.25">
      <c r="A189" s="67"/>
      <c r="B189" s="39" t="s">
        <v>162</v>
      </c>
      <c r="C189" s="68"/>
      <c r="D189" s="41"/>
      <c r="E189" s="69"/>
    </row>
    <row r="190" spans="1:5" ht="15.75" customHeight="1" x14ac:dyDescent="0.25">
      <c r="A190" s="67" t="s">
        <v>159</v>
      </c>
      <c r="B190" s="39" t="s">
        <v>160</v>
      </c>
      <c r="C190" s="68">
        <v>1</v>
      </c>
      <c r="D190" s="41"/>
      <c r="E190" s="69"/>
    </row>
    <row r="191" spans="1:5" ht="31.5" x14ac:dyDescent="0.25">
      <c r="A191" s="67"/>
      <c r="B191" s="39" t="s">
        <v>163</v>
      </c>
      <c r="C191" s="68"/>
      <c r="D191" s="41"/>
      <c r="E191" s="69"/>
    </row>
    <row r="192" spans="1:5" ht="31.5" x14ac:dyDescent="0.25">
      <c r="A192" s="67"/>
      <c r="B192" s="39" t="s">
        <v>164</v>
      </c>
      <c r="C192" s="68"/>
      <c r="D192" s="41"/>
      <c r="E192" s="69"/>
    </row>
    <row r="193" spans="1:5" x14ac:dyDescent="0.25">
      <c r="A193" s="67"/>
      <c r="B193" s="39" t="s">
        <v>165</v>
      </c>
      <c r="C193" s="68"/>
      <c r="D193" s="41"/>
      <c r="E193" s="69"/>
    </row>
    <row r="194" spans="1:5" ht="15.75" customHeight="1" x14ac:dyDescent="0.25">
      <c r="A194" s="67" t="s">
        <v>159</v>
      </c>
      <c r="B194" s="39" t="s">
        <v>160</v>
      </c>
      <c r="C194" s="68">
        <v>1</v>
      </c>
      <c r="D194" s="41"/>
      <c r="E194" s="69"/>
    </row>
    <row r="195" spans="1:5" ht="31.5" x14ac:dyDescent="0.25">
      <c r="A195" s="67"/>
      <c r="B195" s="39" t="s">
        <v>166</v>
      </c>
      <c r="C195" s="68"/>
      <c r="D195" s="41"/>
      <c r="E195" s="69"/>
    </row>
    <row r="196" spans="1:5" ht="31.5" x14ac:dyDescent="0.25">
      <c r="A196" s="67"/>
      <c r="B196" s="39" t="s">
        <v>167</v>
      </c>
      <c r="C196" s="68"/>
      <c r="D196" s="41"/>
      <c r="E196" s="69"/>
    </row>
    <row r="197" spans="1:5" x14ac:dyDescent="0.25">
      <c r="A197" s="67"/>
      <c r="B197" s="39" t="s">
        <v>165</v>
      </c>
      <c r="C197" s="68"/>
      <c r="D197" s="41"/>
      <c r="E197" s="69"/>
    </row>
    <row r="198" spans="1:5" ht="15.75" customHeight="1" x14ac:dyDescent="0.25">
      <c r="A198" s="67" t="s">
        <v>168</v>
      </c>
      <c r="B198" s="39" t="s">
        <v>169</v>
      </c>
      <c r="C198" s="68">
        <v>2</v>
      </c>
      <c r="D198" s="41"/>
      <c r="E198" s="69"/>
    </row>
    <row r="199" spans="1:5" ht="47.25" x14ac:dyDescent="0.25">
      <c r="A199" s="67"/>
      <c r="B199" s="39" t="s">
        <v>170</v>
      </c>
      <c r="C199" s="68"/>
      <c r="D199" s="41"/>
      <c r="E199" s="69"/>
    </row>
    <row r="200" spans="1:5" ht="31.5" x14ac:dyDescent="0.25">
      <c r="A200" s="67"/>
      <c r="B200" s="39" t="s">
        <v>171</v>
      </c>
      <c r="C200" s="68"/>
      <c r="D200" s="41"/>
      <c r="E200" s="69"/>
    </row>
    <row r="201" spans="1:5" x14ac:dyDescent="0.25">
      <c r="A201" s="67"/>
      <c r="B201" s="39" t="s">
        <v>172</v>
      </c>
      <c r="C201" s="68"/>
      <c r="D201" s="41"/>
      <c r="E201" s="69"/>
    </row>
    <row r="202" spans="1:5" ht="15.75" customHeight="1" x14ac:dyDescent="0.25">
      <c r="A202" s="67" t="s">
        <v>168</v>
      </c>
      <c r="B202" s="39" t="s">
        <v>169</v>
      </c>
      <c r="C202" s="68">
        <v>1</v>
      </c>
      <c r="D202" s="41"/>
      <c r="E202" s="69"/>
    </row>
    <row r="203" spans="1:5" ht="47.25" x14ac:dyDescent="0.25">
      <c r="A203" s="67"/>
      <c r="B203" s="39" t="s">
        <v>173</v>
      </c>
      <c r="C203" s="68"/>
      <c r="D203" s="41"/>
      <c r="E203" s="69"/>
    </row>
    <row r="204" spans="1:5" ht="31.5" x14ac:dyDescent="0.25">
      <c r="A204" s="67"/>
      <c r="B204" s="39" t="s">
        <v>171</v>
      </c>
      <c r="C204" s="68"/>
      <c r="D204" s="41"/>
      <c r="E204" s="69"/>
    </row>
    <row r="205" spans="1:5" x14ac:dyDescent="0.25">
      <c r="A205" s="67"/>
      <c r="B205" s="39" t="s">
        <v>172</v>
      </c>
      <c r="C205" s="68"/>
      <c r="D205" s="41"/>
      <c r="E205" s="69"/>
    </row>
    <row r="206" spans="1:5" ht="15.75" customHeight="1" x14ac:dyDescent="0.25">
      <c r="A206" s="67" t="s">
        <v>168</v>
      </c>
      <c r="B206" s="39" t="s">
        <v>169</v>
      </c>
      <c r="C206" s="68">
        <v>2</v>
      </c>
      <c r="D206" s="41"/>
      <c r="E206" s="69"/>
    </row>
    <row r="207" spans="1:5" ht="47.25" x14ac:dyDescent="0.25">
      <c r="A207" s="67"/>
      <c r="B207" s="39" t="s">
        <v>174</v>
      </c>
      <c r="C207" s="68"/>
      <c r="D207" s="41"/>
      <c r="E207" s="69"/>
    </row>
    <row r="208" spans="1:5" ht="31.5" x14ac:dyDescent="0.25">
      <c r="A208" s="67"/>
      <c r="B208" s="39" t="s">
        <v>175</v>
      </c>
      <c r="C208" s="68"/>
      <c r="D208" s="41"/>
      <c r="E208" s="69"/>
    </row>
    <row r="209" spans="1:5" x14ac:dyDescent="0.25">
      <c r="A209" s="67"/>
      <c r="B209" s="39" t="s">
        <v>172</v>
      </c>
      <c r="C209" s="68"/>
      <c r="D209" s="41"/>
      <c r="E209" s="69"/>
    </row>
    <row r="210" spans="1:5" ht="31.5" x14ac:dyDescent="0.25">
      <c r="A210" s="67"/>
      <c r="B210" s="39" t="s">
        <v>176</v>
      </c>
      <c r="C210" s="68"/>
      <c r="D210" s="41"/>
      <c r="E210" s="69"/>
    </row>
    <row r="211" spans="1:5" ht="15.75" customHeight="1" x14ac:dyDescent="0.25">
      <c r="A211" s="67" t="s">
        <v>168</v>
      </c>
      <c r="B211" s="39" t="s">
        <v>169</v>
      </c>
      <c r="C211" s="68">
        <v>1</v>
      </c>
      <c r="D211" s="41"/>
      <c r="E211" s="69"/>
    </row>
    <row r="212" spans="1:5" ht="47.25" x14ac:dyDescent="0.25">
      <c r="A212" s="67"/>
      <c r="B212" s="39" t="s">
        <v>177</v>
      </c>
      <c r="C212" s="68"/>
      <c r="D212" s="41"/>
      <c r="E212" s="69"/>
    </row>
    <row r="213" spans="1:5" ht="31.5" x14ac:dyDescent="0.25">
      <c r="A213" s="67"/>
      <c r="B213" s="39" t="s">
        <v>178</v>
      </c>
      <c r="C213" s="68"/>
      <c r="D213" s="41"/>
      <c r="E213" s="69"/>
    </row>
    <row r="214" spans="1:5" ht="31.5" x14ac:dyDescent="0.25">
      <c r="A214" s="67"/>
      <c r="B214" s="39" t="s">
        <v>171</v>
      </c>
      <c r="C214" s="68"/>
      <c r="D214" s="41"/>
      <c r="E214" s="69"/>
    </row>
    <row r="215" spans="1:5" x14ac:dyDescent="0.25">
      <c r="A215" s="67"/>
      <c r="B215" s="39" t="s">
        <v>172</v>
      </c>
      <c r="C215" s="68"/>
      <c r="D215" s="41"/>
      <c r="E215" s="69"/>
    </row>
    <row r="216" spans="1:5" ht="26.85" customHeight="1" x14ac:dyDescent="0.25">
      <c r="A216" s="67" t="s">
        <v>168</v>
      </c>
      <c r="B216" s="39" t="s">
        <v>179</v>
      </c>
      <c r="C216" s="68">
        <v>1</v>
      </c>
      <c r="D216" s="41"/>
      <c r="E216" s="69"/>
    </row>
    <row r="217" spans="1:5" ht="31.5" x14ac:dyDescent="0.25">
      <c r="A217" s="67"/>
      <c r="B217" s="39" t="s">
        <v>180</v>
      </c>
      <c r="C217" s="68"/>
      <c r="D217" s="41"/>
      <c r="E217" s="69"/>
    </row>
    <row r="218" spans="1:5" ht="31.5" x14ac:dyDescent="0.25">
      <c r="A218" s="67"/>
      <c r="B218" s="39" t="s">
        <v>181</v>
      </c>
      <c r="C218" s="68"/>
      <c r="D218" s="41"/>
      <c r="E218" s="69"/>
    </row>
    <row r="219" spans="1:5" x14ac:dyDescent="0.25">
      <c r="A219" s="67"/>
      <c r="B219" s="39" t="s">
        <v>172</v>
      </c>
      <c r="C219" s="68"/>
      <c r="D219" s="41"/>
      <c r="E219" s="69"/>
    </row>
    <row r="220" spans="1:5" ht="15.75" customHeight="1" x14ac:dyDescent="0.25">
      <c r="A220" s="67" t="s">
        <v>168</v>
      </c>
      <c r="B220" s="39" t="s">
        <v>169</v>
      </c>
      <c r="C220" s="68">
        <v>2</v>
      </c>
      <c r="D220" s="41"/>
      <c r="E220" s="69"/>
    </row>
    <row r="221" spans="1:5" ht="47.25" x14ac:dyDescent="0.25">
      <c r="A221" s="67"/>
      <c r="B221" s="39" t="s">
        <v>182</v>
      </c>
      <c r="C221" s="68"/>
      <c r="D221" s="41"/>
      <c r="E221" s="69"/>
    </row>
    <row r="222" spans="1:5" ht="47.25" x14ac:dyDescent="0.25">
      <c r="A222" s="67"/>
      <c r="B222" s="39" t="s">
        <v>183</v>
      </c>
      <c r="C222" s="68"/>
      <c r="D222" s="41"/>
      <c r="E222" s="69"/>
    </row>
    <row r="223" spans="1:5" ht="31.5" x14ac:dyDescent="0.25">
      <c r="A223" s="67"/>
      <c r="B223" s="39" t="s">
        <v>176</v>
      </c>
      <c r="C223" s="68"/>
      <c r="D223" s="41"/>
      <c r="E223" s="69"/>
    </row>
    <row r="224" spans="1:5" ht="31.5" x14ac:dyDescent="0.25">
      <c r="A224" s="67"/>
      <c r="B224" s="39" t="s">
        <v>153</v>
      </c>
      <c r="C224" s="68"/>
      <c r="D224" s="41"/>
      <c r="E224" s="69"/>
    </row>
    <row r="225" spans="1:5" x14ac:dyDescent="0.25">
      <c r="A225" s="67"/>
      <c r="B225" s="39" t="s">
        <v>147</v>
      </c>
      <c r="C225" s="68"/>
      <c r="D225" s="41"/>
      <c r="E225" s="69"/>
    </row>
    <row r="226" spans="1:5" ht="26.85" customHeight="1" x14ac:dyDescent="0.25">
      <c r="A226" s="67" t="s">
        <v>184</v>
      </c>
      <c r="B226" s="39" t="s">
        <v>185</v>
      </c>
      <c r="C226" s="68">
        <v>24</v>
      </c>
      <c r="D226" s="41"/>
      <c r="E226" s="69"/>
    </row>
    <row r="227" spans="1:5" ht="47.25" x14ac:dyDescent="0.25">
      <c r="A227" s="67"/>
      <c r="B227" s="39" t="s">
        <v>186</v>
      </c>
      <c r="C227" s="68"/>
      <c r="D227" s="41"/>
      <c r="E227" s="69"/>
    </row>
    <row r="228" spans="1:5" x14ac:dyDescent="0.25">
      <c r="A228" s="67"/>
      <c r="B228" s="39" t="s">
        <v>187</v>
      </c>
      <c r="C228" s="68"/>
      <c r="D228" s="41"/>
      <c r="E228" s="69"/>
    </row>
    <row r="229" spans="1:5" x14ac:dyDescent="0.25">
      <c r="A229" s="67"/>
      <c r="B229" s="39" t="s">
        <v>188</v>
      </c>
      <c r="C229" s="68"/>
      <c r="D229" s="41"/>
      <c r="E229" s="69"/>
    </row>
    <row r="230" spans="1:5" ht="47.25" x14ac:dyDescent="0.25">
      <c r="A230" s="67"/>
      <c r="B230" s="39" t="s">
        <v>189</v>
      </c>
      <c r="C230" s="68"/>
      <c r="D230" s="41"/>
      <c r="E230" s="69"/>
    </row>
    <row r="231" spans="1:5" x14ac:dyDescent="0.25">
      <c r="A231" s="67"/>
      <c r="B231" s="39" t="s">
        <v>190</v>
      </c>
      <c r="C231" s="68"/>
      <c r="D231" s="41"/>
      <c r="E231" s="69"/>
    </row>
    <row r="232" spans="1:5" ht="31.5" x14ac:dyDescent="0.25">
      <c r="A232" s="67"/>
      <c r="B232" s="39" t="s">
        <v>191</v>
      </c>
      <c r="C232" s="68"/>
      <c r="D232" s="41"/>
      <c r="E232" s="69"/>
    </row>
    <row r="233" spans="1:5" x14ac:dyDescent="0.25">
      <c r="A233" s="67"/>
      <c r="B233" s="39" t="s">
        <v>192</v>
      </c>
      <c r="C233" s="68"/>
      <c r="D233" s="41"/>
      <c r="E233" s="69"/>
    </row>
    <row r="234" spans="1:5" x14ac:dyDescent="0.25">
      <c r="A234" s="67"/>
      <c r="B234" s="39" t="s">
        <v>193</v>
      </c>
      <c r="C234" s="68"/>
      <c r="D234" s="41"/>
      <c r="E234" s="69"/>
    </row>
    <row r="235" spans="1:5" ht="31.5" x14ac:dyDescent="0.25">
      <c r="A235" s="67"/>
      <c r="B235" s="39" t="s">
        <v>194</v>
      </c>
      <c r="C235" s="68"/>
      <c r="D235" s="41"/>
      <c r="E235" s="69"/>
    </row>
    <row r="236" spans="1:5" x14ac:dyDescent="0.25">
      <c r="A236" s="67"/>
      <c r="B236" s="39" t="s">
        <v>195</v>
      </c>
      <c r="C236" s="68"/>
      <c r="D236" s="41"/>
      <c r="E236" s="69"/>
    </row>
    <row r="237" spans="1:5" ht="31.5" x14ac:dyDescent="0.25">
      <c r="A237" s="67"/>
      <c r="B237" s="39" t="s">
        <v>196</v>
      </c>
      <c r="C237" s="68"/>
      <c r="D237" s="41"/>
      <c r="E237" s="69"/>
    </row>
    <row r="238" spans="1:5" ht="26.85" customHeight="1" x14ac:dyDescent="0.25">
      <c r="A238" s="67" t="s">
        <v>184</v>
      </c>
      <c r="B238" s="39" t="s">
        <v>197</v>
      </c>
      <c r="C238" s="68">
        <v>24</v>
      </c>
      <c r="D238" s="41"/>
      <c r="E238" s="69"/>
    </row>
    <row r="239" spans="1:5" ht="31.5" x14ac:dyDescent="0.25">
      <c r="A239" s="67"/>
      <c r="B239" s="39" t="s">
        <v>198</v>
      </c>
      <c r="C239" s="68"/>
      <c r="D239" s="41"/>
      <c r="E239" s="69"/>
    </row>
    <row r="240" spans="1:5" ht="31.5" x14ac:dyDescent="0.25">
      <c r="A240" s="67"/>
      <c r="B240" s="39" t="s">
        <v>199</v>
      </c>
      <c r="C240" s="68"/>
      <c r="D240" s="41"/>
      <c r="E240" s="69"/>
    </row>
    <row r="241" spans="1:5" x14ac:dyDescent="0.25">
      <c r="A241" s="67"/>
      <c r="B241" s="39" t="s">
        <v>188</v>
      </c>
      <c r="C241" s="68"/>
      <c r="D241" s="41"/>
      <c r="E241" s="69"/>
    </row>
    <row r="242" spans="1:5" ht="31.5" x14ac:dyDescent="0.25">
      <c r="A242" s="67"/>
      <c r="B242" s="39" t="s">
        <v>200</v>
      </c>
      <c r="C242" s="68"/>
      <c r="D242" s="41"/>
      <c r="E242" s="69"/>
    </row>
    <row r="243" spans="1:5" x14ac:dyDescent="0.25">
      <c r="A243" s="67"/>
      <c r="B243" s="39" t="s">
        <v>193</v>
      </c>
      <c r="C243" s="68"/>
      <c r="D243" s="41"/>
      <c r="E243" s="69"/>
    </row>
    <row r="244" spans="1:5" x14ac:dyDescent="0.25">
      <c r="A244" s="67"/>
      <c r="B244" s="39" t="s">
        <v>201</v>
      </c>
      <c r="C244" s="68"/>
      <c r="D244" s="41"/>
      <c r="E244" s="69"/>
    </row>
    <row r="245" spans="1:5" ht="31.5" x14ac:dyDescent="0.25">
      <c r="A245" s="67"/>
      <c r="B245" s="39" t="s">
        <v>202</v>
      </c>
      <c r="C245" s="68"/>
      <c r="D245" s="41"/>
      <c r="E245" s="69"/>
    </row>
    <row r="246" spans="1:5" ht="26.85" customHeight="1" x14ac:dyDescent="0.25">
      <c r="A246" s="67" t="s">
        <v>184</v>
      </c>
      <c r="B246" s="39" t="s">
        <v>203</v>
      </c>
      <c r="C246" s="68">
        <v>12</v>
      </c>
      <c r="D246" s="41"/>
      <c r="E246" s="69"/>
    </row>
    <row r="247" spans="1:5" ht="63" x14ac:dyDescent="0.25">
      <c r="A247" s="67"/>
      <c r="B247" s="39" t="s">
        <v>204</v>
      </c>
      <c r="C247" s="68"/>
      <c r="D247" s="41"/>
      <c r="E247" s="69"/>
    </row>
    <row r="248" spans="1:5" ht="31.5" x14ac:dyDescent="0.25">
      <c r="A248" s="67"/>
      <c r="B248" s="39" t="s">
        <v>205</v>
      </c>
      <c r="C248" s="68"/>
      <c r="D248" s="41"/>
      <c r="E248" s="69"/>
    </row>
    <row r="249" spans="1:5" ht="63" x14ac:dyDescent="0.25">
      <c r="A249" s="67"/>
      <c r="B249" s="39" t="s">
        <v>206</v>
      </c>
      <c r="C249" s="68"/>
      <c r="D249" s="41"/>
      <c r="E249" s="69"/>
    </row>
    <row r="250" spans="1:5" x14ac:dyDescent="0.25">
      <c r="A250" s="67"/>
      <c r="B250" s="39" t="s">
        <v>190</v>
      </c>
      <c r="C250" s="68"/>
      <c r="D250" s="41"/>
      <c r="E250" s="69"/>
    </row>
    <row r="251" spans="1:5" ht="31.5" x14ac:dyDescent="0.25">
      <c r="A251" s="67"/>
      <c r="B251" s="39" t="s">
        <v>207</v>
      </c>
      <c r="C251" s="68"/>
      <c r="D251" s="41"/>
      <c r="E251" s="69"/>
    </row>
    <row r="252" spans="1:5" ht="31.5" x14ac:dyDescent="0.25">
      <c r="A252" s="67"/>
      <c r="B252" s="39" t="s">
        <v>208</v>
      </c>
      <c r="C252" s="68"/>
      <c r="D252" s="41"/>
      <c r="E252" s="69"/>
    </row>
    <row r="253" spans="1:5" x14ac:dyDescent="0.25">
      <c r="A253" s="67"/>
      <c r="B253" s="39" t="s">
        <v>192</v>
      </c>
      <c r="C253" s="68"/>
      <c r="D253" s="41"/>
      <c r="E253" s="69"/>
    </row>
    <row r="254" spans="1:5" ht="47.25" x14ac:dyDescent="0.25">
      <c r="A254" s="67"/>
      <c r="B254" s="39" t="s">
        <v>209</v>
      </c>
      <c r="C254" s="68"/>
      <c r="D254" s="41"/>
      <c r="E254" s="69"/>
    </row>
    <row r="255" spans="1:5" x14ac:dyDescent="0.25">
      <c r="A255" s="67"/>
      <c r="B255" s="39" t="s">
        <v>210</v>
      </c>
      <c r="C255" s="68"/>
      <c r="D255" s="41"/>
      <c r="E255" s="69"/>
    </row>
    <row r="256" spans="1:5" ht="31.5" x14ac:dyDescent="0.25">
      <c r="A256" s="67"/>
      <c r="B256" s="39" t="s">
        <v>211</v>
      </c>
      <c r="C256" s="68"/>
      <c r="D256" s="41"/>
      <c r="E256" s="69"/>
    </row>
    <row r="257" spans="1:5" ht="15.75" customHeight="1" x14ac:dyDescent="0.25">
      <c r="A257" s="67" t="s">
        <v>212</v>
      </c>
      <c r="B257" s="39" t="s">
        <v>213</v>
      </c>
      <c r="C257" s="68">
        <v>60</v>
      </c>
      <c r="D257" s="41"/>
      <c r="E257" s="69"/>
    </row>
    <row r="258" spans="1:5" ht="47.25" x14ac:dyDescent="0.25">
      <c r="A258" s="67"/>
      <c r="B258" s="39" t="s">
        <v>214</v>
      </c>
      <c r="C258" s="68"/>
      <c r="D258" s="41"/>
      <c r="E258" s="69"/>
    </row>
    <row r="259" spans="1:5" ht="15.75" customHeight="1" x14ac:dyDescent="0.25">
      <c r="A259" s="67" t="s">
        <v>212</v>
      </c>
      <c r="B259" s="39" t="s">
        <v>215</v>
      </c>
      <c r="C259" s="68">
        <v>24</v>
      </c>
      <c r="D259" s="41"/>
      <c r="E259" s="69"/>
    </row>
    <row r="260" spans="1:5" ht="47.25" x14ac:dyDescent="0.25">
      <c r="A260" s="67"/>
      <c r="B260" s="39" t="s">
        <v>216</v>
      </c>
      <c r="C260" s="68"/>
      <c r="D260" s="41"/>
      <c r="E260" s="69"/>
    </row>
    <row r="261" spans="1:5" ht="31.5" x14ac:dyDescent="0.25">
      <c r="A261" s="67"/>
      <c r="B261" s="39" t="s">
        <v>217</v>
      </c>
      <c r="C261" s="68"/>
      <c r="D261" s="41"/>
      <c r="E261" s="69"/>
    </row>
    <row r="262" spans="1:5" ht="31.5" x14ac:dyDescent="0.25">
      <c r="A262" s="67"/>
      <c r="B262" s="39" t="s">
        <v>218</v>
      </c>
      <c r="C262" s="68"/>
      <c r="D262" s="41"/>
      <c r="E262" s="69"/>
    </row>
    <row r="263" spans="1:5" ht="47.25" x14ac:dyDescent="0.25">
      <c r="A263" s="67"/>
      <c r="B263" s="39" t="s">
        <v>219</v>
      </c>
      <c r="C263" s="68"/>
      <c r="D263" s="41"/>
      <c r="E263" s="69"/>
    </row>
    <row r="264" spans="1:5" x14ac:dyDescent="0.25">
      <c r="A264" s="67"/>
      <c r="B264" s="39" t="s">
        <v>220</v>
      </c>
      <c r="C264" s="68"/>
      <c r="D264" s="41"/>
      <c r="E264" s="69"/>
    </row>
    <row r="265" spans="1:5" ht="31.5" x14ac:dyDescent="0.25">
      <c r="A265" s="67"/>
      <c r="B265" s="39" t="s">
        <v>221</v>
      </c>
      <c r="C265" s="68"/>
      <c r="D265" s="41"/>
      <c r="E265" s="69"/>
    </row>
    <row r="266" spans="1:5" x14ac:dyDescent="0.25">
      <c r="A266" s="67"/>
      <c r="B266" s="39" t="s">
        <v>222</v>
      </c>
      <c r="C266" s="68"/>
      <c r="D266" s="41"/>
      <c r="E266" s="69"/>
    </row>
    <row r="267" spans="1:5" ht="47.25" x14ac:dyDescent="0.25">
      <c r="A267" s="67"/>
      <c r="B267" s="39" t="s">
        <v>223</v>
      </c>
      <c r="C267" s="68"/>
      <c r="D267" s="41"/>
      <c r="E267" s="69"/>
    </row>
    <row r="268" spans="1:5" ht="31.5" x14ac:dyDescent="0.25">
      <c r="A268" s="67"/>
      <c r="B268" s="39" t="s">
        <v>224</v>
      </c>
      <c r="C268" s="68"/>
      <c r="D268" s="41"/>
      <c r="E268" s="69"/>
    </row>
    <row r="269" spans="1:5" ht="47.25" x14ac:dyDescent="0.25">
      <c r="A269" s="67"/>
      <c r="B269" s="39" t="s">
        <v>225</v>
      </c>
      <c r="C269" s="68"/>
      <c r="D269" s="41"/>
      <c r="E269" s="69"/>
    </row>
    <row r="270" spans="1:5" ht="15.75" customHeight="1" x14ac:dyDescent="0.25">
      <c r="A270" s="67" t="s">
        <v>212</v>
      </c>
      <c r="B270" s="43"/>
      <c r="C270" s="68">
        <v>12</v>
      </c>
      <c r="D270" s="41"/>
      <c r="E270" s="69"/>
    </row>
    <row r="271" spans="1:5" ht="31.5" x14ac:dyDescent="0.25">
      <c r="A271" s="67"/>
      <c r="B271" s="44" t="s">
        <v>226</v>
      </c>
      <c r="C271" s="68"/>
      <c r="D271" s="41"/>
      <c r="E271" s="69"/>
    </row>
    <row r="272" spans="1:5" ht="63" x14ac:dyDescent="0.25">
      <c r="A272" s="67"/>
      <c r="B272" s="44" t="s">
        <v>227</v>
      </c>
      <c r="C272" s="68"/>
      <c r="D272" s="41"/>
      <c r="E272" s="69"/>
    </row>
    <row r="273" spans="1:5" ht="31.5" x14ac:dyDescent="0.25">
      <c r="A273" s="67"/>
      <c r="B273" s="44" t="s">
        <v>228</v>
      </c>
      <c r="C273" s="68"/>
      <c r="D273" s="41"/>
      <c r="E273" s="69"/>
    </row>
    <row r="274" spans="1:5" ht="78.75" x14ac:dyDescent="0.25">
      <c r="A274" s="67"/>
      <c r="B274" s="44" t="s">
        <v>229</v>
      </c>
      <c r="C274" s="68"/>
      <c r="D274" s="41"/>
      <c r="E274" s="69"/>
    </row>
    <row r="275" spans="1:5" x14ac:dyDescent="0.25">
      <c r="A275" s="67"/>
      <c r="B275" s="44" t="s">
        <v>230</v>
      </c>
      <c r="C275" s="68"/>
      <c r="D275" s="41"/>
      <c r="E275" s="69"/>
    </row>
    <row r="276" spans="1:5" ht="31.5" x14ac:dyDescent="0.25">
      <c r="A276" s="67"/>
      <c r="B276" s="44" t="s">
        <v>231</v>
      </c>
      <c r="C276" s="68"/>
      <c r="D276" s="41"/>
      <c r="E276" s="69"/>
    </row>
    <row r="277" spans="1:5" ht="31.5" x14ac:dyDescent="0.25">
      <c r="A277" s="67"/>
      <c r="B277" s="44" t="s">
        <v>232</v>
      </c>
      <c r="C277" s="68"/>
      <c r="D277" s="41"/>
      <c r="E277" s="69"/>
    </row>
    <row r="278" spans="1:5" x14ac:dyDescent="0.25">
      <c r="A278" s="67"/>
      <c r="B278" s="44" t="s">
        <v>192</v>
      </c>
      <c r="C278" s="68"/>
      <c r="D278" s="41"/>
      <c r="E278" s="69"/>
    </row>
    <row r="279" spans="1:5" x14ac:dyDescent="0.25">
      <c r="A279" s="67"/>
      <c r="B279" s="44" t="s">
        <v>233</v>
      </c>
      <c r="C279" s="68"/>
      <c r="D279" s="41"/>
      <c r="E279" s="69"/>
    </row>
    <row r="280" spans="1:5" ht="31.5" x14ac:dyDescent="0.25">
      <c r="A280" s="67"/>
      <c r="B280" s="44" t="s">
        <v>234</v>
      </c>
      <c r="C280" s="68"/>
      <c r="D280" s="41"/>
      <c r="E280" s="69"/>
    </row>
    <row r="281" spans="1:5" x14ac:dyDescent="0.25">
      <c r="A281" s="67"/>
      <c r="B281" s="44"/>
      <c r="C281" s="68"/>
      <c r="D281" s="41"/>
      <c r="E281" s="69"/>
    </row>
    <row r="282" spans="1:5" ht="15.75" customHeight="1" x14ac:dyDescent="0.25">
      <c r="A282" s="67" t="s">
        <v>212</v>
      </c>
      <c r="B282" s="39" t="s">
        <v>235</v>
      </c>
      <c r="C282" s="68">
        <v>24</v>
      </c>
      <c r="D282" s="41"/>
      <c r="E282" s="69"/>
    </row>
    <row r="283" spans="1:5" ht="47.25" x14ac:dyDescent="0.25">
      <c r="A283" s="67"/>
      <c r="B283" s="39" t="s">
        <v>236</v>
      </c>
      <c r="C283" s="68"/>
      <c r="D283" s="41"/>
      <c r="E283" s="69"/>
    </row>
    <row r="284" spans="1:5" ht="31.5" x14ac:dyDescent="0.25">
      <c r="A284" s="67"/>
      <c r="B284" s="39" t="s">
        <v>237</v>
      </c>
      <c r="C284" s="68"/>
      <c r="D284" s="41"/>
      <c r="E284" s="69"/>
    </row>
    <row r="285" spans="1:5" ht="31.5" x14ac:dyDescent="0.25">
      <c r="A285" s="67"/>
      <c r="B285" s="39" t="s">
        <v>238</v>
      </c>
      <c r="C285" s="68"/>
      <c r="D285" s="41"/>
      <c r="E285" s="69"/>
    </row>
    <row r="286" spans="1:5" ht="31.5" x14ac:dyDescent="0.25">
      <c r="A286" s="67"/>
      <c r="B286" s="39" t="s">
        <v>239</v>
      </c>
      <c r="C286" s="68"/>
      <c r="D286" s="41"/>
      <c r="E286" s="69"/>
    </row>
    <row r="287" spans="1:5" x14ac:dyDescent="0.25">
      <c r="A287" s="67"/>
      <c r="B287" s="39" t="s">
        <v>220</v>
      </c>
      <c r="C287" s="68"/>
      <c r="D287" s="41"/>
      <c r="E287" s="69"/>
    </row>
    <row r="288" spans="1:5" ht="31.5" x14ac:dyDescent="0.25">
      <c r="A288" s="67"/>
      <c r="B288" s="39" t="s">
        <v>240</v>
      </c>
      <c r="C288" s="68"/>
      <c r="D288" s="41"/>
      <c r="E288" s="69"/>
    </row>
    <row r="289" spans="1:5" x14ac:dyDescent="0.25">
      <c r="A289" s="67"/>
      <c r="B289" s="39" t="s">
        <v>241</v>
      </c>
      <c r="C289" s="68"/>
      <c r="D289" s="41"/>
      <c r="E289" s="69"/>
    </row>
    <row r="290" spans="1:5" ht="47.25" x14ac:dyDescent="0.25">
      <c r="A290" s="67"/>
      <c r="B290" s="39" t="s">
        <v>223</v>
      </c>
      <c r="C290" s="68"/>
      <c r="D290" s="41"/>
      <c r="E290" s="69"/>
    </row>
    <row r="291" spans="1:5" ht="31.5" x14ac:dyDescent="0.25">
      <c r="A291" s="67"/>
      <c r="B291" s="39" t="s">
        <v>242</v>
      </c>
      <c r="C291" s="68"/>
      <c r="D291" s="41"/>
      <c r="E291" s="69"/>
    </row>
    <row r="292" spans="1:5" ht="47.25" x14ac:dyDescent="0.25">
      <c r="A292" s="67"/>
      <c r="B292" s="39" t="s">
        <v>225</v>
      </c>
      <c r="C292" s="68"/>
      <c r="D292" s="41"/>
      <c r="E292" s="69"/>
    </row>
    <row r="293" spans="1:5" ht="15.75" customHeight="1" x14ac:dyDescent="0.25">
      <c r="A293" s="67" t="s">
        <v>212</v>
      </c>
      <c r="B293" s="39" t="s">
        <v>215</v>
      </c>
      <c r="C293" s="68">
        <v>24</v>
      </c>
      <c r="D293" s="41"/>
      <c r="E293" s="69"/>
    </row>
    <row r="294" spans="1:5" ht="47.25" x14ac:dyDescent="0.25">
      <c r="A294" s="67"/>
      <c r="B294" s="39" t="s">
        <v>243</v>
      </c>
      <c r="C294" s="68"/>
      <c r="D294" s="41"/>
      <c r="E294" s="69"/>
    </row>
    <row r="295" spans="1:5" ht="31.5" x14ac:dyDescent="0.25">
      <c r="A295" s="67"/>
      <c r="B295" s="39" t="s">
        <v>244</v>
      </c>
      <c r="C295" s="68"/>
      <c r="D295" s="41"/>
      <c r="E295" s="69"/>
    </row>
    <row r="296" spans="1:5" ht="31.5" x14ac:dyDescent="0.25">
      <c r="A296" s="67"/>
      <c r="B296" s="39" t="s">
        <v>238</v>
      </c>
      <c r="C296" s="68"/>
      <c r="D296" s="41"/>
      <c r="E296" s="69"/>
    </row>
    <row r="297" spans="1:5" x14ac:dyDescent="0.25">
      <c r="A297" s="67"/>
      <c r="B297" s="39" t="s">
        <v>220</v>
      </c>
      <c r="C297" s="68"/>
      <c r="D297" s="41"/>
      <c r="E297" s="69"/>
    </row>
    <row r="298" spans="1:5" ht="31.5" x14ac:dyDescent="0.25">
      <c r="A298" s="67"/>
      <c r="B298" s="39" t="s">
        <v>240</v>
      </c>
      <c r="C298" s="68"/>
      <c r="D298" s="41"/>
      <c r="E298" s="69"/>
    </row>
    <row r="299" spans="1:5" x14ac:dyDescent="0.25">
      <c r="A299" s="67"/>
      <c r="B299" s="39" t="s">
        <v>201</v>
      </c>
      <c r="C299" s="68"/>
      <c r="D299" s="41"/>
      <c r="E299" s="69"/>
    </row>
    <row r="300" spans="1:5" ht="47.25" x14ac:dyDescent="0.25">
      <c r="A300" s="67"/>
      <c r="B300" s="39" t="s">
        <v>223</v>
      </c>
      <c r="C300" s="68"/>
      <c r="D300" s="41"/>
      <c r="E300" s="69"/>
    </row>
    <row r="301" spans="1:5" ht="31.5" x14ac:dyDescent="0.25">
      <c r="A301" s="67"/>
      <c r="B301" s="39" t="s">
        <v>245</v>
      </c>
      <c r="C301" s="68"/>
      <c r="D301" s="41"/>
      <c r="E301" s="69"/>
    </row>
    <row r="302" spans="1:5" ht="47.25" x14ac:dyDescent="0.25">
      <c r="A302" s="67"/>
      <c r="B302" s="39" t="s">
        <v>225</v>
      </c>
      <c r="C302" s="68"/>
      <c r="D302" s="41"/>
      <c r="E302" s="69"/>
    </row>
    <row r="303" spans="1:5" ht="26.85" customHeight="1" x14ac:dyDescent="0.25">
      <c r="A303" s="67" t="s">
        <v>184</v>
      </c>
      <c r="B303" s="39" t="s">
        <v>203</v>
      </c>
      <c r="C303" s="68">
        <v>18</v>
      </c>
      <c r="D303" s="41"/>
      <c r="E303" s="69"/>
    </row>
    <row r="304" spans="1:5" ht="47.25" x14ac:dyDescent="0.25">
      <c r="A304" s="67"/>
      <c r="B304" s="39" t="s">
        <v>246</v>
      </c>
      <c r="C304" s="68"/>
      <c r="D304" s="41"/>
      <c r="E304" s="69"/>
    </row>
    <row r="305" spans="1:5" ht="31.5" x14ac:dyDescent="0.25">
      <c r="A305" s="67"/>
      <c r="B305" s="39" t="s">
        <v>199</v>
      </c>
      <c r="C305" s="68"/>
      <c r="D305" s="41"/>
      <c r="E305" s="69"/>
    </row>
    <row r="306" spans="1:5" x14ac:dyDescent="0.25">
      <c r="A306" s="67"/>
      <c r="B306" s="39" t="s">
        <v>188</v>
      </c>
      <c r="C306" s="68"/>
      <c r="D306" s="41"/>
      <c r="E306" s="69"/>
    </row>
    <row r="307" spans="1:5" ht="63" x14ac:dyDescent="0.25">
      <c r="A307" s="67"/>
      <c r="B307" s="39" t="s">
        <v>247</v>
      </c>
      <c r="C307" s="68"/>
      <c r="D307" s="41"/>
      <c r="E307" s="69"/>
    </row>
    <row r="308" spans="1:5" x14ac:dyDescent="0.25">
      <c r="A308" s="67"/>
      <c r="B308" s="39" t="s">
        <v>190</v>
      </c>
      <c r="C308" s="68"/>
      <c r="D308" s="41"/>
      <c r="E308" s="69"/>
    </row>
    <row r="309" spans="1:5" ht="31.5" x14ac:dyDescent="0.25">
      <c r="A309" s="67"/>
      <c r="B309" s="39" t="s">
        <v>248</v>
      </c>
      <c r="C309" s="68"/>
      <c r="D309" s="41"/>
      <c r="E309" s="69"/>
    </row>
    <row r="310" spans="1:5" x14ac:dyDescent="0.25">
      <c r="A310" s="67"/>
      <c r="B310" s="39" t="s">
        <v>192</v>
      </c>
      <c r="C310" s="68"/>
      <c r="D310" s="41"/>
      <c r="E310" s="69"/>
    </row>
    <row r="311" spans="1:5" x14ac:dyDescent="0.25">
      <c r="A311" s="67"/>
      <c r="B311" s="39" t="s">
        <v>193</v>
      </c>
      <c r="C311" s="68"/>
      <c r="D311" s="41"/>
      <c r="E311" s="69"/>
    </row>
    <row r="312" spans="1:5" ht="31.5" x14ac:dyDescent="0.25">
      <c r="A312" s="67"/>
      <c r="B312" s="39" t="s">
        <v>249</v>
      </c>
      <c r="C312" s="68"/>
      <c r="D312" s="41"/>
      <c r="E312" s="69"/>
    </row>
    <row r="313" spans="1:5" x14ac:dyDescent="0.25">
      <c r="A313" s="67"/>
      <c r="B313" s="39" t="s">
        <v>250</v>
      </c>
      <c r="C313" s="68"/>
      <c r="D313" s="41"/>
      <c r="E313" s="69"/>
    </row>
    <row r="314" spans="1:5" x14ac:dyDescent="0.25">
      <c r="A314" s="67"/>
      <c r="B314" s="39" t="s">
        <v>195</v>
      </c>
      <c r="C314" s="68"/>
      <c r="D314" s="41"/>
      <c r="E314" s="69"/>
    </row>
    <row r="315" spans="1:5" ht="31.5" x14ac:dyDescent="0.25">
      <c r="A315" s="67"/>
      <c r="B315" s="39" t="s">
        <v>251</v>
      </c>
      <c r="C315" s="68"/>
      <c r="D315" s="41"/>
      <c r="E315" s="69"/>
    </row>
    <row r="316" spans="1:5" ht="26.85" customHeight="1" x14ac:dyDescent="0.25">
      <c r="A316" s="67" t="s">
        <v>184</v>
      </c>
      <c r="B316" s="39" t="s">
        <v>203</v>
      </c>
      <c r="C316" s="68">
        <v>8</v>
      </c>
      <c r="D316" s="41"/>
      <c r="E316" s="69"/>
    </row>
    <row r="317" spans="1:5" ht="47.25" x14ac:dyDescent="0.25">
      <c r="A317" s="67"/>
      <c r="B317" s="39" t="s">
        <v>186</v>
      </c>
      <c r="C317" s="68"/>
      <c r="D317" s="41"/>
      <c r="E317" s="69"/>
    </row>
    <row r="318" spans="1:5" ht="31.5" x14ac:dyDescent="0.25">
      <c r="A318" s="67"/>
      <c r="B318" s="39" t="s">
        <v>199</v>
      </c>
      <c r="C318" s="68"/>
      <c r="D318" s="41"/>
      <c r="E318" s="69"/>
    </row>
    <row r="319" spans="1:5" x14ac:dyDescent="0.25">
      <c r="A319" s="67"/>
      <c r="B319" s="39" t="s">
        <v>188</v>
      </c>
      <c r="C319" s="68"/>
      <c r="D319" s="41"/>
      <c r="E319" s="69"/>
    </row>
    <row r="320" spans="1:5" ht="63" x14ac:dyDescent="0.25">
      <c r="A320" s="67"/>
      <c r="B320" s="39" t="s">
        <v>247</v>
      </c>
      <c r="C320" s="68"/>
      <c r="D320" s="41"/>
      <c r="E320" s="69"/>
    </row>
    <row r="321" spans="1:5" x14ac:dyDescent="0.25">
      <c r="A321" s="67"/>
      <c r="B321" s="39" t="s">
        <v>190</v>
      </c>
      <c r="C321" s="68"/>
      <c r="D321" s="41"/>
      <c r="E321" s="69"/>
    </row>
    <row r="322" spans="1:5" ht="31.5" x14ac:dyDescent="0.25">
      <c r="A322" s="67"/>
      <c r="B322" s="39" t="s">
        <v>252</v>
      </c>
      <c r="C322" s="68"/>
      <c r="D322" s="41"/>
      <c r="E322" s="69"/>
    </row>
    <row r="323" spans="1:5" x14ac:dyDescent="0.25">
      <c r="A323" s="67"/>
      <c r="B323" s="39" t="s">
        <v>192</v>
      </c>
      <c r="C323" s="68"/>
      <c r="D323" s="41"/>
      <c r="E323" s="69"/>
    </row>
    <row r="324" spans="1:5" x14ac:dyDescent="0.25">
      <c r="A324" s="67"/>
      <c r="B324" s="39" t="s">
        <v>193</v>
      </c>
      <c r="C324" s="68"/>
      <c r="D324" s="41"/>
      <c r="E324" s="69"/>
    </row>
    <row r="325" spans="1:5" ht="31.5" x14ac:dyDescent="0.25">
      <c r="A325" s="67"/>
      <c r="B325" s="39" t="s">
        <v>253</v>
      </c>
      <c r="C325" s="68"/>
      <c r="D325" s="41"/>
      <c r="E325" s="69"/>
    </row>
    <row r="326" spans="1:5" x14ac:dyDescent="0.25">
      <c r="A326" s="67"/>
      <c r="B326" s="39" t="s">
        <v>250</v>
      </c>
      <c r="C326" s="68"/>
      <c r="D326" s="41"/>
      <c r="E326" s="69"/>
    </row>
    <row r="327" spans="1:5" x14ac:dyDescent="0.25">
      <c r="A327" s="67"/>
      <c r="B327" s="39" t="s">
        <v>195</v>
      </c>
      <c r="C327" s="68"/>
      <c r="D327" s="41"/>
      <c r="E327" s="69"/>
    </row>
    <row r="328" spans="1:5" ht="31.5" x14ac:dyDescent="0.25">
      <c r="A328" s="67"/>
      <c r="B328" s="39" t="s">
        <v>254</v>
      </c>
      <c r="C328" s="68"/>
      <c r="D328" s="41"/>
      <c r="E328" s="69"/>
    </row>
    <row r="329" spans="1:5" ht="26.85" customHeight="1" x14ac:dyDescent="0.25">
      <c r="A329" s="67" t="s">
        <v>184</v>
      </c>
      <c r="B329" s="39" t="s">
        <v>197</v>
      </c>
      <c r="C329" s="68">
        <v>20</v>
      </c>
      <c r="D329" s="41"/>
      <c r="E329" s="69"/>
    </row>
    <row r="330" spans="1:5" ht="47.25" x14ac:dyDescent="0.25">
      <c r="A330" s="67"/>
      <c r="B330" s="39" t="s">
        <v>255</v>
      </c>
      <c r="C330" s="68"/>
      <c r="D330" s="41"/>
      <c r="E330" s="69"/>
    </row>
    <row r="331" spans="1:5" ht="31.5" x14ac:dyDescent="0.25">
      <c r="A331" s="67"/>
      <c r="B331" s="39" t="s">
        <v>199</v>
      </c>
      <c r="C331" s="68"/>
      <c r="D331" s="41"/>
      <c r="E331" s="69"/>
    </row>
    <row r="332" spans="1:5" x14ac:dyDescent="0.25">
      <c r="A332" s="67"/>
      <c r="B332" s="39" t="s">
        <v>188</v>
      </c>
      <c r="C332" s="68"/>
      <c r="D332" s="41"/>
      <c r="E332" s="69"/>
    </row>
    <row r="333" spans="1:5" ht="31.5" x14ac:dyDescent="0.25">
      <c r="A333" s="67"/>
      <c r="B333" s="39" t="s">
        <v>256</v>
      </c>
      <c r="C333" s="68"/>
      <c r="D333" s="41"/>
      <c r="E333" s="69"/>
    </row>
    <row r="334" spans="1:5" x14ac:dyDescent="0.25">
      <c r="A334" s="67"/>
      <c r="B334" s="39" t="s">
        <v>193</v>
      </c>
      <c r="C334" s="68"/>
      <c r="D334" s="41"/>
      <c r="E334" s="69"/>
    </row>
    <row r="335" spans="1:5" x14ac:dyDescent="0.25">
      <c r="A335" s="67"/>
      <c r="B335" s="39" t="s">
        <v>257</v>
      </c>
      <c r="C335" s="68"/>
      <c r="D335" s="41"/>
      <c r="E335" s="69"/>
    </row>
    <row r="336" spans="1:5" ht="31.5" x14ac:dyDescent="0.25">
      <c r="A336" s="67"/>
      <c r="B336" s="39" t="s">
        <v>254</v>
      </c>
      <c r="C336" s="68"/>
      <c r="D336" s="41"/>
      <c r="E336" s="69"/>
    </row>
    <row r="337" spans="1:5" x14ac:dyDescent="0.25">
      <c r="A337" s="67"/>
      <c r="B337" s="39" t="s">
        <v>258</v>
      </c>
      <c r="C337" s="68"/>
      <c r="D337" s="41"/>
      <c r="E337" s="69"/>
    </row>
    <row r="338" spans="1:5" ht="15.75" customHeight="1" x14ac:dyDescent="0.25">
      <c r="A338" s="67" t="s">
        <v>259</v>
      </c>
      <c r="B338" s="39" t="s">
        <v>260</v>
      </c>
      <c r="C338" s="68">
        <v>1</v>
      </c>
      <c r="D338" s="41"/>
      <c r="E338" s="69"/>
    </row>
    <row r="339" spans="1:5" ht="31.5" x14ac:dyDescent="0.25">
      <c r="A339" s="67"/>
      <c r="B339" s="39" t="s">
        <v>261</v>
      </c>
      <c r="C339" s="68"/>
      <c r="D339" s="41"/>
      <c r="E339" s="69"/>
    </row>
    <row r="340" spans="1:5" ht="31.5" x14ac:dyDescent="0.25">
      <c r="A340" s="67"/>
      <c r="B340" s="39" t="s">
        <v>262</v>
      </c>
      <c r="C340" s="68"/>
      <c r="D340" s="41"/>
      <c r="E340" s="69"/>
    </row>
    <row r="341" spans="1:5" ht="31.5" x14ac:dyDescent="0.25">
      <c r="A341" s="67"/>
      <c r="B341" s="39" t="s">
        <v>263</v>
      </c>
      <c r="C341" s="68"/>
      <c r="D341" s="41"/>
      <c r="E341" s="69"/>
    </row>
    <row r="342" spans="1:5" ht="47.25" x14ac:dyDescent="0.25">
      <c r="A342" s="67"/>
      <c r="B342" s="39" t="s">
        <v>264</v>
      </c>
      <c r="C342" s="68"/>
      <c r="D342" s="41"/>
      <c r="E342" s="69"/>
    </row>
    <row r="343" spans="1:5" ht="31.5" x14ac:dyDescent="0.25">
      <c r="A343" s="67"/>
      <c r="B343" s="39" t="s">
        <v>265</v>
      </c>
      <c r="C343" s="68"/>
      <c r="D343" s="41"/>
      <c r="E343" s="69"/>
    </row>
    <row r="344" spans="1:5" ht="31.5" x14ac:dyDescent="0.25">
      <c r="A344" s="67"/>
      <c r="B344" s="39" t="s">
        <v>266</v>
      </c>
      <c r="C344" s="68"/>
      <c r="D344" s="41"/>
      <c r="E344" s="69"/>
    </row>
    <row r="345" spans="1:5" ht="31.5" x14ac:dyDescent="0.25">
      <c r="A345" s="67"/>
      <c r="B345" s="39" t="s">
        <v>267</v>
      </c>
      <c r="C345" s="68"/>
      <c r="D345" s="41"/>
      <c r="E345" s="69"/>
    </row>
    <row r="346" spans="1:5" x14ac:dyDescent="0.25">
      <c r="A346" s="67"/>
      <c r="B346" s="39" t="s">
        <v>268</v>
      </c>
      <c r="C346" s="68"/>
      <c r="D346" s="41"/>
      <c r="E346" s="69"/>
    </row>
    <row r="347" spans="1:5" x14ac:dyDescent="0.25">
      <c r="A347" s="67"/>
      <c r="B347" s="39" t="s">
        <v>269</v>
      </c>
      <c r="C347" s="68"/>
      <c r="D347" s="41"/>
      <c r="E347" s="69"/>
    </row>
    <row r="348" spans="1:5" ht="31.5" x14ac:dyDescent="0.25">
      <c r="A348" s="67"/>
      <c r="B348" s="39" t="s">
        <v>270</v>
      </c>
      <c r="C348" s="68"/>
      <c r="D348" s="41"/>
      <c r="E348" s="69"/>
    </row>
    <row r="349" spans="1:5" ht="15.75" customHeight="1" x14ac:dyDescent="0.25">
      <c r="A349" s="67" t="s">
        <v>259</v>
      </c>
      <c r="B349" s="39" t="s">
        <v>260</v>
      </c>
      <c r="C349" s="68">
        <v>1</v>
      </c>
      <c r="D349" s="41"/>
      <c r="E349" s="69"/>
    </row>
    <row r="350" spans="1:5" ht="31.5" x14ac:dyDescent="0.25">
      <c r="A350" s="67"/>
      <c r="B350" s="39" t="s">
        <v>271</v>
      </c>
      <c r="C350" s="68"/>
      <c r="D350" s="41"/>
      <c r="E350" s="69"/>
    </row>
    <row r="351" spans="1:5" ht="31.5" x14ac:dyDescent="0.25">
      <c r="A351" s="67"/>
      <c r="B351" s="39" t="s">
        <v>272</v>
      </c>
      <c r="C351" s="68"/>
      <c r="D351" s="41"/>
      <c r="E351" s="69"/>
    </row>
    <row r="352" spans="1:5" ht="31.5" x14ac:dyDescent="0.25">
      <c r="A352" s="67"/>
      <c r="B352" s="39" t="s">
        <v>273</v>
      </c>
      <c r="C352" s="68"/>
      <c r="D352" s="41"/>
      <c r="E352" s="69"/>
    </row>
    <row r="353" spans="1:5" ht="31.5" x14ac:dyDescent="0.25">
      <c r="A353" s="67"/>
      <c r="B353" s="39" t="s">
        <v>274</v>
      </c>
      <c r="C353" s="68"/>
      <c r="D353" s="41"/>
      <c r="E353" s="69"/>
    </row>
    <row r="354" spans="1:5" x14ac:dyDescent="0.25">
      <c r="A354" s="67"/>
      <c r="B354" s="39"/>
      <c r="C354" s="68"/>
      <c r="D354" s="41"/>
      <c r="E354" s="69"/>
    </row>
    <row r="355" spans="1:5" ht="15.75" customHeight="1" x14ac:dyDescent="0.25">
      <c r="A355" s="67" t="s">
        <v>259</v>
      </c>
      <c r="B355" s="39" t="s">
        <v>260</v>
      </c>
      <c r="C355" s="68">
        <v>1</v>
      </c>
      <c r="D355" s="41"/>
      <c r="E355" s="69"/>
    </row>
    <row r="356" spans="1:5" ht="31.5" x14ac:dyDescent="0.25">
      <c r="A356" s="67"/>
      <c r="B356" s="39" t="s">
        <v>271</v>
      </c>
      <c r="C356" s="68"/>
      <c r="D356" s="41"/>
      <c r="E356" s="69"/>
    </row>
    <row r="357" spans="1:5" ht="47.25" x14ac:dyDescent="0.25">
      <c r="A357" s="67"/>
      <c r="B357" s="39" t="s">
        <v>275</v>
      </c>
      <c r="C357" s="68"/>
      <c r="D357" s="41"/>
      <c r="E357" s="69"/>
    </row>
    <row r="358" spans="1:5" ht="31.5" x14ac:dyDescent="0.25">
      <c r="A358" s="67"/>
      <c r="B358" s="39" t="s">
        <v>276</v>
      </c>
      <c r="C358" s="68"/>
      <c r="D358" s="41"/>
      <c r="E358" s="69"/>
    </row>
    <row r="359" spans="1:5" x14ac:dyDescent="0.25">
      <c r="A359" s="67"/>
      <c r="B359" s="39" t="s">
        <v>277</v>
      </c>
      <c r="C359" s="68"/>
      <c r="D359" s="41"/>
      <c r="E359" s="69"/>
    </row>
    <row r="360" spans="1:5" x14ac:dyDescent="0.25">
      <c r="A360" s="67"/>
      <c r="B360" s="39" t="s">
        <v>278</v>
      </c>
      <c r="C360" s="68"/>
      <c r="D360" s="41"/>
      <c r="E360" s="69"/>
    </row>
    <row r="361" spans="1:5" ht="31.5" x14ac:dyDescent="0.25">
      <c r="A361" s="67"/>
      <c r="B361" s="39" t="s">
        <v>274</v>
      </c>
      <c r="C361" s="68"/>
      <c r="D361" s="41"/>
      <c r="E361" s="69"/>
    </row>
    <row r="362" spans="1:5" x14ac:dyDescent="0.25">
      <c r="A362" s="67"/>
      <c r="B362" s="39"/>
      <c r="C362" s="68"/>
      <c r="D362" s="41"/>
      <c r="E362" s="69"/>
    </row>
    <row r="363" spans="1:5" ht="31.5" x14ac:dyDescent="0.25">
      <c r="A363" s="67"/>
      <c r="B363" s="39" t="s">
        <v>279</v>
      </c>
      <c r="C363" s="68"/>
      <c r="D363" s="41"/>
      <c r="E363" s="69"/>
    </row>
    <row r="364" spans="1:5" ht="15.75" customHeight="1" x14ac:dyDescent="0.25">
      <c r="A364" s="67" t="s">
        <v>280</v>
      </c>
      <c r="B364" s="39" t="s">
        <v>281</v>
      </c>
      <c r="C364" s="68">
        <v>2</v>
      </c>
      <c r="D364" s="41"/>
      <c r="E364" s="69"/>
    </row>
    <row r="365" spans="1:5" x14ac:dyDescent="0.25">
      <c r="A365" s="67"/>
      <c r="B365" s="39" t="s">
        <v>282</v>
      </c>
      <c r="C365" s="68"/>
      <c r="D365" s="41"/>
      <c r="E365" s="69"/>
    </row>
    <row r="366" spans="1:5" x14ac:dyDescent="0.25">
      <c r="A366" s="67"/>
      <c r="B366" s="39" t="s">
        <v>283</v>
      </c>
      <c r="C366" s="68"/>
      <c r="D366" s="41"/>
      <c r="E366" s="69"/>
    </row>
    <row r="367" spans="1:5" x14ac:dyDescent="0.25">
      <c r="A367" s="67"/>
      <c r="B367" s="39" t="s">
        <v>284</v>
      </c>
      <c r="C367" s="68"/>
      <c r="D367" s="41"/>
      <c r="E367" s="69"/>
    </row>
    <row r="368" spans="1:5" x14ac:dyDescent="0.25">
      <c r="A368" s="67"/>
      <c r="B368" s="39" t="s">
        <v>172</v>
      </c>
      <c r="C368" s="68"/>
      <c r="D368" s="41"/>
      <c r="E368" s="69"/>
    </row>
    <row r="369" spans="1:5" ht="31.5" x14ac:dyDescent="0.25">
      <c r="A369" s="67"/>
      <c r="B369" s="39" t="s">
        <v>285</v>
      </c>
      <c r="C369" s="68"/>
      <c r="D369" s="41"/>
      <c r="E369" s="69"/>
    </row>
    <row r="370" spans="1:5" ht="31.5" x14ac:dyDescent="0.25">
      <c r="A370" s="67"/>
      <c r="B370" s="39" t="s">
        <v>286</v>
      </c>
      <c r="C370" s="68"/>
      <c r="D370" s="41"/>
      <c r="E370" s="69"/>
    </row>
    <row r="371" spans="1:5" ht="31.5" x14ac:dyDescent="0.25">
      <c r="A371" s="67"/>
      <c r="B371" s="39" t="s">
        <v>287</v>
      </c>
      <c r="C371" s="68"/>
      <c r="D371" s="41"/>
      <c r="E371" s="69"/>
    </row>
    <row r="372" spans="1:5" ht="15.75" customHeight="1" x14ac:dyDescent="0.25">
      <c r="A372" s="67" t="s">
        <v>288</v>
      </c>
      <c r="B372" s="39" t="s">
        <v>289</v>
      </c>
      <c r="C372" s="68">
        <v>2</v>
      </c>
      <c r="D372" s="41"/>
      <c r="E372" s="69"/>
    </row>
    <row r="373" spans="1:5" x14ac:dyDescent="0.25">
      <c r="A373" s="67"/>
      <c r="B373" s="39" t="s">
        <v>290</v>
      </c>
      <c r="C373" s="68"/>
      <c r="D373" s="41"/>
      <c r="E373" s="69"/>
    </row>
    <row r="374" spans="1:5" ht="31.5" x14ac:dyDescent="0.25">
      <c r="A374" s="67"/>
      <c r="B374" s="39" t="s">
        <v>291</v>
      </c>
      <c r="C374" s="68"/>
      <c r="D374" s="41"/>
      <c r="E374" s="69"/>
    </row>
    <row r="375" spans="1:5" x14ac:dyDescent="0.25">
      <c r="A375" s="67"/>
      <c r="B375" s="39"/>
      <c r="C375" s="68"/>
      <c r="D375" s="41"/>
      <c r="E375" s="69"/>
    </row>
    <row r="376" spans="1:5" ht="31.5" x14ac:dyDescent="0.25">
      <c r="A376" s="67"/>
      <c r="B376" s="39" t="s">
        <v>292</v>
      </c>
      <c r="C376" s="68"/>
      <c r="D376" s="41"/>
      <c r="E376" s="69"/>
    </row>
    <row r="377" spans="1:5" ht="15.75" customHeight="1" x14ac:dyDescent="0.25">
      <c r="A377" s="67" t="s">
        <v>288</v>
      </c>
      <c r="B377" s="39" t="s">
        <v>289</v>
      </c>
      <c r="C377" s="68">
        <v>64</v>
      </c>
      <c r="D377" s="41"/>
      <c r="E377" s="69"/>
    </row>
    <row r="378" spans="1:5" x14ac:dyDescent="0.25">
      <c r="A378" s="67"/>
      <c r="B378" s="39" t="s">
        <v>293</v>
      </c>
      <c r="C378" s="68"/>
      <c r="D378" s="41"/>
      <c r="E378" s="69"/>
    </row>
    <row r="379" spans="1:5" ht="31.5" x14ac:dyDescent="0.25">
      <c r="A379" s="67"/>
      <c r="B379" s="39" t="s">
        <v>291</v>
      </c>
      <c r="C379" s="68"/>
      <c r="D379" s="41"/>
      <c r="E379" s="69"/>
    </row>
    <row r="380" spans="1:5" x14ac:dyDescent="0.25">
      <c r="A380" s="67"/>
      <c r="B380" s="39"/>
      <c r="C380" s="68"/>
      <c r="D380" s="41"/>
      <c r="E380" s="69"/>
    </row>
    <row r="381" spans="1:5" ht="31.5" x14ac:dyDescent="0.25">
      <c r="A381" s="67"/>
      <c r="B381" s="39" t="s">
        <v>292</v>
      </c>
      <c r="C381" s="68"/>
      <c r="D381" s="41"/>
      <c r="E381" s="69"/>
    </row>
    <row r="382" spans="1:5" ht="15.75" customHeight="1" x14ac:dyDescent="0.25">
      <c r="A382" s="67" t="s">
        <v>294</v>
      </c>
      <c r="B382" s="39" t="s">
        <v>295</v>
      </c>
      <c r="C382" s="68">
        <v>8</v>
      </c>
      <c r="D382" s="41"/>
      <c r="E382" s="69"/>
    </row>
    <row r="383" spans="1:5" x14ac:dyDescent="0.25">
      <c r="A383" s="67"/>
      <c r="B383" s="39" t="s">
        <v>296</v>
      </c>
      <c r="C383" s="68"/>
      <c r="D383" s="41"/>
      <c r="E383" s="69"/>
    </row>
    <row r="384" spans="1:5" ht="47.25" x14ac:dyDescent="0.25">
      <c r="A384" s="67"/>
      <c r="B384" s="39" t="s">
        <v>297</v>
      </c>
      <c r="C384" s="68"/>
      <c r="D384" s="41"/>
      <c r="E384" s="69"/>
    </row>
    <row r="385" spans="1:5" x14ac:dyDescent="0.25">
      <c r="A385" s="67"/>
      <c r="B385" s="39" t="s">
        <v>298</v>
      </c>
      <c r="C385" s="68"/>
      <c r="D385" s="41"/>
      <c r="E385" s="69"/>
    </row>
    <row r="386" spans="1:5" ht="31.5" x14ac:dyDescent="0.25">
      <c r="A386" s="67"/>
      <c r="B386" s="39" t="s">
        <v>299</v>
      </c>
      <c r="C386" s="68"/>
      <c r="D386" s="41"/>
      <c r="E386" s="69"/>
    </row>
    <row r="387" spans="1:5" x14ac:dyDescent="0.25">
      <c r="A387" s="67"/>
      <c r="B387" s="39"/>
      <c r="C387" s="68"/>
      <c r="D387" s="41"/>
      <c r="E387" s="69"/>
    </row>
    <row r="388" spans="1:5" ht="15.75" customHeight="1" x14ac:dyDescent="0.25">
      <c r="A388" s="67" t="s">
        <v>300</v>
      </c>
      <c r="B388" s="39" t="s">
        <v>295</v>
      </c>
      <c r="C388" s="68">
        <v>8</v>
      </c>
      <c r="D388" s="41"/>
      <c r="E388" s="69"/>
    </row>
    <row r="389" spans="1:5" x14ac:dyDescent="0.25">
      <c r="A389" s="67"/>
      <c r="B389" s="39" t="s">
        <v>301</v>
      </c>
      <c r="C389" s="68"/>
      <c r="D389" s="41"/>
      <c r="E389" s="69"/>
    </row>
    <row r="390" spans="1:5" ht="47.25" x14ac:dyDescent="0.25">
      <c r="A390" s="67"/>
      <c r="B390" s="39" t="s">
        <v>297</v>
      </c>
      <c r="C390" s="68"/>
      <c r="D390" s="41"/>
      <c r="E390" s="69"/>
    </row>
    <row r="391" spans="1:5" x14ac:dyDescent="0.25">
      <c r="A391" s="67"/>
      <c r="B391" s="39" t="s">
        <v>298</v>
      </c>
      <c r="C391" s="68"/>
      <c r="D391" s="41"/>
      <c r="E391" s="69"/>
    </row>
    <row r="392" spans="1:5" ht="31.5" x14ac:dyDescent="0.25">
      <c r="A392" s="67"/>
      <c r="B392" s="39" t="s">
        <v>299</v>
      </c>
      <c r="C392" s="68"/>
      <c r="D392" s="41"/>
      <c r="E392" s="69"/>
    </row>
    <row r="393" spans="1:5" x14ac:dyDescent="0.25">
      <c r="A393" s="67"/>
      <c r="B393" s="39"/>
      <c r="C393" s="68"/>
      <c r="D393" s="41"/>
      <c r="E393" s="69"/>
    </row>
    <row r="394" spans="1:5" ht="15.75" customHeight="1" x14ac:dyDescent="0.25">
      <c r="A394" s="67" t="s">
        <v>302</v>
      </c>
      <c r="B394" s="39" t="s">
        <v>295</v>
      </c>
      <c r="C394" s="68">
        <v>8</v>
      </c>
      <c r="D394" s="41"/>
      <c r="E394" s="69"/>
    </row>
    <row r="395" spans="1:5" x14ac:dyDescent="0.25">
      <c r="A395" s="67"/>
      <c r="B395" s="39" t="s">
        <v>303</v>
      </c>
      <c r="C395" s="68"/>
      <c r="D395" s="41"/>
      <c r="E395" s="69"/>
    </row>
    <row r="396" spans="1:5" ht="47.25" x14ac:dyDescent="0.25">
      <c r="A396" s="67"/>
      <c r="B396" s="39" t="s">
        <v>297</v>
      </c>
      <c r="C396" s="68"/>
      <c r="D396" s="41"/>
      <c r="E396" s="69"/>
    </row>
    <row r="397" spans="1:5" x14ac:dyDescent="0.25">
      <c r="A397" s="67"/>
      <c r="B397" s="39" t="s">
        <v>298</v>
      </c>
      <c r="C397" s="68"/>
      <c r="D397" s="41"/>
      <c r="E397" s="69"/>
    </row>
    <row r="398" spans="1:5" ht="31.5" x14ac:dyDescent="0.25">
      <c r="A398" s="67"/>
      <c r="B398" s="39" t="s">
        <v>299</v>
      </c>
      <c r="C398" s="68"/>
      <c r="D398" s="41"/>
      <c r="E398" s="69"/>
    </row>
    <row r="399" spans="1:5" x14ac:dyDescent="0.25">
      <c r="A399" s="67"/>
      <c r="B399" s="39"/>
      <c r="C399" s="68"/>
      <c r="D399" s="41"/>
      <c r="E399" s="69"/>
    </row>
    <row r="400" spans="1:5" ht="15.75" customHeight="1" x14ac:dyDescent="0.25">
      <c r="A400" s="67" t="s">
        <v>304</v>
      </c>
      <c r="B400" s="39" t="s">
        <v>295</v>
      </c>
      <c r="C400" s="68">
        <v>24</v>
      </c>
      <c r="D400" s="41"/>
      <c r="E400" s="69"/>
    </row>
    <row r="401" spans="1:5" x14ac:dyDescent="0.25">
      <c r="A401" s="67"/>
      <c r="B401" s="39" t="s">
        <v>305</v>
      </c>
      <c r="C401" s="68"/>
      <c r="D401" s="41"/>
      <c r="E401" s="69"/>
    </row>
    <row r="402" spans="1:5" ht="47.25" x14ac:dyDescent="0.25">
      <c r="A402" s="67"/>
      <c r="B402" s="39" t="s">
        <v>297</v>
      </c>
      <c r="C402" s="68"/>
      <c r="D402" s="41"/>
      <c r="E402" s="69"/>
    </row>
    <row r="403" spans="1:5" x14ac:dyDescent="0.25">
      <c r="A403" s="67"/>
      <c r="B403" s="39" t="s">
        <v>298</v>
      </c>
      <c r="C403" s="68"/>
      <c r="D403" s="41"/>
      <c r="E403" s="69"/>
    </row>
    <row r="404" spans="1:5" ht="31.5" x14ac:dyDescent="0.25">
      <c r="A404" s="67"/>
      <c r="B404" s="39" t="s">
        <v>299</v>
      </c>
      <c r="C404" s="68"/>
      <c r="D404" s="41"/>
      <c r="E404" s="69"/>
    </row>
    <row r="405" spans="1:5" x14ac:dyDescent="0.25">
      <c r="A405" s="67"/>
      <c r="B405" s="39"/>
      <c r="C405" s="68"/>
      <c r="D405" s="41"/>
      <c r="E405" s="69"/>
    </row>
    <row r="406" spans="1:5" ht="15.75" customHeight="1" x14ac:dyDescent="0.25">
      <c r="A406" s="67" t="s">
        <v>306</v>
      </c>
      <c r="B406" s="39" t="s">
        <v>295</v>
      </c>
      <c r="C406" s="68">
        <v>8</v>
      </c>
      <c r="D406" s="41"/>
      <c r="E406" s="69"/>
    </row>
    <row r="407" spans="1:5" x14ac:dyDescent="0.25">
      <c r="A407" s="67"/>
      <c r="B407" s="39" t="s">
        <v>307</v>
      </c>
      <c r="C407" s="68"/>
      <c r="D407" s="41"/>
      <c r="E407" s="69"/>
    </row>
    <row r="408" spans="1:5" ht="47.25" x14ac:dyDescent="0.25">
      <c r="A408" s="67"/>
      <c r="B408" s="39" t="s">
        <v>297</v>
      </c>
      <c r="C408" s="68"/>
      <c r="D408" s="41"/>
      <c r="E408" s="69"/>
    </row>
    <row r="409" spans="1:5" x14ac:dyDescent="0.25">
      <c r="A409" s="67"/>
      <c r="B409" s="39" t="s">
        <v>298</v>
      </c>
      <c r="C409" s="68"/>
      <c r="D409" s="41"/>
      <c r="E409" s="69"/>
    </row>
    <row r="410" spans="1:5" ht="31.5" x14ac:dyDescent="0.25">
      <c r="A410" s="67"/>
      <c r="B410" s="39" t="s">
        <v>299</v>
      </c>
      <c r="C410" s="68"/>
      <c r="D410" s="41"/>
      <c r="E410" s="69"/>
    </row>
    <row r="411" spans="1:5" x14ac:dyDescent="0.25">
      <c r="A411" s="67"/>
      <c r="B411" s="39"/>
      <c r="C411" s="68"/>
      <c r="D411" s="41"/>
      <c r="E411" s="69"/>
    </row>
    <row r="412" spans="1:5" ht="26.85" customHeight="1" x14ac:dyDescent="0.25">
      <c r="A412" s="67" t="s">
        <v>308</v>
      </c>
      <c r="B412" s="39" t="s">
        <v>309</v>
      </c>
      <c r="C412" s="68">
        <v>6</v>
      </c>
      <c r="D412" s="41"/>
      <c r="E412" s="69"/>
    </row>
    <row r="413" spans="1:5" ht="31.5" x14ac:dyDescent="0.25">
      <c r="A413" s="67"/>
      <c r="B413" s="39" t="s">
        <v>310</v>
      </c>
      <c r="C413" s="68"/>
      <c r="D413" s="41"/>
      <c r="E413" s="69"/>
    </row>
    <row r="414" spans="1:5" ht="31.5" x14ac:dyDescent="0.25">
      <c r="A414" s="67"/>
      <c r="B414" s="39" t="s">
        <v>311</v>
      </c>
      <c r="C414" s="68"/>
      <c r="D414" s="41"/>
      <c r="E414" s="69"/>
    </row>
    <row r="415" spans="1:5" ht="26.85" customHeight="1" x14ac:dyDescent="0.25">
      <c r="A415" s="67" t="s">
        <v>312</v>
      </c>
      <c r="B415" s="39" t="s">
        <v>313</v>
      </c>
      <c r="C415" s="68">
        <v>6</v>
      </c>
      <c r="D415" s="41"/>
      <c r="E415" s="69"/>
    </row>
    <row r="416" spans="1:5" ht="31.5" x14ac:dyDescent="0.25">
      <c r="A416" s="67"/>
      <c r="B416" s="39" t="s">
        <v>311</v>
      </c>
      <c r="C416" s="68"/>
      <c r="D416" s="41"/>
      <c r="E416" s="69"/>
    </row>
    <row r="417" spans="1:5" ht="26.85" customHeight="1" x14ac:dyDescent="0.25">
      <c r="A417" s="67" t="s">
        <v>314</v>
      </c>
      <c r="B417" s="39" t="s">
        <v>315</v>
      </c>
      <c r="C417" s="68">
        <v>6</v>
      </c>
      <c r="D417" s="41"/>
      <c r="E417" s="69"/>
    </row>
    <row r="418" spans="1:5" ht="31.5" x14ac:dyDescent="0.25">
      <c r="A418" s="67"/>
      <c r="B418" s="39" t="s">
        <v>311</v>
      </c>
      <c r="C418" s="68"/>
      <c r="D418" s="41"/>
      <c r="E418" s="69"/>
    </row>
    <row r="419" spans="1:5" ht="31.5" x14ac:dyDescent="0.25">
      <c r="A419" s="67"/>
      <c r="B419" s="39" t="s">
        <v>316</v>
      </c>
      <c r="C419" s="68"/>
      <c r="D419" s="41"/>
      <c r="E419" s="69"/>
    </row>
    <row r="420" spans="1:5" ht="26.85" customHeight="1" x14ac:dyDescent="0.25">
      <c r="A420" s="67" t="s">
        <v>317</v>
      </c>
      <c r="B420" s="39" t="s">
        <v>318</v>
      </c>
      <c r="C420" s="68">
        <v>1</v>
      </c>
      <c r="D420" s="41"/>
      <c r="E420" s="69"/>
    </row>
    <row r="421" spans="1:5" ht="94.5" x14ac:dyDescent="0.25">
      <c r="A421" s="67"/>
      <c r="B421" s="39" t="s">
        <v>319</v>
      </c>
      <c r="C421" s="68"/>
      <c r="D421" s="41"/>
      <c r="E421" s="69"/>
    </row>
    <row r="422" spans="1:5" ht="31.5" x14ac:dyDescent="0.25">
      <c r="A422" s="67"/>
      <c r="B422" s="39" t="s">
        <v>320</v>
      </c>
      <c r="C422" s="68"/>
      <c r="D422" s="41"/>
      <c r="E422" s="69"/>
    </row>
    <row r="423" spans="1:5" ht="110.25" x14ac:dyDescent="0.25">
      <c r="A423" s="67"/>
      <c r="B423" s="39" t="s">
        <v>321</v>
      </c>
      <c r="C423" s="68"/>
      <c r="D423" s="41"/>
      <c r="E423" s="69"/>
    </row>
    <row r="424" spans="1:5" ht="78.75" x14ac:dyDescent="0.25">
      <c r="A424" s="67"/>
      <c r="B424" s="39" t="s">
        <v>322</v>
      </c>
      <c r="C424" s="68"/>
      <c r="D424" s="41"/>
      <c r="E424" s="69"/>
    </row>
    <row r="425" spans="1:5" ht="26.85" customHeight="1" x14ac:dyDescent="0.25">
      <c r="A425" s="67" t="s">
        <v>323</v>
      </c>
      <c r="B425" s="39" t="s">
        <v>318</v>
      </c>
      <c r="C425" s="68">
        <v>1</v>
      </c>
      <c r="D425" s="41"/>
      <c r="E425" s="69"/>
    </row>
    <row r="426" spans="1:5" ht="94.5" x14ac:dyDescent="0.25">
      <c r="A426" s="67"/>
      <c r="B426" s="39" t="s">
        <v>324</v>
      </c>
      <c r="C426" s="68"/>
      <c r="D426" s="41"/>
      <c r="E426" s="69"/>
    </row>
    <row r="427" spans="1:5" ht="31.5" x14ac:dyDescent="0.25">
      <c r="A427" s="67"/>
      <c r="B427" s="39" t="s">
        <v>325</v>
      </c>
      <c r="C427" s="68"/>
      <c r="D427" s="41"/>
      <c r="E427" s="69"/>
    </row>
    <row r="428" spans="1:5" ht="110.25" x14ac:dyDescent="0.25">
      <c r="A428" s="67"/>
      <c r="B428" s="39" t="s">
        <v>326</v>
      </c>
      <c r="C428" s="68"/>
      <c r="D428" s="41"/>
      <c r="E428" s="69"/>
    </row>
    <row r="429" spans="1:5" ht="78.75" x14ac:dyDescent="0.25">
      <c r="A429" s="67"/>
      <c r="B429" s="39" t="s">
        <v>327</v>
      </c>
      <c r="C429" s="68"/>
      <c r="D429" s="41"/>
      <c r="E429" s="69"/>
    </row>
    <row r="430" spans="1:5" ht="26.85" customHeight="1" x14ac:dyDescent="0.25">
      <c r="A430" s="67" t="s">
        <v>328</v>
      </c>
      <c r="B430" s="39" t="s">
        <v>318</v>
      </c>
      <c r="C430" s="68">
        <v>1</v>
      </c>
      <c r="D430" s="41"/>
      <c r="E430" s="69"/>
    </row>
    <row r="431" spans="1:5" ht="152.25" customHeight="1" x14ac:dyDescent="0.25">
      <c r="A431" s="67"/>
      <c r="B431" s="39" t="s">
        <v>329</v>
      </c>
      <c r="C431" s="68"/>
      <c r="D431" s="41"/>
      <c r="E431" s="69"/>
    </row>
    <row r="432" spans="1:5" ht="31.5" x14ac:dyDescent="0.25">
      <c r="A432" s="67"/>
      <c r="B432" s="39" t="s">
        <v>320</v>
      </c>
      <c r="C432" s="68"/>
      <c r="D432" s="41"/>
      <c r="E432" s="69"/>
    </row>
    <row r="433" spans="1:5" ht="111" customHeight="1" x14ac:dyDescent="0.25">
      <c r="A433" s="67"/>
      <c r="B433" s="39" t="s">
        <v>326</v>
      </c>
      <c r="C433" s="68"/>
      <c r="D433" s="41"/>
      <c r="E433" s="69"/>
    </row>
    <row r="434" spans="1:5" ht="78.75" x14ac:dyDescent="0.25">
      <c r="A434" s="67"/>
      <c r="B434" s="39" t="s">
        <v>330</v>
      </c>
      <c r="C434" s="68"/>
      <c r="D434" s="41"/>
      <c r="E434" s="69"/>
    </row>
    <row r="435" spans="1:5" ht="40.5" customHeight="1" x14ac:dyDescent="0.25">
      <c r="A435" s="67" t="s">
        <v>331</v>
      </c>
      <c r="B435" s="39" t="s">
        <v>318</v>
      </c>
      <c r="C435" s="68">
        <v>1</v>
      </c>
      <c r="D435" s="41"/>
      <c r="E435" s="69"/>
    </row>
    <row r="436" spans="1:5" ht="160.5" customHeight="1" x14ac:dyDescent="0.25">
      <c r="A436" s="67"/>
      <c r="B436" s="39" t="s">
        <v>332</v>
      </c>
      <c r="C436" s="68"/>
      <c r="D436" s="41"/>
      <c r="E436" s="69"/>
    </row>
    <row r="437" spans="1:5" ht="31.5" x14ac:dyDescent="0.25">
      <c r="A437" s="67"/>
      <c r="B437" s="39" t="s">
        <v>320</v>
      </c>
      <c r="C437" s="68"/>
      <c r="D437" s="41"/>
      <c r="E437" s="69"/>
    </row>
    <row r="438" spans="1:5" ht="110.25" x14ac:dyDescent="0.25">
      <c r="A438" s="67"/>
      <c r="B438" s="39" t="s">
        <v>326</v>
      </c>
      <c r="C438" s="68"/>
      <c r="D438" s="41"/>
      <c r="E438" s="69"/>
    </row>
    <row r="439" spans="1:5" ht="78.75" x14ac:dyDescent="0.25">
      <c r="A439" s="67"/>
      <c r="B439" s="39" t="s">
        <v>333</v>
      </c>
      <c r="C439" s="68"/>
      <c r="D439" s="41"/>
      <c r="E439" s="69"/>
    </row>
    <row r="440" spans="1:5" ht="15.75" customHeight="1" x14ac:dyDescent="0.25">
      <c r="A440" s="67" t="s">
        <v>334</v>
      </c>
      <c r="B440" s="39" t="s">
        <v>335</v>
      </c>
      <c r="C440" s="68">
        <v>24</v>
      </c>
      <c r="D440" s="41"/>
      <c r="E440" s="69"/>
    </row>
    <row r="441" spans="1:5" ht="31.5" x14ac:dyDescent="0.25">
      <c r="A441" s="67"/>
      <c r="B441" s="39" t="s">
        <v>336</v>
      </c>
      <c r="C441" s="68"/>
      <c r="D441" s="41"/>
      <c r="E441" s="69"/>
    </row>
    <row r="442" spans="1:5" ht="31.5" x14ac:dyDescent="0.25">
      <c r="A442" s="67"/>
      <c r="B442" s="39" t="s">
        <v>337</v>
      </c>
      <c r="C442" s="68"/>
      <c r="D442" s="41"/>
      <c r="E442" s="69"/>
    </row>
    <row r="443" spans="1:5" ht="31.5" x14ac:dyDescent="0.25">
      <c r="A443" s="67"/>
      <c r="B443" s="39" t="s">
        <v>338</v>
      </c>
      <c r="C443" s="68"/>
      <c r="D443" s="41"/>
      <c r="E443" s="69"/>
    </row>
    <row r="444" spans="1:5" ht="31.5" x14ac:dyDescent="0.25">
      <c r="A444" s="67"/>
      <c r="B444" s="39" t="s">
        <v>339</v>
      </c>
      <c r="C444" s="68"/>
      <c r="D444" s="41"/>
      <c r="E444" s="69"/>
    </row>
    <row r="445" spans="1:5" ht="15.75" customHeight="1" x14ac:dyDescent="0.25">
      <c r="A445" s="67" t="s">
        <v>334</v>
      </c>
      <c r="B445" s="39" t="s">
        <v>335</v>
      </c>
      <c r="C445" s="68">
        <v>24</v>
      </c>
      <c r="D445" s="41"/>
      <c r="E445" s="69"/>
    </row>
    <row r="446" spans="1:5" ht="31.5" x14ac:dyDescent="0.25">
      <c r="A446" s="67"/>
      <c r="B446" s="39" t="s">
        <v>340</v>
      </c>
      <c r="C446" s="68"/>
      <c r="D446" s="41"/>
      <c r="E446" s="69"/>
    </row>
    <row r="447" spans="1:5" ht="31.5" x14ac:dyDescent="0.25">
      <c r="A447" s="67"/>
      <c r="B447" s="39" t="s">
        <v>341</v>
      </c>
      <c r="C447" s="68"/>
      <c r="D447" s="41"/>
      <c r="E447" s="69"/>
    </row>
    <row r="448" spans="1:5" ht="31.5" x14ac:dyDescent="0.25">
      <c r="A448" s="67"/>
      <c r="B448" s="39" t="s">
        <v>338</v>
      </c>
      <c r="C448" s="68"/>
      <c r="D448" s="41"/>
      <c r="E448" s="69"/>
    </row>
    <row r="449" spans="1:5" ht="31.5" x14ac:dyDescent="0.25">
      <c r="A449" s="67"/>
      <c r="B449" s="39" t="s">
        <v>339</v>
      </c>
      <c r="C449" s="68"/>
      <c r="D449" s="41"/>
      <c r="E449" s="69"/>
    </row>
    <row r="450" spans="1:5" ht="15.75" customHeight="1" x14ac:dyDescent="0.25">
      <c r="A450" s="67" t="s">
        <v>342</v>
      </c>
      <c r="B450" s="39" t="s">
        <v>343</v>
      </c>
      <c r="C450" s="68">
        <v>4</v>
      </c>
      <c r="D450" s="41"/>
      <c r="E450" s="69"/>
    </row>
    <row r="451" spans="1:5" ht="31.5" x14ac:dyDescent="0.25">
      <c r="A451" s="67"/>
      <c r="B451" s="39" t="s">
        <v>344</v>
      </c>
      <c r="C451" s="68"/>
      <c r="D451" s="41"/>
      <c r="E451" s="69"/>
    </row>
    <row r="452" spans="1:5" ht="31.5" x14ac:dyDescent="0.25">
      <c r="A452" s="67"/>
      <c r="B452" s="39" t="s">
        <v>345</v>
      </c>
      <c r="C452" s="68"/>
      <c r="D452" s="41"/>
      <c r="E452" s="69"/>
    </row>
    <row r="453" spans="1:5" ht="31.5" x14ac:dyDescent="0.25">
      <c r="A453" s="67"/>
      <c r="B453" s="39" t="s">
        <v>346</v>
      </c>
      <c r="C453" s="68"/>
      <c r="D453" s="41"/>
      <c r="E453" s="69"/>
    </row>
    <row r="454" spans="1:5" ht="63" x14ac:dyDescent="0.25">
      <c r="A454" s="67"/>
      <c r="B454" s="39" t="s">
        <v>347</v>
      </c>
      <c r="C454" s="68"/>
      <c r="D454" s="41"/>
      <c r="E454" s="69"/>
    </row>
    <row r="455" spans="1:5" ht="15.75" customHeight="1" x14ac:dyDescent="0.25">
      <c r="A455" s="67" t="s">
        <v>342</v>
      </c>
      <c r="B455" s="39" t="s">
        <v>343</v>
      </c>
      <c r="C455" s="68">
        <v>4</v>
      </c>
      <c r="D455" s="41"/>
      <c r="E455" s="69"/>
    </row>
    <row r="456" spans="1:5" ht="31.5" x14ac:dyDescent="0.25">
      <c r="A456" s="67"/>
      <c r="B456" s="39" t="s">
        <v>348</v>
      </c>
      <c r="C456" s="68"/>
      <c r="D456" s="41"/>
      <c r="E456" s="69"/>
    </row>
    <row r="457" spans="1:5" ht="31.5" x14ac:dyDescent="0.25">
      <c r="A457" s="67"/>
      <c r="B457" s="39" t="s">
        <v>349</v>
      </c>
      <c r="C457" s="68"/>
      <c r="D457" s="41"/>
      <c r="E457" s="69"/>
    </row>
    <row r="458" spans="1:5" ht="31.5" x14ac:dyDescent="0.25">
      <c r="A458" s="67"/>
      <c r="B458" s="39" t="s">
        <v>350</v>
      </c>
      <c r="C458" s="68"/>
      <c r="D458" s="41"/>
      <c r="E458" s="69"/>
    </row>
    <row r="459" spans="1:5" ht="63" x14ac:dyDescent="0.25">
      <c r="A459" s="67"/>
      <c r="B459" s="39" t="s">
        <v>347</v>
      </c>
      <c r="C459" s="68"/>
      <c r="D459" s="41"/>
      <c r="E459" s="69"/>
    </row>
    <row r="460" spans="1:5" ht="31.5" x14ac:dyDescent="0.25">
      <c r="A460" s="67"/>
      <c r="B460" s="39" t="s">
        <v>351</v>
      </c>
      <c r="C460" s="68"/>
      <c r="D460" s="41"/>
      <c r="E460" s="69"/>
    </row>
    <row r="461" spans="1:5" ht="15.75" customHeight="1" x14ac:dyDescent="0.25">
      <c r="A461" s="70" t="s">
        <v>342</v>
      </c>
      <c r="B461" s="39" t="s">
        <v>343</v>
      </c>
      <c r="C461" s="71">
        <v>8</v>
      </c>
      <c r="D461" s="41"/>
      <c r="E461" s="72"/>
    </row>
    <row r="462" spans="1:5" ht="31.5" x14ac:dyDescent="0.25">
      <c r="A462" s="70"/>
      <c r="B462" s="39" t="s">
        <v>352</v>
      </c>
      <c r="C462" s="71"/>
      <c r="D462" s="41"/>
      <c r="E462" s="72"/>
    </row>
    <row r="463" spans="1:5" ht="31.5" x14ac:dyDescent="0.25">
      <c r="A463" s="70"/>
      <c r="B463" s="39" t="s">
        <v>353</v>
      </c>
      <c r="C463" s="71"/>
      <c r="D463" s="41"/>
      <c r="E463" s="72"/>
    </row>
    <row r="464" spans="1:5" ht="31.5" x14ac:dyDescent="0.25">
      <c r="A464" s="70"/>
      <c r="B464" s="39" t="s">
        <v>350</v>
      </c>
      <c r="C464" s="71"/>
      <c r="D464" s="41"/>
      <c r="E464" s="72"/>
    </row>
    <row r="465" spans="1:8" ht="32.25" thickBot="1" x14ac:dyDescent="0.3">
      <c r="A465" s="70"/>
      <c r="B465" s="45" t="s">
        <v>354</v>
      </c>
      <c r="C465" s="71"/>
      <c r="D465" s="46"/>
      <c r="E465" s="72"/>
    </row>
    <row r="466" spans="1:8" ht="16.5" thickBot="1" x14ac:dyDescent="0.3">
      <c r="A466" s="47"/>
      <c r="B466" s="48"/>
      <c r="C466" s="49"/>
      <c r="D466" s="50" t="s">
        <v>355</v>
      </c>
      <c r="E466" s="19">
        <f>ROUND(SUM(E7:E465),2)</f>
        <v>0</v>
      </c>
    </row>
    <row r="468" spans="1:8" x14ac:dyDescent="0.25">
      <c r="A468" s="15" t="s">
        <v>15</v>
      </c>
      <c r="B468" s="15"/>
      <c r="C468" s="15"/>
      <c r="D468" s="15"/>
      <c r="E468" s="15"/>
      <c r="F468" s="15"/>
      <c r="G468" s="15"/>
      <c r="H468" s="15"/>
    </row>
    <row r="469" spans="1:8" x14ac:dyDescent="0.25">
      <c r="A469" s="11"/>
      <c r="B469" s="12"/>
      <c r="C469" s="12"/>
      <c r="D469" s="12"/>
      <c r="E469" s="13"/>
      <c r="F469" s="14"/>
      <c r="G469" s="14"/>
      <c r="H469" s="14"/>
    </row>
    <row r="470" spans="1:8" x14ac:dyDescent="0.25">
      <c r="A470" s="15" t="s">
        <v>16</v>
      </c>
      <c r="B470" s="15"/>
      <c r="C470" s="15"/>
      <c r="D470" s="15"/>
      <c r="E470" s="15"/>
      <c r="F470" s="15"/>
      <c r="G470" s="15"/>
      <c r="H470" s="15"/>
    </row>
    <row r="471" spans="1:8" x14ac:dyDescent="0.25">
      <c r="A471" s="15" t="s">
        <v>17</v>
      </c>
      <c r="B471" s="15"/>
      <c r="C471" s="15"/>
      <c r="D471" s="15"/>
      <c r="E471" s="15"/>
      <c r="F471" s="15"/>
      <c r="G471" s="15"/>
      <c r="H471" s="15"/>
    </row>
    <row r="472" spans="1:8" x14ac:dyDescent="0.25">
      <c r="A472" s="11"/>
      <c r="B472" s="12"/>
      <c r="C472" s="12"/>
      <c r="D472" s="12"/>
      <c r="E472" s="13"/>
      <c r="F472" s="14"/>
      <c r="G472" s="14"/>
      <c r="H472" s="14"/>
    </row>
    <row r="473" spans="1:8" x14ac:dyDescent="0.25">
      <c r="A473" s="15" t="s">
        <v>18</v>
      </c>
      <c r="B473" s="12"/>
      <c r="C473" s="12"/>
      <c r="D473" s="12"/>
      <c r="E473" s="13"/>
      <c r="F473" s="14"/>
      <c r="G473" s="14"/>
      <c r="H473" s="14"/>
    </row>
  </sheetData>
  <mergeCells count="202">
    <mergeCell ref="A7:A15"/>
    <mergeCell ref="C7:C15"/>
    <mergeCell ref="E7:E15"/>
    <mergeCell ref="A1:E1"/>
    <mergeCell ref="A2:E2"/>
    <mergeCell ref="A4:E4"/>
    <mergeCell ref="A5:A6"/>
    <mergeCell ref="B5:B6"/>
    <mergeCell ref="C5:C6"/>
    <mergeCell ref="E5:E6"/>
    <mergeCell ref="A33:A40"/>
    <mergeCell ref="C33:C40"/>
    <mergeCell ref="A41:A50"/>
    <mergeCell ref="C41:C50"/>
    <mergeCell ref="A16:A24"/>
    <mergeCell ref="C16:C24"/>
    <mergeCell ref="A25:A32"/>
    <mergeCell ref="C25:C32"/>
    <mergeCell ref="E16:E24"/>
    <mergeCell ref="E25:E32"/>
    <mergeCell ref="E33:E40"/>
    <mergeCell ref="E41:E50"/>
    <mergeCell ref="A69:A76"/>
    <mergeCell ref="C69:C76"/>
    <mergeCell ref="A77:A85"/>
    <mergeCell ref="C77:C84"/>
    <mergeCell ref="A51:A59"/>
    <mergeCell ref="C51:C59"/>
    <mergeCell ref="A60:A68"/>
    <mergeCell ref="C60:C68"/>
    <mergeCell ref="E51:E59"/>
    <mergeCell ref="E60:E68"/>
    <mergeCell ref="E69:E76"/>
    <mergeCell ref="E77:E85"/>
    <mergeCell ref="A101:A107"/>
    <mergeCell ref="C101:C107"/>
    <mergeCell ref="A108:A115"/>
    <mergeCell ref="C108:C115"/>
    <mergeCell ref="A86:A93"/>
    <mergeCell ref="C86:C93"/>
    <mergeCell ref="A94:A100"/>
    <mergeCell ref="C94:C100"/>
    <mergeCell ref="E86:E93"/>
    <mergeCell ref="E94:E100"/>
    <mergeCell ref="E101:E107"/>
    <mergeCell ref="E108:E115"/>
    <mergeCell ref="A127:A131"/>
    <mergeCell ref="C127:C131"/>
    <mergeCell ref="E127:E131"/>
    <mergeCell ref="A132:A141"/>
    <mergeCell ref="C132:C141"/>
    <mergeCell ref="E132:E141"/>
    <mergeCell ref="A116:A121"/>
    <mergeCell ref="C116:C121"/>
    <mergeCell ref="E116:E121"/>
    <mergeCell ref="A122:A126"/>
    <mergeCell ref="C122:C126"/>
    <mergeCell ref="E122:E126"/>
    <mergeCell ref="A162:A171"/>
    <mergeCell ref="C162:C171"/>
    <mergeCell ref="E162:E171"/>
    <mergeCell ref="A172:A179"/>
    <mergeCell ref="C172:C179"/>
    <mergeCell ref="E172:E179"/>
    <mergeCell ref="A142:A150"/>
    <mergeCell ref="C142:C150"/>
    <mergeCell ref="E142:E150"/>
    <mergeCell ref="A151:A161"/>
    <mergeCell ref="C151:C161"/>
    <mergeCell ref="E151:E161"/>
    <mergeCell ref="A190:A193"/>
    <mergeCell ref="C190:C193"/>
    <mergeCell ref="E190:E193"/>
    <mergeCell ref="A194:A197"/>
    <mergeCell ref="C194:C197"/>
    <mergeCell ref="E194:E197"/>
    <mergeCell ref="A180:A186"/>
    <mergeCell ref="C180:C186"/>
    <mergeCell ref="E180:E186"/>
    <mergeCell ref="A187:A189"/>
    <mergeCell ref="C187:C189"/>
    <mergeCell ref="E187:E189"/>
    <mergeCell ref="A206:A210"/>
    <mergeCell ref="C206:C210"/>
    <mergeCell ref="E206:E210"/>
    <mergeCell ref="A211:A215"/>
    <mergeCell ref="C211:C215"/>
    <mergeCell ref="E211:E215"/>
    <mergeCell ref="A198:A201"/>
    <mergeCell ref="C198:C201"/>
    <mergeCell ref="E198:E201"/>
    <mergeCell ref="A202:A205"/>
    <mergeCell ref="C202:C205"/>
    <mergeCell ref="E202:E205"/>
    <mergeCell ref="A226:A237"/>
    <mergeCell ref="C226:C237"/>
    <mergeCell ref="E226:E237"/>
    <mergeCell ref="A238:A245"/>
    <mergeCell ref="C238:C245"/>
    <mergeCell ref="E238:E245"/>
    <mergeCell ref="A216:A219"/>
    <mergeCell ref="C216:C219"/>
    <mergeCell ref="E216:E219"/>
    <mergeCell ref="A220:A225"/>
    <mergeCell ref="C220:C225"/>
    <mergeCell ref="E220:E225"/>
    <mergeCell ref="A259:A269"/>
    <mergeCell ref="C259:C269"/>
    <mergeCell ref="E259:E269"/>
    <mergeCell ref="A270:A281"/>
    <mergeCell ref="C270:C281"/>
    <mergeCell ref="E270:E281"/>
    <mergeCell ref="A246:A256"/>
    <mergeCell ref="C246:C256"/>
    <mergeCell ref="E246:E256"/>
    <mergeCell ref="A257:A258"/>
    <mergeCell ref="C257:C258"/>
    <mergeCell ref="E257:E258"/>
    <mergeCell ref="A303:A315"/>
    <mergeCell ref="C303:C315"/>
    <mergeCell ref="E303:E315"/>
    <mergeCell ref="A316:A328"/>
    <mergeCell ref="C316:C328"/>
    <mergeCell ref="E316:E328"/>
    <mergeCell ref="A282:A292"/>
    <mergeCell ref="C282:C292"/>
    <mergeCell ref="E282:E292"/>
    <mergeCell ref="A293:A302"/>
    <mergeCell ref="C293:C302"/>
    <mergeCell ref="E293:E302"/>
    <mergeCell ref="A349:A354"/>
    <mergeCell ref="C349:C354"/>
    <mergeCell ref="E349:E354"/>
    <mergeCell ref="A355:A363"/>
    <mergeCell ref="C355:C363"/>
    <mergeCell ref="E355:E363"/>
    <mergeCell ref="A329:A337"/>
    <mergeCell ref="C329:C337"/>
    <mergeCell ref="E329:E337"/>
    <mergeCell ref="A338:A348"/>
    <mergeCell ref="C338:C348"/>
    <mergeCell ref="E338:E348"/>
    <mergeCell ref="A377:A381"/>
    <mergeCell ref="C377:C381"/>
    <mergeCell ref="E377:E381"/>
    <mergeCell ref="A382:A387"/>
    <mergeCell ref="C382:C387"/>
    <mergeCell ref="E382:E387"/>
    <mergeCell ref="A364:A371"/>
    <mergeCell ref="C364:C371"/>
    <mergeCell ref="E364:E371"/>
    <mergeCell ref="A372:A376"/>
    <mergeCell ref="C372:C376"/>
    <mergeCell ref="E372:E376"/>
    <mergeCell ref="A400:A405"/>
    <mergeCell ref="C400:C405"/>
    <mergeCell ref="E400:E405"/>
    <mergeCell ref="A406:A411"/>
    <mergeCell ref="C406:C411"/>
    <mergeCell ref="E406:E411"/>
    <mergeCell ref="A388:A393"/>
    <mergeCell ref="C388:C393"/>
    <mergeCell ref="E388:E393"/>
    <mergeCell ref="A394:A399"/>
    <mergeCell ref="C394:C399"/>
    <mergeCell ref="E394:E399"/>
    <mergeCell ref="A417:A419"/>
    <mergeCell ref="C417:C419"/>
    <mergeCell ref="E417:E419"/>
    <mergeCell ref="A420:A424"/>
    <mergeCell ref="C420:C424"/>
    <mergeCell ref="E420:E424"/>
    <mergeCell ref="A412:A414"/>
    <mergeCell ref="C412:C414"/>
    <mergeCell ref="E412:E414"/>
    <mergeCell ref="A415:A416"/>
    <mergeCell ref="C415:C416"/>
    <mergeCell ref="E415:E416"/>
    <mergeCell ref="A435:A439"/>
    <mergeCell ref="C435:C439"/>
    <mergeCell ref="E435:E439"/>
    <mergeCell ref="A440:A444"/>
    <mergeCell ref="C440:C444"/>
    <mergeCell ref="E440:E444"/>
    <mergeCell ref="A425:A429"/>
    <mergeCell ref="C425:C429"/>
    <mergeCell ref="E425:E429"/>
    <mergeCell ref="A430:A434"/>
    <mergeCell ref="C430:C434"/>
    <mergeCell ref="E430:E434"/>
    <mergeCell ref="A455:A460"/>
    <mergeCell ref="C455:C460"/>
    <mergeCell ref="E455:E460"/>
    <mergeCell ref="A461:A465"/>
    <mergeCell ref="C461:C465"/>
    <mergeCell ref="E461:E465"/>
    <mergeCell ref="A445:A449"/>
    <mergeCell ref="C445:C449"/>
    <mergeCell ref="E445:E449"/>
    <mergeCell ref="A450:A454"/>
    <mergeCell ref="C450:C454"/>
    <mergeCell ref="E450:E454"/>
  </mergeCells>
  <pageMargins left="0.25" right="0.25" top="0.75" bottom="0.75" header="0.511811023622047" footer="0.511811023622047"/>
  <pageSetup paperSize="9" fitToHeight="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6FBBF-7E31-45C8-B6FD-189E9ADF1941}">
  <dimension ref="A1:D38"/>
  <sheetViews>
    <sheetView zoomScaleNormal="100" workbookViewId="0">
      <selection activeCell="A2" sqref="A2:B2"/>
    </sheetView>
  </sheetViews>
  <sheetFormatPr defaultColWidth="9.140625" defaultRowHeight="15" x14ac:dyDescent="0.25"/>
  <cols>
    <col min="1" max="1" width="53.7109375" style="20" customWidth="1"/>
    <col min="2" max="2" width="42.28515625" style="20" customWidth="1"/>
    <col min="3" max="16384" width="9.140625" style="20"/>
  </cols>
  <sheetData>
    <row r="1" spans="1:2" x14ac:dyDescent="0.25">
      <c r="A1" s="62" t="str">
        <f>Kopsavilkums_1_dala!A1</f>
        <v>7.pielikums</v>
      </c>
      <c r="B1" s="62"/>
    </row>
    <row r="2" spans="1:2" ht="45.75" customHeight="1" x14ac:dyDescent="0.25">
      <c r="A2" s="63" t="str">
        <f>[1]Kopsavilkums_1_dala!A2:J2</f>
        <v>atklātā konkursā “Skaņas, gaismas, skatuves un video tehnikas noma un apkalpošana Smiltenes novada rīkotajos pasākumos”
ID NR. SNP/2026/44/AK</v>
      </c>
      <c r="B2" s="63"/>
    </row>
    <row r="3" spans="1:2" ht="15.75" thickBot="1" x14ac:dyDescent="0.3">
      <c r="A3" s="84" t="s">
        <v>6</v>
      </c>
      <c r="B3" s="84"/>
    </row>
    <row r="4" spans="1:2" ht="15.75" thickBot="1" x14ac:dyDescent="0.3">
      <c r="A4" s="21" t="s">
        <v>20</v>
      </c>
      <c r="B4" s="22" t="s">
        <v>356</v>
      </c>
    </row>
    <row r="5" spans="1:2" x14ac:dyDescent="0.25">
      <c r="A5" s="23" t="s">
        <v>357</v>
      </c>
      <c r="B5" s="24"/>
    </row>
    <row r="6" spans="1:2" x14ac:dyDescent="0.25">
      <c r="A6" s="25" t="s">
        <v>358</v>
      </c>
      <c r="B6" s="26"/>
    </row>
    <row r="7" spans="1:2" x14ac:dyDescent="0.25">
      <c r="A7" s="25" t="s">
        <v>359</v>
      </c>
      <c r="B7" s="26"/>
    </row>
    <row r="8" spans="1:2" x14ac:dyDescent="0.25">
      <c r="A8" s="25" t="s">
        <v>360</v>
      </c>
      <c r="B8" s="26"/>
    </row>
    <row r="9" spans="1:2" x14ac:dyDescent="0.25">
      <c r="A9" s="25" t="s">
        <v>361</v>
      </c>
      <c r="B9" s="26"/>
    </row>
    <row r="10" spans="1:2" x14ac:dyDescent="0.25">
      <c r="A10" s="25" t="s">
        <v>362</v>
      </c>
      <c r="B10" s="26"/>
    </row>
    <row r="11" spans="1:2" x14ac:dyDescent="0.25">
      <c r="A11" s="25" t="s">
        <v>363</v>
      </c>
      <c r="B11" s="26"/>
    </row>
    <row r="12" spans="1:2" x14ac:dyDescent="0.25">
      <c r="A12" s="25" t="s">
        <v>364</v>
      </c>
      <c r="B12" s="26"/>
    </row>
    <row r="13" spans="1:2" x14ac:dyDescent="0.25">
      <c r="A13" s="25" t="s">
        <v>365</v>
      </c>
      <c r="B13" s="26"/>
    </row>
    <row r="14" spans="1:2" x14ac:dyDescent="0.25">
      <c r="A14" s="25" t="s">
        <v>366</v>
      </c>
      <c r="B14" s="26"/>
    </row>
    <row r="15" spans="1:2" x14ac:dyDescent="0.25">
      <c r="A15" s="25" t="s">
        <v>367</v>
      </c>
      <c r="B15" s="26"/>
    </row>
    <row r="16" spans="1:2" x14ac:dyDescent="0.25">
      <c r="A16" s="25" t="s">
        <v>368</v>
      </c>
      <c r="B16" s="26"/>
    </row>
    <row r="17" spans="1:2" x14ac:dyDescent="0.25">
      <c r="A17" s="25" t="s">
        <v>369</v>
      </c>
      <c r="B17" s="26"/>
    </row>
    <row r="18" spans="1:2" x14ac:dyDescent="0.25">
      <c r="A18" s="25" t="s">
        <v>370</v>
      </c>
      <c r="B18" s="26"/>
    </row>
    <row r="19" spans="1:2" x14ac:dyDescent="0.25">
      <c r="A19" s="25" t="s">
        <v>371</v>
      </c>
      <c r="B19" s="26"/>
    </row>
    <row r="20" spans="1:2" x14ac:dyDescent="0.25">
      <c r="A20" s="25" t="s">
        <v>372</v>
      </c>
      <c r="B20" s="26"/>
    </row>
    <row r="21" spans="1:2" x14ac:dyDescent="0.25">
      <c r="A21" s="25" t="s">
        <v>373</v>
      </c>
      <c r="B21" s="26"/>
    </row>
    <row r="22" spans="1:2" x14ac:dyDescent="0.25">
      <c r="A22" s="25" t="s">
        <v>374</v>
      </c>
      <c r="B22" s="26"/>
    </row>
    <row r="23" spans="1:2" x14ac:dyDescent="0.25">
      <c r="A23" s="25" t="s">
        <v>375</v>
      </c>
      <c r="B23" s="26"/>
    </row>
    <row r="24" spans="1:2" x14ac:dyDescent="0.25">
      <c r="A24" s="25" t="s">
        <v>376</v>
      </c>
      <c r="B24" s="26"/>
    </row>
    <row r="25" spans="1:2" x14ac:dyDescent="0.25">
      <c r="A25" s="25" t="s">
        <v>377</v>
      </c>
      <c r="B25" s="26"/>
    </row>
    <row r="26" spans="1:2" x14ac:dyDescent="0.25">
      <c r="A26" s="25" t="s">
        <v>378</v>
      </c>
      <c r="B26" s="26"/>
    </row>
    <row r="27" spans="1:2" x14ac:dyDescent="0.25">
      <c r="A27" s="25" t="s">
        <v>379</v>
      </c>
      <c r="B27" s="26"/>
    </row>
    <row r="28" spans="1:2" x14ac:dyDescent="0.25">
      <c r="A28" s="25" t="s">
        <v>380</v>
      </c>
      <c r="B28" s="26"/>
    </row>
    <row r="29" spans="1:2" x14ac:dyDescent="0.25">
      <c r="A29" s="25" t="s">
        <v>381</v>
      </c>
      <c r="B29" s="26"/>
    </row>
    <row r="30" spans="1:2" ht="15.75" thickBot="1" x14ac:dyDescent="0.3">
      <c r="A30" s="27" t="s">
        <v>382</v>
      </c>
      <c r="B30" s="28"/>
    </row>
    <row r="31" spans="1:2" ht="15.75" thickBot="1" x14ac:dyDescent="0.3">
      <c r="A31" s="29" t="s">
        <v>355</v>
      </c>
      <c r="B31" s="30">
        <f>SUM(B5:B30)</f>
        <v>0</v>
      </c>
    </row>
    <row r="33" spans="1:4" ht="15.75" x14ac:dyDescent="0.25">
      <c r="A33" s="15" t="s">
        <v>15</v>
      </c>
      <c r="B33" s="15"/>
      <c r="C33" s="15"/>
      <c r="D33" s="15"/>
    </row>
    <row r="34" spans="1:4" ht="15.75" x14ac:dyDescent="0.25">
      <c r="A34" s="11"/>
      <c r="B34" s="12"/>
      <c r="C34" s="12"/>
      <c r="D34" s="12"/>
    </row>
    <row r="35" spans="1:4" ht="15.75" x14ac:dyDescent="0.25">
      <c r="A35" s="15" t="s">
        <v>16</v>
      </c>
      <c r="B35" s="15"/>
      <c r="C35" s="15"/>
      <c r="D35" s="15"/>
    </row>
    <row r="36" spans="1:4" ht="15.75" x14ac:dyDescent="0.25">
      <c r="A36" s="15" t="s">
        <v>17</v>
      </c>
      <c r="B36" s="15"/>
      <c r="C36" s="15"/>
      <c r="D36" s="15"/>
    </row>
    <row r="37" spans="1:4" ht="15.75" x14ac:dyDescent="0.25">
      <c r="A37" s="11"/>
      <c r="B37" s="12"/>
      <c r="C37" s="12"/>
      <c r="D37" s="12"/>
    </row>
    <row r="38" spans="1:4" ht="15.75" x14ac:dyDescent="0.25">
      <c r="A38" s="15" t="s">
        <v>18</v>
      </c>
      <c r="B38" s="12"/>
      <c r="C38" s="12"/>
      <c r="D38" s="12"/>
    </row>
  </sheetData>
  <mergeCells count="3">
    <mergeCell ref="A1:B1"/>
    <mergeCell ref="A2:B2"/>
    <mergeCell ref="A3:B3"/>
  </mergeCells>
  <pageMargins left="0.25" right="0.25"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7BDFC-623D-436A-B38D-B80442B56F88}">
  <dimension ref="A1:D19"/>
  <sheetViews>
    <sheetView tabSelected="1" zoomScaleNormal="100" workbookViewId="0">
      <selection activeCell="H26" sqref="H26"/>
    </sheetView>
  </sheetViews>
  <sheetFormatPr defaultColWidth="8.7109375" defaultRowHeight="15" x14ac:dyDescent="0.25"/>
  <cols>
    <col min="1" max="1" width="49.28515625" customWidth="1"/>
    <col min="2" max="2" width="40.85546875" customWidth="1"/>
  </cols>
  <sheetData>
    <row r="1" spans="1:4" x14ac:dyDescent="0.25">
      <c r="A1" s="62" t="str">
        <f>Kopsavilkums_1_dala!A1</f>
        <v>7.pielikums</v>
      </c>
      <c r="B1" s="62"/>
    </row>
    <row r="2" spans="1:4" ht="45.75" customHeight="1" x14ac:dyDescent="0.25">
      <c r="A2" s="63" t="str">
        <f>[1]Kopsavilkums_1_dala!A2:J2</f>
        <v>atklātā konkursā “Skaņas, gaismas, skatuves un video tehnikas noma un apkalpošana Smiltenes novada rīkotajos pasākumos”
ID NR. SNP/2026/44/AK</v>
      </c>
      <c r="B2" s="63"/>
    </row>
    <row r="3" spans="1:4" ht="15.75" thickBot="1" x14ac:dyDescent="0.3">
      <c r="A3" s="85" t="s">
        <v>7</v>
      </c>
      <c r="B3" s="85"/>
    </row>
    <row r="4" spans="1:4" ht="32.25" thickBot="1" x14ac:dyDescent="0.3">
      <c r="A4" s="16" t="s">
        <v>20</v>
      </c>
      <c r="B4" s="31" t="s">
        <v>383</v>
      </c>
    </row>
    <row r="5" spans="1:4" ht="15.75" x14ac:dyDescent="0.25">
      <c r="A5" s="32" t="s">
        <v>384</v>
      </c>
      <c r="B5" s="33"/>
    </row>
    <row r="6" spans="1:4" ht="15.75" x14ac:dyDescent="0.25">
      <c r="A6" s="34" t="s">
        <v>385</v>
      </c>
      <c r="B6" s="17"/>
    </row>
    <row r="7" spans="1:4" ht="15.75" x14ac:dyDescent="0.25">
      <c r="A7" s="34" t="s">
        <v>386</v>
      </c>
      <c r="B7" s="17"/>
    </row>
    <row r="8" spans="1:4" ht="15.75" x14ac:dyDescent="0.25">
      <c r="A8" s="34" t="s">
        <v>387</v>
      </c>
      <c r="B8" s="17"/>
    </row>
    <row r="9" spans="1:4" ht="15.75" x14ac:dyDescent="0.25">
      <c r="A9" s="34" t="s">
        <v>388</v>
      </c>
      <c r="B9" s="17"/>
    </row>
    <row r="10" spans="1:4" ht="15.75" x14ac:dyDescent="0.25">
      <c r="A10" s="34" t="s">
        <v>389</v>
      </c>
      <c r="B10" s="17"/>
    </row>
    <row r="11" spans="1:4" ht="16.5" thickBot="1" x14ac:dyDescent="0.3">
      <c r="A11" s="35" t="s">
        <v>390</v>
      </c>
      <c r="B11" s="18"/>
    </row>
    <row r="12" spans="1:4" ht="16.5" thickBot="1" x14ac:dyDescent="0.3">
      <c r="A12" s="36" t="s">
        <v>355</v>
      </c>
      <c r="B12" s="19">
        <f>ROUND(SUM(B5:B11),2)</f>
        <v>0</v>
      </c>
    </row>
    <row r="13" spans="1:4" x14ac:dyDescent="0.25">
      <c r="A13" s="20"/>
      <c r="B13" s="20"/>
    </row>
    <row r="14" spans="1:4" ht="15.75" x14ac:dyDescent="0.25">
      <c r="A14" s="15" t="s">
        <v>15</v>
      </c>
      <c r="B14" s="15"/>
      <c r="C14" s="15"/>
      <c r="D14" s="15"/>
    </row>
    <row r="15" spans="1:4" ht="15.75" x14ac:dyDescent="0.25">
      <c r="A15" s="11"/>
      <c r="B15" s="12"/>
      <c r="C15" s="12"/>
      <c r="D15" s="12"/>
    </row>
    <row r="16" spans="1:4" ht="15.75" x14ac:dyDescent="0.25">
      <c r="A16" s="15" t="s">
        <v>16</v>
      </c>
      <c r="B16" s="15"/>
      <c r="C16" s="15"/>
      <c r="D16" s="15"/>
    </row>
    <row r="17" spans="1:4" ht="15.75" x14ac:dyDescent="0.25">
      <c r="A17" s="15" t="s">
        <v>17</v>
      </c>
      <c r="B17" s="15"/>
      <c r="C17" s="15"/>
      <c r="D17" s="15"/>
    </row>
    <row r="18" spans="1:4" ht="15.75" x14ac:dyDescent="0.25">
      <c r="A18" s="11"/>
      <c r="B18" s="12"/>
      <c r="C18" s="12"/>
      <c r="D18" s="12"/>
    </row>
    <row r="19" spans="1:4" ht="15.75" x14ac:dyDescent="0.25">
      <c r="A19" s="15" t="s">
        <v>18</v>
      </c>
      <c r="B19" s="12"/>
      <c r="C19" s="12"/>
      <c r="D19" s="12"/>
    </row>
  </sheetData>
  <mergeCells count="3">
    <mergeCell ref="A1:B1"/>
    <mergeCell ref="A2:B2"/>
    <mergeCell ref="A3:B3"/>
  </mergeCells>
  <pageMargins left="0.25" right="0.25"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Kopsavilkums_1_dala</vt:lpstr>
      <vt:lpstr>Tumbas, skatuve, statīvi u.tml.</vt:lpstr>
      <vt:lpstr>Mikrofoni</vt:lpstr>
      <vt:lpstr>Personāls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Liga Tetere</dc:creator>
  <cp:lastModifiedBy>andersone.santa@smiltenesnovads.lv</cp:lastModifiedBy>
  <dcterms:created xsi:type="dcterms:W3CDTF">2026-08-20T14:50:38Z</dcterms:created>
  <dcterms:modified xsi:type="dcterms:W3CDTF">2026-08-24T09:00:15Z</dcterms:modified>
</cp:coreProperties>
</file>