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U:\Buvniecibas-projektu-dala\6_7_8_Apvienota Viesp_Vienosanas\7_Vispārīgā vienošanās_labiekartošana_RSU_2026_2027\"/>
    </mc:Choice>
  </mc:AlternateContent>
  <xr:revisionPtr revIDLastSave="0" documentId="13_ncr:1_{3671A94F-0E6D-4761-A58F-1B078310CADB}" xr6:coauthVersionLast="47" xr6:coauthVersionMax="47" xr10:uidLastSave="{00000000-0000-0000-0000-000000000000}"/>
  <bookViews>
    <workbookView xWindow="57480" yWindow="-120" windowWidth="29040" windowHeight="17520" activeTab="2" xr2:uid="{00000000-000D-0000-FFFF-FFFF00000000}"/>
  </bookViews>
  <sheets>
    <sheet name="Buvn.kopt." sheetId="2" r:id="rId1"/>
    <sheet name="Kops.aprēķins_Nr.1" sheetId="3" r:id="rId2"/>
    <sheet name="LT_1-1" sheetId="4" r:id="rId3"/>
  </sheets>
  <definedNames>
    <definedName name="__xlnm.Print_Area_1">#REF!</definedName>
    <definedName name="__xlnm.Print_Titles_1">#REF!</definedName>
    <definedName name="_xlnm._FilterDatabase" localSheetId="2" hidden="1">'LT_1-1'!$A$12:$G$12</definedName>
    <definedName name="_xlnm.Print_Area" localSheetId="0">'Buvn.kopt.'!$A$2:$E$23</definedName>
    <definedName name="_xlnm.Print_Area" localSheetId="1">'Kops.aprēķins_Nr.1'!$A$2:$G$27</definedName>
    <definedName name="_xlnm.Print_Area" localSheetId="2">'LT_1-1'!$A$2:$F$327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7" i="4" l="1"/>
  <c r="F178" i="4"/>
  <c r="C6" i="3"/>
  <c r="F221" i="4"/>
  <c r="F222" i="4"/>
  <c r="F223" i="4"/>
  <c r="F224" i="4"/>
  <c r="F225" i="4"/>
  <c r="F216" i="4"/>
  <c r="F217" i="4"/>
  <c r="F218" i="4"/>
  <c r="F219" i="4"/>
  <c r="F220" i="4"/>
  <c r="F310" i="4"/>
  <c r="F203" i="4"/>
  <c r="F273" i="4"/>
  <c r="F272" i="4"/>
  <c r="F133" i="4"/>
  <c r="F114" i="4"/>
  <c r="F113" i="4"/>
  <c r="F60" i="4"/>
  <c r="F55" i="4"/>
  <c r="F309" i="4"/>
  <c r="F308" i="4"/>
  <c r="F307" i="4"/>
  <c r="F306" i="4"/>
  <c r="F305" i="4"/>
  <c r="F304" i="4"/>
  <c r="F303" i="4"/>
  <c r="F301" i="4"/>
  <c r="F302" i="4"/>
  <c r="F300" i="4"/>
  <c r="F283" i="4"/>
  <c r="F276" i="4"/>
  <c r="F277" i="4"/>
  <c r="F278" i="4"/>
  <c r="F279" i="4"/>
  <c r="F280" i="4"/>
  <c r="F275" i="4"/>
  <c r="F193" i="4"/>
  <c r="F192" i="4"/>
  <c r="F191" i="4"/>
  <c r="F190" i="4"/>
  <c r="F189" i="4"/>
  <c r="F188" i="4"/>
  <c r="F186" i="4"/>
  <c r="F185" i="4"/>
  <c r="F184" i="4"/>
  <c r="F181" i="4"/>
  <c r="F182" i="4"/>
  <c r="F183" i="4"/>
  <c r="F180" i="4"/>
  <c r="F284" i="4"/>
  <c r="F285" i="4"/>
  <c r="F286" i="4"/>
  <c r="F287" i="4"/>
  <c r="F288" i="4"/>
  <c r="F289" i="4"/>
  <c r="F290" i="4"/>
  <c r="F291" i="4"/>
  <c r="F292" i="4"/>
  <c r="F293" i="4"/>
  <c r="F294" i="4"/>
  <c r="F295" i="4"/>
  <c r="F296" i="4"/>
  <c r="F297" i="4"/>
  <c r="F298" i="4"/>
  <c r="F282" i="4"/>
  <c r="F271" i="4"/>
  <c r="F267" i="4"/>
  <c r="F265" i="4"/>
  <c r="F264" i="4"/>
  <c r="F231" i="4" l="1"/>
  <c r="F230" i="4"/>
  <c r="F229" i="4"/>
  <c r="F228" i="4"/>
  <c r="F227" i="4"/>
  <c r="F94" i="4"/>
  <c r="F95" i="4"/>
  <c r="F96" i="4"/>
  <c r="F93" i="4"/>
  <c r="F54" i="4"/>
  <c r="F91" i="4"/>
  <c r="F90" i="4"/>
  <c r="F89" i="4"/>
  <c r="F88" i="4"/>
  <c r="F87" i="4"/>
  <c r="F86" i="4"/>
  <c r="F85" i="4"/>
  <c r="F74" i="4"/>
  <c r="F75" i="4"/>
  <c r="F76" i="4"/>
  <c r="F77" i="4"/>
  <c r="F78" i="4"/>
  <c r="F79" i="4"/>
  <c r="F80" i="4"/>
  <c r="F81" i="4"/>
  <c r="F82" i="4"/>
  <c r="F83" i="4"/>
  <c r="F243" i="4"/>
  <c r="F244" i="4"/>
  <c r="F242" i="4"/>
  <c r="F238" i="4"/>
  <c r="F53" i="4"/>
  <c r="F52" i="4"/>
  <c r="F235" i="4"/>
  <c r="F241" i="4"/>
  <c r="F240" i="4"/>
  <c r="F239" i="4"/>
  <c r="F237" i="4"/>
  <c r="F236" i="4"/>
  <c r="F234" i="4"/>
  <c r="F233" i="4"/>
  <c r="F208" i="4" l="1"/>
  <c r="F209" i="4"/>
  <c r="F210" i="4"/>
  <c r="F199" i="4"/>
  <c r="F200" i="4"/>
  <c r="F198" i="4"/>
  <c r="F207" i="4"/>
  <c r="F205" i="4"/>
  <c r="F206" i="4"/>
  <c r="F204" i="4"/>
  <c r="F146" i="4"/>
  <c r="F167" i="4"/>
  <c r="F175" i="4"/>
  <c r="F176" i="4"/>
  <c r="F174" i="4"/>
  <c r="F173" i="4"/>
  <c r="F172" i="4"/>
  <c r="F171" i="4"/>
  <c r="F170" i="4"/>
  <c r="F169" i="4"/>
  <c r="F165" i="4"/>
  <c r="F166" i="4"/>
  <c r="F164" i="4"/>
  <c r="F163" i="4"/>
  <c r="F162" i="4"/>
  <c r="F161" i="4"/>
  <c r="F158" i="4"/>
  <c r="F159" i="4"/>
  <c r="F157" i="4"/>
  <c r="F156" i="4"/>
  <c r="F215" i="4"/>
  <c r="F213" i="4"/>
  <c r="F214" i="4"/>
  <c r="F212" i="4"/>
  <c r="F211" i="4"/>
  <c r="F153" i="4"/>
  <c r="F152" i="4"/>
  <c r="F202" i="4"/>
  <c r="F201" i="4"/>
  <c r="F196" i="4" l="1"/>
  <c r="F197" i="4"/>
  <c r="F195" i="4"/>
  <c r="F63" i="4"/>
  <c r="F64" i="4"/>
  <c r="F65" i="4"/>
  <c r="F66" i="4"/>
  <c r="F67" i="4"/>
  <c r="F68" i="4"/>
  <c r="F69" i="4"/>
  <c r="F70" i="4"/>
  <c r="F71" i="4"/>
  <c r="F62" i="4"/>
  <c r="F249" i="4" l="1"/>
  <c r="F250" i="4"/>
  <c r="F251" i="4"/>
  <c r="F256" i="4"/>
  <c r="F247" i="4"/>
  <c r="F248" i="4"/>
  <c r="F252" i="4"/>
  <c r="F253" i="4"/>
  <c r="F254" i="4"/>
  <c r="F255" i="4"/>
  <c r="F246" i="4"/>
  <c r="F106" i="4"/>
  <c r="F150" i="4"/>
  <c r="F149" i="4"/>
  <c r="F107" i="4"/>
  <c r="F145" i="4"/>
  <c r="F128" i="4"/>
  <c r="F126" i="4"/>
  <c r="F105" i="4"/>
  <c r="F104" i="4"/>
  <c r="F263" i="4"/>
  <c r="F270" i="4"/>
  <c r="F269" i="4"/>
  <c r="F266" i="4"/>
  <c r="F268" i="4"/>
  <c r="F258" i="4"/>
  <c r="F261" i="4"/>
  <c r="F262" i="4"/>
  <c r="F130" i="4"/>
  <c r="F112" i="4"/>
  <c r="F132" i="4"/>
  <c r="F99" i="4"/>
  <c r="F100" i="4"/>
  <c r="F101" i="4"/>
  <c r="F102" i="4"/>
  <c r="F103" i="4"/>
  <c r="F108" i="4"/>
  <c r="F109" i="4"/>
  <c r="F110" i="4"/>
  <c r="F111" i="4"/>
  <c r="F115" i="4"/>
  <c r="F116" i="4"/>
  <c r="F117" i="4"/>
  <c r="F118" i="4"/>
  <c r="F119" i="4"/>
  <c r="F120" i="4"/>
  <c r="F121" i="4"/>
  <c r="F122" i="4"/>
  <c r="F123" i="4"/>
  <c r="F124" i="4"/>
  <c r="F125" i="4"/>
  <c r="F127" i="4"/>
  <c r="F129" i="4"/>
  <c r="F131" i="4"/>
  <c r="F134" i="4"/>
  <c r="F135" i="4"/>
  <c r="F136" i="4"/>
  <c r="F137" i="4"/>
  <c r="F138" i="4"/>
  <c r="F139" i="4"/>
  <c r="F140" i="4"/>
  <c r="F141" i="4"/>
  <c r="F142" i="4"/>
  <c r="F143" i="4"/>
  <c r="F144" i="4"/>
  <c r="F259" i="4"/>
  <c r="F260" i="4"/>
  <c r="F257" i="4"/>
  <c r="F98" i="4"/>
  <c r="F24" i="4"/>
  <c r="F22" i="4"/>
  <c r="F34" i="4"/>
  <c r="F21" i="4"/>
  <c r="F35" i="4"/>
  <c r="F23" i="4"/>
  <c r="F36" i="4"/>
  <c r="F37" i="4"/>
  <c r="F38" i="4"/>
  <c r="F39" i="4"/>
  <c r="F40" i="4"/>
  <c r="F41" i="4"/>
  <c r="F42" i="4"/>
  <c r="F43" i="4"/>
  <c r="F44" i="4"/>
  <c r="F45" i="4"/>
  <c r="F46" i="4"/>
  <c r="F47" i="4"/>
  <c r="F48" i="4"/>
  <c r="F49" i="4"/>
  <c r="F18" i="4"/>
  <c r="F32" i="4"/>
  <c r="F31" i="4"/>
  <c r="F30" i="4"/>
  <c r="F27" i="4"/>
  <c r="F26" i="4"/>
  <c r="F50" i="4"/>
  <c r="F51" i="4"/>
  <c r="F57" i="4"/>
  <c r="F58" i="4"/>
  <c r="F59" i="4"/>
  <c r="F148" i="4"/>
  <c r="F151" i="4"/>
  <c r="F28" i="4"/>
  <c r="F14" i="4"/>
  <c r="F15" i="4"/>
  <c r="F16" i="4"/>
  <c r="F17" i="4"/>
  <c r="F19" i="4"/>
  <c r="F20" i="4"/>
  <c r="F311" i="4" l="1"/>
  <c r="C7" i="3"/>
  <c r="B8" i="4"/>
  <c r="B27" i="3"/>
  <c r="B26" i="3"/>
  <c r="B24" i="3"/>
  <c r="B23" i="3"/>
  <c r="C8" i="3"/>
  <c r="F13" i="3" l="1"/>
  <c r="F14" i="3" s="1"/>
  <c r="F18" i="3" s="1"/>
  <c r="D11" i="2" s="1"/>
  <c r="D12" i="2" l="1"/>
</calcChain>
</file>

<file path=xl/sharedStrings.xml><?xml version="1.0" encoding="utf-8"?>
<sst xmlns="http://schemas.openxmlformats.org/spreadsheetml/2006/main" count="660" uniqueCount="381">
  <si>
    <t>Finanšu piedāvājuma veidne</t>
  </si>
  <si>
    <t>Būvobjekta nosaukums:</t>
  </si>
  <si>
    <t>Būves nosaukums:</t>
  </si>
  <si>
    <t>Objekta adrese:</t>
  </si>
  <si>
    <t xml:space="preserve">RSU nekustamie īpašumi </t>
  </si>
  <si>
    <t>Nr.p.k.</t>
  </si>
  <si>
    <t>Atsevišķu darbu nosaukums</t>
  </si>
  <si>
    <t>Būvobjekta izmaksas (Euro)</t>
  </si>
  <si>
    <t>Kopā:</t>
  </si>
  <si>
    <t>PVN (______%)</t>
  </si>
  <si>
    <t xml:space="preserve">Piezīmes: </t>
  </si>
  <si>
    <t>Sastādīja: _____________________________________</t>
  </si>
  <si>
    <t xml:space="preserve">                                                     /vārds uzvārds, paraksts/ </t>
  </si>
  <si>
    <t>Apstiprināja: ___________________________________</t>
  </si>
  <si>
    <t>Kopsavilkuma aprēķins Nr. 1</t>
  </si>
  <si>
    <t>Kods, tāmes Nr.</t>
  </si>
  <si>
    <t>Būvdarbu veids vai konstruktīvā elementa nosaukums</t>
  </si>
  <si>
    <t>Tāmes izmaksas (Euro)</t>
  </si>
  <si>
    <t>Lok. Nr. 1-1</t>
  </si>
  <si>
    <t>Virsizdevumi (______%)</t>
  </si>
  <si>
    <t>t. sk. darba aizsardzība</t>
  </si>
  <si>
    <t>Peļņa (_____%)</t>
  </si>
  <si>
    <t>Pavisam kopā</t>
  </si>
  <si>
    <t xml:space="preserve">* Koptāme ir sagatavota, pamatojoties uz Pretendenta iesniegto vienības cenu tāmi.  </t>
  </si>
  <si>
    <t>Lokālā tāme Nr.1-1</t>
  </si>
  <si>
    <t>(būvdarbu veids vai konstruktīvā elementa nosaukums)</t>
  </si>
  <si>
    <t>Būvdarbu nosaukums</t>
  </si>
  <si>
    <t>Mērvienība</t>
  </si>
  <si>
    <t xml:space="preserve">Vienības cena </t>
  </si>
  <si>
    <t xml:space="preserve">m2 </t>
  </si>
  <si>
    <t>m</t>
  </si>
  <si>
    <t xml:space="preserve">m3 </t>
  </si>
  <si>
    <t xml:space="preserve">gab. </t>
  </si>
  <si>
    <t xml:space="preserve">Kopā bez PVN**, EUR: </t>
  </si>
  <si>
    <t>Sastādīja:    ___________________________________________________________________________________________</t>
  </si>
  <si>
    <t>(paraksts un tā atšifrējums, datums)</t>
  </si>
  <si>
    <t>Tāme sastādīta: ____. gada _________________</t>
  </si>
  <si>
    <t>Pārbaudīja:    __________________________________________________________________________________________</t>
  </si>
  <si>
    <t>Sertifikāta Nr. ______________________________</t>
  </si>
  <si>
    <t>k-ts</t>
  </si>
  <si>
    <t>m2</t>
  </si>
  <si>
    <t>m3</t>
  </si>
  <si>
    <t>gab.</t>
  </si>
  <si>
    <t xml:space="preserve">m </t>
  </si>
  <si>
    <t>Pretendentam finanšu piedāvājumā (tostarp tāmē un koptāmē) visas summas jānorāda euro, noapaļotas līdz divām zīmēm aiz komata. Citas noapaļošanas metodes nav pieļaujamas.</t>
  </si>
  <si>
    <t xml:space="preserve">Tāme sastādīta 2026.gada tirgus cenās </t>
  </si>
  <si>
    <t>** Jāaizpilda visas darbu pozīciju /vienību cenu ailes ar skaitlisku vērtību (cenu), kas apliecina, ka attiecīgie būvdarbi tiks nodrošināti pilnā apjomā atbilstoši Darba uzdevumam, Tehniskai specifikācijai un Būves tehniskajam uzdevumam. Vienības cenā jāiekļauj visas izmaksas, kas nepieciešamas pilnvērtīga, droša un ekspluatācijai gatava rezultāta nodrošināšanai.</t>
  </si>
  <si>
    <t>* Faktiskie darbu apjomi tiks noteikti katrā atsevišķā Darba uzdevumā Vispārīgās vienošanās ietvaros.</t>
  </si>
  <si>
    <t xml:space="preserve">Starpsumma, EUR </t>
  </si>
  <si>
    <t>Apjoms</t>
  </si>
  <si>
    <t>Pagaidu norobežojoša žoga piegāde, montāža, uzturēšana būvdarbu laikā un demontāža pēc darbu pabeigšanas, ietverot žoga sekcijas, balstus, stiprinājumus, balastējumu, nepieciešamos vārtus, drošības apzīmējumus, visus palīgdarbus un teritorijas sakārtošanu pēc demontāžas.</t>
  </si>
  <si>
    <t>Aizsargplēves (necaurredzamas aizsargnoseguma plēves) uzstādīšana uz pagaidu norobežojošā žoga</t>
  </si>
  <si>
    <t>Pagaidu gājēju koridora izbūve un uzturēšana</t>
  </si>
  <si>
    <t>Esošo segumu aizsargklāju izbūve un demontāža</t>
  </si>
  <si>
    <t>Koku un apstādījumu aizsargnorobežojumu izbūve un demontāža</t>
  </si>
  <si>
    <t>Pagaidu ūdens novadīšanas risinājumu ierīkošana</t>
  </si>
  <si>
    <t>līnijdrenāža/teknes/caurules</t>
  </si>
  <si>
    <t xml:space="preserve">Pagaidu satiksmes organizācija būvdarbu laikā </t>
  </si>
  <si>
    <t>Pagaidu satiksmes organizācijas elementu uzturēšana būvdarbu laikā</t>
  </si>
  <si>
    <t xml:space="preserve">mēn. </t>
  </si>
  <si>
    <t>Pagaidu satiksmes organizācijas elementu demontāža pēc darbu pabeigšanas</t>
  </si>
  <si>
    <t>Ar Pasūtītāju saskaņotas būvtāfeles izgatavošana, uzstādīšana, uzturēšana būvdarbu laikā un demontāža (orientējošs izmērs 2,0 x 1,2 m, vai samērīgi pielāgots viena tipveida pagaidu žoga posma platumam)</t>
  </si>
  <si>
    <t>Esošo celmu laušana vai frēzēšana, aizvedot uz būvuzņēmēja atbērtni</t>
  </si>
  <si>
    <t>Esošu krūmu zāģēšana, sakņu demontāža un transports uz būvuzņēmēja atbērtni</t>
  </si>
  <si>
    <t>Trases uzmērīšana un nospraušana</t>
  </si>
  <si>
    <t>Esošo ielu apmaļu demontāža ar izvešanu un utilizēšanu</t>
  </si>
  <si>
    <t>Esošo gājēju ietves apmaļu demontāža ar izvešanu un utilizēšanu</t>
  </si>
  <si>
    <t>Betona bruģa seguma demontāža ar izvešanu un utilizēšanu</t>
  </si>
  <si>
    <t>Auglīgās grunts noņemšana ar novietošanu pagaidu atbērtnē blakus būvlaukumam vēlākai atkārtotai izmantošanai</t>
  </si>
  <si>
    <t>Auglīgās grunts noņemšana ar izvešanu un utilizēšanu</t>
  </si>
  <si>
    <t>Esošo inženiertīklu kontrolrakumi (pārbaudes atrakumi) projektēto šķērsojumu vietās</t>
  </si>
  <si>
    <t>Esošo segumu un konstrukciju robežu piezāģēšana / griezuma līniju izveide pirms demontāžas</t>
  </si>
  <si>
    <t>Esošo ielu apmaļu demontāža ar novietošanu pagaidu novietnē blakus būvlaukumam vēlākai atkārtotai izmantošanai</t>
  </si>
  <si>
    <t>Esošo gājēju ietves apmaļu demontāža ar novietošanu pagaidu novietnē blakus būvlaukumam vēlākai atkārtotai izmantošanai</t>
  </si>
  <si>
    <t>Betona bruģa seguma demontāža, sakrāmēšana un novietošana pagaidu novietnē blakus būvlaukumam vēlākai atkārtotai izmantošanai</t>
  </si>
  <si>
    <t>Grunts izstrāde būvbedrēm un tranšejām, ietverot rakšanu, iekraušanu, pagaidu novietošanu vai izvešanu</t>
  </si>
  <si>
    <t>Grunts atpakaļuzbēršana ar iestrādi un sablīvēšanu pa kārtām līdz projektā paredzētajam blīvumam</t>
  </si>
  <si>
    <t>Nesošās grunts planuma profilēšana, līmeņošana un blīvēšana, nodrošinot pamatnes sagatavošanu, projektētos augstumus, slīpumus, virsmas ģeometriju un sablīvēšanu pirms nākamo konstrukcijas slāņu izbūves</t>
  </si>
  <si>
    <t>12.1.</t>
  </si>
  <si>
    <t>12.2.</t>
  </si>
  <si>
    <t>14.1.</t>
  </si>
  <si>
    <t>14.2.</t>
  </si>
  <si>
    <t>14.3.</t>
  </si>
  <si>
    <t>Asfaltbetona seguma piezāģēšana salaiduma un griezuma līniju izveidei (bez seguma platības demontāžas)</t>
  </si>
  <si>
    <t>Asfaltbetona seguma frēzēšana, h=5 cm, ar frēzētā materiāla savākšanu, iekraušanu, izvešanu un utilizēšanu</t>
  </si>
  <si>
    <t>Asfaltbetona seguma demontāža, h=10 cm, ar demontētā materiāla savākšanu, iekraušanu, izvešanu un utilizēšanu</t>
  </si>
  <si>
    <t>Pagaidu piekļuves risinājumu ierīkošana, uzturēšana, nepieciešamie norobežojumi, pārejas un drošas piekļuves nodrošināšana būvdarbu laikā - ēkai un operacionālajam transportam (izņemot pagaidu gājēju koridorus)</t>
  </si>
  <si>
    <t xml:space="preserve">Pagaidu satiksmes organizācijas shēmas ieviešana (zīmju, norobežojumu un elementu sākotnējā izvietošana) </t>
  </si>
  <si>
    <t>Esošo neidentificēto pamatu vai lokālu šķēršļu demontāža, ja konstatēta darbu gaitā un nav ietverta 29.–31. pozīcijās</t>
  </si>
  <si>
    <t>ūdens novades pieslēguma punkts</t>
  </si>
  <si>
    <t>Betona bruģakmens piegriešana / zāģēšana pie pieslēgumiem, apmalēm, akām</t>
  </si>
  <si>
    <t>Esošas betona apmales demontāža, pārlikšana un atjaunošana</t>
  </si>
  <si>
    <t>kg</t>
  </si>
  <si>
    <t>Augsnes, zāliena un apstādījumu izbūves darbi</t>
  </si>
  <si>
    <t xml:space="preserve">Krūmu klinšrozīte/Potentilla fruticosa vai ekvivalents </t>
  </si>
  <si>
    <t xml:space="preserve">Japānas spireja/ Spiraea japonica vai ekvivalents </t>
  </si>
  <si>
    <t xml:space="preserve">Skarainā hortenzija/ Hydrangea paniculata vai ekvivalents </t>
  </si>
  <si>
    <t xml:space="preserve">Purpura kārkls/ Salix purpurea vai ekvivalents </t>
  </si>
  <si>
    <t xml:space="preserve">Sudrabliepa/ Tilia tomentosa vai ekvivalents </t>
  </si>
  <si>
    <t xml:space="preserve">Kalnu kļava/ Acer pseudoplatanus vai ekvivalents </t>
  </si>
  <si>
    <t xml:space="preserve">Parastais ozols/ Quercus robur vai ekvivalents </t>
  </si>
  <si>
    <t xml:space="preserve">Dekoratīvā ābele ‘Evereste’/ Malus 'Evereste' vai ekvivalents </t>
  </si>
  <si>
    <t xml:space="preserve">Āra bērzs/ Betula pendula vai ekvivalents </t>
  </si>
  <si>
    <t xml:space="preserve">Parastā priede/ Pinus sylvestris vai ekvivalents </t>
  </si>
  <si>
    <t xml:space="preserve">Rietumu tūja/ Thuja occidentalis vai ekvivalents </t>
  </si>
  <si>
    <t xml:space="preserve">Asziedu ciesa/ Calamagrostis acutiflora vai ekvivalents </t>
  </si>
  <si>
    <t xml:space="preserve">Zilganā molīnija/Molinia caerulea vai ekvivalents </t>
  </si>
  <si>
    <t xml:space="preserve">Fāsena kaķumētra/Nepeta x faassenii vai ekvivalents </t>
  </si>
  <si>
    <t xml:space="preserve">Hibrīdā lavanda/Lavandula x intermedia vai ekvivalents </t>
  </si>
  <si>
    <t xml:space="preserve">Lielā zvaigznīte (Astrancija)/ Astrantia major vai ekvivalents </t>
  </si>
  <si>
    <t xml:space="preserve">Liellapu brunnera/ Brunnera macrophylla vai ekvivalents </t>
  </si>
  <si>
    <t xml:space="preserve">Blīvguma cīrulītis/ Corydalis solida vai ekvivalents </t>
  </si>
  <si>
    <t xml:space="preserve">Kastaņlapu rodžersija/ Rodgersia aesculifolia vai ekvivalents </t>
  </si>
  <si>
    <t xml:space="preserve">Granīta pakāpienu un pretpakāpienu plākšņu saudzīga demontāža (bez bojājumiem) un attīrīšana no vecās līmes/javas </t>
  </si>
  <si>
    <t>Pakāpienu un pretpakāpienu marķēšana, numerācija, uzskaites shēma, uzglabāšana objektā (paletes, aizsardzība pret bojājumiem)</t>
  </si>
  <si>
    <t xml:space="preserve">kg </t>
  </si>
  <si>
    <t>Āra kāpnes ar granīta plākšņu apdari (uz betona pamatnes)</t>
  </si>
  <si>
    <t>Āra kāpņu virsmu un konstrukcijas remonts.  Kāpnes bez apdares (eksponēta betona virsma)</t>
  </si>
  <si>
    <t>Āra betona kāpņu konstrukcijas atjaunošana</t>
  </si>
  <si>
    <t>Esošo kāpņu bojātā betona demontāža, virsmu attīrīšana, armatūras atsegšana un sagatavošana remontam.</t>
  </si>
  <si>
    <t>Armatūras attīrīšana, pretkorozijas apstrāde, papildu armējums (ja nepieciešams), betona konstrukcijas atjaunošana ar remontmateriāliem.</t>
  </si>
  <si>
    <t>Pakāpienu, pretpakāpienu un laukumu izbūve/atjaunošana, nodrošinot slīpumus, malas un ekspluatācijas drošību.</t>
  </si>
  <si>
    <t>Mehāniski noturīga pret-slīdes risinājuma izveide (rievas un/vai joslas).</t>
  </si>
  <si>
    <t>Esošo žoga un vārtu konstrukciju demontāža, t.sk. vārtu vērtņu, žoga posmu, stiprinājumu un savienojumu noņemšana, kā arī demontēto materiālu savākšana, iekraušana, izvešana un utilizācija.</t>
  </si>
  <si>
    <t>Esošo kabeļu atrakšana un to dziļuma un stāvokļa precizēšana projektētajās šķērsojuma vietās</t>
  </si>
  <si>
    <t>Vārtu furnitūras piegāde un uzstādīšana, t.sk. slēdzenes, aizbīdņi, rokturi, atdures un citi funkcionālie elementi (vai ekvivalenti), nodrošinot drošu, stabilu un pilnvērtīgu vārtu ekspluatāciju.</t>
  </si>
  <si>
    <t>Metāla balsta stabu izbūve metināto paneļu žogu sistēmai (vai ekvivalents), t.sk. bedru izrakšana, betonētu pamatu izbūve (betons ne zemāk kā C30/37), stabu (cinkotu un pulverkrāsotu vai ekvivalentu) uzstādīšana, vertikalitātes un līmeņu nodrošināšana, nostiprināšana, kā arī visi nepieciešamie stiprinājumi un palīgmateriāli.</t>
  </si>
  <si>
    <t>Metināto žoga paneļu piegāde un uzstādīšana (3D/2D paneļu sistēma vai ekvivalents), t.sk. paneļi ar stingrības ribām (ja piemērojams), stieples diametrs ne mazāks kā Ø4–5 mm, rūpnieciski cinkoti un pulverkrāsoti (vai ekvivalenta pretkorozijas aizsardzība), stiprinājumi pie balsta stabiem (t.sk. pretvandālisma stiprinājumi vai ekvivalenti), montāža, līmeņošana un savienojumu nodrošināšana. Ietver arī griezumu vietu apstrādi pret koroziju.</t>
  </si>
  <si>
    <t>Metāla vārtu izgatavošana, piegāde un uzstādīšana metināto paneļu žogu sistēmai (vai ekvivalents), t.sk. vārtu konstrukcija ar pildījumu (metinātie paneļi vai ekvivalents), eņģes, aizvēršanas mehānisms (vai ekvivalents), stiprinājumi, pretkorozijas aizsardzība (cinkošana un/vai pulverkrāsošana vai ekvivalents), uzstādīšana uz balsta stabiem, regulēšana un funkcionēšanas nodrošināšana.</t>
  </si>
  <si>
    <t>Esošo betona pakāpienu demontāža, t.sk. demontāža, izvešana, utilizācija, nepieciešamie palīgmateriāli</t>
  </si>
  <si>
    <t>Esošo tērauda margu demontāža, t.sk. demontāža, stiprinājumu noņemšana, izvešana</t>
  </si>
  <si>
    <r>
      <rPr>
        <b/>
        <sz val="10"/>
        <rFont val="Times New Roman"/>
        <family val="1"/>
        <charset val="186"/>
      </rPr>
      <t>Dzelzsbetona pamatu izbūve labiekārtojuma elementiem</t>
    </r>
    <r>
      <rPr>
        <sz val="10"/>
        <rFont val="Times New Roman"/>
        <family val="1"/>
        <charset val="186"/>
      </rPr>
      <t xml:space="preserve"> (piemērojams stabiem, aprīkojumam, mazajām arhitektūras formām), t.sk. pamatnes sagatavošana (ja nepieciešams), veidņi, armējums B500B vai ekvivalents, betons ne zemāk kā C30/37, enkurelementi / iestrādājamās detaļas, nepieciešamie palīgmateriāli</t>
    </r>
  </si>
  <si>
    <r>
      <rPr>
        <b/>
        <sz val="10"/>
        <rFont val="Times New Roman"/>
        <family val="1"/>
        <charset val="186"/>
      </rPr>
      <t>Monolītas atbalsta sienas izbūve</t>
    </r>
    <r>
      <rPr>
        <sz val="10"/>
        <rFont val="Times New Roman"/>
        <family val="1"/>
        <charset val="186"/>
      </rPr>
      <t xml:space="preserve"> (piemērojams reljefa nostiprināšanai un līmeņu starpību risinājumiem), t.sk. pamatnes sagatavošana (ja nepieciešams), veidņi, armējums B500B vai ekvivalents, betons ne zemāk kā C30/37, drenējošie risinājumi (ja nepieciešams), nepieciešamie palīgmateriāli</t>
    </r>
  </si>
  <si>
    <r>
      <rPr>
        <b/>
        <sz val="10"/>
        <rFont val="Times New Roman"/>
        <family val="1"/>
        <charset val="186"/>
      </rPr>
      <t>Betona plātnes izbūve</t>
    </r>
    <r>
      <rPr>
        <sz val="10"/>
        <rFont val="Times New Roman"/>
        <family val="1"/>
        <charset val="186"/>
      </rPr>
      <t xml:space="preserve"> (piemērojams iekārtu, pilonu, segumu vai citu ārtelpas elementu pamatnēm), t.sk. pamatnes sagatavošana (ja nepieciešams), veidņi, armējums B500B vai ekvivalents (ja nepieciešams), betons ne zemāk kā C30/37, deformācijas šuves (ja paredzēts), nepieciešamie palīgmateriāli</t>
    </r>
  </si>
  <si>
    <r>
      <rPr>
        <b/>
        <sz val="10"/>
        <rFont val="Times New Roman"/>
        <family val="1"/>
        <charset val="186"/>
      </rPr>
      <t>Metāla balsta konstrukciju izbūve</t>
    </r>
    <r>
      <rPr>
        <sz val="10"/>
        <rFont val="Times New Roman"/>
        <family val="1"/>
        <charset val="186"/>
      </rPr>
      <t xml:space="preserve"> piloniem, nojumēm, margām vai citiem labiekārtojuma elementiem, t.sk. konstrukciju tērauds atbilstošas klases (piem., S235/S355 vai ekvivalents), pretkorozijas aizsardzība, savienojuma elementi, metinājumi, stiprinājumi, enkurelementi, nepieciešamie palīgmateriāli, izgatavošana, piegāde un montāža</t>
    </r>
  </si>
  <si>
    <r>
      <rPr>
        <b/>
        <sz val="10"/>
        <rFont val="Times New Roman"/>
        <family val="1"/>
        <charset val="186"/>
      </rPr>
      <t xml:space="preserve">Ķīmisko enkuru izbūve </t>
    </r>
    <r>
      <rPr>
        <sz val="10"/>
        <rFont val="Times New Roman"/>
        <family val="1"/>
        <charset val="186"/>
      </rPr>
      <t>metāla konstrukciju, margu, aprīkojuma vai citu elementu stiprināšanai esošās konstrukcijās, t.sk. ķīmiskie enkuri (sertificēta sistēma vai ekvivalents), vītņstieņi vai stiprinājuma elementi, urbumu izveide un attīrīšana, iestrāde, nepieciešamie palīgmateriāli</t>
    </r>
  </si>
  <si>
    <r>
      <rPr>
        <b/>
        <sz val="10"/>
        <rFont val="Times New Roman"/>
        <family val="1"/>
        <charset val="186"/>
      </rPr>
      <t>Solu un velonovietņu pamatu izbūve</t>
    </r>
    <r>
      <rPr>
        <sz val="10"/>
        <rFont val="Times New Roman"/>
        <family val="1"/>
        <charset val="186"/>
      </rPr>
      <t xml:space="preserve"> (piemērojams soliem, velonovietnēm un līdzīgiem labiekārtojuma elementiem), t.sk. pamatnes sagatavošana (ja nepieciešams), veidņi, betons ne zemāk kā C30/37, armējums B500B vai ekvivalents (ja nepieciešams), enkurelementi / iestrādājamās detaļas, nepieciešamie palīgmateriāli</t>
    </r>
  </si>
  <si>
    <r>
      <rPr>
        <b/>
        <sz val="10"/>
        <rFont val="Times New Roman"/>
        <family val="1"/>
        <charset val="186"/>
      </rPr>
      <t>Informācijas pilonu, ekrānu, iekārtu vai citu tehnoloģisko elementu pamatu izbūve</t>
    </r>
    <r>
      <rPr>
        <sz val="10"/>
        <rFont val="Times New Roman"/>
        <family val="1"/>
        <charset val="186"/>
      </rPr>
      <t>, t.sk. veidņi, armējums B500B vai ekvivalents, betons ne zemāk kā C30/37, enkurelementi, iestrādājamās detaļas, nepieciešamie palīgmateriāli</t>
    </r>
  </si>
  <si>
    <r>
      <rPr>
        <b/>
        <sz val="10"/>
        <rFont val="Times New Roman"/>
        <family val="1"/>
        <charset val="186"/>
      </rPr>
      <t>Mūrbloku / dekoratīvo bloku atbalsta mūrīša izbūve</t>
    </r>
    <r>
      <rPr>
        <sz val="10"/>
        <rFont val="Times New Roman"/>
        <family val="1"/>
        <charset val="186"/>
      </rPr>
      <t xml:space="preserve"> (piemērojams teritorijas norobežošanai un nelielu līmeņu starpību risinājumiem), t.sk. mūrbloki vai ekvivalents, mūrjava vai sistēmas savienojumi (ja paredzēts), armējums (ja nepieciešams), drenējošie risinājumi (ja nepieciešams), nepieciešamie palīgmateriāli</t>
    </r>
  </si>
  <si>
    <r>
      <rPr>
        <b/>
        <sz val="10"/>
        <rFont val="Times New Roman"/>
        <family val="1"/>
        <charset val="186"/>
      </rPr>
      <t>Monolīta dzelzsbetona atbalsta mūrīša izbūve</t>
    </r>
    <r>
      <rPr>
        <sz val="10"/>
        <rFont val="Times New Roman"/>
        <family val="1"/>
        <charset val="186"/>
      </rPr>
      <t xml:space="preserve"> (piemērojams teritorijas norobežošanai un nelielu līmeņu starpību risinājumiem), t.sk. pamatnes sagatavošana (ja nepieciešams), veidņi, betons ne zemāk kā C30/37, armējums B500B vai ekvivalents, drenējošie risinājumi (ja nepieciešams), nepieciešamie palīgmateriāli</t>
    </r>
  </si>
  <si>
    <r>
      <rPr>
        <b/>
        <sz val="10"/>
        <rFont val="Times New Roman"/>
        <family val="1"/>
        <charset val="186"/>
      </rPr>
      <t>Esošu betona konstrukciju lokāls remonts</t>
    </r>
    <r>
      <rPr>
        <sz val="10"/>
        <rFont val="Times New Roman"/>
        <family val="1"/>
        <charset val="186"/>
      </rPr>
      <t xml:space="preserve"> (piem., pakāpieni, apmales balsti, pamati, sienas), t.sk. remontjava vai konstrukciju remonta materiāli, armējuma atjaunošana (ja nepieciešams), virsmu sagatavošana, saistes materiāli, nepieciešamie palīgmateriāli, piegāde un remontdarbu izpilde</t>
    </r>
  </si>
  <si>
    <t>Sālturīga smilts kārta, h=20 cm izbūve</t>
  </si>
  <si>
    <t xml:space="preserve">Sālturīga smilts kārta, h=25 cm izbūve </t>
  </si>
  <si>
    <t>Sālturīga smilts kārta, h=30 cm izbūve</t>
  </si>
  <si>
    <t>Nesaistītu minerālmateriālu 0/32 pamata nesošās kārtas būvniecība 20 cm biezumā</t>
  </si>
  <si>
    <t>Nesaistītu minerālmateriālu 0/45 pamata nesošās kārtas būvniecība 20 cm biezumā</t>
  </si>
  <si>
    <t xml:space="preserve">Nesaistītu minerālmateriālu 0/45 pamata nesošās kārtas būvniecība 30 cm biezumā </t>
  </si>
  <si>
    <t xml:space="preserve">Cementa/smilts maisījuma 1:8 izlīdzinošās kārtas h=5 cm izbūve </t>
  </si>
  <si>
    <t xml:space="preserve">Sīkšķembas 4/5 izlīdzinošās kārtas izbūve h=5 cm </t>
  </si>
  <si>
    <t xml:space="preserve">Seguma konstrukcijas papildus lokālā pastiprināšana vājās vietās </t>
  </si>
  <si>
    <t xml:space="preserve">Betona bruģakmens seguma iesēdumu novēršana </t>
  </si>
  <si>
    <t xml:space="preserve">Ģeotekstils NW9 vai ekvivalents </t>
  </si>
  <si>
    <t xml:space="preserve">Ģeorežģa izbūve </t>
  </si>
  <si>
    <t xml:space="preserve">Asfaltbetona seguma starpkārtu gruntēšana </t>
  </si>
  <si>
    <t xml:space="preserve">Karstā asfalta AC22 base/bin būvniecība 6cm biezumā </t>
  </si>
  <si>
    <t xml:space="preserve">Karstā asfalta AC16 base/bin būvniecība 6cm biezumā </t>
  </si>
  <si>
    <t>Karstā asfalta AC11 surf dilumkārtas būvniecība 6cm biezumā</t>
  </si>
  <si>
    <t xml:space="preserve">Karstā asfalta AC 8surf dilumkārtas būvniecība 6cm biezumā </t>
  </si>
  <si>
    <t>Asfaltbetona pieasfaltējums AC-11 gar betona ceļa apmalēm</t>
  </si>
  <si>
    <t xml:space="preserve">Šuvju aizliešana asfaltbetona segumos </t>
  </si>
  <si>
    <t xml:space="preserve">Betona apmale 100.20.08 uz šķembu un betona C30/37 pamata izbūve </t>
  </si>
  <si>
    <t>Betona apmale 100.30.15 uz šķembu un betona C30/37 pamata izbūve</t>
  </si>
  <si>
    <t xml:space="preserve">Betona apmale 100.22.15 uz šķembu un betona C30/37 pamata izbūve </t>
  </si>
  <si>
    <t xml:space="preserve">Betona apmale 100.30/22.15 uz šķembu un betona C30/37 pamata izbūve </t>
  </si>
  <si>
    <t xml:space="preserve">Auglīgās augsnes (melnzemes) piegāde un iestrāde h=10 cm </t>
  </si>
  <si>
    <t>Auglīgās augsnes (melnzemes) piegāde un iestrāde h=20 cm</t>
  </si>
  <si>
    <r>
      <rPr>
        <b/>
        <sz val="10"/>
        <rFont val="Times New Roman"/>
        <family val="1"/>
        <charset val="186"/>
      </rPr>
      <t>Augsnes planēšana, izlīdzināšana un teritorijas sagatavošana zāliena vai apstādījumu ierīkošanai</t>
    </r>
    <r>
      <rPr>
        <sz val="10"/>
        <rFont val="Times New Roman"/>
        <family val="1"/>
        <charset val="186"/>
      </rPr>
      <t xml:space="preserve">, t.sk. virsmas profilēšana, līmeņu un slīpumu izveide, planēšana un izlīdzināšana </t>
    </r>
  </si>
  <si>
    <r>
      <rPr>
        <b/>
        <sz val="10"/>
        <rFont val="Times New Roman"/>
        <family val="1"/>
        <charset val="186"/>
      </rPr>
      <t>Bojāto zāliena zonu atjaunošana</t>
    </r>
    <r>
      <rPr>
        <sz val="10"/>
        <rFont val="Times New Roman"/>
        <family val="1"/>
        <charset val="186"/>
      </rPr>
      <t>, t.sk. augsnes uzlabošana, zāliena sēšana, sēklas iestrāde, piesegšana (ja paredzēts) un sākotnējo ieaudzēšanas apstākļu nodrošināšana</t>
    </r>
  </si>
  <si>
    <r>
      <rPr>
        <b/>
        <sz val="10"/>
        <rFont val="Times New Roman"/>
        <family val="1"/>
        <charset val="186"/>
      </rPr>
      <t>Zāliena stiprinājuma sistēmas izbūve</t>
    </r>
    <r>
      <rPr>
        <sz val="10"/>
        <rFont val="Times New Roman"/>
        <family val="1"/>
        <charset val="186"/>
      </rPr>
      <t>, t.sk. TENAX GP FLEX 1400 vai ekvivalents, stiprinājumi, nepieciešamie palīgmateriāli, piegāde un ieklāšana</t>
    </r>
  </si>
  <si>
    <r>
      <rPr>
        <b/>
        <sz val="10"/>
        <rFont val="Times New Roman"/>
        <family val="1"/>
        <charset val="186"/>
      </rPr>
      <t>Dobes izbūve ar priežu mulčas segumu,</t>
    </r>
    <r>
      <rPr>
        <sz val="10"/>
        <rFont val="Times New Roman"/>
        <family val="1"/>
        <charset val="186"/>
      </rPr>
      <t xml:space="preserve"> t.sk. auglīga augsne nepieciešamajā biezumā (orientējoši 300–500 mm), priežu mizas mulča fr. 5/30 vai ekvivalents nepieciešamajā biezumā (orientējoši 50–80 mm), nepieciešamie palīgmateriāli, piegāde un iestrāde</t>
    </r>
  </si>
  <si>
    <r>
      <rPr>
        <b/>
        <sz val="10"/>
        <rFont val="Times New Roman"/>
        <family val="1"/>
        <charset val="186"/>
      </rPr>
      <t>Sols (piem., Miela vai ekvivalents) piegāde un uzstādīšana,</t>
    </r>
    <r>
      <rPr>
        <sz val="10"/>
        <rFont val="Times New Roman"/>
        <family val="1"/>
        <charset val="186"/>
      </rPr>
      <t xml:space="preserve"> t.sk. stiprinājumi, nepieciešamie palīgmateriāli, uzstādīšana uz izbūvētiem pamatiem saskaņā ar ražotāja norādījumiem</t>
    </r>
  </si>
  <si>
    <r>
      <rPr>
        <b/>
        <sz val="10"/>
        <rFont val="Times New Roman"/>
        <family val="1"/>
        <charset val="186"/>
      </rPr>
      <t>Atkritumu urna ar šķirošanu MUM567-MULTIMINIUM</t>
    </r>
    <r>
      <rPr>
        <sz val="10"/>
        <rFont val="Times New Roman"/>
        <family val="1"/>
        <charset val="186"/>
      </rPr>
      <t xml:space="preserve"> vai ekvivalents piegāde un montāža, izmēri orientējoši 905x350x1010 mm, 3 x 50 l, t.sk. karsti cinkota un pulverkrāsota tērauda konstrukcija (RAL 7016 vai ekvivalents), koka apdare (JATOBA FSC vai ekvivalents), standarta uzlīmes atkritumu šķirošanai, stiprinājumi, uzstādīšana uz izbūvētiem pamatiem saskaņā ar ražotāja norādījumiem, nepieciešamie palīgmateriāli</t>
    </r>
  </si>
  <si>
    <r>
      <rPr>
        <b/>
        <sz val="10"/>
        <rFont val="Times New Roman"/>
        <family val="1"/>
        <charset val="186"/>
      </rPr>
      <t>Velosipēdu statīva (piem., GM03-05 vai ekvivalents) piegāde un uzstādīšana,</t>
    </r>
    <r>
      <rPr>
        <sz val="10"/>
        <rFont val="Times New Roman"/>
        <family val="1"/>
        <charset val="186"/>
      </rPr>
      <t xml:space="preserve"> t.sk. stiprinājumi, nepieciešamie palīgmateriāli, uzstādīšana uz izbūvētiem pamatiem saskaņā ar ražotāja norādījumiem</t>
    </r>
  </si>
  <si>
    <r>
      <rPr>
        <b/>
        <sz val="10"/>
        <rFont val="Times New Roman"/>
        <family val="1"/>
        <charset val="186"/>
      </rPr>
      <t>Atkritumu urna (piem., Quinbin vai ekvivalents)</t>
    </r>
    <r>
      <rPr>
        <sz val="10"/>
        <rFont val="Times New Roman"/>
        <family val="1"/>
        <charset val="186"/>
      </rPr>
      <t xml:space="preserve"> piegāde un uzstādīšana, t.sk. stiprinājumi, nepieciešamie palīgmateriāli, uzstādīšana uz izbūvētiem pamatiem saskaņā ar ražotāja norādījumiem</t>
    </r>
  </si>
  <si>
    <r>
      <rPr>
        <b/>
        <sz val="10"/>
        <rFont val="Times New Roman"/>
        <family val="1"/>
        <charset val="186"/>
      </rPr>
      <t xml:space="preserve">Elektroskrejriteņu novietne (piem., CubiQ Scooter Rack vai ekvivalents) </t>
    </r>
    <r>
      <rPr>
        <sz val="10"/>
        <rFont val="Times New Roman"/>
        <family val="1"/>
        <charset val="186"/>
      </rPr>
      <t>piegāde un uzstādīšana, t.sk. karsti cinkota un pulverkrāsota tērauda konstrukcija (vai ekvivalents), orientējoši izmēri atbilstoši ražotāja standartam, stiprinājumi, nepieciešamie palīgmateriāli, uzstādīšana uz izbūvētiem pamatiem saskaņā ar ražotāja norādījumiem</t>
    </r>
  </si>
  <si>
    <r>
      <rPr>
        <b/>
        <sz val="10"/>
        <rFont val="Times New Roman"/>
        <family val="1"/>
        <charset val="186"/>
      </rPr>
      <t xml:space="preserve">Gumijas automašīnas atdures barjeras (piem., STAVBL1780DZ vai ekvivalents) </t>
    </r>
    <r>
      <rPr>
        <sz val="10"/>
        <rFont val="Times New Roman"/>
        <family val="1"/>
        <charset val="186"/>
      </rPr>
      <t>piegāde un uzstādīšana, t.sk. stiprinājumi, enkurelementi, nepieciešamie palīgmateriāli, nostiprināšana pie esoša seguma saskaņā ar ražotāja norādījumiem</t>
    </r>
  </si>
  <si>
    <r>
      <rPr>
        <b/>
        <sz val="10"/>
        <rFont val="Times New Roman"/>
        <family val="1"/>
        <charset val="186"/>
      </rPr>
      <t>Sola demontāža un montāža citā vietā</t>
    </r>
    <r>
      <rPr>
        <sz val="10"/>
        <rFont val="Times New Roman"/>
        <family val="1"/>
        <charset val="186"/>
      </rPr>
      <t>, t.sk. demontāža, transportēšana objekta ietvaros, atkārtota uzstādīšana, nostiprināšana, nepieciešamie stiprinājumi, palīgmateriāli, lokāla pamatu pielāgošana (ja nepieciešams)</t>
    </r>
  </si>
  <si>
    <r>
      <rPr>
        <b/>
        <sz val="10"/>
        <rFont val="Times New Roman"/>
        <family val="1"/>
        <charset val="186"/>
      </rPr>
      <t>Ceļa zīmju uzstādīšana</t>
    </r>
    <r>
      <rPr>
        <sz val="10"/>
        <rFont val="Times New Roman"/>
        <family val="1"/>
        <charset val="186"/>
      </rPr>
      <t>, t.sk. bedres izrakšana, betona pamata izveide, balsta staba uzstādīšana, ceļa zīmes nostiprināšana, bedres aizbēršana un sablīvēšana, nepieciešamie stiprinājumi, palīgmateriāli, grunts/seguma atjaunošana (ja nepieciešams), piegāde un montāža</t>
    </r>
  </si>
  <si>
    <r>
      <t xml:space="preserve">Horizontālā apzīmējuma Nr. 942 “Invalīdu stāvvieta” </t>
    </r>
    <r>
      <rPr>
        <b/>
        <sz val="10"/>
        <rFont val="Times New Roman"/>
        <family val="1"/>
        <charset val="186"/>
      </rPr>
      <t xml:space="preserve">izbūve no betona bruģakmens </t>
    </r>
    <r>
      <rPr>
        <sz val="10"/>
        <rFont val="Times New Roman"/>
        <family val="1"/>
        <charset val="186"/>
      </rPr>
      <t>prizmas 8B (vai ekvivalents), 200x100x80 mm, balta, bez fāzes, t.sk. materiālu piegāde, ieklāšana, piegriešana (ja nepieciešams), nepieciešamie palīgmateriāli</t>
    </r>
  </si>
  <si>
    <r>
      <t xml:space="preserve">Horizontālā apzīmējuma Nr. 942 “Invalīdu stāvvieta” </t>
    </r>
    <r>
      <rPr>
        <b/>
        <sz val="10"/>
        <rFont val="Times New Roman"/>
        <family val="1"/>
        <charset val="186"/>
      </rPr>
      <t>krāsošana uz esoša seguma</t>
    </r>
    <r>
      <rPr>
        <sz val="10"/>
        <rFont val="Times New Roman"/>
        <family val="1"/>
        <charset val="186"/>
      </rPr>
      <t>, t.sk. virsmas sagatavošana, marķējuma uzklāšana, nepieciešamie palīgmateriāli, piegāde un izbūve atbilstoši normatīvo aktu prasībām</t>
    </r>
  </si>
  <si>
    <r>
      <t xml:space="preserve">Horizontālā apzīmējuma Nr. 920 “Nepārtraukta līnija” </t>
    </r>
    <r>
      <rPr>
        <b/>
        <sz val="10"/>
        <rFont val="Times New Roman"/>
        <family val="1"/>
        <charset val="186"/>
      </rPr>
      <t>izbūve no betona bruģakmens</t>
    </r>
    <r>
      <rPr>
        <sz val="10"/>
        <rFont val="Times New Roman"/>
        <family val="1"/>
        <charset val="186"/>
      </rPr>
      <t xml:space="preserve"> prizmas 8B (vai ekvivalents), 200x100x80 mm, balta, bez fāzes, t.sk. materiālu piegāde, ieklāšana, piegriešana (ja nepieciešams), nepieciešamie palīgmateriāli</t>
    </r>
  </si>
  <si>
    <r>
      <t xml:space="preserve">Horizontālā apzīmējuma Nr. 920 “Nepārtraukta līnija” </t>
    </r>
    <r>
      <rPr>
        <b/>
        <sz val="10"/>
        <rFont val="Times New Roman"/>
        <family val="1"/>
        <charset val="186"/>
      </rPr>
      <t>krāsošana uz esoša seguma</t>
    </r>
    <r>
      <rPr>
        <sz val="10"/>
        <rFont val="Times New Roman"/>
        <family val="1"/>
        <charset val="186"/>
      </rPr>
      <t>, t.sk. virsmas sagatavošana, marķējuma uzklāšana, nepieciešamie palīgmateriāli, piegāde un izbūve atbilstoši normatīvo aktu prasībām</t>
    </r>
  </si>
  <si>
    <r>
      <t xml:space="preserve">Horizontālā apzīmējuma Nr. 957 “Stāvvieta elektromobiļiem” </t>
    </r>
    <r>
      <rPr>
        <b/>
        <sz val="10"/>
        <rFont val="Times New Roman"/>
        <family val="1"/>
        <charset val="186"/>
      </rPr>
      <t>izbūve no betona bruģakmens</t>
    </r>
    <r>
      <rPr>
        <sz val="10"/>
        <rFont val="Times New Roman"/>
        <family val="1"/>
        <charset val="186"/>
      </rPr>
      <t xml:space="preserve"> prizmas 8B (vai ekvivalents), 200x100x80 mm, balta, bez fāzes, t.sk. materiālu piegāde, ieklāšana, piegriešana (ja nepieciešams), nepieciešamie palīgmateriāli</t>
    </r>
  </si>
  <si>
    <r>
      <t>Horizontālā apzīmējuma Nr. 957 “Stāvvieta elektromobiļiem”</t>
    </r>
    <r>
      <rPr>
        <b/>
        <sz val="10"/>
        <rFont val="Times New Roman"/>
        <family val="1"/>
        <charset val="186"/>
      </rPr>
      <t xml:space="preserve"> krāsošana uz esoša seguma</t>
    </r>
    <r>
      <rPr>
        <sz val="10"/>
        <rFont val="Times New Roman"/>
        <family val="1"/>
        <charset val="186"/>
      </rPr>
      <t>, t.sk. virsmas sagatavošana, marķējuma uzklāšana, nepieciešamie palīgmateriāli, piegāde un izbūve atbilstoši normatīvo aktu prasībām</t>
    </r>
  </si>
  <si>
    <r>
      <rPr>
        <b/>
        <sz val="10"/>
        <rFont val="Times New Roman"/>
        <family val="1"/>
        <charset val="186"/>
      </rPr>
      <t>Aizsargstabiņu (bollardu)</t>
    </r>
    <r>
      <rPr>
        <sz val="10"/>
        <rFont val="Times New Roman"/>
        <family val="1"/>
        <charset val="186"/>
      </rPr>
      <t xml:space="preserve"> uzstādīšana ar nostiprināšanu, t.sk. stiprinājumi, nepieciešamie palīgmateriāli, piegāde un montāža</t>
    </r>
  </si>
  <si>
    <r>
      <rPr>
        <b/>
        <sz val="10"/>
        <rFont val="Times New Roman"/>
        <family val="1"/>
        <charset val="186"/>
      </rPr>
      <t>Ceļa barjeru vai riteņu atduru uzstādīšana</t>
    </r>
    <r>
      <rPr>
        <sz val="10"/>
        <rFont val="Times New Roman"/>
        <family val="1"/>
        <charset val="186"/>
      </rPr>
      <t>, t.sk. stiprinājumi, nepieciešamie palīgmateriāli, piegāde un montāža</t>
    </r>
  </si>
  <si>
    <r>
      <rPr>
        <b/>
        <sz val="10"/>
        <rFont val="Times New Roman"/>
        <family val="1"/>
        <charset val="186"/>
      </rPr>
      <t>Norāžu stabu vai informācijas zīmju uzstādīšana</t>
    </r>
    <r>
      <rPr>
        <sz val="10"/>
        <rFont val="Times New Roman"/>
        <family val="1"/>
        <charset val="186"/>
      </rPr>
      <t>, t.sk. stiprinājumi, nepieciešamie palīgmateriāli, piegāde un montāža</t>
    </r>
  </si>
  <si>
    <r>
      <rPr>
        <b/>
        <sz val="10"/>
        <rFont val="Times New Roman"/>
        <family val="1"/>
        <charset val="186"/>
      </rPr>
      <t>Karoga mastu uzstādīšana ar nostiprināšanu</t>
    </r>
    <r>
      <rPr>
        <sz val="10"/>
        <rFont val="Times New Roman"/>
        <family val="1"/>
        <charset val="186"/>
      </rPr>
      <t>, t.sk. stiprinājumi, enkurelementi, nepieciešamie palīgmateriāli, piegāde un montāža</t>
    </r>
  </si>
  <si>
    <r>
      <rPr>
        <b/>
        <sz val="10"/>
        <rFont val="Times New Roman"/>
        <family val="1"/>
        <charset val="186"/>
      </rPr>
      <t>Puķu kastu / āra augu konteineru uzstādīšana</t>
    </r>
    <r>
      <rPr>
        <sz val="10"/>
        <rFont val="Times New Roman"/>
        <family val="1"/>
        <charset val="186"/>
      </rPr>
      <t>, t.sk. laikapstākļu iedarbībai noturīga konstrukcija (metāls, betons, koks vai kompozītmateriāls vai ekvivalents), orientējoši izmēri 0,5–1,5 m garumā, 0,4–0,8 m platumā un 0,4–0,8 m augstumā, stiprinājumi (ja nepieciešams), nepieciešamie palīgmateriāli, piegāde, novietošana un montāža</t>
    </r>
  </si>
  <si>
    <r>
      <rPr>
        <b/>
        <sz val="10"/>
        <rFont val="Times New Roman"/>
        <family val="1"/>
        <charset val="186"/>
      </rPr>
      <t>Pandusu margu izbūve</t>
    </r>
    <r>
      <rPr>
        <sz val="10"/>
        <rFont val="Times New Roman"/>
        <family val="1"/>
        <charset val="186"/>
      </rPr>
      <t xml:space="preserve"> (bez stiprinājuma plāksnēm), t.sk. tērauda margas no profila caurules (piem., 60x30x3 vai ekvivalents), ar diviem margu līmeņiem (~900 mm un ~700 mm no seguma), karsti cinkotas (vai ekvivalenta pretkorozijas aizsardzība), savienojumi, nepieciešamie palīgmateriāli, izgatavošana, piegāde un montāža, izbūve atbilstoši vides pieejamības normatīvu prasībām</t>
    </r>
  </si>
  <si>
    <r>
      <rPr>
        <b/>
        <sz val="10"/>
        <rFont val="Times New Roman"/>
        <family val="1"/>
        <charset val="186"/>
      </rPr>
      <t xml:space="preserve">Tērauda margu stiprinājuma plākšņu </t>
    </r>
    <r>
      <rPr>
        <sz val="10"/>
        <rFont val="Times New Roman"/>
        <family val="1"/>
        <charset val="186"/>
      </rPr>
      <t>(piem., 100x100x10 mm vai ekvivalents) piegāde un montāža, t.sk. pretkorozijas aizsardzība, enkurelementi, stiprinājumi, nepieciešamie palīgmateriāli</t>
    </r>
  </si>
  <si>
    <r>
      <rPr>
        <b/>
        <sz val="10"/>
        <rFont val="Times New Roman"/>
        <family val="1"/>
        <charset val="186"/>
      </rPr>
      <t>Esošo tērauda margu lokāls remonts</t>
    </r>
    <r>
      <rPr>
        <sz val="10"/>
        <rFont val="Times New Roman"/>
        <family val="1"/>
        <charset val="186"/>
      </rPr>
      <t>, t.sk. bojāto vietu attīrīšana, metināšana (ja nepieciešams), pretkorozijas aizsardzības atjaunošana, stiprinājumu nomaiņa</t>
    </r>
  </si>
  <si>
    <r>
      <rPr>
        <b/>
        <sz val="10"/>
        <rFont val="Times New Roman"/>
        <family val="1"/>
        <charset val="186"/>
      </rPr>
      <t>Saliekamo betona pakāpienu montāža,</t>
    </r>
    <r>
      <rPr>
        <sz val="10"/>
        <rFont val="Times New Roman"/>
        <family val="1"/>
        <charset val="186"/>
      </rPr>
      <t xml:space="preserve"> izmērs orientējoši līdz 2000x370x160 mm vai ekvivalents, t.sk. pamatnes sagatavošana, izlīdzināšana, iestrāde, nepieciešamie stiprinājumi, palīgmateriāli, piegāde un montāža</t>
    </r>
  </si>
  <si>
    <r>
      <rPr>
        <b/>
        <sz val="10"/>
        <rFont val="Times New Roman"/>
        <family val="1"/>
        <charset val="186"/>
      </rPr>
      <t>Saliekamo betona pakāpienu montāža</t>
    </r>
    <r>
      <rPr>
        <sz val="10"/>
        <rFont val="Times New Roman"/>
        <family val="1"/>
        <charset val="186"/>
      </rPr>
      <t>, izmērs orientējoši virs 2000 mm (piem., līdz 3000x370x160 mm) vai ekvivalents, t.sk. pamatnes sagatavošana, izlīdzināšana, iestrāde, nepieciešamie stiprinājumi, palīgmateriāli, piegāde un montāža</t>
    </r>
  </si>
  <si>
    <r>
      <t xml:space="preserve">Esošo betona </t>
    </r>
    <r>
      <rPr>
        <b/>
        <sz val="10"/>
        <rFont val="Times New Roman"/>
        <family val="1"/>
        <charset val="186"/>
      </rPr>
      <t>pakāpienu virsmas izlīdzināšana</t>
    </r>
    <r>
      <rPr>
        <sz val="10"/>
        <rFont val="Times New Roman"/>
        <family val="1"/>
        <charset val="186"/>
      </rPr>
      <t>, t.sk. virsmas sagatavošana, izlīdzinošās kārtas iestrāde</t>
    </r>
  </si>
  <si>
    <r>
      <rPr>
        <b/>
        <sz val="10"/>
        <rFont val="Times New Roman"/>
        <family val="1"/>
        <charset val="186"/>
      </rPr>
      <t>Esošo betona pakāpienu kapitālais remonts</t>
    </r>
    <r>
      <rPr>
        <sz val="10"/>
        <rFont val="Times New Roman"/>
        <family val="1"/>
        <charset val="186"/>
      </rPr>
      <t>, 1 pakāpiens, t.sk. bojāto daļu demontāža, pamatnes atjaunošana (ja nepieciešams), armējuma attīrīšana un aizsardzība, pilna pakāpiena ģeometrijas atjaunošana ar remontjavu vai betonu, virsmas izlīdzināšana, nepieciešamie palīgmateriāli</t>
    </r>
  </si>
  <si>
    <r>
      <rPr>
        <b/>
        <sz val="10"/>
        <rFont val="Times New Roman"/>
        <family val="1"/>
        <charset val="186"/>
      </rPr>
      <t>Pretslīdes joslu vai elementu izbūve</t>
    </r>
    <r>
      <rPr>
        <sz val="10"/>
        <rFont val="Times New Roman"/>
        <family val="1"/>
        <charset val="186"/>
      </rPr>
      <t xml:space="preserve"> uz betona pakāpieniem, t.sk. virsmas sagatavošana, pret-slīdes profilu vai pārklājuma iestrāde, nepieciešamie palīgmateriāli</t>
    </r>
  </si>
  <si>
    <r>
      <t xml:space="preserve">Režģveida pandusa izbūve personām ar kustību traucējumiem, t.sk. pamatnes sagatavošana, </t>
    </r>
    <r>
      <rPr>
        <b/>
        <sz val="10"/>
        <rFont val="Times New Roman"/>
        <family val="1"/>
        <charset val="186"/>
      </rPr>
      <t>režģveida segums no karsti cinkota tērauda (vai ekvivalents)</t>
    </r>
    <r>
      <rPr>
        <sz val="10"/>
        <rFont val="Times New Roman"/>
        <family val="1"/>
        <charset val="186"/>
      </rPr>
      <t>, ar neslīdošu virsmu, nesošs publiskai slodzei, stiprinājumi, enkurelementi, nepieciešamie palīgmateriāli, pieslēgumi un izbūve atbilstoši vides pieejamības normatīvu prasībām</t>
    </r>
  </si>
  <si>
    <r>
      <t xml:space="preserve">Režģveida pandusa izbūve personām ar kustību traucējumiem, t.sk. pamatnes sagatavošana, </t>
    </r>
    <r>
      <rPr>
        <b/>
        <sz val="10"/>
        <rFont val="Times New Roman"/>
        <family val="1"/>
        <charset val="186"/>
      </rPr>
      <t>režģveida segums no alumīnija (vai ekvivalents)</t>
    </r>
    <r>
      <rPr>
        <sz val="10"/>
        <rFont val="Times New Roman"/>
        <family val="1"/>
        <charset val="186"/>
      </rPr>
      <t>, ar neslīdošu virsmu, nesošs publiskai slodzei, stiprinājumi, enkurelementi, nepieciešamie palīgmateriāli, pieslēgumi un izbūve atbilstoši vides pieejamības normatīvu prasībām</t>
    </r>
  </si>
  <si>
    <t>Lietus ūdens uztvērēju pieslēgumu un augstuma korekcija</t>
  </si>
  <si>
    <t>Esošā komunikāciju aku vāku regulēšana</t>
  </si>
  <si>
    <t xml:space="preserve">Esošo lietus ūdens aku tīrīšana no sanešiem, dūņām un nogulsnēm </t>
  </si>
  <si>
    <t xml:space="preserve">Pretizskalošanās nostiprinājuma izbūve izplūdes vietās (akmens, betona vai ekvivalents risinājums) </t>
  </si>
  <si>
    <t>Esošo lietus ūdens caurteku vai cauruļvadu tīrīšana un skalošana</t>
  </si>
  <si>
    <t>Drenējošas šķembu kārtas izbūve ūdens novades zonās</t>
  </si>
  <si>
    <t xml:space="preserve">Lietus ūdens novadteknes gala izvada mezgla izbūve (lineārās teknes gala mezgls), nodrošinot lineārās teknes pieslēgumu lietus ūdens sistēmai, t.sk. gala elements, savienojumi, hermetizācija </t>
  </si>
  <si>
    <t>Infiltrācijas / filtrācijas bloku sistēmas izbūve, t.sk. infiltrācijas bloki “FRÄNKISCHE” vai ekvivalents, pamatnes sagatavošana, ģeotekstila/ģeomembrānas ieklāšana, montāža, pieslēgumi, inspekcijas elementi, apbērums un sablīvēšana</t>
  </si>
  <si>
    <t>Lietus ūdens priekšattīrīšanas / nostādināšanas iekārtas piegāde un izbūve, t.sk. rūpnieciski izgatavota attīrīšanas vai nostādināšanas iekārta (piem., Vesmaco vai ekvivalents), orientējošs tilpums 1–5 m³, pamatnes sagatavošana, pieslēgumi, līmeņošana, nepieciešamie palīgmateriāli</t>
  </si>
  <si>
    <r>
      <t xml:space="preserve">Režģveida pandusa izbūve personām ar kustību traucējumiem, t.sk. pamatnes sagatavošana, </t>
    </r>
    <r>
      <rPr>
        <b/>
        <sz val="10"/>
        <rFont val="Times New Roman"/>
        <family val="1"/>
        <charset val="186"/>
      </rPr>
      <t>režģveida segums no stiklašķiedras vai ekvivalents</t>
    </r>
    <r>
      <rPr>
        <sz val="10"/>
        <rFont val="Times New Roman"/>
        <family val="1"/>
        <charset val="186"/>
      </rPr>
      <t>, ar augstu neslīdošu virsmu, nesošs publiskai slodzei, izturīgs pret koroziju un laikapstākļiem, stiprinājumi, enkurelementi, nepieciešamie palīgmateriāli, pieslēgumi un izbūve atbilstoši vides pieejamības normatīvu prasībām</t>
    </r>
  </si>
  <si>
    <r>
      <rPr>
        <b/>
        <sz val="10"/>
        <rFont val="Times New Roman"/>
        <family val="1"/>
        <charset val="186"/>
      </rPr>
      <t>Esošo betona pakāpienu lokāls remonts</t>
    </r>
    <r>
      <rPr>
        <sz val="10"/>
        <rFont val="Times New Roman"/>
        <family val="1"/>
        <charset val="186"/>
      </rPr>
      <t>, t.sk. nelielu bojājumu attīrīšana un sagatavošana, atslāņojušos daļu demontāža, remontjavas iestrāde, malu atjaunošana, virsmas izlīdzināšana, nepieciešamie palīgmateriāli</t>
    </r>
  </si>
  <si>
    <t>Esošo āra apgaismojuma elementu demontāža, t.sk. gaismekļi, balsti, kabeļi, stiprinājumi, vadības elementi, savākšana, izvešana un utilizācija</t>
  </si>
  <si>
    <t>Āra apgaismojuma kabeļtrases izbūve gruntī, t.sk. tranšejas izrakšana, smilts pamatne, aizsargcaurules (piem., Pipelife, Wavin vai ekvivalents), marķēšanas lenta, apbērums, blīvēšana.</t>
  </si>
  <si>
    <t>Elektroapgādes kabeļa izbūve āra apgaismojumam, t.sk. kabeļa piegāde (piem., Prysmian, NKT vai ekvivalents), ievilkšana, marķēšana, pieslēgumi, pārbaudes.</t>
  </si>
  <si>
    <t>Aizsargcaurules izbūve elektroinstalācijai gruntī vai konstrukcijās, t.sk. PE/PVC caurule (piem., Pipelife, Wavin vai ekvivalents), savienojumi, stiprinājumi.</t>
  </si>
  <si>
    <t>Fasādes āra apgaismojuma gaismekļa piegāde un uzstādīšana, t.sk. stiprinājumi, pieslēgumi, hermetizācija, regulēšana, gaismekļi (piem., BEGA, iGuzzini vai ekvivalents).</t>
  </si>
  <si>
    <t>Prožektora piegāde un uzstādīšana teritorijas vai fasādes apgaismojumam, t.sk. stiprinājumi, pieslēgumi, regulēšana, prožektori (piem., Philips, LEDVANCE vai ekvivalents).</t>
  </si>
  <si>
    <t>Āra apgaismojuma vadības skapja izbūve vai nomaiņa, t.sk. automātslēdži, kontaktori, taimeri, foto releji, pieslēgumi, marķēšana, komponentes (piem., Schneider Electric, ABB, Hager vai ekvivalents).</t>
  </si>
  <si>
    <t>Foto releja, kustību sensora vai cita automātiskās vadības elementa piegāde un uzstādīšana, t.sk. regulēšana un pieslēgšana sistēmai (piem., Theben, Steinel vai ekvivalents).</t>
  </si>
  <si>
    <t>Zemējuma kontūra izbūve āra apgaismojuma sistēmai, t.sk. zemējuma elektrodi, savienojumi, mērījumi, materiāli atbilstoši LVS EN prasībām.</t>
  </si>
  <si>
    <t>Āra apgaismojuma sistēmas bojājumu diagnostika un lokāls remonts, t.sk. bojājuma noteikšana, savienojumu atjaunošana, kabeļu vai elementu nomaiņa, izmantojot esošajai sistēmai tehniski savietojamus materiālus un komponentes.</t>
  </si>
  <si>
    <t>Āra apgaismojuma sistēmas elektriskie mērījumi un pārbaudes, t.sk. izolācijas mērījumi, zemējuma pārbaude, protokolu sagatavošana atbilstoši LVS EN un spēkā esošo normatīvu prasībām.</t>
  </si>
  <si>
    <t>Segumā iebūvēta āra LED gaismekļa nomaiņa vai izbūve, t.sk. esošā gaismekļa demontāža (ja nepieciešams), nišas/korpusa sagatavošana, pieslēgumi, hermetizācija, drenējošā pamatne (ja nepieciešams), regulēšana, seguma atjaunošana ap gaismekli, materiāls un darbs. Gaismeklis ar aizsardzības klasi ne zemāku kā IP67/IP68 un mehānisko noturību atbilstoši ekspluatācijas zonai (piem., BEGA, iGuzzini, Philips vai ekvivalents).</t>
  </si>
  <si>
    <t>Lietus ūdens kanalizācijas cauruļvada izbūve, t.sk. tranšejas sagatavošana, cauruļvads (PVC/PP SN8 vai ekvivalents), piem., Pipelife, Wavin, Uponor vai ekvivalents, orientējoši DN110–DN300, savienojumi, apbērums, blīvēšana, nepieciešamie palīgmateriāli</t>
  </si>
  <si>
    <t>Laistīšanas sistēmas ūdensvada izvads caur ēkas cokolu/sienu, t.sk. urbšana vai atveres izveide, aizsargčaula, hermetizācija, cauruļvada ievads, PE-Xa / PE100 vai ekvivalents; aizsargčaula; elastīga hidroizolācijas hermetizācija (piem., Sika, Mapei vai ekvivalents); UV noturīgi elementi ārpus telpām, t.sk.  nepieciešamie stiprinājumi un palīgmateriāli</t>
  </si>
  <si>
    <t>Ārējā ūdens pieslēguma mezgla izbūve pie ēkas fasādes/cokola laistīšanas sistēmai, t.sk. noslēgarmatūra DN20–DN32; pretvārsts; drenāžas/iztukšošanas iespēja; sala drošs āra krāns (piem., Schell, Kemper, GF vai ekvivalents)</t>
  </si>
  <si>
    <t>Laistīšanas sistēmas izvadu apdares lūkas piegāde un uzstādīšana/nomaiņa, t.sk. mitrumizturīga, UV noturīga lūka ārējai ekspluatācijai, ne zemāka kā IP54 (ja piemērojams), plastmasa/alumīnijs vai ekvivalents, nepieciešamie palīgmateriāli</t>
  </si>
  <si>
    <t>Cokola apdares un hidroizolācijas lokāla atjaunošana pēc laistīšanas sistēmas remontdarbiem, t.sk. hidroizolācijas materiāli savietojami ar esošo sistēmu (piem., Sika, Weber, Mapei vai ekvivalents), sala un UV noturīga ārējā apdare</t>
  </si>
  <si>
    <t>Esošo stiprinājumu, enkuru vai savilču lokāls remonts vai nomaiņa koka atbalsta sienai, t.sk. metāla elementu attīrīšana, pretkorozijas apstrāde vai nomaiņa, stiprinājumu atjaunošana</t>
  </si>
  <si>
    <t>Koka atbalsta sienas aizbēruma un drenējošās zonas lokāla atjaunošana, t.sk. drenējoša materiāla papildināšana, ģeotekstila atjaunošana (ja nepieciešams), virsmas sakārtošana</t>
  </si>
  <si>
    <t>Dekoratīvā / parka tipa teritorijas apgaismojuma balsta izbūve, t.sk. pamati, enkurelementi, montāža, zemējums, balsti (piem., Valmont vai ekvivalents)</t>
  </si>
  <si>
    <t xml:space="preserve">Teritorijas āra apgaismojuma metāla balsta izbūve, t.sk. pamata sagatavošana, betonēšana, enkurelementi, balsta uzstādīšana (piem., Valmont, Europoles vai ekvivalents), vertikalitātes regulēšana, zemējums </t>
  </si>
  <si>
    <t>Esoša āra apgaismojuma balsta demontāža, t.sk. gaismekļa, balsta, pamata demontāža, kabeļu atvienošana, izvešana un utilizācija</t>
  </si>
  <si>
    <t>Esošo barjeru, balstu un stiprinājumu demontāža, t.sk. pamatu demontāža (ja nepieciešams), izvešana un utilizācija.</t>
  </si>
  <si>
    <t>Manuālas paceļamās barjeras piegāde un uzstādīšana, t.sk. balsta statnis, barjeras svira, slēgmehānisms, stiprinājumi, betonēšana, regulēšana</t>
  </si>
  <si>
    <t>Automātiskās transporta barjeras piegāde un uzstādīšana, t.sk. motorizēta barjeras iekārta, vadības bloks, barjeras svira, balsta konstrukcija, stiprinājumi, pamata izbūve, elektroapgādes pieslēgumi, regulēšana</t>
  </si>
  <si>
    <t>Barjeras pamata izbūve, t.sk. bedres izrakšana, veidņi, armējums B500B vai ekvivalents, betons ne zemāk kā C30/37, enkurelementi, nepieciešamie palīgmateriāli.</t>
  </si>
  <si>
    <t>Barjeras indukcijas cilpas izbūve transporta kontrolei, t.sk. zāģējumi segumā, cilpas kabelis, aizsargcaurules, pieslēgumi, hermetizācija, seguma atjaunošana</t>
  </si>
  <si>
    <t>Barjeras drošības elementu piegāde un uzstādīšana, t.sk. fotoelementi, signāllampa, drošības sensori, pieslēgumi, regulēšana</t>
  </si>
  <si>
    <t>Barjeras piekļuves kontroles elementu izbūve, t.sk. karšu lasītājs, kodu tastatūra, domofons vai ekvivalents, pieslēgumi, konfigurēšana</t>
  </si>
  <si>
    <t>Barjeras elektroapgādes un vadības kabeļa izbūve, t.sk. tranšeja, aizsargcaurules, kabelis, marķēšana, apbērums, pieslēgumi</t>
  </si>
  <si>
    <t>Esošās automātiskās barjeras lokāls remonts vai komponentu nomaiņa, t.sk. mehānismu, vadības elementu, atsperu, fotoelementu vai barjeras sviras nomaiņa, regulēšana</t>
  </si>
  <si>
    <t>Barjeras sviras piegāde un nomaiņa, t.sk. alumīnija svira ar atstarojošiem elementiem vai ekvivalents, stiprinājumi, regulēšana</t>
  </si>
  <si>
    <t xml:space="preserve">SAGATAVOŠANĀS DARBI </t>
  </si>
  <si>
    <t xml:space="preserve">DEMONTĀŽAS DARBI </t>
  </si>
  <si>
    <t xml:space="preserve">ZEMES DARBI </t>
  </si>
  <si>
    <t xml:space="preserve">BŪVKONSTRUKCIJAS </t>
  </si>
  <si>
    <t xml:space="preserve">ĀRĒJO KĀPŅU ATJAUNOŠANA </t>
  </si>
  <si>
    <t xml:space="preserve">SEGUMU, PAMATŅU UN APMAĻU IZBŪVES DARBI </t>
  </si>
  <si>
    <t xml:space="preserve">KOKU, KRŪMU UN DEKORATĪVO AUGU STĀDĪŠANAS DARBI </t>
  </si>
  <si>
    <t xml:space="preserve">NOGĀŽU VEIDOŠANAS UN STIPRINĀŠANAS DARBI </t>
  </si>
  <si>
    <t>KOKA APAĻKOKU ATBALSTA SIENAS REMONTDARBI</t>
  </si>
  <si>
    <t xml:space="preserve">LABIEKĀRTOJUMA ELEMENTI </t>
  </si>
  <si>
    <t>PANEĻU ŽOGS AR VĀRTIEM (integrēta sistēma)</t>
  </si>
  <si>
    <t>PAKĀPIENI, MARGAS, PANDUSI</t>
  </si>
  <si>
    <t xml:space="preserve">ŪDENS NOVADĪŠANA </t>
  </si>
  <si>
    <r>
      <t xml:space="preserve">Koka apaļkoku atbalsta sienas </t>
    </r>
    <r>
      <rPr>
        <b/>
        <sz val="10"/>
        <rFont val="Times New Roman"/>
        <family val="1"/>
        <charset val="186"/>
      </rPr>
      <t>dekoratīvi aizsargājošā pārklājuma atjaunošan</t>
    </r>
    <r>
      <rPr>
        <sz val="10"/>
        <rFont val="Times New Roman"/>
        <family val="1"/>
        <charset val="186"/>
      </rPr>
      <t>a, t.sk. lazūras vai eļļas tipa pārklājuma uzklāšana UV un atmosfēras iedarbības aizsardzībai</t>
    </r>
  </si>
  <si>
    <r>
      <t xml:space="preserve">Esošās koka apaļkoku </t>
    </r>
    <r>
      <rPr>
        <b/>
        <sz val="10"/>
        <rFont val="Times New Roman"/>
        <family val="1"/>
        <charset val="186"/>
      </rPr>
      <t>atbalsta sienas virsmas mehāniska attīrīšana</t>
    </r>
    <r>
      <rPr>
        <sz val="10"/>
        <rFont val="Times New Roman"/>
        <family val="1"/>
        <charset val="186"/>
      </rPr>
      <t>, t.sk. netīrumu, bioloģiskā apauguma, vecā atslāņojušā pārklājuma un bojāto fragmentu noņemšana, virsmas sagatavošana antiseptiskai apstrādei.</t>
    </r>
  </si>
  <si>
    <r>
      <t xml:space="preserve">Koka apaļkoku atbalsta sienas </t>
    </r>
    <r>
      <rPr>
        <b/>
        <sz val="10"/>
        <rFont val="Times New Roman"/>
        <family val="1"/>
        <charset val="186"/>
      </rPr>
      <t>antiseptiskā aizsarglīdzekļa atjaunošan</t>
    </r>
    <r>
      <rPr>
        <sz val="10"/>
        <rFont val="Times New Roman"/>
        <family val="1"/>
        <charset val="186"/>
      </rPr>
      <t>a, t.sk. dziļumgrunts / impregnanta uzklāšana pret mitruma, sēnīšu, pelējuma un bioloģiskās degradācijas iedarbību (piem., Pinotex, Remmers, Tikkurila Valtti vai ekvivalents), nepieciešamā slāņu skaita uzklāšana</t>
    </r>
  </si>
  <si>
    <r>
      <t xml:space="preserve">Bojātu koka apaļkoku vai atsevišķu segmentu </t>
    </r>
    <r>
      <rPr>
        <b/>
        <sz val="10"/>
        <rFont val="Times New Roman"/>
        <family val="1"/>
        <charset val="186"/>
      </rPr>
      <t>nomaiņa atbalsta sienā</t>
    </r>
    <r>
      <rPr>
        <sz val="10"/>
        <rFont val="Times New Roman"/>
        <family val="1"/>
        <charset val="186"/>
      </rPr>
      <t>, t.sk. bojāto elementu demontāža, jaunu impregnētu apaļkoku piegāde un montāža, stiprinājumi, savienojumi</t>
    </r>
  </si>
  <si>
    <r>
      <rPr>
        <b/>
        <sz val="10"/>
        <rFont val="Times New Roman"/>
        <family val="1"/>
        <charset val="186"/>
      </rPr>
      <t>Nogāzes veidošana, profilēšana un nostiprināšana</t>
    </r>
    <r>
      <rPr>
        <sz val="10"/>
        <rFont val="Times New Roman"/>
        <family val="1"/>
        <charset val="186"/>
      </rPr>
      <t>, t.sk. grunts pārvietošana, līmeņu un slīpumu izveide, virsmas planēšana, sablīvēšana un sagatavošana turpmākai apzaļumošanai vai stiprināšanai.</t>
    </r>
  </si>
  <si>
    <r>
      <rPr>
        <b/>
        <sz val="10"/>
        <rFont val="Times New Roman"/>
        <family val="1"/>
        <charset val="186"/>
      </rPr>
      <t>Nogāzes stiprināšana ar ģeotekstilu</t>
    </r>
    <r>
      <rPr>
        <sz val="10"/>
        <rFont val="Times New Roman"/>
        <family val="1"/>
        <charset val="186"/>
      </rPr>
      <t>, t.sk. pamatnes sagatavošana, ģeotekstila ieklāšana, pārlaidumi, stiprinājumi, pieslēgumi un nostiprināšana pret izslīdēšanu.</t>
    </r>
  </si>
  <si>
    <r>
      <rPr>
        <b/>
        <sz val="10"/>
        <rFont val="Times New Roman"/>
        <family val="1"/>
        <charset val="186"/>
      </rPr>
      <t>Nogāzes stiprināšana ar ģeorežģi</t>
    </r>
    <r>
      <rPr>
        <sz val="10"/>
        <rFont val="Times New Roman"/>
        <family val="1"/>
        <charset val="186"/>
      </rPr>
      <t>, t.sk. pamatnes sagatavošana, ģeorežģa ieklāšana, pārlaidumi, enkurošana/stiprināšana, aizbērums vai augsnes kārta, pieslēgumi un nostiprināšana.</t>
    </r>
  </si>
  <si>
    <r>
      <rPr>
        <b/>
        <sz val="10"/>
        <rFont val="Times New Roman"/>
        <family val="1"/>
        <charset val="186"/>
      </rPr>
      <t>Gabionu atbalsta konstrukcijas izbūve nogāzes vai līmeņu starpības nostiprināšanai,</t>
    </r>
    <r>
      <rPr>
        <sz val="10"/>
        <rFont val="Times New Roman"/>
        <family val="1"/>
        <charset val="186"/>
      </rPr>
      <t xml:space="preserve"> t.sk. pamatnes sagatavošana, gabionu grozi (cinkoti / ar pretkorozijas aizsardzību vai ekvivalenti), ģeotekstils, stiprinājumi, savienojumi, akmens pildījums, montāža, līmeņošana un nostiprināšana.</t>
    </r>
  </si>
  <si>
    <r>
      <rPr>
        <b/>
        <sz val="10"/>
        <rFont val="Times New Roman"/>
        <family val="1"/>
        <charset val="186"/>
      </rPr>
      <t>Gabionu apdares / norobežojošās konstrukcijas izbūve</t>
    </r>
    <r>
      <rPr>
        <sz val="10"/>
        <rFont val="Times New Roman"/>
        <family val="1"/>
        <charset val="186"/>
      </rPr>
      <t>, t.sk. gabionu grozi, akmens pildījums, savienojumi, stiprinājumi, pamatnes sagatavošana, montāža un virsmas izlīdzināšana.</t>
    </r>
  </si>
  <si>
    <r>
      <rPr>
        <b/>
        <sz val="10"/>
        <rFont val="Times New Roman"/>
        <family val="1"/>
        <charset val="186"/>
      </rPr>
      <t>Esošas gabionu konstrukcijas lokāls remonts,</t>
    </r>
    <r>
      <rPr>
        <sz val="10"/>
        <rFont val="Times New Roman"/>
        <family val="1"/>
        <charset val="186"/>
      </rPr>
      <t xml:space="preserve"> t.sk. bojāto grozu vai stiprinājumu nomaiņa, akmens pildījuma papildināšana, ģeotekstila atjaunošana un konstrukcijas nostiprināšana.</t>
    </r>
  </si>
  <si>
    <t>121.1.</t>
  </si>
  <si>
    <t>121.2.</t>
  </si>
  <si>
    <r>
      <rPr>
        <b/>
        <sz val="10"/>
        <rFont val="Times New Roman"/>
        <family val="1"/>
        <charset val="186"/>
      </rPr>
      <t>Pretslīdes pārklājuma izbūve,</t>
    </r>
    <r>
      <rPr>
        <sz val="10"/>
        <rFont val="Times New Roman"/>
        <family val="1"/>
        <charset val="186"/>
      </rPr>
      <t xml:space="preserve"> piemēram, veidojot mehāniskas rievas pakāpienu horizontālajās virsmās visā platumā un papildus nodrošinot pret-slīdes joslu pakāpienu priekšējā malā (piem., ar kvarca smilts pārklājumu vai ekvivalentu mehāniski noturīgu risinājumu)</t>
    </r>
  </si>
  <si>
    <r>
      <rPr>
        <b/>
        <sz val="10"/>
        <rFont val="Times New Roman"/>
        <family val="1"/>
        <charset val="186"/>
      </rPr>
      <t>Betona pakāpienu un virsmu atjaunošana,</t>
    </r>
    <r>
      <rPr>
        <sz val="10"/>
        <rFont val="Times New Roman"/>
        <family val="1"/>
        <charset val="186"/>
      </rPr>
      <t xml:space="preserve"> t.sk. pakāpienu, stāvvadu un laukumu atjaunošana ar remontjavu, t.sk. malu profilēšana, slīpumu nodrošināšana un virsmas izlīdzināšana</t>
    </r>
  </si>
  <si>
    <r>
      <rPr>
        <b/>
        <sz val="10"/>
        <rFont val="Times New Roman"/>
        <family val="1"/>
        <charset val="186"/>
      </rPr>
      <t>Armatūras attīrīšana un pretkorozijas apstrāde</t>
    </r>
    <r>
      <rPr>
        <sz val="10"/>
        <rFont val="Times New Roman"/>
        <family val="1"/>
        <charset val="186"/>
      </rPr>
      <t>, t.sk. atsegtās armatūras attīrīšana no rūsas un apstrāde ar pretkorozijas materiāliem</t>
    </r>
  </si>
  <si>
    <r>
      <rPr>
        <b/>
        <sz val="10"/>
        <rFont val="Times New Roman"/>
        <family val="1"/>
        <charset val="186"/>
      </rPr>
      <t>Esošo betona kāpņu sagatavošana un bojātā slāņa noņemšana</t>
    </r>
    <r>
      <rPr>
        <sz val="10"/>
        <rFont val="Times New Roman"/>
        <family val="1"/>
        <charset val="186"/>
      </rPr>
      <t>, t.sk. esošās virsmas mehāniska attīrīšana, atslāņojušā un bojātā betona demontāža līdz nestspējīgai pamatnei, virsmas sagatavošana remontdarbiem</t>
    </r>
  </si>
  <si>
    <r>
      <rPr>
        <b/>
        <sz val="10"/>
        <rFont val="Times New Roman"/>
        <family val="1"/>
        <charset val="186"/>
      </rPr>
      <t>Betona virsmas aizsardzība (hidrofobizācija)</t>
    </r>
    <r>
      <rPr>
        <sz val="10"/>
        <rFont val="Times New Roman"/>
        <family val="1"/>
        <charset val="186"/>
      </rPr>
      <t>, piemēram, virsmas impregnēšana ar silāna/siloksāna bāzes materiālu, samazinot ūdens un sāļu uzsūkšanos</t>
    </r>
  </si>
  <si>
    <r>
      <rPr>
        <b/>
        <sz val="10"/>
        <rFont val="Times New Roman"/>
        <family val="1"/>
        <charset val="186"/>
      </rPr>
      <t>Apmetuma atjaunošana uz kāpņu atbalsta sieniņas</t>
    </r>
    <r>
      <rPr>
        <sz val="10"/>
        <rFont val="Times New Roman"/>
        <family val="1"/>
        <charset val="186"/>
      </rPr>
      <t>. Bojātā apmetuma demontāža, pamatnes sagatavošana, gruntēšana, jauna armēta apmetuma sistēmas izbūve ar apdares kārtu, t.sk. stūru un pieslēgumu apstrāde, visi materiāli un darbi, nodrošinot noturīgu un ekspluatācijai gatavu virsmu.</t>
    </r>
  </si>
  <si>
    <r>
      <rPr>
        <b/>
        <sz val="10"/>
        <rFont val="Times New Roman"/>
        <family val="1"/>
        <charset val="186"/>
      </rPr>
      <t>Taktilā bruģa seguma (vadlīniju vai brīdinājuma tipa) izbūve</t>
    </r>
    <r>
      <rPr>
        <sz val="10"/>
        <rFont val="Times New Roman"/>
        <family val="1"/>
        <charset val="186"/>
      </rPr>
      <t>, t.sk. taktilie elementi (piem.,“pumpas”), orientējoši izmēri 200x100x60 mm, krāsa - dzeltena vai ekvivalents, pamatnes sagatavošana, iestrāde segumā, nepieciešamie stiprinājumi, palīgmateriāli, piegāde un izbūve atbilstoši vides pieejamības normatīvu prasībām</t>
    </r>
  </si>
  <si>
    <r>
      <rPr>
        <b/>
        <sz val="10"/>
        <rFont val="Times New Roman"/>
        <family val="1"/>
        <charset val="186"/>
      </rPr>
      <t>Betona virsmu hidrofobizācija ar silāna/siloksāna bāzes impregnējošu materiālu</t>
    </r>
    <r>
      <rPr>
        <sz val="10"/>
        <rFont val="Times New Roman"/>
        <family val="1"/>
        <charset val="186"/>
      </rPr>
      <t>, samazinot ūdens un sāļu uzsūkšanos un saglabājot tvaika caurlaidību. Veicama pēc betona nobriešanas un virsmas nožūšanas, pirms objekta nodošanas, uz visas kāpņu virsmas (t.sk. horizontālās un vertikālās plaknes), neatkarīgi no atjaunošanas apjoma. Ietver virsmas sagatavošanu, uzklāšanu un visus palīgmateriālus.</t>
    </r>
  </si>
  <si>
    <r>
      <rPr>
        <b/>
        <sz val="10"/>
        <rFont val="Times New Roman"/>
        <family val="1"/>
        <charset val="186"/>
      </rPr>
      <t>Konstrukcijas atjaunošana</t>
    </r>
    <r>
      <rPr>
        <sz val="10"/>
        <rFont val="Times New Roman"/>
        <family val="1"/>
        <charset val="186"/>
      </rPr>
      <t>, izmantojot betonu C35/45 (XF4, XD3) vai rūpnieciski sagatavotu konstrukciju remontsastāvu (EN 1504-3, klase ne zemāka kā R4), atkarībā no bojājumu dziļuma un konfigurācijas. Ietver virsmas sagatavošanu, saķeres nodrošināšanu, iestrādi, blīvēšanu (ja piemērojams) un virsmas formēšanu atbilstoši pakāpienu ģeometrijai</t>
    </r>
  </si>
  <si>
    <r>
      <rPr>
        <b/>
        <sz val="10"/>
        <rFont val="Times New Roman"/>
        <family val="1"/>
        <charset val="186"/>
      </rPr>
      <t>Jaunu granīta plākšņu piegāde un uzstādīšana bojāto vai zudušo elementu vietā</t>
    </r>
    <r>
      <rPr>
        <sz val="10"/>
        <rFont val="Times New Roman"/>
        <family val="1"/>
        <charset val="186"/>
      </rPr>
      <t>, nodrošinot atbilstību esošajam materiālam (krāsa, tekstūra, biezums, apstrāde). Darbi ietver plākšņu piegādi, piegriešanu, montāžu, līmeņošanu un šuvju aizpildīšanu ar sala un sāļu iedarbībai noturīgu materiālu.</t>
    </r>
  </si>
  <si>
    <r>
      <rPr>
        <b/>
        <sz val="10"/>
        <rFont val="Times New Roman"/>
        <family val="1"/>
        <charset val="186"/>
      </rPr>
      <t>Veidņu izbūve pakāpienu frontēm un atjaunojamajām konstrukcijas daļām</t>
    </r>
    <r>
      <rPr>
        <sz val="10"/>
        <rFont val="Times New Roman"/>
        <family val="1"/>
        <charset val="186"/>
      </rPr>
      <t>, nodrošinot precīzu pakāpienu ģeometriju (augstums, platums, malas), stingru nostiprinājumu un hermētiskumu. Ietver veidņu materiālus, montāžu, pielāgošanu faktiskajai situācijai un demontāžu pēc betonēšanas, nesabojājot izbūvēto konstrukciju</t>
    </r>
  </si>
  <si>
    <r>
      <rPr>
        <b/>
        <sz val="10"/>
        <rFont val="Times New Roman"/>
        <family val="1"/>
        <charset val="186"/>
      </rPr>
      <t>Atsegto betona virsmu attīrīšana no putekļiem, sāļu nogulsnēm un brīviem fragmentiem</t>
    </r>
    <r>
      <rPr>
        <sz val="10"/>
        <rFont val="Times New Roman"/>
        <family val="1"/>
        <charset val="186"/>
      </rPr>
      <t>, kā arī atsegto armatūras stiegru mehāniska attīrīšana no rūsas un piesārņojuma līdz tīram metālam (ne zemāk kā Sa 2½ vai ekvivalents), nesamazinot šķērsgriezumu, un sekojoša pretkorozijas aizsargpārklājuma uzklāšana, izmantojot ar remontsistēmu savietojamus materiālus</t>
    </r>
  </si>
  <si>
    <r>
      <rPr>
        <b/>
        <sz val="10"/>
        <rFont val="Times New Roman"/>
        <family val="1"/>
        <charset val="186"/>
      </rPr>
      <t>Gājēju pārejas horizontālā apzīmējuma izbūve</t>
    </r>
    <r>
      <rPr>
        <sz val="10"/>
        <rFont val="Times New Roman"/>
        <family val="1"/>
        <charset val="186"/>
      </rPr>
      <t>, t.sk. virsmas sagatavošana, baltas ceļu apzīmējuma krāsas (RAL 9016 vai ekvivalents) uzklāšana ar retroreflektējošām stikla lodītēm, nodrošinot atbilstību LVS EN 1436 prasībām, nepieciešamie palīgmateriāli, satiksmes organizācija darbu laikā</t>
    </r>
  </si>
  <si>
    <t xml:space="preserve">Esošās pamatnes seguma demontāža brauktuvei, hvid. = 30 cm, un aizvešana uz būvuzņēmēja atbērtni </t>
  </si>
  <si>
    <r>
      <t xml:space="preserve">Esošo betona konstrukciju demontāža </t>
    </r>
    <r>
      <rPr>
        <u/>
        <sz val="10"/>
        <rFont val="Times New Roman"/>
        <family val="1"/>
        <charset val="186"/>
      </rPr>
      <t>(vieglas sarežģītības betona konstrukcijas</t>
    </r>
    <r>
      <rPr>
        <sz val="10"/>
        <rFont val="Times New Roman"/>
        <family val="1"/>
        <charset val="186"/>
      </rPr>
      <t>), izvešana un utilizēšana, t.sk. labiekārtojuma elementu pamati/spilveni</t>
    </r>
  </si>
  <si>
    <r>
      <t xml:space="preserve">Esošo betona konstrukciju demontāža </t>
    </r>
    <r>
      <rPr>
        <u/>
        <sz val="10"/>
        <rFont val="Times New Roman"/>
        <family val="1"/>
        <charset val="186"/>
      </rPr>
      <t>(vidējas sarežģītības betona konstrukcijas),</t>
    </r>
    <r>
      <rPr>
        <sz val="10"/>
        <rFont val="Times New Roman"/>
        <family val="1"/>
        <charset val="186"/>
      </rPr>
      <t xml:space="preserve"> izvešana un utilizēšana, t.sk. kāpņu apakškonstrukcijas</t>
    </r>
  </si>
  <si>
    <r>
      <t xml:space="preserve">Esošo betona konstrukciju demontāža </t>
    </r>
    <r>
      <rPr>
        <u/>
        <sz val="10"/>
        <rFont val="Times New Roman"/>
        <family val="1"/>
        <charset val="186"/>
      </rPr>
      <t>(paaugstinātas sarežģītības betona konstrukcijas),</t>
    </r>
    <r>
      <rPr>
        <sz val="10"/>
        <rFont val="Times New Roman"/>
        <family val="1"/>
        <charset val="186"/>
      </rPr>
      <t xml:space="preserve"> izvešana un utilizēšana, t.sk. atbalsta sienas / armētas konstrukcijas</t>
    </r>
  </si>
  <si>
    <t>Esošo betona žoga stabu demontāža, t.sk. stabu atsegšana, izrakšana no grunts vai seguma, stiprinājumu un savienojošo elementu atvienošana, stabu izcelšana, pamatu fragmentu noņemšana (ja nepieciešams), izrakto vietu aizbēršana un virsmas sakārtošana, kā arī būvgružu savākšana un utilizācija.</t>
  </si>
  <si>
    <r>
      <t xml:space="preserve">Bojātā un sāļu ietekmē degradētā betona </t>
    </r>
    <r>
      <rPr>
        <b/>
        <u/>
        <sz val="10"/>
        <rFont val="Times New Roman"/>
        <family val="1"/>
        <charset val="186"/>
      </rPr>
      <t>saudzīga</t>
    </r>
    <r>
      <rPr>
        <sz val="10"/>
        <rFont val="Times New Roman"/>
        <family val="1"/>
        <charset val="186"/>
      </rPr>
      <t xml:space="preserve"> mehāniska noņemšana līdz nesošam, blīvam slānim, nodrošinot pilnīgu vājā betona likvidēšanu. Ietver malu zāģēšanu (ja nepieciešams), kontrolētu atskaldīšanu, putekļu ierobežošanu un darba zonas sakārtošanu. </t>
    </r>
  </si>
  <si>
    <t>Papildu armatūras stiegru piegāde un iestrāde (lokāli) bojātajās zonās, ja konstatēts esošās armatūras šķērsgriezuma zudums vai nepietiekama nestspēja. Darbi ietver armatūras sagatavošanu, griešanu, montāžu, stiprināšanu (t.sk. enkurošanu ar ķīmiskajiem enkuriem vai citiem risinājumiem), kā arī savienošanu ar esošo konstrukciju.</t>
  </si>
  <si>
    <t>Nesaistītu minerālmateriālu 0/45 izlīdzinošās kārtas būvniecība hvid. = 5 cm biezumā</t>
  </si>
  <si>
    <t xml:space="preserve">Nesaistītu minerālmateriālu 0/32 pamata nesošās kārtas būvniecība 10 cm biezumā </t>
  </si>
  <si>
    <t xml:space="preserve">Nesaistītu minerālmateriālu 0/45 pamata nesošās kārtas būvniecība 15 cm biezumā </t>
  </si>
  <si>
    <t>Drenējošas šķembu kārtas izbūve, fr. 16/32 vai ekvivalenta, h = 10 cm, piemērojama lietus ūdens novades mezgliem un drenējošām zonām</t>
  </si>
  <si>
    <t>BARJERU IZBŪVE, NOMAIŅA UN REMONTS</t>
  </si>
  <si>
    <t>ĀRA APGAISMOJUMA IZBŪVE, ATJAUNOŠANAS UN REMONTA DARBI</t>
  </si>
  <si>
    <t>Laistīšanas sistēmas izvadu lokāls remonts vai nomaiņa pie ēkas cokola, t.sk. savietojami PE/PEX kompresijas savienojumi (piem., GF, Plasson vai ekvivalents), hermetizācija ar elastīgiem UV un mitruma noturīgiem materiāliem, pieslēgumu atjaunošana</t>
  </si>
  <si>
    <t>Aizsalšanas aizsardzības mezgla izbūve vai nomaiņa laistīšanas sistēmas izvadiem, t.sk. siltumizolācija ārējām komunikācijām, pašregulējošs apsildes kabelis (piem., Raychem vai ekvivalents), ja nepieciešams; iztukšošanas mezgls</t>
  </si>
  <si>
    <t xml:space="preserve">TERITORIJAS LAISTĪŠANAS SISTĒMAS IZVADI UN REMONTS PIE ĒKAS COKOLA </t>
  </si>
  <si>
    <t>Plastmasas kanalizācijas skatakas / revīzijas akas izbūve DN400 (piem., Pipelife, Wavin vai ekvivalents), t.sk. teleskopiskā caurule, čuguna (ķeta) rāmis un vāks vai ekvivalents, orientējošs dziļums līdz ~2,0 m, pamatnes sagatavošana, pieslēgumi, līmeņošana, nepieciešamie palīgmateriāli</t>
  </si>
  <si>
    <t>Plastmasas kanalizācijas skatakas / revīzijas akas izbūve DN315 (piem., Pipelife, Wavin vai ekvivalents), t.sk. teleskopiskā caurule, čuguna (ķeta) rāmis un vāks vai ekvivalents, orientējošs dziļums līdz ~2,0 m, pamatnes sagatavošana, pieslēgumi, līmeņošana, nepieciešamie palīgmateriāli</t>
  </si>
  <si>
    <t>Esošā ūdensvada aku vāku pacelšana un nomaiņa pret “peldošajiem” elementiem, piem., Saint - Gobain PAM, Ejco vai ekvivalents</t>
  </si>
  <si>
    <t>Perforētas drenāžas caurules izbūve ar apbērumu, piem., Pipelife, Wavin vai ekvivalents</t>
  </si>
  <si>
    <t>Drenāžas caurules un drenējošā apbēruma aptīšana ar filtrējošu ģeotekstilu, piem., TenCate, Terram vai ekvivalents</t>
  </si>
  <si>
    <t>Lietus ūdens kanalizācijas cauruļvada pieslēguma mezgla izbūve pie esošās lietus ūdens akas (cauruļvada pieslēgums akā), t.sk. urbšana/piegriešana, pieslēguma elementu iestrāde, hermetizācija</t>
  </si>
  <si>
    <t>Ūdens novadteknes nosegrestes izbūve, savietojama ar ACO, MEA vai ekvivalentu sistēmu, slodzes klase A15, paredzēta gājēju zonām, apstādījumu teritorijām un zonām bez transporta slodzes</t>
  </si>
  <si>
    <t xml:space="preserve">Ūdens novadteknes nosegrestes izbūve, savietojama ar ACO, MEA vai ekvivalentu sistēmu, slodzes klase B125, paredzēta ietvēm, pagalmiem, vieglo auto stāvvietām un teritorijām ar vieglu transporta slodzi </t>
  </si>
  <si>
    <t>Ūdens novadteknes nosegrestes izbūve, savietojama ar ACO, MEA vai ekvivalentu sistēmu, slodzes klase C250, paredzēta piebrauktuvēm, apkalpojošā transporta kustības zonām un teritorijām ar periodisku transporta slodzi</t>
  </si>
  <si>
    <t xml:space="preserve">Ūdens novadteknes nosegrestes izbūve, savietojama ar ACO, MEA vai ekvivalentu sistēmu, slodzes klase D400, paredzēta brauktuvēm, intensīvas transporta kustības zonām un teritorijām ar smagā transporta slodzi </t>
  </si>
  <si>
    <t>Polimērbetona drenāžas teknes korpusa izbūve, bez nosegrestes, piem., ACO, MEA vai ekvivalents, t.sk. pamatnes sagatavošana, uzstādīšana, līmeņošana, salaidumi, nosegrestes poz.180-183</t>
  </si>
  <si>
    <t>Plastmasas vai kompozītmateriāla drenāžas teknes korpusa izbūve, bez nosegrestes, PE, PP, PVC piem., Hauraton, ACO vai ekvivalents, pamatnes sagatavošana, uzstādīšana, t.sk. līmeņošana, salaidumi,  nosegrestes poz.180-183</t>
  </si>
  <si>
    <t>Betona ūdens novadteknes korpusa un pamatnes izbūve, DN100, bez nosegrestes, t.sk. šķembu pamatne, betona balsts/pamats, teknes korpusa uzstādīšana, līmeņošana, salaidumi</t>
  </si>
  <si>
    <t>Betona ūdens novadteknes korpusa un pamatnes izbūve, DN150, bez nosegrestes, t.sk. šķembu pamatne, betona balsts/pamats, teknes korpusa uzstādīšana, līmeņošana, salaidumi</t>
  </si>
  <si>
    <t>Betona ūdens novadteknes korpusa un pamatnes izbūve, DN200, bez nosegrestes, t.sk. šķembu pamatne, betona balsts/pamats, teknes korpusa uzstādīšana, līmeņošana, salaidumi</t>
  </si>
  <si>
    <t>Betona ūdens novadteknes korpusa un pamatnes izbūve, DN300, bez nosegrestes, t.sk. šķembu pamatne, betona balsts/pamats, teknes korpusa uzstādīšana, līmeņošana, salaidumi</t>
  </si>
  <si>
    <r>
      <t>Betona bruģa lokāla atsegšana un atjaunošana komunikāciju remontiem, n</t>
    </r>
    <r>
      <rPr>
        <sz val="10"/>
        <color theme="1"/>
        <rFont val="Times New Roman"/>
        <family val="1"/>
        <charset val="186"/>
      </rPr>
      <t>eietverot 96. pozīcijā</t>
    </r>
    <r>
      <rPr>
        <sz val="10"/>
        <rFont val="Times New Roman"/>
        <family val="1"/>
        <charset val="186"/>
      </rPr>
      <t xml:space="preserve"> ietverto piegriešanu/zāģēšanu</t>
    </r>
  </si>
  <si>
    <t>Lokālu norobežošanas elementu – signāllenšu, konusu un drošības barjeru izvietošana (mērvienība - norobežojuma garums)</t>
  </si>
  <si>
    <r>
      <rPr>
        <b/>
        <sz val="10"/>
        <rFont val="Times New Roman"/>
        <family val="1"/>
        <charset val="186"/>
      </rPr>
      <t>Iepriekš demontēto granīta plākšņu uzstādīšana atpakaļ</t>
    </r>
    <r>
      <rPr>
        <sz val="10"/>
        <rFont val="Times New Roman"/>
        <family val="1"/>
        <charset val="186"/>
      </rPr>
      <t xml:space="preserve">, nodrošinot precīzu pakāpienu ģeometriju, vienmērīgu virsmu un ūdens novadi. Darbi ietver pamatnes sagatavošanu, līmējošā vai javas slāņa iestrādi, plākšņu līmeņošanu, piesaisti pie pamatnes, kā arī šuvju aizpildīšanu ar sala un sāļu iedarbībai noturīgu materiālu. Nepieciešamības gadījumā  plākšņu piegriešana un defektīvo elementu nomaiņa saskaņā ar poz. 58 </t>
    </r>
  </si>
  <si>
    <r>
      <rPr>
        <b/>
        <sz val="10"/>
        <rFont val="Times New Roman"/>
        <family val="1"/>
        <charset val="186"/>
      </rPr>
      <t>Pieslēgumu un šuvju hermetizācija -</t>
    </r>
    <r>
      <rPr>
        <sz val="10"/>
        <rFont val="Times New Roman"/>
        <family val="1"/>
        <charset val="186"/>
      </rPr>
      <t xml:space="preserve"> pieslēgumu pie sienām, durvīm un citām konstrukcijām blīvēšana ar elastīgu materiālu</t>
    </r>
  </si>
  <si>
    <t xml:space="preserve">Nomales izbūve no nesaistītu minerālmateriālu maisījuma 0/16 10 cm biezumā </t>
  </si>
  <si>
    <t xml:space="preserve">Smilts izlīdzinošās kārtas h = 5cm izbūve </t>
  </si>
  <si>
    <t>Betona bruģakmens  (pelēks), piem., Vibro Block, Optibet, Semmelrock, Betono Mozaika vai ekvivalents, seguma būvniecība, h = 6 cm</t>
  </si>
  <si>
    <t>Betona bruģakmens  (krāsains ), piem., Vibro Block, Optibet, Semmelrock, Betono Mozaika vai ekvivalents, seguma būvniecība, h = 6 cm</t>
  </si>
  <si>
    <t>Betona bruģakmens  (pelēks), piem., Vibro Block, Optibet, Semmelrock, Betono Mozaika vai ekvivalents, seguma būvniecība, h = 8 cm</t>
  </si>
  <si>
    <t xml:space="preserve">Betona bruģakmens  (krāsains), piem., Vibro Block, Optibet, Semmelrock, Betono Mozaika vai ekvivalents, seguma būvniecība, h = 8 cm </t>
  </si>
  <si>
    <t>Betona bruģakmens  (pelēks), piem., Vibro Block, Optibet, Semmelrock, Betono Mozaika vai ekvivalents,  seguma būvniecība, h = 10 cm</t>
  </si>
  <si>
    <t>Betona bruģakmens  (krāsains), piem., Vibro Block, Optibet, Semmelrock, Betono Mozaika vai ekvivalents, seguma būvniecība, h = 10 cm</t>
  </si>
  <si>
    <t>Zāliena / ūdens infiltrācijas betona bruģakmens (pelēks, gabalizmērs ~600×400 mm) seguma būvniecība, h = 8 cm</t>
  </si>
  <si>
    <t>Zāliena / ūdens infiltrācijas betona bruģakmens (krāsains, gabalizmērs ~600×400 mm) seguma būvniecība, h = 8 cm</t>
  </si>
  <si>
    <t>Zāliena / ūdens infiltrācijas betona bruģakmens (pelēks, gabalizmērs ~600×400 mm) seguma būvniecība, h = 10 cm</t>
  </si>
  <si>
    <t>Zāliena / ūdens infiltrācijas betona bruģakmens (krāsains, gabalizmērs ~600×400 mm) seguma būvniecība, h = 10 cm</t>
  </si>
  <si>
    <t xml:space="preserve">Esošā laukakmens (d 10–25 cm) šķirošana, atlase, atkārtota ieklāšana uz smilts pamatnes, šuvju aizpilde un virsmas pieblīvēšana, tiek izmantots esošais materiāls </t>
  </si>
  <si>
    <t>Laukakmens d = 10–25 cm ieklāšana uz smilts pamatnes, šuvju aizpilde un virsmas pieblīvēšana, jauna laukakmens piegāde</t>
  </si>
  <si>
    <t>Esošo labiekārtojuma elementu demontāža un atkārtota montāža, t.sk. soli, urnas, statīvi, stabiņi u.c.</t>
  </si>
  <si>
    <t>Neatbilstošas/nestspējīgas grunts nomaiņa ar piemērotu materiālu, t.sk. izstrāde, izvešana, piegāde, iestrāde un blīvēšana</t>
  </si>
  <si>
    <t>Esoša bruģa seguma lokāls remonts ar esošā bruģa atkārtotu izmantošanu, t.sk. pamatnes izlīdzināšana un šuvju aizpilde</t>
  </si>
  <si>
    <t>Bruģa šuvju tīrīšana un atkārtota aizpildīšana ar smilti vai šķembu sīkfrakciju</t>
  </si>
  <si>
    <t>Esoša asfalta seguma lokālais remonts/bedrīšu remonts ar karsto vai auksto asfaltbetonu</t>
  </si>
  <si>
    <t>Esošas lineārās teknes tīrīšana un skalošana, t.sk. nosegrestes noņemšana un uzstādīšana atpakaļ</t>
  </si>
  <si>
    <t>Lietus ūdens sistēmas lokāls remonts, t.sk. bojāta cauruļvada, savienojuma, teknes vai uztvērēja nomaiņa</t>
  </si>
  <si>
    <t>Esoša ceļa zīmes, norādes vai stabiņa pārvietošana objektā, t.sk. demontāža, jauna pamata izbūve un atkārtota montāža</t>
  </si>
  <si>
    <t>Barjeras sistēmas programmēšana, regulēšana un nodošana ekspluatācijā, t.sk. drošības funkciju pārbaude</t>
  </si>
  <si>
    <t>127.1.</t>
  </si>
  <si>
    <t>127.2.</t>
  </si>
  <si>
    <t>127.3.</t>
  </si>
  <si>
    <t>127.4.</t>
  </si>
  <si>
    <t>128.1.</t>
  </si>
  <si>
    <t>128.2.</t>
  </si>
  <si>
    <t>128.3.</t>
  </si>
  <si>
    <t>128.4.</t>
  </si>
  <si>
    <t>128.5.</t>
  </si>
  <si>
    <t>128.6.</t>
  </si>
  <si>
    <t>128.7.</t>
  </si>
  <si>
    <t>126.1.</t>
  </si>
  <si>
    <t>126.2.</t>
  </si>
  <si>
    <t>126.3.</t>
  </si>
  <si>
    <t>126.4.</t>
  </si>
  <si>
    <t>127.5.</t>
  </si>
  <si>
    <t>127.6.</t>
  </si>
  <si>
    <t>127.7.</t>
  </si>
  <si>
    <t>128.8.</t>
  </si>
  <si>
    <r>
      <rPr>
        <b/>
        <sz val="10"/>
        <rFont val="Times New Roman"/>
        <family val="1"/>
        <charset val="186"/>
      </rPr>
      <t>Esoša āra soliņa koka virsmu attīrīšana un sagatavošana pārkrāsošanai</t>
    </r>
    <r>
      <rPr>
        <sz val="10"/>
        <rFont val="Times New Roman"/>
        <family val="1"/>
        <charset val="186"/>
      </rPr>
      <t>, t.sk. netīrumu, atslāņojušā krāsojuma un bojātā pārklājuma noņemšana, slīpēšana</t>
    </r>
  </si>
  <si>
    <r>
      <rPr>
        <b/>
        <sz val="10"/>
        <rFont val="Times New Roman"/>
        <family val="1"/>
        <charset val="186"/>
      </rPr>
      <t>Esoša āra soliņa lokāls remonts,</t>
    </r>
    <r>
      <rPr>
        <sz val="10"/>
        <rFont val="Times New Roman"/>
        <family val="1"/>
        <charset val="186"/>
      </rPr>
      <t xml:space="preserve"> t.sk. bojāto vai izkritušo koka dēļu demontāža, jaunu dēļu piegāde un montāža, stiprinājumu nomaiņa vai atjaunošana</t>
    </r>
  </si>
  <si>
    <r>
      <rPr>
        <b/>
        <sz val="10"/>
        <rFont val="Times New Roman"/>
        <family val="1"/>
        <charset val="186"/>
      </rPr>
      <t>Esoša āra soliņa koka virsmu aizsargpārklājuma atjaunošana</t>
    </r>
    <r>
      <rPr>
        <sz val="10"/>
        <rFont val="Times New Roman"/>
        <family val="1"/>
        <charset val="186"/>
      </rPr>
      <t>, t.sk. gruntēšana/impregnēšana un krāsošana vai lazūras/eļļas uzklāšana āra apstākļiem paredzētiem materiāliem</t>
    </r>
  </si>
  <si>
    <r>
      <rPr>
        <b/>
        <sz val="10"/>
        <rFont val="Times New Roman"/>
        <family val="1"/>
        <charset val="186"/>
      </rPr>
      <t>Esoša āra soliņa metāla konstrukcijas lokāls remonts</t>
    </r>
    <r>
      <rPr>
        <sz val="10"/>
        <rFont val="Times New Roman"/>
        <family val="1"/>
        <charset val="186"/>
      </rPr>
      <t>, t.sk. bojāto vietu attīrīšana, pretkorozijas apstrāde, krāsojuma atjaunošana, stiprinājumu nomaiņa</t>
    </r>
  </si>
  <si>
    <r>
      <rPr>
        <b/>
        <sz val="10"/>
        <rFont val="Times New Roman"/>
        <family val="1"/>
        <charset val="186"/>
      </rPr>
      <t>Esoša labiekārtojuma elementa stiprinājumu nomaiņa vai atjaunošana</t>
    </r>
    <r>
      <rPr>
        <sz val="10"/>
        <rFont val="Times New Roman"/>
        <family val="1"/>
        <charset val="186"/>
      </rPr>
      <t>, t.sk. skrūves, enkuri, savienojumi un nepieciešamie palīgmateriāli</t>
    </r>
  </si>
  <si>
    <r>
      <rPr>
        <b/>
        <sz val="10"/>
        <rFont val="Times New Roman"/>
        <family val="1"/>
        <charset val="186"/>
      </rPr>
      <t>Esošas āra atkritumu urnas lokāls remonts,</t>
    </r>
    <r>
      <rPr>
        <sz val="10"/>
        <rFont val="Times New Roman"/>
        <family val="1"/>
        <charset val="186"/>
      </rPr>
      <t xml:space="preserve"> t.sk. bojāto elementu demontāža un nomaiņa, stiprinājumu atjaunošana, kustīgo/mehānisko elementu regulēšana, nepieciešamie palīgmateriāli</t>
    </r>
  </si>
  <si>
    <r>
      <rPr>
        <b/>
        <sz val="10"/>
        <rFont val="Times New Roman"/>
        <family val="1"/>
        <charset val="186"/>
      </rPr>
      <t>Esošas āra atkritumu urnas koka apdares remonts</t>
    </r>
    <r>
      <rPr>
        <sz val="10"/>
        <rFont val="Times New Roman"/>
        <family val="1"/>
        <charset val="186"/>
      </rPr>
      <t>, t.sk. bojāto vai deformēto dēļu nomaiņa, stiprinājumu atjaunošana, virsmu sagatavošana</t>
    </r>
  </si>
  <si>
    <r>
      <rPr>
        <b/>
        <sz val="10"/>
        <rFont val="Times New Roman"/>
        <family val="1"/>
        <charset val="186"/>
      </rPr>
      <t>Esošas āra atkritumu urnas koka virsmu aizsargpārklājuma atjaunošana,</t>
    </r>
    <r>
      <rPr>
        <sz val="10"/>
        <rFont val="Times New Roman"/>
        <family val="1"/>
        <charset val="186"/>
      </rPr>
      <t xml:space="preserve"> t.sk. slīpēšana, gruntēšana/impregnēšana un krāsošana vai lazūras/eļļas uzklāšana āra ekspluatācijas apstākļiem</t>
    </r>
  </si>
  <si>
    <r>
      <rPr>
        <b/>
        <sz val="10"/>
        <rFont val="Times New Roman"/>
        <family val="1"/>
        <charset val="186"/>
      </rPr>
      <t>Esošas āra atkritumu urnas metāla konstrukcijas lokāls remonts</t>
    </r>
    <r>
      <rPr>
        <sz val="10"/>
        <rFont val="Times New Roman"/>
        <family val="1"/>
        <charset val="186"/>
      </rPr>
      <t>, t.sk. rūsas attīrīšana, pretkorozijas apstrāde, krāsojuma atjaunošana, stiprinājumu vai bojāto metāla elementu nomaiņa</t>
    </r>
  </si>
  <si>
    <r>
      <rPr>
        <b/>
        <sz val="10"/>
        <rFont val="Times New Roman"/>
        <family val="1"/>
        <charset val="186"/>
      </rPr>
      <t>Esošas āra atkritumu urnas atkārtota nostiprināšana vai pārfiksācija pie seguma/pamata,</t>
    </r>
    <r>
      <rPr>
        <sz val="10"/>
        <rFont val="Times New Roman"/>
        <family val="1"/>
        <charset val="186"/>
      </rPr>
      <t xml:space="preserve"> t.sk. enkurelementi, stiprinājumi, lokāla seguma atjaunošana</t>
    </r>
  </si>
  <si>
    <t>Vispārīgā vienošanās labiekārtošanas darbu veikšanai RSU nekustamajos īpašumos</t>
  </si>
  <si>
    <t>Labiekārtošanas darbi vispārīgās vienošanās ietvaros</t>
  </si>
  <si>
    <t>Labiekārtošanas darbu veikšanai RSU nekustamajos īpašumos</t>
  </si>
  <si>
    <t>Labiekārtošanas darbi</t>
  </si>
  <si>
    <r>
      <rPr>
        <b/>
        <sz val="10"/>
        <rFont val="Times New Roman"/>
        <family val="1"/>
        <charset val="186"/>
      </rPr>
      <t>Krūmauga piegāde un stādīšana</t>
    </r>
    <r>
      <rPr>
        <sz val="10"/>
        <rFont val="Times New Roman"/>
        <family val="1"/>
        <charset val="186"/>
      </rPr>
      <t>, t.sk. stādāmās bedres sagatavošana, augsnes uzlabošana, stādīšana, laistīšana līdz Objekta nodošanai Pasūtītājam, nostiprināšana (ja nepieciešams), nepieciešamie palīgmateriāli un sākotnējo ieaugšanas apstākļu nodrošināšana</t>
    </r>
  </si>
  <si>
    <t>Infiltrācijas bruģakmens atvērumu aizpildīšana, t.sk. maisījums: 50% auglīga augsne (melnzeme), 50% dolomīta šķembas, zāliena sēklu iestrāde, laistīšana līdz Objekta nodošanai Pasūtītājam un sākotnējo ieaugšanas apstākļu nodrošināšana.</t>
  </si>
  <si>
    <r>
      <rPr>
        <b/>
        <sz val="10"/>
        <rFont val="Times New Roman"/>
        <family val="1"/>
        <charset val="186"/>
      </rPr>
      <t>Graudzāļu un ziemciešu piegāde un stādīšana</t>
    </r>
    <r>
      <rPr>
        <sz val="10"/>
        <rFont val="Times New Roman"/>
        <family val="1"/>
        <charset val="186"/>
      </rPr>
      <t>, t.sk. stādāmās vietas sagatavošana, augsnes uzlabošana, stādīšana, laistīšana līdz Objekta nodošanai Pasūtītājam, nepieciešamie palīgmateriāli un sākotnējo ieaugšanas apstākļu nodrošināšana</t>
    </r>
  </si>
  <si>
    <r>
      <rPr>
        <b/>
        <sz val="10"/>
        <rFont val="Times New Roman"/>
        <family val="1"/>
        <charset val="186"/>
      </rPr>
      <t>Koka (konteinerstāda vai sakņu kamola stāds) piegāde un stādīšana</t>
    </r>
    <r>
      <rPr>
        <sz val="10"/>
        <rFont val="Times New Roman"/>
        <family val="1"/>
        <charset val="186"/>
      </rPr>
      <t>, t.sk. stādāmās bedres sagatavošana, augsnes uzlabošana, stādīšana, laistīšana līdz Objekta nodošanai Pasūtītājam, nostiprināšana ar balstiem (ja nepieciešams), nepieciešamie stiprinājumi, palīgmateriāli un sākotnējo ieaugšanas apstākļu nodrošināšana</t>
    </r>
  </si>
  <si>
    <r>
      <rPr>
        <b/>
        <sz val="10"/>
        <rFont val="Times New Roman"/>
        <family val="1"/>
        <charset val="186"/>
      </rPr>
      <t>Nogāzes apzaļumošana pēc stiprināšanas</t>
    </r>
    <r>
      <rPr>
        <sz val="10"/>
        <rFont val="Times New Roman"/>
        <family val="1"/>
        <charset val="186"/>
      </rPr>
      <t>, t.sk. auglīgās augsnes kārta, zāliena sēšana vai paklājzāliena ieklāšana, laistīšana līdz Objekta nodošanai Pasūtītājam un ieaugšanas apstākļu nodrošināšana.</t>
    </r>
  </si>
  <si>
    <t>Esoša āra apgaismojuma balsta lokāls remonts, t.sk.virsma sagatavošana, pretkorozijas apstrāde, krāsošana, stiprinājumu atjaunošana, bojāto elementu nomaiņa.</t>
  </si>
  <si>
    <t xml:space="preserve">LED āra gaismekļa piegāde un uzstādīšana uz balsta vai konstrukcijas, t.sk. stiprinājumi, pieslēgumi, regulēšana, gaismekļi (piem., Philips, Schréder, Siteco vai ekvivalents). Pozīcija paredzēta gaismekļa uzstādīšanai uz esoša vai jauna balsta/konstrukcijas. </t>
  </si>
  <si>
    <t>Koka nostiprināšana ar atsaišu sistēmu, lai nodrošinātu jaunstādītu vai esošu koku vertikalitāti, stabilitāti un aizsardzību iesakņošanās periodā vai pēc bojājumiem, nelabvēlīgu laikapstākļu ietekmes vai citiem apstākļiem, t.sk. impregnēti koka mieti, atsaites, stiprinājumi pie stumbra, aizsarglentes, nepieciešamie palīgmateriāli, piegāde un uzstādīšana.</t>
  </si>
  <si>
    <t>Koka aizsargnorobežojuma izbūve vai atjaunošana, piemēram -  autostāvvietās, lai nodrošinātu jaunstādītu vai esošu koku stumbra, sakņu zonas un piegulošās teritorijas aizsardzību pret mehāniskiem bojājumiem, transporta, tehnikas vai gājēju kustības ietekmi, t.sk. sētiņas, aizsargstabiņi vai citi ekvivalenti aizsardzības risinājumi, balsti, stiprinājumi, betonēšana (ja nepieciešams), nepieciešamie palīgmateriāli, piegāde un montāža.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</si>
</sst>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11"/>
      <color theme="1"/>
      <name val="Calibri"/>
      <family val="2"/>
      <scheme val="minor"/>
    </font>
    <font>
      <sz val="10"/>
      <name val="Arial"/>
      <family val="2"/>
      <charset val="186"/>
    </font>
    <font>
      <sz val="10"/>
      <name val="Times New Roman"/>
      <family val="1"/>
      <charset val="186"/>
    </font>
    <font>
      <b/>
      <sz val="12"/>
      <name val="Times New Roman"/>
      <family val="1"/>
      <charset val="186"/>
    </font>
    <font>
      <b/>
      <sz val="10"/>
      <name val="Times New Roman"/>
      <family val="1"/>
      <charset val="186"/>
    </font>
    <font>
      <sz val="10"/>
      <name val="Helv"/>
    </font>
    <font>
      <i/>
      <sz val="10"/>
      <name val="Times New Roman"/>
      <family val="1"/>
      <charset val="186"/>
    </font>
    <font>
      <sz val="8"/>
      <name val="Times New Roman"/>
      <family val="1"/>
      <charset val="186"/>
    </font>
    <font>
      <sz val="12"/>
      <name val="Times New Roman"/>
      <family val="1"/>
      <charset val="186"/>
    </font>
    <font>
      <b/>
      <sz val="8"/>
      <name val="Times New Roman"/>
      <family val="1"/>
      <charset val="186"/>
    </font>
    <font>
      <u/>
      <sz val="10"/>
      <name val="Times New Roman"/>
      <family val="1"/>
      <charset val="186"/>
    </font>
    <font>
      <sz val="10"/>
      <color theme="1"/>
      <name val="Times New Roman"/>
      <family val="1"/>
      <charset val="186"/>
    </font>
    <font>
      <b/>
      <u/>
      <sz val="10"/>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7">
    <xf numFmtId="0" fontId="0" fillId="0" borderId="0"/>
    <xf numFmtId="0" fontId="1" fillId="0" borderId="0"/>
    <xf numFmtId="0" fontId="5" fillId="0" borderId="0"/>
    <xf numFmtId="0" fontId="1" fillId="0" borderId="0"/>
    <xf numFmtId="0" fontId="1" fillId="0" borderId="0"/>
    <xf numFmtId="0" fontId="5" fillId="0" borderId="0"/>
    <xf numFmtId="0" fontId="1" fillId="0" borderId="0"/>
  </cellStyleXfs>
  <cellXfs count="134">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horizontal="left" vertical="center" wrapText="1"/>
    </xf>
    <xf numFmtId="0" fontId="2" fillId="0" borderId="0" xfId="1" applyFont="1" applyAlignment="1">
      <alignment vertical="center" wrapText="1"/>
    </xf>
    <xf numFmtId="0" fontId="2" fillId="2" borderId="1" xfId="1" applyFont="1" applyFill="1" applyBorder="1" applyAlignment="1">
      <alignment horizontal="center" vertical="center" wrapText="1"/>
    </xf>
    <xf numFmtId="0" fontId="2" fillId="0" borderId="2" xfId="1" applyFont="1" applyBorder="1" applyAlignment="1">
      <alignment horizontal="center" vertical="center" wrapText="1"/>
    </xf>
    <xf numFmtId="4" fontId="2" fillId="0" borderId="1" xfId="1" applyNumberFormat="1" applyFont="1" applyBorder="1" applyAlignment="1">
      <alignment horizontal="center" vertical="center" wrapText="1"/>
    </xf>
    <xf numFmtId="0" fontId="2" fillId="0" borderId="1" xfId="1" applyFont="1" applyBorder="1" applyAlignment="1">
      <alignment vertical="center" wrapText="1"/>
    </xf>
    <xf numFmtId="0" fontId="2" fillId="0" borderId="1" xfId="1" applyFont="1" applyBorder="1" applyAlignment="1">
      <alignment horizontal="center" vertical="center" wrapText="1"/>
    </xf>
    <xf numFmtId="0" fontId="4" fillId="0" borderId="1" xfId="1" applyFont="1" applyBorder="1" applyAlignment="1">
      <alignment horizontal="right" vertical="center" wrapText="1"/>
    </xf>
    <xf numFmtId="43" fontId="4" fillId="0" borderId="1" xfId="1" applyNumberFormat="1" applyFont="1" applyBorder="1" applyAlignment="1">
      <alignment vertical="center" wrapText="1"/>
    </xf>
    <xf numFmtId="0" fontId="2" fillId="0" borderId="0" xfId="1" applyFont="1" applyAlignment="1">
      <alignment horizontal="center" vertical="center" wrapText="1"/>
    </xf>
    <xf numFmtId="0" fontId="4" fillId="0" borderId="0" xfId="1" applyFont="1" applyAlignment="1">
      <alignment horizontal="right" vertical="center" wrapText="1"/>
    </xf>
    <xf numFmtId="43" fontId="4" fillId="0" borderId="0" xfId="1" applyNumberFormat="1" applyFont="1" applyAlignment="1">
      <alignment horizontal="center" vertical="center" wrapText="1"/>
    </xf>
    <xf numFmtId="43" fontId="2" fillId="0" borderId="1" xfId="1" applyNumberFormat="1" applyFont="1" applyBorder="1" applyAlignment="1">
      <alignment horizontal="center" vertical="center" wrapText="1"/>
    </xf>
    <xf numFmtId="43" fontId="2" fillId="0" borderId="0" xfId="1" applyNumberFormat="1" applyFont="1" applyAlignment="1">
      <alignment vertical="center" wrapText="1"/>
    </xf>
    <xf numFmtId="2" fontId="2" fillId="0" borderId="0" xfId="1" applyNumberFormat="1" applyFont="1" applyAlignment="1">
      <alignment horizontal="center" vertical="center" wrapText="1"/>
    </xf>
    <xf numFmtId="0" fontId="4" fillId="0" borderId="0" xfId="1" applyFont="1" applyAlignment="1">
      <alignment horizontal="left" vertical="center" wrapText="1"/>
    </xf>
    <xf numFmtId="0" fontId="2" fillId="0" borderId="0" xfId="1" applyFont="1" applyAlignment="1">
      <alignment vertical="top" wrapText="1"/>
    </xf>
    <xf numFmtId="43" fontId="2" fillId="0" borderId="0" xfId="1" applyNumberFormat="1" applyFont="1" applyAlignment="1">
      <alignment vertical="center"/>
    </xf>
    <xf numFmtId="0" fontId="4" fillId="0" borderId="0" xfId="1" applyFont="1" applyAlignment="1">
      <alignment vertical="center" wrapText="1"/>
    </xf>
    <xf numFmtId="0" fontId="2" fillId="4" borderId="1" xfId="1" applyFont="1" applyFill="1" applyBorder="1" applyAlignment="1">
      <alignment horizontal="center" vertical="center" wrapText="1"/>
    </xf>
    <xf numFmtId="16" fontId="2" fillId="4" borderId="1" xfId="2" applyNumberFormat="1" applyFont="1" applyFill="1" applyBorder="1" applyAlignment="1">
      <alignment horizontal="center" vertical="center"/>
    </xf>
    <xf numFmtId="4" fontId="2" fillId="4" borderId="1" xfId="1" applyNumberFormat="1" applyFont="1" applyFill="1" applyBorder="1" applyAlignment="1">
      <alignment vertical="center" wrapText="1"/>
    </xf>
    <xf numFmtId="4" fontId="4" fillId="0" borderId="4" xfId="1" applyNumberFormat="1" applyFont="1" applyBorder="1" applyAlignment="1">
      <alignment vertical="center"/>
    </xf>
    <xf numFmtId="4" fontId="2" fillId="0" borderId="1" xfId="1" applyNumberFormat="1" applyFont="1" applyBorder="1" applyAlignment="1">
      <alignment vertical="center" wrapText="1"/>
    </xf>
    <xf numFmtId="4" fontId="4" fillId="0" borderId="1" xfId="1" applyNumberFormat="1" applyFont="1" applyBorder="1" applyAlignment="1">
      <alignment vertical="center" wrapText="1"/>
    </xf>
    <xf numFmtId="0" fontId="4" fillId="0" borderId="0" xfId="3" applyFont="1" applyAlignment="1">
      <alignment horizontal="center" vertical="center"/>
    </xf>
    <xf numFmtId="14" fontId="2" fillId="0" borderId="0" xfId="1" applyNumberFormat="1" applyFont="1" applyAlignment="1">
      <alignment horizontal="left" vertical="center"/>
    </xf>
    <xf numFmtId="0" fontId="2" fillId="0" borderId="0" xfId="2" applyFont="1"/>
    <xf numFmtId="0" fontId="2" fillId="0" borderId="0" xfId="2" applyFont="1" applyAlignment="1">
      <alignment vertical="top"/>
    </xf>
    <xf numFmtId="2" fontId="2" fillId="0" borderId="0" xfId="2" applyNumberFormat="1" applyFont="1"/>
    <xf numFmtId="2" fontId="2" fillId="0" borderId="0" xfId="2" applyNumberFormat="1" applyFont="1" applyAlignment="1">
      <alignment horizontal="center"/>
    </xf>
    <xf numFmtId="0" fontId="2" fillId="0" borderId="0" xfId="2" applyFont="1" applyAlignment="1">
      <alignment horizontal="center" vertical="center"/>
    </xf>
    <xf numFmtId="0" fontId="2" fillId="0" borderId="0" xfId="2" applyFont="1" applyAlignment="1">
      <alignment vertical="center"/>
    </xf>
    <xf numFmtId="2" fontId="2" fillId="0" borderId="0" xfId="2" applyNumberFormat="1" applyFont="1" applyAlignment="1">
      <alignment vertical="center"/>
    </xf>
    <xf numFmtId="2" fontId="2" fillId="0" borderId="0" xfId="2" applyNumberFormat="1" applyFont="1" applyAlignment="1">
      <alignment horizontal="center" vertical="center"/>
    </xf>
    <xf numFmtId="0" fontId="2" fillId="0" borderId="0" xfId="2" applyFont="1" applyAlignment="1">
      <alignment horizontal="left" vertical="center" wrapText="1"/>
    </xf>
    <xf numFmtId="0" fontId="4" fillId="0" borderId="0" xfId="2" applyFont="1" applyAlignment="1">
      <alignment vertical="center"/>
    </xf>
    <xf numFmtId="0" fontId="2" fillId="4" borderId="1" xfId="4" applyFont="1" applyFill="1" applyBorder="1" applyAlignment="1">
      <alignment horizontal="center" vertical="center" wrapText="1"/>
    </xf>
    <xf numFmtId="1" fontId="2" fillId="0" borderId="1" xfId="3" applyNumberFormat="1" applyFont="1" applyBorder="1" applyAlignment="1">
      <alignment horizontal="center" vertical="center" wrapText="1"/>
    </xf>
    <xf numFmtId="1" fontId="2" fillId="5" borderId="1" xfId="3" applyNumberFormat="1" applyFont="1" applyFill="1" applyBorder="1" applyAlignment="1">
      <alignment horizontal="center" vertical="center" wrapText="1"/>
    </xf>
    <xf numFmtId="2" fontId="2" fillId="0" borderId="1" xfId="3" applyNumberFormat="1" applyFont="1" applyBorder="1" applyAlignment="1">
      <alignment horizontal="center" vertical="center" wrapText="1"/>
    </xf>
    <xf numFmtId="0" fontId="4" fillId="0" borderId="1" xfId="4" applyFont="1" applyBorder="1" applyAlignment="1">
      <alignment horizontal="center" vertical="center"/>
    </xf>
    <xf numFmtId="2" fontId="4" fillId="0" borderId="1" xfId="4" applyNumberFormat="1" applyFont="1" applyBorder="1" applyAlignment="1">
      <alignment horizontal="center" vertical="center"/>
    </xf>
    <xf numFmtId="43" fontId="2" fillId="0" borderId="0" xfId="2" applyNumberFormat="1" applyFont="1"/>
    <xf numFmtId="0" fontId="7" fillId="0" borderId="0" xfId="3" applyFont="1" applyAlignment="1">
      <alignment horizontal="center" vertical="center"/>
    </xf>
    <xf numFmtId="0" fontId="7" fillId="0" borderId="0" xfId="3" applyFont="1" applyAlignment="1">
      <alignment horizontal="right" vertical="top" wrapText="1"/>
    </xf>
    <xf numFmtId="0" fontId="7" fillId="0" borderId="0" xfId="3" applyFont="1" applyAlignment="1">
      <alignment horizontal="center" vertical="center" wrapText="1"/>
    </xf>
    <xf numFmtId="2" fontId="7" fillId="0" borderId="0" xfId="3" applyNumberFormat="1" applyFont="1" applyAlignment="1">
      <alignment horizontal="center" vertical="center" wrapText="1"/>
    </xf>
    <xf numFmtId="0" fontId="8" fillId="0" borderId="0" xfId="2" applyFont="1"/>
    <xf numFmtId="0" fontId="7" fillId="0" borderId="0" xfId="2" applyFont="1"/>
    <xf numFmtId="0" fontId="2" fillId="0" borderId="0" xfId="4" applyFont="1" applyAlignment="1">
      <alignment horizontal="center" vertical="center"/>
    </xf>
    <xf numFmtId="0" fontId="7" fillId="0" borderId="0" xfId="2" applyFont="1" applyAlignment="1">
      <alignment vertical="top"/>
    </xf>
    <xf numFmtId="0" fontId="7" fillId="0" borderId="0" xfId="2" applyFont="1" applyAlignment="1">
      <alignment horizontal="center"/>
    </xf>
    <xf numFmtId="0" fontId="7" fillId="0" borderId="0" xfId="3" applyFont="1" applyAlignment="1">
      <alignment vertical="top" wrapText="1"/>
    </xf>
    <xf numFmtId="0" fontId="7" fillId="0" borderId="0" xfId="3" applyFont="1" applyAlignment="1">
      <alignment horizontal="left" vertical="top" wrapText="1"/>
    </xf>
    <xf numFmtId="0" fontId="9" fillId="0" borderId="0" xfId="3" applyFont="1" applyAlignment="1">
      <alignment horizontal="center" vertical="top" wrapText="1"/>
    </xf>
    <xf numFmtId="164" fontId="7" fillId="0" borderId="0" xfId="3" applyNumberFormat="1" applyFont="1" applyAlignment="1">
      <alignment horizontal="center" vertical="center" wrapText="1"/>
    </xf>
    <xf numFmtId="0" fontId="7" fillId="0" borderId="0" xfId="4" applyFont="1" applyAlignment="1">
      <alignment horizontal="center" vertical="center"/>
    </xf>
    <xf numFmtId="0" fontId="7" fillId="0" borderId="0" xfId="4" applyFont="1" applyAlignment="1">
      <alignment vertical="center"/>
    </xf>
    <xf numFmtId="0" fontId="4" fillId="0" borderId="0" xfId="4" applyFont="1" applyAlignment="1">
      <alignment horizontal="right" vertical="top" wrapText="1"/>
    </xf>
    <xf numFmtId="0" fontId="2" fillId="0" borderId="0" xfId="4" applyFont="1" applyAlignment="1">
      <alignment horizontal="center" vertical="center" wrapText="1"/>
    </xf>
    <xf numFmtId="0" fontId="2" fillId="0" borderId="0" xfId="4" applyFont="1" applyAlignment="1">
      <alignment horizontal="right" vertical="top" wrapText="1"/>
    </xf>
    <xf numFmtId="4" fontId="2" fillId="0" borderId="0" xfId="4" applyNumberFormat="1" applyFont="1" applyAlignment="1">
      <alignment horizontal="center" vertical="center"/>
    </xf>
    <xf numFmtId="0" fontId="2" fillId="0" borderId="0" xfId="4" applyFont="1" applyAlignment="1">
      <alignment vertical="center"/>
    </xf>
    <xf numFmtId="0" fontId="2" fillId="0" borderId="0" xfId="4" applyFont="1" applyAlignment="1">
      <alignment horizontal="right" vertical="top"/>
    </xf>
    <xf numFmtId="0" fontId="4" fillId="0" borderId="0" xfId="4" applyFont="1" applyAlignment="1">
      <alignment horizontal="right" vertical="top"/>
    </xf>
    <xf numFmtId="0" fontId="2" fillId="0" borderId="0" xfId="3" applyFont="1" applyAlignment="1">
      <alignment horizontal="left" vertical="center"/>
    </xf>
    <xf numFmtId="0" fontId="2" fillId="0" borderId="0" xfId="2" applyFont="1" applyAlignment="1">
      <alignment horizontal="left" vertical="top" wrapText="1"/>
    </xf>
    <xf numFmtId="0" fontId="2" fillId="4" borderId="1" xfId="4" applyFont="1" applyFill="1" applyBorder="1" applyAlignment="1">
      <alignment horizontal="right" vertical="center" wrapText="1"/>
    </xf>
    <xf numFmtId="0" fontId="2" fillId="0" borderId="1" xfId="4" applyFont="1" applyBorder="1" applyAlignment="1">
      <alignment horizontal="right" vertical="top" wrapText="1"/>
    </xf>
    <xf numFmtId="0" fontId="2" fillId="0" borderId="1" xfId="4" applyFont="1" applyBorder="1" applyAlignment="1">
      <alignment horizontal="left" vertical="top" wrapText="1"/>
    </xf>
    <xf numFmtId="0" fontId="2" fillId="0" borderId="1" xfId="4" applyFont="1" applyBorder="1" applyAlignment="1">
      <alignment horizontal="center" vertical="center"/>
    </xf>
    <xf numFmtId="0" fontId="4" fillId="0" borderId="1" xfId="4" applyFont="1" applyBorder="1" applyAlignment="1">
      <alignment horizontal="left" vertical="top" wrapText="1"/>
    </xf>
    <xf numFmtId="0" fontId="2" fillId="0" borderId="1" xfId="6" applyFont="1" applyBorder="1" applyAlignment="1">
      <alignment horizontal="left" vertical="top" wrapText="1"/>
    </xf>
    <xf numFmtId="2" fontId="11" fillId="0" borderId="1" xfId="0" applyNumberFormat="1" applyFont="1" applyBorder="1" applyAlignment="1">
      <alignment horizontal="center" vertical="center"/>
    </xf>
    <xf numFmtId="0" fontId="2" fillId="0" borderId="1" xfId="6" applyFont="1" applyBorder="1" applyAlignment="1">
      <alignment horizontal="center" vertical="center"/>
    </xf>
    <xf numFmtId="0" fontId="11" fillId="0" borderId="1" xfId="6" applyFont="1" applyBorder="1" applyAlignment="1">
      <alignment horizontal="center" vertical="center"/>
    </xf>
    <xf numFmtId="0" fontId="2" fillId="4" borderId="1" xfId="6" applyFont="1" applyFill="1" applyBorder="1" applyAlignment="1">
      <alignment horizontal="center" vertical="center"/>
    </xf>
    <xf numFmtId="0" fontId="7" fillId="0" borderId="0" xfId="2" applyFont="1" applyAlignment="1">
      <alignment horizontal="center" vertical="center"/>
    </xf>
    <xf numFmtId="0" fontId="4" fillId="0" borderId="0" xfId="2" applyFont="1" applyAlignment="1">
      <alignment vertical="top"/>
    </xf>
    <xf numFmtId="0" fontId="11" fillId="0" borderId="1" xfId="6" applyFont="1" applyBorder="1" applyAlignment="1">
      <alignment horizontal="left" vertical="top" wrapText="1"/>
    </xf>
    <xf numFmtId="0" fontId="2" fillId="4" borderId="1" xfId="6" applyFont="1" applyFill="1" applyBorder="1" applyAlignment="1">
      <alignment horizontal="left" vertical="top" wrapText="1"/>
    </xf>
    <xf numFmtId="0" fontId="4" fillId="0" borderId="0" xfId="3" applyFont="1" applyAlignment="1">
      <alignment horizontal="center" vertical="top"/>
    </xf>
    <xf numFmtId="0" fontId="2" fillId="0" borderId="0" xfId="3" applyFont="1" applyAlignment="1">
      <alignment horizontal="left" vertical="top"/>
    </xf>
    <xf numFmtId="1" fontId="2" fillId="5" borderId="4" xfId="3" applyNumberFormat="1" applyFont="1" applyFill="1" applyBorder="1" applyAlignment="1">
      <alignment horizontal="center" vertical="center" wrapText="1"/>
    </xf>
    <xf numFmtId="0" fontId="4" fillId="0" borderId="0" xfId="1" applyFont="1" applyAlignment="1">
      <alignment horizontal="center" vertical="center" wrapText="1"/>
    </xf>
    <xf numFmtId="0" fontId="2" fillId="0" borderId="0" xfId="1" applyFont="1" applyAlignment="1">
      <alignment horizontal="left" vertical="top"/>
    </xf>
    <xf numFmtId="0" fontId="3" fillId="0" borderId="0" xfId="1" applyFont="1" applyAlignment="1">
      <alignment horizontal="center" vertical="center"/>
    </xf>
    <xf numFmtId="0" fontId="4" fillId="0" borderId="0" xfId="1" applyFont="1" applyAlignment="1">
      <alignment horizontal="left" vertical="top" wrapText="1"/>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3" xfId="1" applyFont="1" applyBorder="1" applyAlignment="1">
      <alignment horizontal="right" vertical="center" wrapText="1"/>
    </xf>
    <xf numFmtId="0" fontId="2" fillId="0" borderId="4" xfId="1" applyFont="1" applyBorder="1" applyAlignment="1">
      <alignment horizontal="right" vertical="center" wrapText="1"/>
    </xf>
    <xf numFmtId="0" fontId="2" fillId="0" borderId="0" xfId="1" applyFont="1" applyAlignment="1">
      <alignment horizontal="left" vertical="top" wrapText="1"/>
    </xf>
    <xf numFmtId="0" fontId="4" fillId="0" borderId="0" xfId="1" applyFont="1" applyAlignment="1">
      <alignment horizontal="center" vertical="center" wrapText="1"/>
    </xf>
    <xf numFmtId="0" fontId="2" fillId="0" borderId="1" xfId="1" applyFont="1" applyBorder="1" applyAlignment="1">
      <alignment horizontal="right" vertical="center" wrapText="1"/>
    </xf>
    <xf numFmtId="0" fontId="2" fillId="3"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0" borderId="1" xfId="1" applyFont="1" applyBorder="1" applyAlignment="1">
      <alignment horizontal="left" vertical="center" wrapText="1"/>
    </xf>
    <xf numFmtId="0" fontId="4" fillId="0" borderId="1" xfId="1" applyFont="1" applyBorder="1" applyAlignment="1">
      <alignment horizontal="right" vertical="center"/>
    </xf>
    <xf numFmtId="0" fontId="6" fillId="0" borderId="1" xfId="1" applyFont="1" applyBorder="1" applyAlignment="1">
      <alignment horizontal="right" vertical="center" wrapText="1"/>
    </xf>
    <xf numFmtId="0" fontId="2" fillId="0" borderId="0" xfId="2" applyFont="1" applyAlignment="1">
      <alignment horizontal="left" vertical="center" wrapText="1"/>
    </xf>
    <xf numFmtId="0" fontId="4" fillId="0" borderId="0" xfId="2" applyFont="1" applyAlignment="1">
      <alignment horizontal="center" vertical="center"/>
    </xf>
    <xf numFmtId="0" fontId="4" fillId="0" borderId="10" xfId="2" applyFont="1" applyBorder="1" applyAlignment="1">
      <alignment horizontal="center" vertical="center"/>
    </xf>
    <xf numFmtId="0" fontId="2" fillId="0" borderId="11" xfId="2" applyFont="1" applyBorder="1" applyAlignment="1">
      <alignment horizontal="center" vertical="top"/>
    </xf>
    <xf numFmtId="0" fontId="4" fillId="0" borderId="0" xfId="2" applyFont="1" applyAlignment="1">
      <alignment horizontal="left" vertical="top" wrapText="1"/>
    </xf>
    <xf numFmtId="0" fontId="2" fillId="0" borderId="0" xfId="2" applyFont="1" applyAlignment="1">
      <alignment horizontal="left" vertical="top"/>
    </xf>
    <xf numFmtId="0" fontId="2" fillId="0" borderId="0" xfId="2" applyFont="1" applyAlignment="1">
      <alignment horizontal="left" vertical="top" wrapText="1"/>
    </xf>
    <xf numFmtId="0" fontId="2" fillId="0" borderId="0" xfId="4" applyFont="1" applyAlignment="1">
      <alignment horizontal="left" vertical="center"/>
    </xf>
    <xf numFmtId="0" fontId="2" fillId="0" borderId="0" xfId="4" applyFont="1" applyAlignment="1">
      <alignment horizontal="center" vertical="center"/>
    </xf>
    <xf numFmtId="0" fontId="2" fillId="0" borderId="0" xfId="2" applyFont="1" applyAlignment="1">
      <alignment horizontal="left"/>
    </xf>
    <xf numFmtId="0" fontId="2" fillId="0" borderId="10" xfId="2" applyFont="1" applyBorder="1" applyAlignment="1">
      <alignment horizontal="center" vertical="center"/>
    </xf>
    <xf numFmtId="0" fontId="4" fillId="0" borderId="3" xfId="4" applyFont="1" applyBorder="1" applyAlignment="1">
      <alignment horizontal="right" vertical="center"/>
    </xf>
    <xf numFmtId="0" fontId="4" fillId="0" borderId="12" xfId="4" applyFont="1" applyBorder="1" applyAlignment="1">
      <alignment horizontal="right" vertical="center"/>
    </xf>
    <xf numFmtId="0" fontId="4" fillId="0" borderId="4" xfId="4" applyFont="1" applyBorder="1" applyAlignment="1">
      <alignment horizontal="right" vertical="center"/>
    </xf>
    <xf numFmtId="0" fontId="2" fillId="0" borderId="0" xfId="3" applyFont="1" applyAlignment="1">
      <alignment horizontal="left" vertical="center" wrapText="1"/>
    </xf>
    <xf numFmtId="0" fontId="2" fillId="0" borderId="1" xfId="2" applyFont="1" applyBorder="1" applyAlignment="1">
      <alignment horizontal="center" vertical="center" wrapText="1"/>
    </xf>
    <xf numFmtId="0" fontId="2" fillId="0" borderId="1" xfId="2" applyFont="1" applyBorder="1" applyAlignment="1">
      <alignment horizontal="center" vertical="top" wrapText="1"/>
    </xf>
    <xf numFmtId="2" fontId="2" fillId="0" borderId="1" xfId="2" applyNumberFormat="1" applyFont="1" applyBorder="1" applyAlignment="1">
      <alignment horizontal="center" vertical="center" wrapText="1"/>
    </xf>
    <xf numFmtId="2" fontId="2" fillId="5" borderId="1" xfId="2" applyNumberFormat="1" applyFont="1" applyFill="1" applyBorder="1" applyAlignment="1">
      <alignment horizontal="center" vertical="center" wrapText="1"/>
    </xf>
    <xf numFmtId="2" fontId="2" fillId="0" borderId="2" xfId="2" applyNumberFormat="1" applyFont="1" applyBorder="1" applyAlignment="1">
      <alignment horizontal="center" vertical="center" wrapText="1"/>
    </xf>
    <xf numFmtId="2" fontId="2" fillId="0" borderId="7" xfId="2" applyNumberFormat="1" applyFont="1" applyBorder="1" applyAlignment="1">
      <alignment horizontal="center" vertical="center" wrapText="1"/>
    </xf>
  </cellXfs>
  <cellStyles count="7">
    <cellStyle name="Normal" xfId="0" builtinId="0"/>
    <cellStyle name="Normal 13 2" xfId="4" xr:uid="{1E21043E-8E90-4FAD-97E0-06D571077DDD}"/>
    <cellStyle name="Normal 2" xfId="1" xr:uid="{5321B5AC-6F34-4517-89CF-B9236E2F4B49}"/>
    <cellStyle name="Normal 6" xfId="6" xr:uid="{9CB3CC3D-1C6C-4F34-9F46-F5A3114D78B7}"/>
    <cellStyle name="Stils 1" xfId="5" xr:uid="{B766E552-021C-477B-B38D-75D9A041459C}"/>
    <cellStyle name="Style 1" xfId="2" xr:uid="{E5D32BE7-9741-43A7-97C3-E0C44B3545F6}"/>
    <cellStyle name="Обычный_2009-04-27_PED IESN" xfId="3" xr:uid="{D9322F71-F392-49AA-96D1-B8EF272C8A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F931-D9E0-43BC-88C0-654FBA5C4959}">
  <sheetPr>
    <tabColor theme="9" tint="0.79998168889431442"/>
    <pageSetUpPr fitToPage="1"/>
  </sheetPr>
  <dimension ref="A2:I23"/>
  <sheetViews>
    <sheetView zoomScaleNormal="100" zoomScaleSheetLayoutView="100" workbookViewId="0">
      <selection activeCell="K20" sqref="K20"/>
    </sheetView>
  </sheetViews>
  <sheetFormatPr defaultColWidth="11.26953125" defaultRowHeight="13" x14ac:dyDescent="0.35"/>
  <cols>
    <col min="1" max="1" width="7.6328125" style="1" customWidth="1"/>
    <col min="2" max="2" width="12.453125" style="2" customWidth="1"/>
    <col min="3" max="3" width="45" style="2" customWidth="1"/>
    <col min="4" max="4" width="22.26953125" style="2" customWidth="1"/>
    <col min="5" max="5" width="3.81640625" style="1" customWidth="1"/>
    <col min="6" max="6" width="11.26953125" style="1"/>
    <col min="7" max="7" width="14.54296875" style="1" bestFit="1" customWidth="1"/>
    <col min="8" max="16384" width="11.26953125" style="1"/>
  </cols>
  <sheetData>
    <row r="2" spans="1:7" x14ac:dyDescent="0.35">
      <c r="B2" s="3"/>
      <c r="C2" s="3"/>
      <c r="D2" s="3"/>
    </row>
    <row r="3" spans="1:7" ht="15" x14ac:dyDescent="0.35">
      <c r="A3" s="94" t="s">
        <v>0</v>
      </c>
      <c r="B3" s="94"/>
      <c r="C3" s="94"/>
      <c r="D3" s="94"/>
    </row>
    <row r="4" spans="1:7" ht="15" x14ac:dyDescent="0.35">
      <c r="A4" s="94" t="s">
        <v>368</v>
      </c>
      <c r="B4" s="94"/>
      <c r="C4" s="94"/>
      <c r="D4" s="94"/>
    </row>
    <row r="5" spans="1:7" x14ac:dyDescent="0.35">
      <c r="B5" s="4"/>
      <c r="C5" s="4"/>
      <c r="D5" s="4"/>
    </row>
    <row r="6" spans="1:7" s="6" customFormat="1" ht="15.5" customHeight="1" x14ac:dyDescent="0.35">
      <c r="A6" s="95" t="s">
        <v>1</v>
      </c>
      <c r="B6" s="95"/>
      <c r="C6" s="95" t="s">
        <v>370</v>
      </c>
      <c r="D6" s="95"/>
    </row>
    <row r="7" spans="1:7" s="6" customFormat="1" x14ac:dyDescent="0.35">
      <c r="A7" s="96" t="s">
        <v>2</v>
      </c>
      <c r="B7" s="96"/>
      <c r="C7" s="96" t="s">
        <v>369</v>
      </c>
      <c r="D7" s="96"/>
    </row>
    <row r="8" spans="1:7" s="6" customFormat="1" ht="19" customHeight="1" x14ac:dyDescent="0.35">
      <c r="A8" s="97" t="s">
        <v>3</v>
      </c>
      <c r="B8" s="97"/>
      <c r="C8" s="96" t="s">
        <v>4</v>
      </c>
      <c r="D8" s="96"/>
    </row>
    <row r="9" spans="1:7" x14ac:dyDescent="0.35">
      <c r="B9" s="6"/>
    </row>
    <row r="10" spans="1:7" s="8" customFormat="1" ht="36" customHeight="1" x14ac:dyDescent="0.35">
      <c r="B10" s="9" t="s">
        <v>5</v>
      </c>
      <c r="C10" s="9" t="s">
        <v>6</v>
      </c>
      <c r="D10" s="9" t="s">
        <v>7</v>
      </c>
    </row>
    <row r="11" spans="1:7" s="8" customFormat="1" x14ac:dyDescent="0.35">
      <c r="B11" s="10">
        <v>1</v>
      </c>
      <c r="C11" s="12" t="s">
        <v>371</v>
      </c>
      <c r="D11" s="11">
        <f>'Kops.aprēķins_Nr.1'!F18</f>
        <v>0</v>
      </c>
    </row>
    <row r="12" spans="1:7" s="8" customFormat="1" x14ac:dyDescent="0.35">
      <c r="B12" s="13"/>
      <c r="C12" s="14" t="s">
        <v>8</v>
      </c>
      <c r="D12" s="15">
        <f>SUM(D11:D11)</f>
        <v>0</v>
      </c>
    </row>
    <row r="13" spans="1:7" s="8" customFormat="1" x14ac:dyDescent="0.35">
      <c r="B13" s="16"/>
      <c r="C13" s="17"/>
      <c r="D13" s="18"/>
    </row>
    <row r="14" spans="1:7" s="8" customFormat="1" x14ac:dyDescent="0.35">
      <c r="B14" s="98" t="s">
        <v>9</v>
      </c>
      <c r="C14" s="99"/>
      <c r="D14" s="19"/>
      <c r="G14" s="20"/>
    </row>
    <row r="15" spans="1:7" s="8" customFormat="1" x14ac:dyDescent="0.35">
      <c r="B15" s="17"/>
      <c r="C15" s="17"/>
      <c r="D15" s="21"/>
    </row>
    <row r="16" spans="1:7" s="8" customFormat="1" x14ac:dyDescent="0.35">
      <c r="B16" s="22" t="s">
        <v>10</v>
      </c>
      <c r="C16" s="17"/>
      <c r="D16" s="21"/>
    </row>
    <row r="17" spans="2:9" s="8" customFormat="1" ht="30.5" customHeight="1" x14ac:dyDescent="0.35">
      <c r="B17" s="100" t="s">
        <v>44</v>
      </c>
      <c r="C17" s="100"/>
      <c r="D17" s="100"/>
    </row>
    <row r="18" spans="2:9" s="8" customFormat="1" x14ac:dyDescent="0.35">
      <c r="B18" s="17"/>
      <c r="C18" s="17"/>
      <c r="D18" s="21"/>
    </row>
    <row r="19" spans="2:9" s="8" customFormat="1" ht="15.5" customHeight="1" x14ac:dyDescent="0.35">
      <c r="B19" s="100" t="s">
        <v>11</v>
      </c>
      <c r="C19" s="100"/>
      <c r="D19" s="100"/>
      <c r="E19" s="23"/>
      <c r="F19" s="23"/>
      <c r="G19" s="23"/>
      <c r="H19" s="23"/>
      <c r="I19" s="23"/>
    </row>
    <row r="20" spans="2:9" x14ac:dyDescent="0.35">
      <c r="B20" s="93" t="s">
        <v>12</v>
      </c>
      <c r="C20" s="93"/>
      <c r="D20" s="93"/>
      <c r="G20" s="24"/>
    </row>
    <row r="22" spans="2:9" x14ac:dyDescent="0.35">
      <c r="B22" s="97" t="s">
        <v>13</v>
      </c>
      <c r="C22" s="97"/>
      <c r="D22" s="97"/>
    </row>
    <row r="23" spans="2:9" x14ac:dyDescent="0.35">
      <c r="B23" s="93" t="s">
        <v>12</v>
      </c>
      <c r="C23" s="93"/>
      <c r="D23" s="93"/>
    </row>
  </sheetData>
  <mergeCells count="14">
    <mergeCell ref="B23:D23"/>
    <mergeCell ref="A3:D3"/>
    <mergeCell ref="A6:B6"/>
    <mergeCell ref="C6:D6"/>
    <mergeCell ref="A7:B7"/>
    <mergeCell ref="C7:D7"/>
    <mergeCell ref="A8:B8"/>
    <mergeCell ref="C8:D8"/>
    <mergeCell ref="B14:C14"/>
    <mergeCell ref="B17:D17"/>
    <mergeCell ref="B19:D19"/>
    <mergeCell ref="B20:D20"/>
    <mergeCell ref="B22:D22"/>
    <mergeCell ref="A4:D4"/>
  </mergeCells>
  <printOptions horizontalCentered="1"/>
  <pageMargins left="0.3" right="0.28999999999999998" top="0.59" bottom="0.484251969" header="0.42" footer="0.511811023622047"/>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9384-5927-4D9E-B65F-34F114029D2C}">
  <sheetPr>
    <tabColor theme="9" tint="0.79998168889431442"/>
  </sheetPr>
  <dimension ref="A3:G35"/>
  <sheetViews>
    <sheetView zoomScale="98" zoomScaleNormal="98" zoomScaleSheetLayoutView="100" workbookViewId="0">
      <selection activeCell="I30" sqref="I30"/>
    </sheetView>
  </sheetViews>
  <sheetFormatPr defaultColWidth="11.26953125" defaultRowHeight="13" x14ac:dyDescent="0.35"/>
  <cols>
    <col min="1" max="1" width="9.6328125" style="1" customWidth="1"/>
    <col min="2" max="2" width="10.81640625" style="1" customWidth="1"/>
    <col min="3" max="3" width="11.36328125" style="1" customWidth="1"/>
    <col min="4" max="4" width="26.1796875" style="1" customWidth="1"/>
    <col min="5" max="5" width="20" style="1" customWidth="1"/>
    <col min="6" max="6" width="15.54296875" style="1" customWidth="1"/>
    <col min="7" max="7" width="6.54296875" style="1" customWidth="1"/>
    <col min="8" max="16384" width="11.26953125" style="1"/>
  </cols>
  <sheetData>
    <row r="3" spans="1:7" ht="15" x14ac:dyDescent="0.35">
      <c r="A3" s="94" t="s">
        <v>14</v>
      </c>
      <c r="B3" s="94"/>
      <c r="C3" s="94"/>
      <c r="D3" s="94"/>
      <c r="E3" s="94"/>
      <c r="F3" s="94"/>
    </row>
    <row r="4" spans="1:7" ht="18" customHeight="1" x14ac:dyDescent="0.35">
      <c r="A4" s="101" t="s">
        <v>368</v>
      </c>
      <c r="B4" s="101"/>
      <c r="C4" s="101"/>
      <c r="D4" s="101"/>
      <c r="E4" s="101"/>
      <c r="F4" s="101"/>
      <c r="G4" s="25"/>
    </row>
    <row r="5" spans="1:7" ht="18" customHeight="1" x14ac:dyDescent="0.35">
      <c r="A5" s="92"/>
      <c r="B5" s="92"/>
      <c r="C5" s="92"/>
      <c r="D5" s="92"/>
      <c r="E5" s="92"/>
      <c r="F5" s="92"/>
      <c r="G5" s="25"/>
    </row>
    <row r="6" spans="1:7" s="6" customFormat="1" x14ac:dyDescent="0.35">
      <c r="A6" s="95" t="s">
        <v>1</v>
      </c>
      <c r="B6" s="95"/>
      <c r="C6" s="95" t="str">
        <f>'Buvn.kopt.'!C6</f>
        <v>Labiekārtošanas darbu veikšanai RSU nekustamajos īpašumos</v>
      </c>
      <c r="D6" s="95"/>
      <c r="E6" s="95"/>
      <c r="F6" s="95"/>
    </row>
    <row r="7" spans="1:7" s="6" customFormat="1" x14ac:dyDescent="0.35">
      <c r="A7" s="96" t="s">
        <v>2</v>
      </c>
      <c r="B7" s="96"/>
      <c r="C7" s="96" t="str">
        <f>'Buvn.kopt.'!C7</f>
        <v>Labiekārtošanas darbi vispārīgās vienošanās ietvaros</v>
      </c>
      <c r="D7" s="96"/>
      <c r="E7" s="96"/>
      <c r="F7" s="96"/>
    </row>
    <row r="8" spans="1:7" s="6" customFormat="1" x14ac:dyDescent="0.35">
      <c r="A8" s="97" t="s">
        <v>3</v>
      </c>
      <c r="B8" s="97"/>
      <c r="C8" s="97" t="str">
        <f>'Buvn.kopt.'!C8</f>
        <v xml:space="preserve">RSU nekustamie īpašumi </v>
      </c>
      <c r="D8" s="97"/>
      <c r="E8" s="97"/>
      <c r="F8" s="97"/>
      <c r="G8" s="1"/>
    </row>
    <row r="9" spans="1:7" s="6" customFormat="1" x14ac:dyDescent="0.35">
      <c r="G9" s="1"/>
    </row>
    <row r="10" spans="1:7" ht="14.25" customHeight="1" x14ac:dyDescent="0.35">
      <c r="F10" s="3"/>
    </row>
    <row r="11" spans="1:7" ht="12.75" customHeight="1" x14ac:dyDescent="0.35">
      <c r="B11" s="103" t="s">
        <v>5</v>
      </c>
      <c r="C11" s="104" t="s">
        <v>15</v>
      </c>
      <c r="D11" s="106" t="s">
        <v>16</v>
      </c>
      <c r="E11" s="107"/>
      <c r="F11" s="103" t="s">
        <v>17</v>
      </c>
    </row>
    <row r="12" spans="1:7" s="16" customFormat="1" ht="45" customHeight="1" x14ac:dyDescent="0.35">
      <c r="B12" s="103"/>
      <c r="C12" s="105"/>
      <c r="D12" s="108"/>
      <c r="E12" s="109"/>
      <c r="F12" s="103"/>
    </row>
    <row r="13" spans="1:7" s="16" customFormat="1" ht="14.25" customHeight="1" x14ac:dyDescent="0.35">
      <c r="B13" s="26">
        <v>1</v>
      </c>
      <c r="C13" s="27" t="s">
        <v>18</v>
      </c>
      <c r="D13" s="110" t="s">
        <v>371</v>
      </c>
      <c r="E13" s="110"/>
      <c r="F13" s="28">
        <f>'LT_1-1'!F311</f>
        <v>0</v>
      </c>
    </row>
    <row r="14" spans="1:7" x14ac:dyDescent="0.35">
      <c r="B14" s="111" t="s">
        <v>8</v>
      </c>
      <c r="C14" s="111"/>
      <c r="D14" s="111"/>
      <c r="E14" s="111"/>
      <c r="F14" s="29">
        <f>SUM(F13:F13)</f>
        <v>0</v>
      </c>
    </row>
    <row r="15" spans="1:7" s="8" customFormat="1" x14ac:dyDescent="0.35">
      <c r="B15" s="102" t="s">
        <v>19</v>
      </c>
      <c r="C15" s="102"/>
      <c r="D15" s="102"/>
      <c r="E15" s="102"/>
      <c r="F15" s="30"/>
    </row>
    <row r="16" spans="1:7" s="8" customFormat="1" x14ac:dyDescent="0.35">
      <c r="B16" s="112" t="s">
        <v>20</v>
      </c>
      <c r="C16" s="112"/>
      <c r="D16" s="112"/>
      <c r="E16" s="112"/>
      <c r="F16" s="30"/>
    </row>
    <row r="17" spans="1:6" s="8" customFormat="1" x14ac:dyDescent="0.35">
      <c r="B17" s="102" t="s">
        <v>21</v>
      </c>
      <c r="C17" s="102"/>
      <c r="D17" s="102"/>
      <c r="E17" s="102"/>
      <c r="F17" s="30"/>
    </row>
    <row r="18" spans="1:6" s="8" customFormat="1" x14ac:dyDescent="0.35">
      <c r="B18" s="102" t="s">
        <v>22</v>
      </c>
      <c r="C18" s="102"/>
      <c r="D18" s="102"/>
      <c r="E18" s="102"/>
      <c r="F18" s="31">
        <f>F14+F15+F17</f>
        <v>0</v>
      </c>
    </row>
    <row r="19" spans="1:6" s="8" customFormat="1" x14ac:dyDescent="0.35">
      <c r="B19" s="17"/>
      <c r="C19" s="17"/>
      <c r="D19" s="21"/>
    </row>
    <row r="20" spans="1:6" s="8" customFormat="1" x14ac:dyDescent="0.35">
      <c r="A20" s="32"/>
      <c r="B20" s="32" t="s">
        <v>10</v>
      </c>
      <c r="C20" s="17"/>
      <c r="D20" s="21"/>
    </row>
    <row r="21" spans="1:6" s="8" customFormat="1" ht="20" customHeight="1" x14ac:dyDescent="0.35">
      <c r="B21" s="100" t="s">
        <v>23</v>
      </c>
      <c r="C21" s="100"/>
      <c r="D21" s="100"/>
      <c r="E21" s="100"/>
      <c r="F21" s="100"/>
    </row>
    <row r="22" spans="1:6" s="8" customFormat="1" x14ac:dyDescent="0.35">
      <c r="B22" s="17"/>
      <c r="C22" s="17"/>
      <c r="D22" s="21"/>
    </row>
    <row r="23" spans="1:6" s="8" customFormat="1" x14ac:dyDescent="0.35">
      <c r="B23" s="100" t="str">
        <f>'Buvn.kopt.'!B19</f>
        <v>Sastādīja: _____________________________________</v>
      </c>
      <c r="C23" s="100"/>
      <c r="D23" s="100"/>
      <c r="E23" s="100"/>
      <c r="F23" s="100"/>
    </row>
    <row r="24" spans="1:6" s="8" customFormat="1" x14ac:dyDescent="0.35">
      <c r="B24" s="100" t="str">
        <f>'Buvn.kopt.'!B20</f>
        <v xml:space="preserve">                                                     /vārds uzvārds, paraksts/ </v>
      </c>
      <c r="C24" s="100"/>
      <c r="D24" s="100"/>
      <c r="E24" s="100"/>
      <c r="F24" s="100"/>
    </row>
    <row r="25" spans="1:6" x14ac:dyDescent="0.35">
      <c r="B25" s="2"/>
      <c r="C25" s="2"/>
    </row>
    <row r="26" spans="1:6" x14ac:dyDescent="0.35">
      <c r="B26" s="97" t="str">
        <f>'Buvn.kopt.'!B22</f>
        <v>Apstiprināja: ___________________________________</v>
      </c>
      <c r="C26" s="97"/>
      <c r="D26" s="97"/>
      <c r="E26" s="97"/>
      <c r="F26" s="97"/>
    </row>
    <row r="27" spans="1:6" x14ac:dyDescent="0.35">
      <c r="B27" s="97" t="str">
        <f>'Buvn.kopt.'!B23</f>
        <v xml:space="preserve">                                                     /vārds uzvārds, paraksts/ </v>
      </c>
      <c r="C27" s="97"/>
      <c r="D27" s="97"/>
      <c r="E27" s="97"/>
      <c r="F27" s="97"/>
    </row>
    <row r="28" spans="1:6" x14ac:dyDescent="0.35">
      <c r="B28" s="2"/>
      <c r="C28" s="2"/>
    </row>
    <row r="29" spans="1:6" x14ac:dyDescent="0.35">
      <c r="B29" s="2"/>
      <c r="C29" s="2"/>
    </row>
    <row r="35" spans="2:3" x14ac:dyDescent="0.35">
      <c r="B35" s="33"/>
      <c r="C35" s="33"/>
    </row>
  </sheetData>
  <mergeCells count="23">
    <mergeCell ref="B21:F21"/>
    <mergeCell ref="B23:F23"/>
    <mergeCell ref="B24:F24"/>
    <mergeCell ref="B26:F26"/>
    <mergeCell ref="B27:F27"/>
    <mergeCell ref="B18:E18"/>
    <mergeCell ref="A8:B8"/>
    <mergeCell ref="C8:F8"/>
    <mergeCell ref="B11:B12"/>
    <mergeCell ref="C11:C12"/>
    <mergeCell ref="D11:E12"/>
    <mergeCell ref="F11:F12"/>
    <mergeCell ref="D13:E13"/>
    <mergeCell ref="B14:E14"/>
    <mergeCell ref="B15:E15"/>
    <mergeCell ref="B16:E16"/>
    <mergeCell ref="B17:E17"/>
    <mergeCell ref="A3:F3"/>
    <mergeCell ref="A4:F4"/>
    <mergeCell ref="A6:B6"/>
    <mergeCell ref="C6:F6"/>
    <mergeCell ref="A7:B7"/>
    <mergeCell ref="C7:F7"/>
  </mergeCells>
  <printOptions horizontalCentered="1"/>
  <pageMargins left="0.31" right="0.74803149606299213" top="0.25" bottom="0.17" header="0.18" footer="0.17"/>
  <pageSetup paperSize="9" scale="8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C8CC8-5775-4E44-92CC-1BC4FC67021A}">
  <dimension ref="A2:G376"/>
  <sheetViews>
    <sheetView tabSelected="1" topLeftCell="A296" zoomScale="93" zoomScaleNormal="93" workbookViewId="0">
      <selection activeCell="I315" sqref="I315"/>
    </sheetView>
  </sheetViews>
  <sheetFormatPr defaultColWidth="9.1796875" defaultRowHeight="13" x14ac:dyDescent="0.3"/>
  <cols>
    <col min="1" max="1" width="20.1796875" style="34" customWidth="1"/>
    <col min="2" max="2" width="39.54296875" style="35" customWidth="1"/>
    <col min="3" max="3" width="9.81640625" style="39" customWidth="1"/>
    <col min="4" max="4" width="10.54296875" style="36" customWidth="1"/>
    <col min="5" max="5" width="7.26953125" style="36" customWidth="1"/>
    <col min="6" max="6" width="14" style="37" customWidth="1"/>
    <col min="7" max="7" width="9.1796875" style="34"/>
    <col min="8" max="8" width="17.7265625" style="34" customWidth="1"/>
    <col min="9" max="9" width="13.1796875" style="34" customWidth="1"/>
    <col min="10" max="16384" width="9.1796875" style="34"/>
  </cols>
  <sheetData>
    <row r="2" spans="1:6" x14ac:dyDescent="0.3">
      <c r="A2" s="114" t="s">
        <v>24</v>
      </c>
      <c r="B2" s="114"/>
      <c r="C2" s="114"/>
      <c r="D2" s="114"/>
      <c r="E2" s="114"/>
      <c r="F2" s="114"/>
    </row>
    <row r="3" spans="1:6" ht="15" customHeight="1" x14ac:dyDescent="0.3">
      <c r="A3" s="115" t="s">
        <v>371</v>
      </c>
      <c r="B3" s="115"/>
      <c r="C3" s="115"/>
      <c r="D3" s="115"/>
      <c r="E3" s="115"/>
      <c r="F3" s="115"/>
    </row>
    <row r="4" spans="1:6" ht="15" customHeight="1" x14ac:dyDescent="0.3">
      <c r="A4" s="116" t="s">
        <v>25</v>
      </c>
      <c r="B4" s="116"/>
      <c r="C4" s="116"/>
      <c r="D4" s="116"/>
      <c r="E4" s="116"/>
      <c r="F4" s="116"/>
    </row>
    <row r="5" spans="1:6" x14ac:dyDescent="0.3">
      <c r="A5" s="38"/>
      <c r="D5" s="40"/>
      <c r="E5" s="40"/>
      <c r="F5" s="41"/>
    </row>
    <row r="6" spans="1:6" x14ac:dyDescent="0.3">
      <c r="A6" s="5" t="s">
        <v>1</v>
      </c>
      <c r="B6" s="117" t="s">
        <v>370</v>
      </c>
      <c r="C6" s="117"/>
      <c r="D6" s="117"/>
      <c r="E6" s="117"/>
      <c r="F6" s="117"/>
    </row>
    <row r="7" spans="1:6" x14ac:dyDescent="0.3">
      <c r="A7" s="7" t="s">
        <v>2</v>
      </c>
      <c r="B7" s="118" t="s">
        <v>369</v>
      </c>
      <c r="C7" s="118"/>
      <c r="D7" s="118"/>
      <c r="E7" s="118"/>
      <c r="F7" s="118"/>
    </row>
    <row r="8" spans="1:6" ht="12.5" customHeight="1" x14ac:dyDescent="0.3">
      <c r="A8" s="6" t="s">
        <v>3</v>
      </c>
      <c r="B8" s="113" t="str">
        <f>'Buvn.kopt.'!C8</f>
        <v xml:space="preserve">RSU nekustamie īpašumi </v>
      </c>
      <c r="C8" s="113"/>
      <c r="D8" s="113"/>
      <c r="E8" s="113"/>
      <c r="F8" s="113"/>
    </row>
    <row r="9" spans="1:6" ht="12.5" customHeight="1" x14ac:dyDescent="0.3">
      <c r="A9" s="6"/>
      <c r="B9" s="74"/>
      <c r="C9" s="42"/>
      <c r="D9" s="42"/>
      <c r="E9" s="42"/>
      <c r="F9" s="42"/>
    </row>
    <row r="10" spans="1:6" x14ac:dyDescent="0.3">
      <c r="A10" s="43"/>
      <c r="B10" s="86"/>
      <c r="C10" s="123" t="s">
        <v>45</v>
      </c>
      <c r="D10" s="123"/>
      <c r="E10" s="123"/>
      <c r="F10" s="123"/>
    </row>
    <row r="11" spans="1:6" ht="13.5" customHeight="1" x14ac:dyDescent="0.3">
      <c r="A11" s="128" t="s">
        <v>5</v>
      </c>
      <c r="B11" s="129" t="s">
        <v>26</v>
      </c>
      <c r="C11" s="128" t="s">
        <v>27</v>
      </c>
      <c r="D11" s="130" t="s">
        <v>49</v>
      </c>
      <c r="E11" s="131" t="s">
        <v>28</v>
      </c>
      <c r="F11" s="132" t="s">
        <v>48</v>
      </c>
    </row>
    <row r="12" spans="1:6" ht="73" customHeight="1" x14ac:dyDescent="0.3">
      <c r="A12" s="128"/>
      <c r="B12" s="129"/>
      <c r="C12" s="128"/>
      <c r="D12" s="130"/>
      <c r="E12" s="131"/>
      <c r="F12" s="133"/>
    </row>
    <row r="13" spans="1:6" ht="14.5" customHeight="1" x14ac:dyDescent="0.3">
      <c r="A13" s="44"/>
      <c r="B13" s="79" t="s">
        <v>242</v>
      </c>
      <c r="C13" s="78"/>
      <c r="D13" s="47"/>
      <c r="E13" s="46"/>
      <c r="F13" s="47"/>
    </row>
    <row r="14" spans="1:6" ht="65" x14ac:dyDescent="0.3">
      <c r="A14" s="44">
        <v>1</v>
      </c>
      <c r="B14" s="77" t="s">
        <v>61</v>
      </c>
      <c r="C14" s="78" t="s">
        <v>42</v>
      </c>
      <c r="D14" s="47">
        <v>1</v>
      </c>
      <c r="E14" s="46"/>
      <c r="F14" s="47">
        <f t="shared" ref="F14:F20" si="0">ROUND(D14*E14,2)</f>
        <v>0</v>
      </c>
    </row>
    <row r="15" spans="1:6" ht="26" x14ac:dyDescent="0.3">
      <c r="A15" s="44">
        <v>2</v>
      </c>
      <c r="B15" s="77" t="s">
        <v>54</v>
      </c>
      <c r="C15" s="78" t="s">
        <v>42</v>
      </c>
      <c r="D15" s="47">
        <v>1</v>
      </c>
      <c r="E15" s="46"/>
      <c r="F15" s="47">
        <f t="shared" si="0"/>
        <v>0</v>
      </c>
    </row>
    <row r="16" spans="1:6" x14ac:dyDescent="0.3">
      <c r="A16" s="44">
        <v>3</v>
      </c>
      <c r="B16" s="77" t="s">
        <v>53</v>
      </c>
      <c r="C16" s="78" t="s">
        <v>29</v>
      </c>
      <c r="D16" s="47">
        <v>1</v>
      </c>
      <c r="E16" s="46"/>
      <c r="F16" s="47">
        <f t="shared" si="0"/>
        <v>0</v>
      </c>
    </row>
    <row r="17" spans="1:6" x14ac:dyDescent="0.3">
      <c r="A17" s="44">
        <v>4</v>
      </c>
      <c r="B17" s="77" t="s">
        <v>52</v>
      </c>
      <c r="C17" s="78" t="s">
        <v>30</v>
      </c>
      <c r="D17" s="47">
        <v>1</v>
      </c>
      <c r="E17" s="46"/>
      <c r="F17" s="47">
        <f t="shared" si="0"/>
        <v>0</v>
      </c>
    </row>
    <row r="18" spans="1:6" ht="65" x14ac:dyDescent="0.3">
      <c r="A18" s="44">
        <v>5</v>
      </c>
      <c r="B18" s="77" t="s">
        <v>86</v>
      </c>
      <c r="C18" s="78" t="s">
        <v>39</v>
      </c>
      <c r="D18" s="47">
        <v>1</v>
      </c>
      <c r="E18" s="46"/>
      <c r="F18" s="47">
        <f t="shared" si="0"/>
        <v>0</v>
      </c>
    </row>
    <row r="19" spans="1:6" ht="78" x14ac:dyDescent="0.3">
      <c r="A19" s="44">
        <v>6</v>
      </c>
      <c r="B19" s="77" t="s">
        <v>50</v>
      </c>
      <c r="C19" s="78" t="s">
        <v>30</v>
      </c>
      <c r="D19" s="47">
        <v>1</v>
      </c>
      <c r="E19" s="46"/>
      <c r="F19" s="47">
        <f t="shared" si="0"/>
        <v>0</v>
      </c>
    </row>
    <row r="20" spans="1:6" ht="26" x14ac:dyDescent="0.3">
      <c r="A20" s="44">
        <v>7</v>
      </c>
      <c r="B20" s="77" t="s">
        <v>51</v>
      </c>
      <c r="C20" s="78" t="s">
        <v>29</v>
      </c>
      <c r="D20" s="47">
        <v>1</v>
      </c>
      <c r="E20" s="46"/>
      <c r="F20" s="47">
        <f t="shared" si="0"/>
        <v>0</v>
      </c>
    </row>
    <row r="21" spans="1:6" ht="26" x14ac:dyDescent="0.3">
      <c r="A21" s="44">
        <v>8</v>
      </c>
      <c r="B21" s="80" t="s">
        <v>124</v>
      </c>
      <c r="C21" s="78" t="s">
        <v>30</v>
      </c>
      <c r="D21" s="47">
        <v>1</v>
      </c>
      <c r="E21" s="46"/>
      <c r="F21" s="47">
        <f t="shared" ref="F21:F284" si="1">ROUND(D21*E21,2)</f>
        <v>0</v>
      </c>
    </row>
    <row r="22" spans="1:6" ht="26" x14ac:dyDescent="0.3">
      <c r="A22" s="44">
        <v>9</v>
      </c>
      <c r="B22" s="80" t="s">
        <v>70</v>
      </c>
      <c r="C22" s="78" t="s">
        <v>42</v>
      </c>
      <c r="D22" s="47">
        <v>1</v>
      </c>
      <c r="E22" s="46"/>
      <c r="F22" s="47">
        <f t="shared" si="1"/>
        <v>0</v>
      </c>
    </row>
    <row r="23" spans="1:6" x14ac:dyDescent="0.3">
      <c r="A23" s="44">
        <v>10</v>
      </c>
      <c r="B23" s="80" t="s">
        <v>64</v>
      </c>
      <c r="C23" s="78" t="s">
        <v>30</v>
      </c>
      <c r="D23" s="47">
        <v>1</v>
      </c>
      <c r="E23" s="46"/>
      <c r="F23" s="47">
        <f t="shared" si="1"/>
        <v>0</v>
      </c>
    </row>
    <row r="24" spans="1:6" ht="26" x14ac:dyDescent="0.3">
      <c r="A24" s="44">
        <v>11</v>
      </c>
      <c r="B24" s="80" t="s">
        <v>71</v>
      </c>
      <c r="C24" s="78" t="s">
        <v>30</v>
      </c>
      <c r="D24" s="47">
        <v>1</v>
      </c>
      <c r="E24" s="46"/>
      <c r="F24" s="47">
        <f t="shared" si="1"/>
        <v>0</v>
      </c>
    </row>
    <row r="25" spans="1:6" x14ac:dyDescent="0.3">
      <c r="A25" s="44">
        <v>12</v>
      </c>
      <c r="B25" s="77" t="s">
        <v>55</v>
      </c>
      <c r="C25" s="78"/>
      <c r="D25" s="45"/>
      <c r="E25" s="46"/>
      <c r="F25" s="47"/>
    </row>
    <row r="26" spans="1:6" x14ac:dyDescent="0.3">
      <c r="A26" s="75" t="s">
        <v>78</v>
      </c>
      <c r="B26" s="76" t="s">
        <v>56</v>
      </c>
      <c r="C26" s="78" t="s">
        <v>30</v>
      </c>
      <c r="D26" s="47">
        <v>1</v>
      </c>
      <c r="E26" s="46"/>
      <c r="F26" s="47">
        <f>ROUND(D26*E26,2)</f>
        <v>0</v>
      </c>
    </row>
    <row r="27" spans="1:6" x14ac:dyDescent="0.3">
      <c r="A27" s="75" t="s">
        <v>79</v>
      </c>
      <c r="B27" s="76" t="s">
        <v>89</v>
      </c>
      <c r="C27" s="78" t="s">
        <v>42</v>
      </c>
      <c r="D27" s="47">
        <v>1</v>
      </c>
      <c r="E27" s="46"/>
      <c r="F27" s="47">
        <f>ROUND(D27*E27,2)</f>
        <v>0</v>
      </c>
    </row>
    <row r="28" spans="1:6" ht="44.5" customHeight="1" x14ac:dyDescent="0.3">
      <c r="A28" s="44">
        <v>13</v>
      </c>
      <c r="B28" s="77" t="s">
        <v>313</v>
      </c>
      <c r="C28" s="78" t="s">
        <v>30</v>
      </c>
      <c r="D28" s="47">
        <v>1</v>
      </c>
      <c r="E28" s="46"/>
      <c r="F28" s="47">
        <f>ROUND(D28*E28,2)</f>
        <v>0</v>
      </c>
    </row>
    <row r="29" spans="1:6" x14ac:dyDescent="0.3">
      <c r="A29" s="44">
        <v>14</v>
      </c>
      <c r="B29" s="77" t="s">
        <v>57</v>
      </c>
      <c r="C29" s="78"/>
      <c r="D29" s="47"/>
      <c r="E29" s="46"/>
      <c r="F29" s="47"/>
    </row>
    <row r="30" spans="1:6" ht="39" x14ac:dyDescent="0.3">
      <c r="A30" s="75" t="s">
        <v>80</v>
      </c>
      <c r="B30" s="77" t="s">
        <v>87</v>
      </c>
      <c r="C30" s="78" t="s">
        <v>39</v>
      </c>
      <c r="D30" s="47">
        <v>1</v>
      </c>
      <c r="E30" s="46"/>
      <c r="F30" s="47">
        <f>ROUND(D30*E30,2)</f>
        <v>0</v>
      </c>
    </row>
    <row r="31" spans="1:6" ht="26" x14ac:dyDescent="0.3">
      <c r="A31" s="75" t="s">
        <v>81</v>
      </c>
      <c r="B31" s="77" t="s">
        <v>58</v>
      </c>
      <c r="C31" s="78" t="s">
        <v>59</v>
      </c>
      <c r="D31" s="47">
        <v>1</v>
      </c>
      <c r="E31" s="46"/>
      <c r="F31" s="47">
        <f>ROUND(D31*E31,2)</f>
        <v>0</v>
      </c>
    </row>
    <row r="32" spans="1:6" ht="26" x14ac:dyDescent="0.3">
      <c r="A32" s="75" t="s">
        <v>82</v>
      </c>
      <c r="B32" s="77" t="s">
        <v>60</v>
      </c>
      <c r="C32" s="78" t="s">
        <v>39</v>
      </c>
      <c r="D32" s="47">
        <v>1</v>
      </c>
      <c r="E32" s="46"/>
      <c r="F32" s="47">
        <f>ROUND(D32*E32,2)</f>
        <v>0</v>
      </c>
    </row>
    <row r="33" spans="1:6" x14ac:dyDescent="0.3">
      <c r="A33" s="75"/>
      <c r="B33" s="79" t="s">
        <v>243</v>
      </c>
      <c r="C33" s="78"/>
      <c r="D33" s="45"/>
      <c r="E33" s="46"/>
      <c r="F33" s="47"/>
    </row>
    <row r="34" spans="1:6" ht="26" x14ac:dyDescent="0.3">
      <c r="A34" s="44">
        <v>15</v>
      </c>
      <c r="B34" s="80" t="s">
        <v>62</v>
      </c>
      <c r="C34" s="78" t="s">
        <v>42</v>
      </c>
      <c r="D34" s="47">
        <v>1</v>
      </c>
      <c r="E34" s="46"/>
      <c r="F34" s="47">
        <f t="shared" ref="F34:F55" si="2">ROUND(D34*E34,2)</f>
        <v>0</v>
      </c>
    </row>
    <row r="35" spans="1:6" ht="26" x14ac:dyDescent="0.3">
      <c r="A35" s="44">
        <v>16</v>
      </c>
      <c r="B35" s="80" t="s">
        <v>63</v>
      </c>
      <c r="C35" s="78" t="s">
        <v>40</v>
      </c>
      <c r="D35" s="47">
        <v>1</v>
      </c>
      <c r="E35" s="46"/>
      <c r="F35" s="47">
        <f t="shared" si="2"/>
        <v>0</v>
      </c>
    </row>
    <row r="36" spans="1:6" ht="39" x14ac:dyDescent="0.3">
      <c r="A36" s="44">
        <v>17</v>
      </c>
      <c r="B36" s="80" t="s">
        <v>83</v>
      </c>
      <c r="C36" s="78" t="s">
        <v>30</v>
      </c>
      <c r="D36" s="47">
        <v>1</v>
      </c>
      <c r="E36" s="46"/>
      <c r="F36" s="47">
        <f t="shared" si="2"/>
        <v>0</v>
      </c>
    </row>
    <row r="37" spans="1:6" ht="39" x14ac:dyDescent="0.3">
      <c r="A37" s="44">
        <v>18</v>
      </c>
      <c r="B37" s="80" t="s">
        <v>84</v>
      </c>
      <c r="C37" s="78" t="s">
        <v>40</v>
      </c>
      <c r="D37" s="47">
        <v>1</v>
      </c>
      <c r="E37" s="46"/>
      <c r="F37" s="47">
        <f t="shared" si="2"/>
        <v>0</v>
      </c>
    </row>
    <row r="38" spans="1:6" ht="39" x14ac:dyDescent="0.3">
      <c r="A38" s="44">
        <v>19</v>
      </c>
      <c r="B38" s="80" t="s">
        <v>85</v>
      </c>
      <c r="C38" s="78" t="s">
        <v>40</v>
      </c>
      <c r="D38" s="47">
        <v>1</v>
      </c>
      <c r="E38" s="46"/>
      <c r="F38" s="47">
        <f t="shared" si="2"/>
        <v>0</v>
      </c>
    </row>
    <row r="39" spans="1:6" ht="26" x14ac:dyDescent="0.3">
      <c r="A39" s="44">
        <v>20</v>
      </c>
      <c r="B39" s="80" t="s">
        <v>280</v>
      </c>
      <c r="C39" s="78" t="s">
        <v>31</v>
      </c>
      <c r="D39" s="47">
        <v>1</v>
      </c>
      <c r="E39" s="46"/>
      <c r="F39" s="47">
        <f t="shared" si="2"/>
        <v>0</v>
      </c>
    </row>
    <row r="40" spans="1:6" ht="39" x14ac:dyDescent="0.3">
      <c r="A40" s="44">
        <v>21</v>
      </c>
      <c r="B40" s="80" t="s">
        <v>72</v>
      </c>
      <c r="C40" s="78" t="s">
        <v>30</v>
      </c>
      <c r="D40" s="47">
        <v>1</v>
      </c>
      <c r="E40" s="46"/>
      <c r="F40" s="47">
        <f t="shared" si="2"/>
        <v>0</v>
      </c>
    </row>
    <row r="41" spans="1:6" ht="26" x14ac:dyDescent="0.3">
      <c r="A41" s="44">
        <v>22</v>
      </c>
      <c r="B41" s="80" t="s">
        <v>65</v>
      </c>
      <c r="C41" s="78" t="s">
        <v>30</v>
      </c>
      <c r="D41" s="47">
        <v>1</v>
      </c>
      <c r="E41" s="46"/>
      <c r="F41" s="47">
        <f t="shared" si="2"/>
        <v>0</v>
      </c>
    </row>
    <row r="42" spans="1:6" ht="39" x14ac:dyDescent="0.3">
      <c r="A42" s="44">
        <v>23</v>
      </c>
      <c r="B42" s="80" t="s">
        <v>73</v>
      </c>
      <c r="C42" s="78" t="s">
        <v>30</v>
      </c>
      <c r="D42" s="47">
        <v>1</v>
      </c>
      <c r="E42" s="46"/>
      <c r="F42" s="47">
        <f t="shared" si="2"/>
        <v>0</v>
      </c>
    </row>
    <row r="43" spans="1:6" ht="26" x14ac:dyDescent="0.3">
      <c r="A43" s="44">
        <v>24</v>
      </c>
      <c r="B43" s="80" t="s">
        <v>66</v>
      </c>
      <c r="C43" s="78" t="s">
        <v>30</v>
      </c>
      <c r="D43" s="47">
        <v>1</v>
      </c>
      <c r="E43" s="46"/>
      <c r="F43" s="47">
        <f t="shared" si="2"/>
        <v>0</v>
      </c>
    </row>
    <row r="44" spans="1:6" ht="39" x14ac:dyDescent="0.3">
      <c r="A44" s="44">
        <v>25</v>
      </c>
      <c r="B44" s="80" t="s">
        <v>74</v>
      </c>
      <c r="C44" s="78" t="s">
        <v>40</v>
      </c>
      <c r="D44" s="47">
        <v>1</v>
      </c>
      <c r="E44" s="46"/>
      <c r="F44" s="47">
        <f t="shared" si="2"/>
        <v>0</v>
      </c>
    </row>
    <row r="45" spans="1:6" ht="26" x14ac:dyDescent="0.3">
      <c r="A45" s="44">
        <v>26</v>
      </c>
      <c r="B45" s="80" t="s">
        <v>67</v>
      </c>
      <c r="C45" s="78" t="s">
        <v>40</v>
      </c>
      <c r="D45" s="47">
        <v>1</v>
      </c>
      <c r="E45" s="46"/>
      <c r="F45" s="47">
        <f t="shared" si="2"/>
        <v>0</v>
      </c>
    </row>
    <row r="46" spans="1:6" ht="39" x14ac:dyDescent="0.3">
      <c r="A46" s="44">
        <v>27</v>
      </c>
      <c r="B46" s="80" t="s">
        <v>68</v>
      </c>
      <c r="C46" s="78" t="s">
        <v>31</v>
      </c>
      <c r="D46" s="47">
        <v>1</v>
      </c>
      <c r="E46" s="46"/>
      <c r="F46" s="47">
        <f t="shared" si="2"/>
        <v>0</v>
      </c>
    </row>
    <row r="47" spans="1:6" ht="26" x14ac:dyDescent="0.3">
      <c r="A47" s="44">
        <v>28</v>
      </c>
      <c r="B47" s="80" t="s">
        <v>69</v>
      </c>
      <c r="C47" s="78" t="s">
        <v>31</v>
      </c>
      <c r="D47" s="47">
        <v>1</v>
      </c>
      <c r="E47" s="46"/>
      <c r="F47" s="47">
        <f t="shared" si="2"/>
        <v>0</v>
      </c>
    </row>
    <row r="48" spans="1:6" ht="58" customHeight="1" x14ac:dyDescent="0.3">
      <c r="A48" s="44">
        <v>29</v>
      </c>
      <c r="B48" s="80" t="s">
        <v>281</v>
      </c>
      <c r="C48" s="78" t="s">
        <v>41</v>
      </c>
      <c r="D48" s="47">
        <v>1</v>
      </c>
      <c r="E48" s="46"/>
      <c r="F48" s="47">
        <f t="shared" si="2"/>
        <v>0</v>
      </c>
    </row>
    <row r="49" spans="1:6" ht="42" customHeight="1" x14ac:dyDescent="0.3">
      <c r="A49" s="44">
        <v>30</v>
      </c>
      <c r="B49" s="77" t="s">
        <v>282</v>
      </c>
      <c r="C49" s="78" t="s">
        <v>41</v>
      </c>
      <c r="D49" s="47">
        <v>1</v>
      </c>
      <c r="E49" s="46"/>
      <c r="F49" s="47">
        <f t="shared" si="2"/>
        <v>0</v>
      </c>
    </row>
    <row r="50" spans="1:6" ht="52" x14ac:dyDescent="0.3">
      <c r="A50" s="44">
        <v>31</v>
      </c>
      <c r="B50" s="77" t="s">
        <v>283</v>
      </c>
      <c r="C50" s="78" t="s">
        <v>41</v>
      </c>
      <c r="D50" s="47">
        <v>1</v>
      </c>
      <c r="E50" s="46"/>
      <c r="F50" s="47">
        <f t="shared" si="2"/>
        <v>0</v>
      </c>
    </row>
    <row r="51" spans="1:6" ht="39" x14ac:dyDescent="0.3">
      <c r="A51" s="44">
        <v>32</v>
      </c>
      <c r="B51" s="77" t="s">
        <v>88</v>
      </c>
      <c r="C51" s="78" t="s">
        <v>31</v>
      </c>
      <c r="D51" s="47">
        <v>1</v>
      </c>
      <c r="E51" s="46"/>
      <c r="F51" s="47">
        <f t="shared" si="2"/>
        <v>0</v>
      </c>
    </row>
    <row r="52" spans="1:6" ht="40.5" customHeight="1" x14ac:dyDescent="0.3">
      <c r="A52" s="44">
        <v>33</v>
      </c>
      <c r="B52" s="77" t="s">
        <v>129</v>
      </c>
      <c r="C52" s="78" t="s">
        <v>32</v>
      </c>
      <c r="D52" s="47">
        <v>1</v>
      </c>
      <c r="E52" s="46"/>
      <c r="F52" s="47">
        <f t="shared" si="2"/>
        <v>0</v>
      </c>
    </row>
    <row r="53" spans="1:6" ht="26" x14ac:dyDescent="0.3">
      <c r="A53" s="44">
        <v>34</v>
      </c>
      <c r="B53" s="77" t="s">
        <v>130</v>
      </c>
      <c r="C53" s="78" t="s">
        <v>30</v>
      </c>
      <c r="D53" s="47">
        <v>1</v>
      </c>
      <c r="E53" s="46"/>
      <c r="F53" s="47">
        <f t="shared" si="2"/>
        <v>0</v>
      </c>
    </row>
    <row r="54" spans="1:6" ht="91" x14ac:dyDescent="0.3">
      <c r="A54" s="44">
        <v>35</v>
      </c>
      <c r="B54" s="77" t="s">
        <v>284</v>
      </c>
      <c r="C54" s="78" t="s">
        <v>32</v>
      </c>
      <c r="D54" s="47">
        <v>1</v>
      </c>
      <c r="E54" s="46"/>
      <c r="F54" s="47">
        <f t="shared" si="2"/>
        <v>0</v>
      </c>
    </row>
    <row r="55" spans="1:6" ht="39" x14ac:dyDescent="0.3">
      <c r="A55" s="44">
        <v>36</v>
      </c>
      <c r="B55" s="77" t="s">
        <v>330</v>
      </c>
      <c r="C55" s="78" t="s">
        <v>32</v>
      </c>
      <c r="D55" s="47">
        <v>1</v>
      </c>
      <c r="E55" s="46"/>
      <c r="F55" s="47">
        <f t="shared" si="2"/>
        <v>0</v>
      </c>
    </row>
    <row r="56" spans="1:6" x14ac:dyDescent="0.3">
      <c r="A56" s="44"/>
      <c r="B56" s="79" t="s">
        <v>244</v>
      </c>
      <c r="C56" s="78"/>
      <c r="D56" s="47"/>
      <c r="E56" s="46"/>
      <c r="F56" s="47"/>
    </row>
    <row r="57" spans="1:6" ht="39" x14ac:dyDescent="0.3">
      <c r="A57" s="44">
        <v>37</v>
      </c>
      <c r="B57" s="77" t="s">
        <v>75</v>
      </c>
      <c r="C57" s="78" t="s">
        <v>41</v>
      </c>
      <c r="D57" s="47">
        <v>1</v>
      </c>
      <c r="E57" s="46"/>
      <c r="F57" s="47">
        <f t="shared" si="1"/>
        <v>0</v>
      </c>
    </row>
    <row r="58" spans="1:6" ht="26" x14ac:dyDescent="0.3">
      <c r="A58" s="44">
        <v>38</v>
      </c>
      <c r="B58" s="77" t="s">
        <v>76</v>
      </c>
      <c r="C58" s="78" t="s">
        <v>41</v>
      </c>
      <c r="D58" s="47">
        <v>1</v>
      </c>
      <c r="E58" s="46"/>
      <c r="F58" s="47">
        <f t="shared" si="1"/>
        <v>0</v>
      </c>
    </row>
    <row r="59" spans="1:6" ht="70" customHeight="1" x14ac:dyDescent="0.3">
      <c r="A59" s="44">
        <v>39</v>
      </c>
      <c r="B59" s="77" t="s">
        <v>77</v>
      </c>
      <c r="C59" s="78" t="s">
        <v>40</v>
      </c>
      <c r="D59" s="47">
        <v>1</v>
      </c>
      <c r="E59" s="46"/>
      <c r="F59" s="47">
        <f t="shared" si="1"/>
        <v>0</v>
      </c>
    </row>
    <row r="60" spans="1:6" ht="43" customHeight="1" x14ac:dyDescent="0.3">
      <c r="A60" s="44">
        <v>40</v>
      </c>
      <c r="B60" s="77" t="s">
        <v>331</v>
      </c>
      <c r="C60" s="78" t="s">
        <v>31</v>
      </c>
      <c r="D60" s="47">
        <v>1</v>
      </c>
      <c r="E60" s="46"/>
      <c r="F60" s="47">
        <f t="shared" si="1"/>
        <v>0</v>
      </c>
    </row>
    <row r="61" spans="1:6" x14ac:dyDescent="0.3">
      <c r="A61" s="44"/>
      <c r="B61" s="79" t="s">
        <v>245</v>
      </c>
      <c r="C61" s="78"/>
      <c r="D61" s="47"/>
      <c r="E61" s="46"/>
      <c r="F61" s="47"/>
    </row>
    <row r="62" spans="1:6" ht="94.5" customHeight="1" x14ac:dyDescent="0.3">
      <c r="A62" s="44">
        <v>41</v>
      </c>
      <c r="B62" s="77" t="s">
        <v>131</v>
      </c>
      <c r="C62" s="78" t="s">
        <v>41</v>
      </c>
      <c r="D62" s="47">
        <v>1</v>
      </c>
      <c r="E62" s="46"/>
      <c r="F62" s="47">
        <f t="shared" si="1"/>
        <v>0</v>
      </c>
    </row>
    <row r="63" spans="1:6" ht="91" x14ac:dyDescent="0.3">
      <c r="A63" s="44">
        <v>42</v>
      </c>
      <c r="B63" s="77" t="s">
        <v>132</v>
      </c>
      <c r="C63" s="78" t="s">
        <v>41</v>
      </c>
      <c r="D63" s="47">
        <v>1</v>
      </c>
      <c r="E63" s="46"/>
      <c r="F63" s="47">
        <f t="shared" si="1"/>
        <v>0</v>
      </c>
    </row>
    <row r="64" spans="1:6" ht="91" x14ac:dyDescent="0.3">
      <c r="A64" s="44">
        <v>43</v>
      </c>
      <c r="B64" s="77" t="s">
        <v>133</v>
      </c>
      <c r="C64" s="78" t="s">
        <v>41</v>
      </c>
      <c r="D64" s="47">
        <v>1</v>
      </c>
      <c r="E64" s="46"/>
      <c r="F64" s="47">
        <f t="shared" si="1"/>
        <v>0</v>
      </c>
    </row>
    <row r="65" spans="1:6" ht="104" x14ac:dyDescent="0.3">
      <c r="A65" s="44">
        <v>44</v>
      </c>
      <c r="B65" s="77" t="s">
        <v>134</v>
      </c>
      <c r="C65" s="78" t="s">
        <v>92</v>
      </c>
      <c r="D65" s="47">
        <v>1</v>
      </c>
      <c r="E65" s="46"/>
      <c r="F65" s="47">
        <f t="shared" si="1"/>
        <v>0</v>
      </c>
    </row>
    <row r="66" spans="1:6" ht="78" x14ac:dyDescent="0.3">
      <c r="A66" s="44">
        <v>45</v>
      </c>
      <c r="B66" s="77" t="s">
        <v>135</v>
      </c>
      <c r="C66" s="78" t="s">
        <v>42</v>
      </c>
      <c r="D66" s="47">
        <v>1</v>
      </c>
      <c r="E66" s="46"/>
      <c r="F66" s="47">
        <f t="shared" si="1"/>
        <v>0</v>
      </c>
    </row>
    <row r="67" spans="1:6" ht="91" x14ac:dyDescent="0.3">
      <c r="A67" s="44">
        <v>46</v>
      </c>
      <c r="B67" s="77" t="s">
        <v>136</v>
      </c>
      <c r="C67" s="78" t="s">
        <v>31</v>
      </c>
      <c r="D67" s="47">
        <v>1</v>
      </c>
      <c r="E67" s="46"/>
      <c r="F67" s="47">
        <f t="shared" si="1"/>
        <v>0</v>
      </c>
    </row>
    <row r="68" spans="1:6" ht="65" x14ac:dyDescent="0.3">
      <c r="A68" s="44">
        <v>47</v>
      </c>
      <c r="B68" s="77" t="s">
        <v>137</v>
      </c>
      <c r="C68" s="78" t="s">
        <v>31</v>
      </c>
      <c r="D68" s="47">
        <v>1</v>
      </c>
      <c r="E68" s="46"/>
      <c r="F68" s="47">
        <f t="shared" si="1"/>
        <v>0</v>
      </c>
    </row>
    <row r="69" spans="1:6" ht="89.5" customHeight="1" x14ac:dyDescent="0.3">
      <c r="A69" s="44">
        <v>48</v>
      </c>
      <c r="B69" s="77" t="s">
        <v>139</v>
      </c>
      <c r="C69" s="78" t="s">
        <v>31</v>
      </c>
      <c r="D69" s="47">
        <v>1</v>
      </c>
      <c r="E69" s="46"/>
      <c r="F69" s="47">
        <f t="shared" si="1"/>
        <v>0</v>
      </c>
    </row>
    <row r="70" spans="1:6" ht="103.5" customHeight="1" x14ac:dyDescent="0.3">
      <c r="A70" s="44">
        <v>49</v>
      </c>
      <c r="B70" s="77" t="s">
        <v>138</v>
      </c>
      <c r="C70" s="78" t="s">
        <v>31</v>
      </c>
      <c r="D70" s="47">
        <v>1</v>
      </c>
      <c r="E70" s="46"/>
      <c r="F70" s="47">
        <f t="shared" si="1"/>
        <v>0</v>
      </c>
    </row>
    <row r="71" spans="1:6" ht="78" x14ac:dyDescent="0.3">
      <c r="A71" s="44">
        <v>50</v>
      </c>
      <c r="B71" s="77" t="s">
        <v>140</v>
      </c>
      <c r="C71" s="78" t="s">
        <v>29</v>
      </c>
      <c r="D71" s="47">
        <v>1</v>
      </c>
      <c r="E71" s="46"/>
      <c r="F71" s="47">
        <f t="shared" si="1"/>
        <v>0</v>
      </c>
    </row>
    <row r="72" spans="1:6" x14ac:dyDescent="0.3">
      <c r="A72" s="44"/>
      <c r="B72" s="79" t="s">
        <v>246</v>
      </c>
      <c r="C72" s="78"/>
      <c r="D72" s="47"/>
      <c r="E72" s="46"/>
      <c r="F72" s="47"/>
    </row>
    <row r="73" spans="1:6" ht="26" x14ac:dyDescent="0.3">
      <c r="A73" s="44"/>
      <c r="B73" s="79" t="s">
        <v>116</v>
      </c>
      <c r="C73" s="78"/>
      <c r="D73" s="47"/>
      <c r="E73" s="46"/>
      <c r="F73" s="47"/>
    </row>
    <row r="74" spans="1:6" ht="39" x14ac:dyDescent="0.3">
      <c r="A74" s="44">
        <v>51</v>
      </c>
      <c r="B74" s="77" t="s">
        <v>113</v>
      </c>
      <c r="C74" s="78" t="s">
        <v>40</v>
      </c>
      <c r="D74" s="47">
        <v>1</v>
      </c>
      <c r="E74" s="46"/>
      <c r="F74" s="47">
        <f t="shared" si="1"/>
        <v>0</v>
      </c>
    </row>
    <row r="75" spans="1:6" ht="39" x14ac:dyDescent="0.3">
      <c r="A75" s="44">
        <v>52</v>
      </c>
      <c r="B75" s="77" t="s">
        <v>114</v>
      </c>
      <c r="C75" s="78" t="s">
        <v>39</v>
      </c>
      <c r="D75" s="47">
        <v>1</v>
      </c>
      <c r="E75" s="46"/>
      <c r="F75" s="47">
        <f t="shared" si="1"/>
        <v>0</v>
      </c>
    </row>
    <row r="76" spans="1:6" ht="78" x14ac:dyDescent="0.3">
      <c r="A76" s="44">
        <v>53</v>
      </c>
      <c r="B76" s="77" t="s">
        <v>285</v>
      </c>
      <c r="C76" s="78" t="s">
        <v>29</v>
      </c>
      <c r="D76" s="47">
        <v>1</v>
      </c>
      <c r="E76" s="46"/>
      <c r="F76" s="47">
        <f t="shared" si="1"/>
        <v>0</v>
      </c>
    </row>
    <row r="77" spans="1:6" ht="104" x14ac:dyDescent="0.3">
      <c r="A77" s="44">
        <v>54</v>
      </c>
      <c r="B77" s="77" t="s">
        <v>278</v>
      </c>
      <c r="C77" s="78" t="s">
        <v>29</v>
      </c>
      <c r="D77" s="47">
        <v>1</v>
      </c>
      <c r="E77" s="46"/>
      <c r="F77" s="47">
        <f t="shared" si="1"/>
        <v>0</v>
      </c>
    </row>
    <row r="78" spans="1:6" ht="91" x14ac:dyDescent="0.3">
      <c r="A78" s="44">
        <v>55</v>
      </c>
      <c r="B78" s="77" t="s">
        <v>286</v>
      </c>
      <c r="C78" s="78" t="s">
        <v>115</v>
      </c>
      <c r="D78" s="47">
        <v>1</v>
      </c>
      <c r="E78" s="46"/>
      <c r="F78" s="47">
        <f t="shared" si="1"/>
        <v>0</v>
      </c>
    </row>
    <row r="79" spans="1:6" ht="91" x14ac:dyDescent="0.3">
      <c r="A79" s="44">
        <v>56</v>
      </c>
      <c r="B79" s="77" t="s">
        <v>277</v>
      </c>
      <c r="C79" s="78" t="s">
        <v>43</v>
      </c>
      <c r="D79" s="47">
        <v>1</v>
      </c>
      <c r="E79" s="46"/>
      <c r="F79" s="47">
        <f t="shared" si="1"/>
        <v>0</v>
      </c>
    </row>
    <row r="80" spans="1:6" ht="104" x14ac:dyDescent="0.3">
      <c r="A80" s="44">
        <v>57</v>
      </c>
      <c r="B80" s="77" t="s">
        <v>275</v>
      </c>
      <c r="C80" s="78" t="s">
        <v>31</v>
      </c>
      <c r="D80" s="47">
        <v>1</v>
      </c>
      <c r="E80" s="46"/>
      <c r="F80" s="47">
        <f t="shared" si="1"/>
        <v>0</v>
      </c>
    </row>
    <row r="81" spans="1:6" ht="108.5" customHeight="1" x14ac:dyDescent="0.3">
      <c r="A81" s="44">
        <v>58</v>
      </c>
      <c r="B81" s="77" t="s">
        <v>274</v>
      </c>
      <c r="C81" s="78" t="s">
        <v>29</v>
      </c>
      <c r="D81" s="47">
        <v>1</v>
      </c>
      <c r="E81" s="46"/>
      <c r="F81" s="47">
        <f t="shared" si="1"/>
        <v>0</v>
      </c>
    </row>
    <row r="82" spans="1:6" ht="117" x14ac:dyDescent="0.3">
      <c r="A82" s="44">
        <v>59</v>
      </c>
      <c r="B82" s="77" t="s">
        <v>314</v>
      </c>
      <c r="C82" s="78" t="s">
        <v>29</v>
      </c>
      <c r="D82" s="47">
        <v>1</v>
      </c>
      <c r="E82" s="46"/>
      <c r="F82" s="47">
        <f t="shared" si="1"/>
        <v>0</v>
      </c>
    </row>
    <row r="83" spans="1:6" ht="91" x14ac:dyDescent="0.3">
      <c r="A83" s="44">
        <v>60</v>
      </c>
      <c r="B83" s="77" t="s">
        <v>276</v>
      </c>
      <c r="C83" s="78" t="s">
        <v>29</v>
      </c>
      <c r="D83" s="47">
        <v>1</v>
      </c>
      <c r="E83" s="46"/>
      <c r="F83" s="47">
        <f t="shared" si="1"/>
        <v>0</v>
      </c>
    </row>
    <row r="84" spans="1:6" ht="29" customHeight="1" x14ac:dyDescent="0.3">
      <c r="A84" s="44"/>
      <c r="B84" s="79" t="s">
        <v>117</v>
      </c>
      <c r="C84" s="78"/>
      <c r="D84" s="47"/>
      <c r="E84" s="46"/>
      <c r="F84" s="47"/>
    </row>
    <row r="85" spans="1:6" ht="65" x14ac:dyDescent="0.3">
      <c r="A85" s="44">
        <v>61</v>
      </c>
      <c r="B85" s="77" t="s">
        <v>270</v>
      </c>
      <c r="C85" s="78" t="s">
        <v>29</v>
      </c>
      <c r="D85" s="47">
        <v>1</v>
      </c>
      <c r="E85" s="46"/>
      <c r="F85" s="47">
        <f t="shared" si="1"/>
        <v>0</v>
      </c>
    </row>
    <row r="86" spans="1:6" ht="39" x14ac:dyDescent="0.3">
      <c r="A86" s="44">
        <v>62</v>
      </c>
      <c r="B86" s="77" t="s">
        <v>269</v>
      </c>
      <c r="C86" s="78" t="s">
        <v>30</v>
      </c>
      <c r="D86" s="47">
        <v>1</v>
      </c>
      <c r="E86" s="46"/>
      <c r="F86" s="47">
        <f t="shared" si="1"/>
        <v>0</v>
      </c>
    </row>
    <row r="87" spans="1:6" ht="52" x14ac:dyDescent="0.3">
      <c r="A87" s="44">
        <v>63</v>
      </c>
      <c r="B87" s="77" t="s">
        <v>268</v>
      </c>
      <c r="C87" s="78" t="s">
        <v>40</v>
      </c>
      <c r="D87" s="47">
        <v>1</v>
      </c>
      <c r="E87" s="46"/>
      <c r="F87" s="47">
        <f t="shared" si="1"/>
        <v>0</v>
      </c>
    </row>
    <row r="88" spans="1:6" ht="78" x14ac:dyDescent="0.3">
      <c r="A88" s="44">
        <v>64</v>
      </c>
      <c r="B88" s="77" t="s">
        <v>267</v>
      </c>
      <c r="C88" s="78" t="s">
        <v>29</v>
      </c>
      <c r="D88" s="47">
        <v>1</v>
      </c>
      <c r="E88" s="46"/>
      <c r="F88" s="47">
        <f t="shared" si="1"/>
        <v>0</v>
      </c>
    </row>
    <row r="89" spans="1:6" ht="52" x14ac:dyDescent="0.3">
      <c r="A89" s="44">
        <v>65</v>
      </c>
      <c r="B89" s="77" t="s">
        <v>271</v>
      </c>
      <c r="C89" s="78" t="s">
        <v>29</v>
      </c>
      <c r="D89" s="47">
        <v>1</v>
      </c>
      <c r="E89" s="46"/>
      <c r="F89" s="47">
        <f t="shared" si="1"/>
        <v>0</v>
      </c>
    </row>
    <row r="90" spans="1:6" ht="39" x14ac:dyDescent="0.3">
      <c r="A90" s="44">
        <v>66</v>
      </c>
      <c r="B90" s="77" t="s">
        <v>315</v>
      </c>
      <c r="C90" s="78" t="s">
        <v>30</v>
      </c>
      <c r="D90" s="47">
        <v>1</v>
      </c>
      <c r="E90" s="46"/>
      <c r="F90" s="47">
        <f t="shared" si="1"/>
        <v>0</v>
      </c>
    </row>
    <row r="91" spans="1:6" ht="78" x14ac:dyDescent="0.3">
      <c r="A91" s="44">
        <v>67</v>
      </c>
      <c r="B91" s="77" t="s">
        <v>272</v>
      </c>
      <c r="C91" s="78" t="s">
        <v>29</v>
      </c>
      <c r="D91" s="47">
        <v>1</v>
      </c>
      <c r="E91" s="46"/>
      <c r="F91" s="47">
        <f t="shared" si="1"/>
        <v>0</v>
      </c>
    </row>
    <row r="92" spans="1:6" x14ac:dyDescent="0.3">
      <c r="A92" s="44"/>
      <c r="B92" s="79" t="s">
        <v>118</v>
      </c>
      <c r="C92" s="78"/>
      <c r="D92" s="47"/>
      <c r="E92" s="46"/>
      <c r="F92" s="47"/>
    </row>
    <row r="93" spans="1:6" ht="39" x14ac:dyDescent="0.3">
      <c r="A93" s="44">
        <v>68</v>
      </c>
      <c r="B93" s="77" t="s">
        <v>119</v>
      </c>
      <c r="C93" s="78" t="s">
        <v>29</v>
      </c>
      <c r="D93" s="47">
        <v>1</v>
      </c>
      <c r="E93" s="46"/>
      <c r="F93" s="47">
        <f t="shared" si="1"/>
        <v>0</v>
      </c>
    </row>
    <row r="94" spans="1:6" ht="39" x14ac:dyDescent="0.3">
      <c r="A94" s="44">
        <v>69</v>
      </c>
      <c r="B94" s="77" t="s">
        <v>120</v>
      </c>
      <c r="C94" s="78" t="s">
        <v>29</v>
      </c>
      <c r="D94" s="47">
        <v>1</v>
      </c>
      <c r="E94" s="46"/>
      <c r="F94" s="47">
        <f t="shared" si="1"/>
        <v>0</v>
      </c>
    </row>
    <row r="95" spans="1:6" ht="39" x14ac:dyDescent="0.3">
      <c r="A95" s="44">
        <v>70</v>
      </c>
      <c r="B95" s="77" t="s">
        <v>121</v>
      </c>
      <c r="C95" s="78" t="s">
        <v>29</v>
      </c>
      <c r="D95" s="47">
        <v>1</v>
      </c>
      <c r="E95" s="46"/>
      <c r="F95" s="47">
        <f t="shared" si="1"/>
        <v>0</v>
      </c>
    </row>
    <row r="96" spans="1:6" ht="26" x14ac:dyDescent="0.3">
      <c r="A96" s="44">
        <v>71</v>
      </c>
      <c r="B96" s="77" t="s">
        <v>122</v>
      </c>
      <c r="C96" s="78" t="s">
        <v>29</v>
      </c>
      <c r="D96" s="47">
        <v>1</v>
      </c>
      <c r="E96" s="46"/>
      <c r="F96" s="47">
        <f t="shared" si="1"/>
        <v>0</v>
      </c>
    </row>
    <row r="97" spans="1:6" ht="28.5" customHeight="1" x14ac:dyDescent="0.3">
      <c r="A97" s="44"/>
      <c r="B97" s="79" t="s">
        <v>247</v>
      </c>
      <c r="C97" s="78"/>
      <c r="D97" s="47"/>
      <c r="E97" s="46"/>
      <c r="F97" s="47"/>
    </row>
    <row r="98" spans="1:6" x14ac:dyDescent="0.3">
      <c r="A98" s="44">
        <v>72</v>
      </c>
      <c r="B98" s="80" t="s">
        <v>141</v>
      </c>
      <c r="C98" s="82" t="s">
        <v>41</v>
      </c>
      <c r="D98" s="81">
        <v>1</v>
      </c>
      <c r="E98" s="46"/>
      <c r="F98" s="47">
        <f t="shared" si="1"/>
        <v>0</v>
      </c>
    </row>
    <row r="99" spans="1:6" x14ac:dyDescent="0.3">
      <c r="A99" s="44">
        <v>73</v>
      </c>
      <c r="B99" s="80" t="s">
        <v>142</v>
      </c>
      <c r="C99" s="82" t="s">
        <v>41</v>
      </c>
      <c r="D99" s="81">
        <v>1</v>
      </c>
      <c r="E99" s="46"/>
      <c r="F99" s="47">
        <f t="shared" si="1"/>
        <v>0</v>
      </c>
    </row>
    <row r="100" spans="1:6" x14ac:dyDescent="0.3">
      <c r="A100" s="44">
        <v>74</v>
      </c>
      <c r="B100" s="80" t="s">
        <v>143</v>
      </c>
      <c r="C100" s="82" t="s">
        <v>41</v>
      </c>
      <c r="D100" s="81">
        <v>1</v>
      </c>
      <c r="E100" s="46"/>
      <c r="F100" s="47">
        <f t="shared" si="1"/>
        <v>0</v>
      </c>
    </row>
    <row r="101" spans="1:6" ht="26" x14ac:dyDescent="0.3">
      <c r="A101" s="44">
        <v>75</v>
      </c>
      <c r="B101" s="80" t="s">
        <v>287</v>
      </c>
      <c r="C101" s="82" t="s">
        <v>40</v>
      </c>
      <c r="D101" s="81">
        <v>1</v>
      </c>
      <c r="E101" s="46"/>
      <c r="F101" s="47">
        <f t="shared" si="1"/>
        <v>0</v>
      </c>
    </row>
    <row r="102" spans="1:6" ht="26" x14ac:dyDescent="0.3">
      <c r="A102" s="44">
        <v>76</v>
      </c>
      <c r="B102" s="80" t="s">
        <v>288</v>
      </c>
      <c r="C102" s="82" t="s">
        <v>40</v>
      </c>
      <c r="D102" s="81">
        <v>1</v>
      </c>
      <c r="E102" s="46"/>
      <c r="F102" s="47">
        <f t="shared" si="1"/>
        <v>0</v>
      </c>
    </row>
    <row r="103" spans="1:6" ht="26" x14ac:dyDescent="0.3">
      <c r="A103" s="44">
        <v>77</v>
      </c>
      <c r="B103" s="80" t="s">
        <v>289</v>
      </c>
      <c r="C103" s="82" t="s">
        <v>40</v>
      </c>
      <c r="D103" s="81">
        <v>1</v>
      </c>
      <c r="E103" s="46"/>
      <c r="F103" s="47">
        <f t="shared" si="1"/>
        <v>0</v>
      </c>
    </row>
    <row r="104" spans="1:6" ht="26" x14ac:dyDescent="0.3">
      <c r="A104" s="44">
        <v>78</v>
      </c>
      <c r="B104" s="80" t="s">
        <v>144</v>
      </c>
      <c r="C104" s="82" t="s">
        <v>40</v>
      </c>
      <c r="D104" s="81">
        <v>1</v>
      </c>
      <c r="E104" s="46"/>
      <c r="F104" s="47">
        <f t="shared" si="1"/>
        <v>0</v>
      </c>
    </row>
    <row r="105" spans="1:6" ht="31" customHeight="1" x14ac:dyDescent="0.3">
      <c r="A105" s="44">
        <v>79</v>
      </c>
      <c r="B105" s="80" t="s">
        <v>145</v>
      </c>
      <c r="C105" s="82" t="s">
        <v>40</v>
      </c>
      <c r="D105" s="81">
        <v>1</v>
      </c>
      <c r="E105" s="46"/>
      <c r="F105" s="47">
        <f t="shared" si="1"/>
        <v>0</v>
      </c>
    </row>
    <row r="106" spans="1:6" ht="29.5" customHeight="1" x14ac:dyDescent="0.3">
      <c r="A106" s="44">
        <v>80</v>
      </c>
      <c r="B106" s="80" t="s">
        <v>146</v>
      </c>
      <c r="C106" s="82" t="s">
        <v>29</v>
      </c>
      <c r="D106" s="81">
        <v>1</v>
      </c>
      <c r="E106" s="46"/>
      <c r="F106" s="47">
        <f t="shared" si="1"/>
        <v>0</v>
      </c>
    </row>
    <row r="107" spans="1:6" ht="45.5" customHeight="1" x14ac:dyDescent="0.3">
      <c r="A107" s="44">
        <v>81</v>
      </c>
      <c r="B107" s="80" t="s">
        <v>290</v>
      </c>
      <c r="C107" s="82" t="s">
        <v>40</v>
      </c>
      <c r="D107" s="81">
        <v>1</v>
      </c>
      <c r="E107" s="46"/>
      <c r="F107" s="47">
        <f t="shared" si="1"/>
        <v>0</v>
      </c>
    </row>
    <row r="108" spans="1:6" ht="33" customHeight="1" x14ac:dyDescent="0.3">
      <c r="A108" s="44">
        <v>82</v>
      </c>
      <c r="B108" s="80" t="s">
        <v>316</v>
      </c>
      <c r="C108" s="82" t="s">
        <v>40</v>
      </c>
      <c r="D108" s="81">
        <v>1</v>
      </c>
      <c r="E108" s="46"/>
      <c r="F108" s="47">
        <f t="shared" si="1"/>
        <v>0</v>
      </c>
    </row>
    <row r="109" spans="1:6" x14ac:dyDescent="0.3">
      <c r="A109" s="44">
        <v>83</v>
      </c>
      <c r="B109" s="80" t="s">
        <v>317</v>
      </c>
      <c r="C109" s="82" t="s">
        <v>40</v>
      </c>
      <c r="D109" s="81">
        <v>1</v>
      </c>
      <c r="E109" s="46"/>
      <c r="F109" s="47">
        <f t="shared" si="1"/>
        <v>0</v>
      </c>
    </row>
    <row r="110" spans="1:6" ht="26" x14ac:dyDescent="0.3">
      <c r="A110" s="44">
        <v>84</v>
      </c>
      <c r="B110" s="87" t="s">
        <v>147</v>
      </c>
      <c r="C110" s="83" t="s">
        <v>29</v>
      </c>
      <c r="D110" s="81">
        <v>1</v>
      </c>
      <c r="E110" s="46"/>
      <c r="F110" s="47">
        <f t="shared" si="1"/>
        <v>0</v>
      </c>
    </row>
    <row r="111" spans="1:6" x14ac:dyDescent="0.3">
      <c r="A111" s="44">
        <v>85</v>
      </c>
      <c r="B111" s="80" t="s">
        <v>148</v>
      </c>
      <c r="C111" s="82" t="s">
        <v>40</v>
      </c>
      <c r="D111" s="81">
        <v>1</v>
      </c>
      <c r="E111" s="46"/>
      <c r="F111" s="47">
        <f t="shared" si="1"/>
        <v>0</v>
      </c>
    </row>
    <row r="112" spans="1:6" ht="26" x14ac:dyDescent="0.3">
      <c r="A112" s="44">
        <v>86</v>
      </c>
      <c r="B112" s="80" t="s">
        <v>149</v>
      </c>
      <c r="C112" s="82" t="s">
        <v>29</v>
      </c>
      <c r="D112" s="81">
        <v>1</v>
      </c>
      <c r="E112" s="46"/>
      <c r="F112" s="47">
        <f t="shared" si="1"/>
        <v>0</v>
      </c>
    </row>
    <row r="113" spans="1:6" ht="39" x14ac:dyDescent="0.3">
      <c r="A113" s="44">
        <v>87</v>
      </c>
      <c r="B113" s="80" t="s">
        <v>332</v>
      </c>
      <c r="C113" s="82" t="s">
        <v>29</v>
      </c>
      <c r="D113" s="81">
        <v>1</v>
      </c>
      <c r="E113" s="46"/>
      <c r="F113" s="47">
        <f t="shared" si="1"/>
        <v>0</v>
      </c>
    </row>
    <row r="114" spans="1:6" ht="26" x14ac:dyDescent="0.3">
      <c r="A114" s="44">
        <v>88</v>
      </c>
      <c r="B114" s="80" t="s">
        <v>333</v>
      </c>
      <c r="C114" s="82" t="s">
        <v>29</v>
      </c>
      <c r="D114" s="81">
        <v>1</v>
      </c>
      <c r="E114" s="46"/>
      <c r="F114" s="47">
        <f>ROUND(D114*E114,2)</f>
        <v>0</v>
      </c>
    </row>
    <row r="115" spans="1:6" ht="39" x14ac:dyDescent="0.3">
      <c r="A115" s="44">
        <v>89</v>
      </c>
      <c r="B115" s="80" t="s">
        <v>318</v>
      </c>
      <c r="C115" s="82" t="s">
        <v>40</v>
      </c>
      <c r="D115" s="81">
        <v>1</v>
      </c>
      <c r="E115" s="46"/>
      <c r="F115" s="47">
        <f t="shared" si="1"/>
        <v>0</v>
      </c>
    </row>
    <row r="116" spans="1:6" ht="39" x14ac:dyDescent="0.3">
      <c r="A116" s="44">
        <v>90</v>
      </c>
      <c r="B116" s="80" t="s">
        <v>319</v>
      </c>
      <c r="C116" s="82" t="s">
        <v>40</v>
      </c>
      <c r="D116" s="81">
        <v>1</v>
      </c>
      <c r="E116" s="46"/>
      <c r="F116" s="47">
        <f t="shared" si="1"/>
        <v>0</v>
      </c>
    </row>
    <row r="117" spans="1:6" ht="39" x14ac:dyDescent="0.3">
      <c r="A117" s="44">
        <v>91</v>
      </c>
      <c r="B117" s="80" t="s">
        <v>320</v>
      </c>
      <c r="C117" s="82" t="s">
        <v>40</v>
      </c>
      <c r="D117" s="81">
        <v>1</v>
      </c>
      <c r="E117" s="46"/>
      <c r="F117" s="47">
        <f t="shared" si="1"/>
        <v>0</v>
      </c>
    </row>
    <row r="118" spans="1:6" ht="39" x14ac:dyDescent="0.3">
      <c r="A118" s="44">
        <v>92</v>
      </c>
      <c r="B118" s="80" t="s">
        <v>321</v>
      </c>
      <c r="C118" s="82" t="s">
        <v>40</v>
      </c>
      <c r="D118" s="81">
        <v>1</v>
      </c>
      <c r="E118" s="46"/>
      <c r="F118" s="47">
        <f t="shared" si="1"/>
        <v>0</v>
      </c>
    </row>
    <row r="119" spans="1:6" ht="39" x14ac:dyDescent="0.3">
      <c r="A119" s="44">
        <v>93</v>
      </c>
      <c r="B119" s="87" t="s">
        <v>322</v>
      </c>
      <c r="C119" s="83" t="s">
        <v>40</v>
      </c>
      <c r="D119" s="81">
        <v>1</v>
      </c>
      <c r="E119" s="46"/>
      <c r="F119" s="47">
        <f t="shared" si="1"/>
        <v>0</v>
      </c>
    </row>
    <row r="120" spans="1:6" ht="39" x14ac:dyDescent="0.3">
      <c r="A120" s="44">
        <v>94</v>
      </c>
      <c r="B120" s="87" t="s">
        <v>323</v>
      </c>
      <c r="C120" s="83" t="s">
        <v>40</v>
      </c>
      <c r="D120" s="81">
        <v>1</v>
      </c>
      <c r="E120" s="46"/>
      <c r="F120" s="47">
        <f t="shared" si="1"/>
        <v>0</v>
      </c>
    </row>
    <row r="121" spans="1:6" ht="39" x14ac:dyDescent="0.3">
      <c r="A121" s="44">
        <v>95</v>
      </c>
      <c r="B121" s="88" t="s">
        <v>324</v>
      </c>
      <c r="C121" s="84" t="s">
        <v>40</v>
      </c>
      <c r="D121" s="81">
        <v>1</v>
      </c>
      <c r="E121" s="46"/>
      <c r="F121" s="47">
        <f t="shared" si="1"/>
        <v>0</v>
      </c>
    </row>
    <row r="122" spans="1:6" ht="39" x14ac:dyDescent="0.3">
      <c r="A122" s="44">
        <v>96</v>
      </c>
      <c r="B122" s="88" t="s">
        <v>325</v>
      </c>
      <c r="C122" s="84" t="s">
        <v>40</v>
      </c>
      <c r="D122" s="81">
        <v>1</v>
      </c>
      <c r="E122" s="46"/>
      <c r="F122" s="47">
        <f t="shared" si="1"/>
        <v>0</v>
      </c>
    </row>
    <row r="123" spans="1:6" ht="39" x14ac:dyDescent="0.3">
      <c r="A123" s="44">
        <v>97</v>
      </c>
      <c r="B123" s="88" t="s">
        <v>326</v>
      </c>
      <c r="C123" s="84" t="s">
        <v>40</v>
      </c>
      <c r="D123" s="81">
        <v>1</v>
      </c>
      <c r="E123" s="46"/>
      <c r="F123" s="47">
        <f t="shared" si="1"/>
        <v>0</v>
      </c>
    </row>
    <row r="124" spans="1:6" ht="39" x14ac:dyDescent="0.3">
      <c r="A124" s="44">
        <v>98</v>
      </c>
      <c r="B124" s="88" t="s">
        <v>327</v>
      </c>
      <c r="C124" s="84" t="s">
        <v>40</v>
      </c>
      <c r="D124" s="81">
        <v>1</v>
      </c>
      <c r="E124" s="46"/>
      <c r="F124" s="47">
        <f t="shared" si="1"/>
        <v>0</v>
      </c>
    </row>
    <row r="125" spans="1:6" ht="76" customHeight="1" x14ac:dyDescent="0.3">
      <c r="A125" s="44">
        <v>99</v>
      </c>
      <c r="B125" s="88" t="s">
        <v>373</v>
      </c>
      <c r="C125" s="84" t="s">
        <v>40</v>
      </c>
      <c r="D125" s="81">
        <v>1</v>
      </c>
      <c r="E125" s="46"/>
      <c r="F125" s="47">
        <f t="shared" si="1"/>
        <v>0</v>
      </c>
    </row>
    <row r="126" spans="1:6" ht="26" x14ac:dyDescent="0.3">
      <c r="A126" s="44">
        <v>100</v>
      </c>
      <c r="B126" s="88" t="s">
        <v>90</v>
      </c>
      <c r="C126" s="84" t="s">
        <v>30</v>
      </c>
      <c r="D126" s="81">
        <v>1</v>
      </c>
      <c r="E126" s="46"/>
      <c r="F126" s="47">
        <f t="shared" si="1"/>
        <v>0</v>
      </c>
    </row>
    <row r="127" spans="1:6" x14ac:dyDescent="0.3">
      <c r="A127" s="44">
        <v>101</v>
      </c>
      <c r="B127" s="80" t="s">
        <v>150</v>
      </c>
      <c r="C127" s="82" t="s">
        <v>40</v>
      </c>
      <c r="D127" s="81">
        <v>1</v>
      </c>
      <c r="E127" s="46"/>
      <c r="F127" s="47">
        <f t="shared" si="1"/>
        <v>0</v>
      </c>
    </row>
    <row r="128" spans="1:6" ht="39" x14ac:dyDescent="0.3">
      <c r="A128" s="44">
        <v>102</v>
      </c>
      <c r="B128" s="80" t="s">
        <v>312</v>
      </c>
      <c r="C128" s="82" t="s">
        <v>40</v>
      </c>
      <c r="D128" s="81">
        <v>1</v>
      </c>
      <c r="E128" s="46"/>
      <c r="F128" s="47">
        <f t="shared" si="1"/>
        <v>0</v>
      </c>
    </row>
    <row r="129" spans="1:6" ht="41.5" customHeight="1" x14ac:dyDescent="0.3">
      <c r="A129" s="44">
        <v>103</v>
      </c>
      <c r="B129" s="80" t="s">
        <v>329</v>
      </c>
      <c r="C129" s="82" t="s">
        <v>40</v>
      </c>
      <c r="D129" s="81">
        <v>1</v>
      </c>
      <c r="E129" s="46"/>
      <c r="F129" s="47">
        <f t="shared" si="1"/>
        <v>0</v>
      </c>
    </row>
    <row r="130" spans="1:6" ht="52" x14ac:dyDescent="0.3">
      <c r="A130" s="44">
        <v>104</v>
      </c>
      <c r="B130" s="80" t="s">
        <v>328</v>
      </c>
      <c r="C130" s="82" t="s">
        <v>29</v>
      </c>
      <c r="D130" s="81">
        <v>1</v>
      </c>
      <c r="E130" s="46"/>
      <c r="F130" s="47">
        <f t="shared" si="1"/>
        <v>0</v>
      </c>
    </row>
    <row r="131" spans="1:6" ht="17" customHeight="1" x14ac:dyDescent="0.3">
      <c r="A131" s="44">
        <v>105</v>
      </c>
      <c r="B131" s="80" t="s">
        <v>151</v>
      </c>
      <c r="C131" s="82" t="s">
        <v>40</v>
      </c>
      <c r="D131" s="81">
        <v>1</v>
      </c>
      <c r="E131" s="46"/>
      <c r="F131" s="47">
        <f t="shared" si="1"/>
        <v>0</v>
      </c>
    </row>
    <row r="132" spans="1:6" x14ac:dyDescent="0.3">
      <c r="A132" s="44">
        <v>106</v>
      </c>
      <c r="B132" s="80" t="s">
        <v>152</v>
      </c>
      <c r="C132" s="82" t="s">
        <v>40</v>
      </c>
      <c r="D132" s="81">
        <v>1</v>
      </c>
      <c r="E132" s="46"/>
      <c r="F132" s="47">
        <f t="shared" si="1"/>
        <v>0</v>
      </c>
    </row>
    <row r="133" spans="1:6" ht="26" x14ac:dyDescent="0.3">
      <c r="A133" s="44">
        <v>107</v>
      </c>
      <c r="B133" s="80" t="s">
        <v>334</v>
      </c>
      <c r="C133" s="82" t="s">
        <v>29</v>
      </c>
      <c r="D133" s="81">
        <v>1</v>
      </c>
      <c r="E133" s="46"/>
      <c r="F133" s="47">
        <f t="shared" si="1"/>
        <v>0</v>
      </c>
    </row>
    <row r="134" spans="1:6" x14ac:dyDescent="0.3">
      <c r="A134" s="44">
        <v>108</v>
      </c>
      <c r="B134" s="80" t="s">
        <v>153</v>
      </c>
      <c r="C134" s="82" t="s">
        <v>40</v>
      </c>
      <c r="D134" s="81">
        <v>1</v>
      </c>
      <c r="E134" s="46"/>
      <c r="F134" s="47">
        <f t="shared" si="1"/>
        <v>0</v>
      </c>
    </row>
    <row r="135" spans="1:6" ht="26" x14ac:dyDescent="0.3">
      <c r="A135" s="44">
        <v>109</v>
      </c>
      <c r="B135" s="80" t="s">
        <v>154</v>
      </c>
      <c r="C135" s="82" t="s">
        <v>40</v>
      </c>
      <c r="D135" s="81">
        <v>1</v>
      </c>
      <c r="E135" s="46"/>
      <c r="F135" s="47">
        <f t="shared" si="1"/>
        <v>0</v>
      </c>
    </row>
    <row r="136" spans="1:6" ht="26" x14ac:dyDescent="0.3">
      <c r="A136" s="44">
        <v>110</v>
      </c>
      <c r="B136" s="80" t="s">
        <v>155</v>
      </c>
      <c r="C136" s="82" t="s">
        <v>40</v>
      </c>
      <c r="D136" s="81">
        <v>1</v>
      </c>
      <c r="E136" s="46"/>
      <c r="F136" s="47">
        <f t="shared" si="1"/>
        <v>0</v>
      </c>
    </row>
    <row r="137" spans="1:6" ht="26" x14ac:dyDescent="0.3">
      <c r="A137" s="44">
        <v>111</v>
      </c>
      <c r="B137" s="80" t="s">
        <v>156</v>
      </c>
      <c r="C137" s="82" t="s">
        <v>40</v>
      </c>
      <c r="D137" s="81">
        <v>1</v>
      </c>
      <c r="E137" s="46"/>
      <c r="F137" s="47">
        <f t="shared" si="1"/>
        <v>0</v>
      </c>
    </row>
    <row r="138" spans="1:6" ht="26" x14ac:dyDescent="0.3">
      <c r="A138" s="44">
        <v>112</v>
      </c>
      <c r="B138" s="80" t="s">
        <v>157</v>
      </c>
      <c r="C138" s="82" t="s">
        <v>40</v>
      </c>
      <c r="D138" s="81">
        <v>1</v>
      </c>
      <c r="E138" s="46"/>
      <c r="F138" s="47">
        <f t="shared" si="1"/>
        <v>0</v>
      </c>
    </row>
    <row r="139" spans="1:6" ht="26" x14ac:dyDescent="0.3">
      <c r="A139" s="44">
        <v>113</v>
      </c>
      <c r="B139" s="80" t="s">
        <v>158</v>
      </c>
      <c r="C139" s="82" t="s">
        <v>40</v>
      </c>
      <c r="D139" s="81">
        <v>1</v>
      </c>
      <c r="E139" s="46"/>
      <c r="F139" s="47">
        <f t="shared" si="1"/>
        <v>0</v>
      </c>
    </row>
    <row r="140" spans="1:6" x14ac:dyDescent="0.3">
      <c r="A140" s="44">
        <v>114</v>
      </c>
      <c r="B140" s="80" t="s">
        <v>159</v>
      </c>
      <c r="C140" s="82" t="s">
        <v>30</v>
      </c>
      <c r="D140" s="81">
        <v>1</v>
      </c>
      <c r="E140" s="46"/>
      <c r="F140" s="47">
        <f t="shared" si="1"/>
        <v>0</v>
      </c>
    </row>
    <row r="141" spans="1:6" ht="26" x14ac:dyDescent="0.3">
      <c r="A141" s="44">
        <v>115</v>
      </c>
      <c r="B141" s="80" t="s">
        <v>160</v>
      </c>
      <c r="C141" s="82" t="s">
        <v>30</v>
      </c>
      <c r="D141" s="81">
        <v>1</v>
      </c>
      <c r="E141" s="46"/>
      <c r="F141" s="47">
        <f t="shared" si="1"/>
        <v>0</v>
      </c>
    </row>
    <row r="142" spans="1:6" ht="26" x14ac:dyDescent="0.3">
      <c r="A142" s="44">
        <v>116</v>
      </c>
      <c r="B142" s="80" t="s">
        <v>161</v>
      </c>
      <c r="C142" s="82" t="s">
        <v>30</v>
      </c>
      <c r="D142" s="81">
        <v>1</v>
      </c>
      <c r="E142" s="46"/>
      <c r="F142" s="47">
        <f t="shared" si="1"/>
        <v>0</v>
      </c>
    </row>
    <row r="143" spans="1:6" ht="26" x14ac:dyDescent="0.3">
      <c r="A143" s="44">
        <v>117</v>
      </c>
      <c r="B143" s="80" t="s">
        <v>162</v>
      </c>
      <c r="C143" s="82" t="s">
        <v>30</v>
      </c>
      <c r="D143" s="81">
        <v>1</v>
      </c>
      <c r="E143" s="46"/>
      <c r="F143" s="47">
        <f t="shared" si="1"/>
        <v>0</v>
      </c>
    </row>
    <row r="144" spans="1:6" ht="26" x14ac:dyDescent="0.3">
      <c r="A144" s="44">
        <v>118</v>
      </c>
      <c r="B144" s="80" t="s">
        <v>163</v>
      </c>
      <c r="C144" s="82" t="s">
        <v>30</v>
      </c>
      <c r="D144" s="81">
        <v>1</v>
      </c>
      <c r="E144" s="46"/>
      <c r="F144" s="47">
        <f t="shared" si="1"/>
        <v>0</v>
      </c>
    </row>
    <row r="145" spans="1:6" ht="26" x14ac:dyDescent="0.3">
      <c r="A145" s="44">
        <v>119</v>
      </c>
      <c r="B145" s="80" t="s">
        <v>91</v>
      </c>
      <c r="C145" s="82" t="s">
        <v>30</v>
      </c>
      <c r="D145" s="81">
        <v>1</v>
      </c>
      <c r="E145" s="46"/>
      <c r="F145" s="47">
        <f t="shared" si="1"/>
        <v>0</v>
      </c>
    </row>
    <row r="146" spans="1:6" ht="95" customHeight="1" x14ac:dyDescent="0.3">
      <c r="A146" s="44">
        <v>120</v>
      </c>
      <c r="B146" s="80" t="s">
        <v>273</v>
      </c>
      <c r="C146" s="82" t="s">
        <v>40</v>
      </c>
      <c r="D146" s="81">
        <v>1</v>
      </c>
      <c r="E146" s="46"/>
      <c r="F146" s="47">
        <f t="shared" si="1"/>
        <v>0</v>
      </c>
    </row>
    <row r="147" spans="1:6" x14ac:dyDescent="0.3">
      <c r="A147" s="44">
        <v>121</v>
      </c>
      <c r="B147" s="80" t="s">
        <v>93</v>
      </c>
      <c r="C147" s="82"/>
      <c r="D147" s="81"/>
      <c r="E147" s="46"/>
      <c r="F147" s="47"/>
    </row>
    <row r="148" spans="1:6" ht="26" x14ac:dyDescent="0.3">
      <c r="A148" s="75" t="s">
        <v>265</v>
      </c>
      <c r="B148" s="77" t="s">
        <v>164</v>
      </c>
      <c r="C148" s="78" t="s">
        <v>40</v>
      </c>
      <c r="D148" s="47">
        <v>1</v>
      </c>
      <c r="E148" s="46"/>
      <c r="F148" s="47">
        <f t="shared" si="1"/>
        <v>0</v>
      </c>
    </row>
    <row r="149" spans="1:6" ht="26" x14ac:dyDescent="0.3">
      <c r="A149" s="75" t="s">
        <v>266</v>
      </c>
      <c r="B149" s="77" t="s">
        <v>165</v>
      </c>
      <c r="C149" s="78" t="s">
        <v>40</v>
      </c>
      <c r="D149" s="47">
        <v>1</v>
      </c>
      <c r="E149" s="46"/>
      <c r="F149" s="47">
        <f t="shared" si="1"/>
        <v>0</v>
      </c>
    </row>
    <row r="150" spans="1:6" ht="52" x14ac:dyDescent="0.3">
      <c r="A150" s="44">
        <v>122</v>
      </c>
      <c r="B150" s="77" t="s">
        <v>166</v>
      </c>
      <c r="C150" s="78" t="s">
        <v>40</v>
      </c>
      <c r="D150" s="47">
        <v>1</v>
      </c>
      <c r="E150" s="46"/>
      <c r="F150" s="47">
        <f t="shared" si="1"/>
        <v>0</v>
      </c>
    </row>
    <row r="151" spans="1:6" ht="52" x14ac:dyDescent="0.3">
      <c r="A151" s="44">
        <v>123</v>
      </c>
      <c r="B151" s="77" t="s">
        <v>167</v>
      </c>
      <c r="C151" s="78" t="s">
        <v>29</v>
      </c>
      <c r="D151" s="47">
        <v>1</v>
      </c>
      <c r="E151" s="46"/>
      <c r="F151" s="47">
        <f t="shared" si="1"/>
        <v>0</v>
      </c>
    </row>
    <row r="152" spans="1:6" ht="52" x14ac:dyDescent="0.3">
      <c r="A152" s="44">
        <v>124</v>
      </c>
      <c r="B152" s="77" t="s">
        <v>168</v>
      </c>
      <c r="C152" s="78" t="s">
        <v>29</v>
      </c>
      <c r="D152" s="47">
        <v>1</v>
      </c>
      <c r="E152" s="46"/>
      <c r="F152" s="47">
        <f t="shared" si="1"/>
        <v>0</v>
      </c>
    </row>
    <row r="153" spans="1:6" ht="78" x14ac:dyDescent="0.3">
      <c r="A153" s="44">
        <v>125</v>
      </c>
      <c r="B153" s="77" t="s">
        <v>169</v>
      </c>
      <c r="C153" s="78" t="s">
        <v>40</v>
      </c>
      <c r="D153" s="47">
        <v>1</v>
      </c>
      <c r="E153" s="46"/>
      <c r="F153" s="47">
        <f t="shared" si="1"/>
        <v>0</v>
      </c>
    </row>
    <row r="154" spans="1:6" ht="26" x14ac:dyDescent="0.3">
      <c r="A154" s="44"/>
      <c r="B154" s="79" t="s">
        <v>248</v>
      </c>
      <c r="C154" s="78"/>
      <c r="D154" s="47"/>
      <c r="E154" s="46"/>
      <c r="F154" s="47"/>
    </row>
    <row r="155" spans="1:6" ht="78" x14ac:dyDescent="0.3">
      <c r="A155" s="44">
        <v>126</v>
      </c>
      <c r="B155" s="77" t="s">
        <v>372</v>
      </c>
      <c r="C155" s="78"/>
      <c r="D155" s="47"/>
      <c r="E155" s="46"/>
      <c r="F155" s="47"/>
    </row>
    <row r="156" spans="1:6" ht="27" customHeight="1" x14ac:dyDescent="0.3">
      <c r="A156" s="75" t="s">
        <v>350</v>
      </c>
      <c r="B156" s="76" t="s">
        <v>94</v>
      </c>
      <c r="C156" s="78" t="s">
        <v>32</v>
      </c>
      <c r="D156" s="47">
        <v>1</v>
      </c>
      <c r="E156" s="46"/>
      <c r="F156" s="47">
        <f t="shared" si="1"/>
        <v>0</v>
      </c>
    </row>
    <row r="157" spans="1:6" x14ac:dyDescent="0.3">
      <c r="A157" s="75" t="s">
        <v>351</v>
      </c>
      <c r="B157" s="76" t="s">
        <v>95</v>
      </c>
      <c r="C157" s="78" t="s">
        <v>32</v>
      </c>
      <c r="D157" s="47">
        <v>1</v>
      </c>
      <c r="E157" s="46"/>
      <c r="F157" s="47">
        <f t="shared" si="1"/>
        <v>0</v>
      </c>
    </row>
    <row r="158" spans="1:6" ht="26" x14ac:dyDescent="0.3">
      <c r="A158" s="75" t="s">
        <v>352</v>
      </c>
      <c r="B158" s="76" t="s">
        <v>96</v>
      </c>
      <c r="C158" s="78" t="s">
        <v>32</v>
      </c>
      <c r="D158" s="47">
        <v>1</v>
      </c>
      <c r="E158" s="46"/>
      <c r="F158" s="47">
        <f t="shared" si="1"/>
        <v>0</v>
      </c>
    </row>
    <row r="159" spans="1:6" x14ac:dyDescent="0.3">
      <c r="A159" s="75" t="s">
        <v>353</v>
      </c>
      <c r="B159" s="76" t="s">
        <v>97</v>
      </c>
      <c r="C159" s="78" t="s">
        <v>32</v>
      </c>
      <c r="D159" s="47">
        <v>1</v>
      </c>
      <c r="E159" s="46"/>
      <c r="F159" s="47">
        <f t="shared" si="1"/>
        <v>0</v>
      </c>
    </row>
    <row r="160" spans="1:6" ht="91" x14ac:dyDescent="0.3">
      <c r="A160" s="44">
        <v>127</v>
      </c>
      <c r="B160" s="77" t="s">
        <v>375</v>
      </c>
      <c r="C160" s="78"/>
      <c r="D160" s="47"/>
      <c r="E160" s="46"/>
      <c r="F160" s="47"/>
    </row>
    <row r="161" spans="1:6" x14ac:dyDescent="0.3">
      <c r="A161" s="75" t="s">
        <v>339</v>
      </c>
      <c r="B161" s="76" t="s">
        <v>98</v>
      </c>
      <c r="C161" s="78" t="s">
        <v>32</v>
      </c>
      <c r="D161" s="47">
        <v>1</v>
      </c>
      <c r="E161" s="46"/>
      <c r="F161" s="47">
        <f t="shared" si="1"/>
        <v>0</v>
      </c>
    </row>
    <row r="162" spans="1:6" x14ac:dyDescent="0.3">
      <c r="A162" s="75" t="s">
        <v>340</v>
      </c>
      <c r="B162" s="76" t="s">
        <v>99</v>
      </c>
      <c r="C162" s="78" t="s">
        <v>32</v>
      </c>
      <c r="D162" s="47">
        <v>1</v>
      </c>
      <c r="E162" s="46"/>
      <c r="F162" s="47">
        <f t="shared" si="1"/>
        <v>0</v>
      </c>
    </row>
    <row r="163" spans="1:6" x14ac:dyDescent="0.3">
      <c r="A163" s="75" t="s">
        <v>341</v>
      </c>
      <c r="B163" s="76" t="s">
        <v>100</v>
      </c>
      <c r="C163" s="78" t="s">
        <v>32</v>
      </c>
      <c r="D163" s="47">
        <v>1</v>
      </c>
      <c r="E163" s="46"/>
      <c r="F163" s="47">
        <f t="shared" si="1"/>
        <v>0</v>
      </c>
    </row>
    <row r="164" spans="1:6" ht="26" x14ac:dyDescent="0.3">
      <c r="A164" s="75" t="s">
        <v>342</v>
      </c>
      <c r="B164" s="76" t="s">
        <v>101</v>
      </c>
      <c r="C164" s="78" t="s">
        <v>32</v>
      </c>
      <c r="D164" s="47">
        <v>1</v>
      </c>
      <c r="E164" s="46"/>
      <c r="F164" s="47">
        <f t="shared" si="1"/>
        <v>0</v>
      </c>
    </row>
    <row r="165" spans="1:6" x14ac:dyDescent="0.3">
      <c r="A165" s="75" t="s">
        <v>354</v>
      </c>
      <c r="B165" s="76" t="s">
        <v>102</v>
      </c>
      <c r="C165" s="78" t="s">
        <v>32</v>
      </c>
      <c r="D165" s="47">
        <v>1</v>
      </c>
      <c r="E165" s="46"/>
      <c r="F165" s="47">
        <f t="shared" si="1"/>
        <v>0</v>
      </c>
    </row>
    <row r="166" spans="1:6" x14ac:dyDescent="0.3">
      <c r="A166" s="75" t="s">
        <v>355</v>
      </c>
      <c r="B166" s="76" t="s">
        <v>103</v>
      </c>
      <c r="C166" s="78" t="s">
        <v>32</v>
      </c>
      <c r="D166" s="47">
        <v>1</v>
      </c>
      <c r="E166" s="46"/>
      <c r="F166" s="47">
        <f t="shared" si="1"/>
        <v>0</v>
      </c>
    </row>
    <row r="167" spans="1:6" x14ac:dyDescent="0.3">
      <c r="A167" s="75" t="s">
        <v>356</v>
      </c>
      <c r="B167" s="76" t="s">
        <v>104</v>
      </c>
      <c r="C167" s="78" t="s">
        <v>32</v>
      </c>
      <c r="D167" s="47">
        <v>1</v>
      </c>
      <c r="E167" s="46"/>
      <c r="F167" s="47">
        <f t="shared" si="1"/>
        <v>0</v>
      </c>
    </row>
    <row r="168" spans="1:6" ht="78" x14ac:dyDescent="0.3">
      <c r="A168" s="44">
        <v>128</v>
      </c>
      <c r="B168" s="77" t="s">
        <v>374</v>
      </c>
      <c r="C168" s="78"/>
      <c r="D168" s="47"/>
      <c r="E168" s="46"/>
      <c r="F168" s="47"/>
    </row>
    <row r="169" spans="1:6" ht="26" x14ac:dyDescent="0.3">
      <c r="A169" s="75" t="s">
        <v>343</v>
      </c>
      <c r="B169" s="76" t="s">
        <v>105</v>
      </c>
      <c r="C169" s="78" t="s">
        <v>32</v>
      </c>
      <c r="D169" s="47">
        <v>1</v>
      </c>
      <c r="E169" s="46"/>
      <c r="F169" s="47">
        <f t="shared" ref="F169:F193" si="3">ROUND(D169*E169,2)</f>
        <v>0</v>
      </c>
    </row>
    <row r="170" spans="1:6" x14ac:dyDescent="0.3">
      <c r="A170" s="75" t="s">
        <v>344</v>
      </c>
      <c r="B170" s="76" t="s">
        <v>106</v>
      </c>
      <c r="C170" s="78" t="s">
        <v>32</v>
      </c>
      <c r="D170" s="47">
        <v>1</v>
      </c>
      <c r="E170" s="46"/>
      <c r="F170" s="47">
        <f t="shared" si="3"/>
        <v>0</v>
      </c>
    </row>
    <row r="171" spans="1:6" ht="16" customHeight="1" x14ac:dyDescent="0.3">
      <c r="A171" s="75" t="s">
        <v>345</v>
      </c>
      <c r="B171" s="76" t="s">
        <v>107</v>
      </c>
      <c r="C171" s="78" t="s">
        <v>32</v>
      </c>
      <c r="D171" s="47">
        <v>1</v>
      </c>
      <c r="E171" s="46"/>
      <c r="F171" s="47">
        <f t="shared" si="3"/>
        <v>0</v>
      </c>
    </row>
    <row r="172" spans="1:6" ht="26" x14ac:dyDescent="0.3">
      <c r="A172" s="75" t="s">
        <v>346</v>
      </c>
      <c r="B172" s="76" t="s">
        <v>108</v>
      </c>
      <c r="C172" s="78" t="s">
        <v>32</v>
      </c>
      <c r="D172" s="47">
        <v>1</v>
      </c>
      <c r="E172" s="46"/>
      <c r="F172" s="47">
        <f t="shared" si="3"/>
        <v>0</v>
      </c>
    </row>
    <row r="173" spans="1:6" ht="26" x14ac:dyDescent="0.3">
      <c r="A173" s="75" t="s">
        <v>347</v>
      </c>
      <c r="B173" s="76" t="s">
        <v>109</v>
      </c>
      <c r="C173" s="78" t="s">
        <v>32</v>
      </c>
      <c r="D173" s="47">
        <v>1</v>
      </c>
      <c r="E173" s="46"/>
      <c r="F173" s="47">
        <f t="shared" si="3"/>
        <v>0</v>
      </c>
    </row>
    <row r="174" spans="1:6" ht="26" x14ac:dyDescent="0.3">
      <c r="A174" s="75" t="s">
        <v>348</v>
      </c>
      <c r="B174" s="76" t="s">
        <v>110</v>
      </c>
      <c r="C174" s="78" t="s">
        <v>32</v>
      </c>
      <c r="D174" s="47">
        <v>1</v>
      </c>
      <c r="E174" s="46"/>
      <c r="F174" s="47">
        <f t="shared" si="3"/>
        <v>0</v>
      </c>
    </row>
    <row r="175" spans="1:6" x14ac:dyDescent="0.3">
      <c r="A175" s="75" t="s">
        <v>349</v>
      </c>
      <c r="B175" s="76" t="s">
        <v>111</v>
      </c>
      <c r="C175" s="78" t="s">
        <v>32</v>
      </c>
      <c r="D175" s="47">
        <v>1</v>
      </c>
      <c r="E175" s="46"/>
      <c r="F175" s="47">
        <f t="shared" si="3"/>
        <v>0</v>
      </c>
    </row>
    <row r="176" spans="1:6" ht="25" customHeight="1" x14ac:dyDescent="0.3">
      <c r="A176" s="75" t="s">
        <v>357</v>
      </c>
      <c r="B176" s="76" t="s">
        <v>112</v>
      </c>
      <c r="C176" s="78" t="s">
        <v>32</v>
      </c>
      <c r="D176" s="47">
        <v>1</v>
      </c>
      <c r="E176" s="46"/>
      <c r="F176" s="47">
        <f t="shared" si="3"/>
        <v>0</v>
      </c>
    </row>
    <row r="177" spans="1:6" ht="94" customHeight="1" x14ac:dyDescent="0.3">
      <c r="A177" s="44">
        <v>129</v>
      </c>
      <c r="B177" s="77" t="s">
        <v>379</v>
      </c>
      <c r="C177" s="78" t="s">
        <v>32</v>
      </c>
      <c r="D177" s="47">
        <v>1</v>
      </c>
      <c r="E177" s="46"/>
      <c r="F177" s="47">
        <f t="shared" si="3"/>
        <v>0</v>
      </c>
    </row>
    <row r="178" spans="1:6" ht="113.5" customHeight="1" x14ac:dyDescent="0.3">
      <c r="A178" s="44">
        <v>130</v>
      </c>
      <c r="B178" s="77" t="s">
        <v>380</v>
      </c>
      <c r="C178" s="78" t="s">
        <v>32</v>
      </c>
      <c r="D178" s="47">
        <v>1</v>
      </c>
      <c r="E178" s="46"/>
      <c r="F178" s="47">
        <f t="shared" si="3"/>
        <v>0</v>
      </c>
    </row>
    <row r="179" spans="1:6" ht="26" x14ac:dyDescent="0.3">
      <c r="A179" s="75"/>
      <c r="B179" s="79" t="s">
        <v>249</v>
      </c>
      <c r="C179" s="78"/>
      <c r="D179" s="47"/>
      <c r="E179" s="46"/>
      <c r="F179" s="47"/>
    </row>
    <row r="180" spans="1:6" ht="52" x14ac:dyDescent="0.3">
      <c r="A180" s="44">
        <v>131</v>
      </c>
      <c r="B180" s="77" t="s">
        <v>259</v>
      </c>
      <c r="C180" s="78" t="s">
        <v>40</v>
      </c>
      <c r="D180" s="47">
        <v>1</v>
      </c>
      <c r="E180" s="46"/>
      <c r="F180" s="47">
        <f t="shared" si="3"/>
        <v>0</v>
      </c>
    </row>
    <row r="181" spans="1:6" ht="52" x14ac:dyDescent="0.3">
      <c r="A181" s="44">
        <v>132</v>
      </c>
      <c r="B181" s="77" t="s">
        <v>260</v>
      </c>
      <c r="C181" s="78" t="s">
        <v>40</v>
      </c>
      <c r="D181" s="47">
        <v>1</v>
      </c>
      <c r="E181" s="46"/>
      <c r="F181" s="47">
        <f t="shared" si="3"/>
        <v>0</v>
      </c>
    </row>
    <row r="182" spans="1:6" ht="52" x14ac:dyDescent="0.3">
      <c r="A182" s="44">
        <v>133</v>
      </c>
      <c r="B182" s="77" t="s">
        <v>261</v>
      </c>
      <c r="C182" s="78" t="s">
        <v>40</v>
      </c>
      <c r="D182" s="47">
        <v>1</v>
      </c>
      <c r="E182" s="46"/>
      <c r="F182" s="47">
        <f t="shared" si="3"/>
        <v>0</v>
      </c>
    </row>
    <row r="183" spans="1:6" ht="65" x14ac:dyDescent="0.3">
      <c r="A183" s="44">
        <v>134</v>
      </c>
      <c r="B183" s="77" t="s">
        <v>376</v>
      </c>
      <c r="C183" s="78" t="s">
        <v>40</v>
      </c>
      <c r="D183" s="47">
        <v>1</v>
      </c>
      <c r="E183" s="46"/>
      <c r="F183" s="47">
        <f t="shared" si="3"/>
        <v>0</v>
      </c>
    </row>
    <row r="184" spans="1:6" ht="78" x14ac:dyDescent="0.3">
      <c r="A184" s="44">
        <v>135</v>
      </c>
      <c r="B184" s="77" t="s">
        <v>262</v>
      </c>
      <c r="C184" s="78" t="s">
        <v>31</v>
      </c>
      <c r="D184" s="47">
        <v>1</v>
      </c>
      <c r="E184" s="46"/>
      <c r="F184" s="47">
        <f t="shared" si="3"/>
        <v>0</v>
      </c>
    </row>
    <row r="185" spans="1:6" ht="52" x14ac:dyDescent="0.3">
      <c r="A185" s="44">
        <v>136</v>
      </c>
      <c r="B185" s="77" t="s">
        <v>263</v>
      </c>
      <c r="C185" s="78" t="s">
        <v>29</v>
      </c>
      <c r="D185" s="47">
        <v>1</v>
      </c>
      <c r="E185" s="46"/>
      <c r="F185" s="47">
        <f t="shared" si="3"/>
        <v>0</v>
      </c>
    </row>
    <row r="186" spans="1:6" ht="52" x14ac:dyDescent="0.3">
      <c r="A186" s="44">
        <v>137</v>
      </c>
      <c r="B186" s="77" t="s">
        <v>264</v>
      </c>
      <c r="C186" s="78" t="s">
        <v>29</v>
      </c>
      <c r="D186" s="47">
        <v>1</v>
      </c>
      <c r="E186" s="46"/>
      <c r="F186" s="47">
        <f t="shared" si="3"/>
        <v>0</v>
      </c>
    </row>
    <row r="187" spans="1:6" ht="26" x14ac:dyDescent="0.3">
      <c r="A187" s="44"/>
      <c r="B187" s="79" t="s">
        <v>250</v>
      </c>
      <c r="C187" s="78"/>
      <c r="D187" s="47"/>
      <c r="E187" s="46"/>
      <c r="F187" s="47"/>
    </row>
    <row r="188" spans="1:6" ht="65" x14ac:dyDescent="0.3">
      <c r="A188" s="44">
        <v>138</v>
      </c>
      <c r="B188" s="77" t="s">
        <v>256</v>
      </c>
      <c r="C188" s="78" t="s">
        <v>29</v>
      </c>
      <c r="D188" s="47">
        <v>1</v>
      </c>
      <c r="E188" s="46"/>
      <c r="F188" s="47">
        <f t="shared" si="3"/>
        <v>0</v>
      </c>
    </row>
    <row r="189" spans="1:6" ht="78" x14ac:dyDescent="0.3">
      <c r="A189" s="44">
        <v>139</v>
      </c>
      <c r="B189" s="77" t="s">
        <v>257</v>
      </c>
      <c r="C189" s="78" t="s">
        <v>29</v>
      </c>
      <c r="D189" s="47">
        <v>1</v>
      </c>
      <c r="E189" s="46"/>
      <c r="F189" s="47">
        <f t="shared" si="3"/>
        <v>0</v>
      </c>
    </row>
    <row r="190" spans="1:6" ht="52" x14ac:dyDescent="0.3">
      <c r="A190" s="44">
        <v>140</v>
      </c>
      <c r="B190" s="77" t="s">
        <v>255</v>
      </c>
      <c r="C190" s="78" t="s">
        <v>29</v>
      </c>
      <c r="D190" s="47">
        <v>1</v>
      </c>
      <c r="E190" s="46"/>
      <c r="F190" s="47">
        <f t="shared" si="3"/>
        <v>0</v>
      </c>
    </row>
    <row r="191" spans="1:6" ht="52" x14ac:dyDescent="0.3">
      <c r="A191" s="44">
        <v>141</v>
      </c>
      <c r="B191" s="77" t="s">
        <v>258</v>
      </c>
      <c r="C191" s="78" t="s">
        <v>30</v>
      </c>
      <c r="D191" s="47">
        <v>1</v>
      </c>
      <c r="E191" s="46"/>
      <c r="F191" s="47">
        <f t="shared" si="3"/>
        <v>0</v>
      </c>
    </row>
    <row r="192" spans="1:6" ht="52" x14ac:dyDescent="0.3">
      <c r="A192" s="44">
        <v>142</v>
      </c>
      <c r="B192" s="77" t="s">
        <v>227</v>
      </c>
      <c r="C192" s="78" t="s">
        <v>32</v>
      </c>
      <c r="D192" s="47">
        <v>1</v>
      </c>
      <c r="E192" s="46"/>
      <c r="F192" s="47">
        <f t="shared" si="3"/>
        <v>0</v>
      </c>
    </row>
    <row r="193" spans="1:6" ht="52" x14ac:dyDescent="0.3">
      <c r="A193" s="44">
        <v>143</v>
      </c>
      <c r="B193" s="77" t="s">
        <v>228</v>
      </c>
      <c r="C193" s="78" t="s">
        <v>29</v>
      </c>
      <c r="D193" s="47">
        <v>1</v>
      </c>
      <c r="E193" s="46"/>
      <c r="F193" s="47">
        <f t="shared" si="3"/>
        <v>0</v>
      </c>
    </row>
    <row r="194" spans="1:6" x14ac:dyDescent="0.3">
      <c r="A194" s="44"/>
      <c r="B194" s="79" t="s">
        <v>251</v>
      </c>
      <c r="C194" s="78"/>
      <c r="D194" s="47"/>
      <c r="E194" s="46"/>
      <c r="F194" s="47"/>
    </row>
    <row r="195" spans="1:6" ht="52" x14ac:dyDescent="0.3">
      <c r="A195" s="44">
        <v>143</v>
      </c>
      <c r="B195" s="77" t="s">
        <v>170</v>
      </c>
      <c r="C195" s="78" t="s">
        <v>42</v>
      </c>
      <c r="D195" s="47">
        <v>1</v>
      </c>
      <c r="E195" s="46"/>
      <c r="F195" s="47">
        <f>ROUND(D195*E195,2)</f>
        <v>0</v>
      </c>
    </row>
    <row r="196" spans="1:6" ht="65" x14ac:dyDescent="0.3">
      <c r="A196" s="44">
        <v>144</v>
      </c>
      <c r="B196" s="77" t="s">
        <v>172</v>
      </c>
      <c r="C196" s="78" t="s">
        <v>42</v>
      </c>
      <c r="D196" s="47">
        <v>1</v>
      </c>
      <c r="E196" s="46"/>
      <c r="F196" s="47">
        <f>ROUND(D196*E196,2)</f>
        <v>0</v>
      </c>
    </row>
    <row r="197" spans="1:6" ht="117" x14ac:dyDescent="0.3">
      <c r="A197" s="44">
        <v>145</v>
      </c>
      <c r="B197" s="77" t="s">
        <v>171</v>
      </c>
      <c r="C197" s="78" t="s">
        <v>42</v>
      </c>
      <c r="D197" s="47">
        <v>1</v>
      </c>
      <c r="E197" s="46"/>
      <c r="F197" s="47">
        <f>ROUND(D197*E197,2)</f>
        <v>0</v>
      </c>
    </row>
    <row r="198" spans="1:6" ht="65" x14ac:dyDescent="0.3">
      <c r="A198" s="44">
        <v>146</v>
      </c>
      <c r="B198" s="77" t="s">
        <v>173</v>
      </c>
      <c r="C198" s="78" t="s">
        <v>42</v>
      </c>
      <c r="D198" s="47">
        <v>1</v>
      </c>
      <c r="E198" s="46"/>
      <c r="F198" s="47">
        <f>ROUND(D198*E198,2)</f>
        <v>0</v>
      </c>
    </row>
    <row r="199" spans="1:6" ht="90.5" customHeight="1" x14ac:dyDescent="0.3">
      <c r="A199" s="44">
        <v>147</v>
      </c>
      <c r="B199" s="77" t="s">
        <v>174</v>
      </c>
      <c r="C199" s="78" t="s">
        <v>42</v>
      </c>
      <c r="D199" s="47">
        <v>1</v>
      </c>
      <c r="E199" s="46"/>
      <c r="F199" s="47">
        <f t="shared" ref="F199:F200" si="4">ROUND(D199*E199,2)</f>
        <v>0</v>
      </c>
    </row>
    <row r="200" spans="1:6" ht="65" x14ac:dyDescent="0.3">
      <c r="A200" s="44">
        <v>148</v>
      </c>
      <c r="B200" s="77" t="s">
        <v>175</v>
      </c>
      <c r="C200" s="78" t="s">
        <v>42</v>
      </c>
      <c r="D200" s="47">
        <v>1</v>
      </c>
      <c r="E200" s="46"/>
      <c r="F200" s="47">
        <f t="shared" si="4"/>
        <v>0</v>
      </c>
    </row>
    <row r="201" spans="1:6" ht="65" x14ac:dyDescent="0.3">
      <c r="A201" s="44">
        <v>149</v>
      </c>
      <c r="B201" s="77" t="s">
        <v>176</v>
      </c>
      <c r="C201" s="78" t="s">
        <v>42</v>
      </c>
      <c r="D201" s="47">
        <v>1</v>
      </c>
      <c r="E201" s="46"/>
      <c r="F201" s="47">
        <f t="shared" ref="F201:F210" si="5">ROUND(D201*E201,2)</f>
        <v>0</v>
      </c>
    </row>
    <row r="202" spans="1:6" ht="78" x14ac:dyDescent="0.3">
      <c r="A202" s="44">
        <v>150</v>
      </c>
      <c r="B202" s="77" t="s">
        <v>177</v>
      </c>
      <c r="C202" s="78" t="s">
        <v>42</v>
      </c>
      <c r="D202" s="47">
        <v>1</v>
      </c>
      <c r="E202" s="46"/>
      <c r="F202" s="47">
        <f t="shared" si="5"/>
        <v>0</v>
      </c>
    </row>
    <row r="203" spans="1:6" ht="39" x14ac:dyDescent="0.3">
      <c r="A203" s="44">
        <v>151</v>
      </c>
      <c r="B203" s="77" t="s">
        <v>337</v>
      </c>
      <c r="C203" s="78" t="s">
        <v>42</v>
      </c>
      <c r="D203" s="47">
        <v>1</v>
      </c>
      <c r="E203" s="46"/>
      <c r="F203" s="47">
        <f t="shared" si="5"/>
        <v>0</v>
      </c>
    </row>
    <row r="204" spans="1:6" ht="65" x14ac:dyDescent="0.3">
      <c r="A204" s="44">
        <v>152</v>
      </c>
      <c r="B204" s="77" t="s">
        <v>178</v>
      </c>
      <c r="C204" s="78" t="s">
        <v>29</v>
      </c>
      <c r="D204" s="47">
        <v>1</v>
      </c>
      <c r="E204" s="46"/>
      <c r="F204" s="47">
        <f t="shared" si="5"/>
        <v>0</v>
      </c>
    </row>
    <row r="205" spans="1:6" ht="65" x14ac:dyDescent="0.3">
      <c r="A205" s="44">
        <v>153</v>
      </c>
      <c r="B205" s="77" t="s">
        <v>179</v>
      </c>
      <c r="C205" s="78" t="s">
        <v>29</v>
      </c>
      <c r="D205" s="47">
        <v>1</v>
      </c>
      <c r="E205" s="46"/>
      <c r="F205" s="47">
        <f t="shared" si="5"/>
        <v>0</v>
      </c>
    </row>
    <row r="206" spans="1:6" ht="65" x14ac:dyDescent="0.3">
      <c r="A206" s="44">
        <v>154</v>
      </c>
      <c r="B206" s="77" t="s">
        <v>180</v>
      </c>
      <c r="C206" s="78" t="s">
        <v>30</v>
      </c>
      <c r="D206" s="47">
        <v>1</v>
      </c>
      <c r="E206" s="46"/>
      <c r="F206" s="47">
        <f t="shared" si="5"/>
        <v>0</v>
      </c>
    </row>
    <row r="207" spans="1:6" ht="65" x14ac:dyDescent="0.3">
      <c r="A207" s="44">
        <v>155</v>
      </c>
      <c r="B207" s="77" t="s">
        <v>181</v>
      </c>
      <c r="C207" s="78" t="s">
        <v>30</v>
      </c>
      <c r="D207" s="47">
        <v>1</v>
      </c>
      <c r="E207" s="46"/>
      <c r="F207" s="47">
        <f t="shared" si="5"/>
        <v>0</v>
      </c>
    </row>
    <row r="208" spans="1:6" ht="78" x14ac:dyDescent="0.3">
      <c r="A208" s="44">
        <v>156</v>
      </c>
      <c r="B208" s="77" t="s">
        <v>182</v>
      </c>
      <c r="C208" s="78" t="s">
        <v>29</v>
      </c>
      <c r="D208" s="47">
        <v>1</v>
      </c>
      <c r="E208" s="46"/>
      <c r="F208" s="47">
        <f t="shared" si="5"/>
        <v>0</v>
      </c>
    </row>
    <row r="209" spans="1:6" ht="65" x14ac:dyDescent="0.3">
      <c r="A209" s="44">
        <v>157</v>
      </c>
      <c r="B209" s="77" t="s">
        <v>183</v>
      </c>
      <c r="C209" s="78" t="s">
        <v>40</v>
      </c>
      <c r="D209" s="47">
        <v>1</v>
      </c>
      <c r="E209" s="46"/>
      <c r="F209" s="47">
        <f t="shared" si="5"/>
        <v>0</v>
      </c>
    </row>
    <row r="210" spans="1:6" ht="78" x14ac:dyDescent="0.3">
      <c r="A210" s="44">
        <v>158</v>
      </c>
      <c r="B210" s="77" t="s">
        <v>279</v>
      </c>
      <c r="C210" s="78" t="s">
        <v>29</v>
      </c>
      <c r="D210" s="47">
        <v>1</v>
      </c>
      <c r="E210" s="46"/>
      <c r="F210" s="47">
        <f t="shared" si="5"/>
        <v>0</v>
      </c>
    </row>
    <row r="211" spans="1:6" ht="39" x14ac:dyDescent="0.3">
      <c r="A211" s="44">
        <v>159</v>
      </c>
      <c r="B211" s="77" t="s">
        <v>184</v>
      </c>
      <c r="C211" s="78" t="s">
        <v>42</v>
      </c>
      <c r="D211" s="47">
        <v>1</v>
      </c>
      <c r="E211" s="46"/>
      <c r="F211" s="47">
        <f t="shared" ref="F211:F244" si="6">ROUND(D211*E211,2)</f>
        <v>0</v>
      </c>
    </row>
    <row r="212" spans="1:6" ht="39" x14ac:dyDescent="0.3">
      <c r="A212" s="44">
        <v>160</v>
      </c>
      <c r="B212" s="77" t="s">
        <v>185</v>
      </c>
      <c r="C212" s="78" t="s">
        <v>42</v>
      </c>
      <c r="D212" s="47">
        <v>1</v>
      </c>
      <c r="E212" s="46"/>
      <c r="F212" s="47">
        <f t="shared" si="6"/>
        <v>0</v>
      </c>
    </row>
    <row r="213" spans="1:6" ht="39" x14ac:dyDescent="0.3">
      <c r="A213" s="44">
        <v>161</v>
      </c>
      <c r="B213" s="77" t="s">
        <v>186</v>
      </c>
      <c r="C213" s="78" t="s">
        <v>42</v>
      </c>
      <c r="D213" s="47">
        <v>1</v>
      </c>
      <c r="E213" s="46"/>
      <c r="F213" s="47">
        <f t="shared" si="6"/>
        <v>0</v>
      </c>
    </row>
    <row r="214" spans="1:6" ht="39" x14ac:dyDescent="0.3">
      <c r="A214" s="44">
        <v>162</v>
      </c>
      <c r="B214" s="77" t="s">
        <v>187</v>
      </c>
      <c r="C214" s="78" t="s">
        <v>42</v>
      </c>
      <c r="D214" s="47">
        <v>1</v>
      </c>
      <c r="E214" s="46"/>
      <c r="F214" s="47">
        <f t="shared" si="6"/>
        <v>0</v>
      </c>
    </row>
    <row r="215" spans="1:6" ht="91" x14ac:dyDescent="0.3">
      <c r="A215" s="44">
        <v>163</v>
      </c>
      <c r="B215" s="77" t="s">
        <v>188</v>
      </c>
      <c r="C215" s="78" t="s">
        <v>42</v>
      </c>
      <c r="D215" s="47">
        <v>1</v>
      </c>
      <c r="E215" s="46"/>
      <c r="F215" s="47">
        <f t="shared" si="6"/>
        <v>0</v>
      </c>
    </row>
    <row r="216" spans="1:6" ht="39" x14ac:dyDescent="0.3">
      <c r="A216" s="44">
        <v>164</v>
      </c>
      <c r="B216" s="77" t="s">
        <v>359</v>
      </c>
      <c r="C216" s="78" t="s">
        <v>42</v>
      </c>
      <c r="D216" s="47">
        <v>1</v>
      </c>
      <c r="E216" s="46"/>
      <c r="F216" s="47">
        <f t="shared" si="6"/>
        <v>0</v>
      </c>
    </row>
    <row r="217" spans="1:6" ht="52" x14ac:dyDescent="0.3">
      <c r="A217" s="44">
        <v>165</v>
      </c>
      <c r="B217" s="77" t="s">
        <v>358</v>
      </c>
      <c r="C217" s="78" t="s">
        <v>29</v>
      </c>
      <c r="D217" s="47">
        <v>1</v>
      </c>
      <c r="E217" s="46"/>
      <c r="F217" s="47">
        <f t="shared" si="6"/>
        <v>0</v>
      </c>
    </row>
    <row r="218" spans="1:6" ht="52" x14ac:dyDescent="0.3">
      <c r="A218" s="44">
        <v>166</v>
      </c>
      <c r="B218" s="77" t="s">
        <v>360</v>
      </c>
      <c r="C218" s="78" t="s">
        <v>29</v>
      </c>
      <c r="D218" s="47">
        <v>1</v>
      </c>
      <c r="E218" s="46"/>
      <c r="F218" s="47">
        <f t="shared" si="6"/>
        <v>0</v>
      </c>
    </row>
    <row r="219" spans="1:6" ht="52" x14ac:dyDescent="0.3">
      <c r="A219" s="44">
        <v>167</v>
      </c>
      <c r="B219" s="77" t="s">
        <v>361</v>
      </c>
      <c r="C219" s="78" t="s">
        <v>42</v>
      </c>
      <c r="D219" s="47">
        <v>1</v>
      </c>
      <c r="E219" s="46"/>
      <c r="F219" s="47">
        <f t="shared" si="6"/>
        <v>0</v>
      </c>
    </row>
    <row r="220" spans="1:6" ht="39" x14ac:dyDescent="0.3">
      <c r="A220" s="44">
        <v>168</v>
      </c>
      <c r="B220" s="77" t="s">
        <v>362</v>
      </c>
      <c r="C220" s="78" t="s">
        <v>42</v>
      </c>
      <c r="D220" s="47">
        <v>1</v>
      </c>
      <c r="E220" s="46"/>
      <c r="F220" s="47">
        <f t="shared" si="6"/>
        <v>0</v>
      </c>
    </row>
    <row r="221" spans="1:6" ht="52" x14ac:dyDescent="0.3">
      <c r="A221" s="44">
        <v>169</v>
      </c>
      <c r="B221" s="77" t="s">
        <v>363</v>
      </c>
      <c r="C221" s="78" t="s">
        <v>42</v>
      </c>
      <c r="D221" s="47">
        <v>1</v>
      </c>
      <c r="E221" s="46"/>
      <c r="F221" s="47">
        <f t="shared" si="6"/>
        <v>0</v>
      </c>
    </row>
    <row r="222" spans="1:6" ht="39" x14ac:dyDescent="0.3">
      <c r="A222" s="44">
        <v>170</v>
      </c>
      <c r="B222" s="77" t="s">
        <v>364</v>
      </c>
      <c r="C222" s="78" t="s">
        <v>42</v>
      </c>
      <c r="D222" s="47">
        <v>1</v>
      </c>
      <c r="E222" s="46"/>
      <c r="F222" s="47">
        <f t="shared" si="6"/>
        <v>0</v>
      </c>
    </row>
    <row r="223" spans="1:6" ht="52" x14ac:dyDescent="0.3">
      <c r="A223" s="44">
        <v>171</v>
      </c>
      <c r="B223" s="77" t="s">
        <v>365</v>
      </c>
      <c r="C223" s="78" t="s">
        <v>29</v>
      </c>
      <c r="D223" s="47">
        <v>1</v>
      </c>
      <c r="E223" s="46"/>
      <c r="F223" s="47">
        <f t="shared" si="6"/>
        <v>0</v>
      </c>
    </row>
    <row r="224" spans="1:6" ht="52" x14ac:dyDescent="0.3">
      <c r="A224" s="44">
        <v>172</v>
      </c>
      <c r="B224" s="77" t="s">
        <v>366</v>
      </c>
      <c r="C224" s="78" t="s">
        <v>42</v>
      </c>
      <c r="D224" s="47">
        <v>1</v>
      </c>
      <c r="E224" s="46"/>
      <c r="F224" s="47">
        <f t="shared" si="6"/>
        <v>0</v>
      </c>
    </row>
    <row r="225" spans="1:6" ht="52" x14ac:dyDescent="0.3">
      <c r="A225" s="44">
        <v>173</v>
      </c>
      <c r="B225" s="77" t="s">
        <v>367</v>
      </c>
      <c r="C225" s="78" t="s">
        <v>42</v>
      </c>
      <c r="D225" s="47">
        <v>1</v>
      </c>
      <c r="E225" s="46"/>
      <c r="F225" s="47">
        <f t="shared" si="6"/>
        <v>0</v>
      </c>
    </row>
    <row r="226" spans="1:6" ht="17.5" customHeight="1" x14ac:dyDescent="0.3">
      <c r="A226" s="44"/>
      <c r="B226" s="79" t="s">
        <v>252</v>
      </c>
      <c r="C226" s="78"/>
      <c r="D226" s="47"/>
      <c r="E226" s="46"/>
      <c r="F226" s="47"/>
    </row>
    <row r="227" spans="1:6" ht="52" x14ac:dyDescent="0.3">
      <c r="A227" s="44">
        <v>174</v>
      </c>
      <c r="B227" s="77" t="s">
        <v>123</v>
      </c>
      <c r="C227" s="78" t="s">
        <v>39</v>
      </c>
      <c r="D227" s="47">
        <v>1</v>
      </c>
      <c r="E227" s="46"/>
      <c r="F227" s="47">
        <f t="shared" si="6"/>
        <v>0</v>
      </c>
    </row>
    <row r="228" spans="1:6" ht="91" x14ac:dyDescent="0.3">
      <c r="A228" s="44">
        <v>175</v>
      </c>
      <c r="B228" s="77" t="s">
        <v>126</v>
      </c>
      <c r="C228" s="78" t="s">
        <v>42</v>
      </c>
      <c r="D228" s="47">
        <v>1</v>
      </c>
      <c r="E228" s="46"/>
      <c r="F228" s="47">
        <f t="shared" si="6"/>
        <v>0</v>
      </c>
    </row>
    <row r="229" spans="1:6" ht="117" customHeight="1" x14ac:dyDescent="0.3">
      <c r="A229" s="44">
        <v>176</v>
      </c>
      <c r="B229" s="77" t="s">
        <v>127</v>
      </c>
      <c r="C229" s="78" t="s">
        <v>30</v>
      </c>
      <c r="D229" s="47">
        <v>1</v>
      </c>
      <c r="E229" s="46"/>
      <c r="F229" s="47">
        <f t="shared" si="6"/>
        <v>0</v>
      </c>
    </row>
    <row r="230" spans="1:6" ht="105.5" customHeight="1" x14ac:dyDescent="0.3">
      <c r="A230" s="44">
        <v>177</v>
      </c>
      <c r="B230" s="77" t="s">
        <v>128</v>
      </c>
      <c r="C230" s="78" t="s">
        <v>39</v>
      </c>
      <c r="D230" s="47">
        <v>1</v>
      </c>
      <c r="E230" s="46"/>
      <c r="F230" s="47">
        <f t="shared" si="6"/>
        <v>0</v>
      </c>
    </row>
    <row r="231" spans="1:6" ht="52" x14ac:dyDescent="0.3">
      <c r="A231" s="44">
        <v>178</v>
      </c>
      <c r="B231" s="77" t="s">
        <v>125</v>
      </c>
      <c r="C231" s="78" t="s">
        <v>39</v>
      </c>
      <c r="D231" s="47">
        <v>1</v>
      </c>
      <c r="E231" s="46"/>
      <c r="F231" s="47">
        <f t="shared" si="6"/>
        <v>0</v>
      </c>
    </row>
    <row r="232" spans="1:6" x14ac:dyDescent="0.3">
      <c r="A232" s="44"/>
      <c r="B232" s="79" t="s">
        <v>253</v>
      </c>
      <c r="C232" s="78"/>
      <c r="D232" s="47"/>
      <c r="E232" s="46"/>
      <c r="F232" s="47"/>
    </row>
    <row r="233" spans="1:6" ht="104" x14ac:dyDescent="0.3">
      <c r="A233" s="44">
        <v>179</v>
      </c>
      <c r="B233" s="77" t="s">
        <v>189</v>
      </c>
      <c r="C233" s="78" t="s">
        <v>30</v>
      </c>
      <c r="D233" s="47">
        <v>1</v>
      </c>
      <c r="E233" s="46"/>
      <c r="F233" s="47">
        <f t="shared" si="6"/>
        <v>0</v>
      </c>
    </row>
    <row r="234" spans="1:6" ht="65" x14ac:dyDescent="0.3">
      <c r="A234" s="44">
        <v>180</v>
      </c>
      <c r="B234" s="77" t="s">
        <v>190</v>
      </c>
      <c r="C234" s="78" t="s">
        <v>42</v>
      </c>
      <c r="D234" s="47">
        <v>1</v>
      </c>
      <c r="E234" s="46"/>
      <c r="F234" s="47">
        <f t="shared" si="6"/>
        <v>0</v>
      </c>
    </row>
    <row r="235" spans="1:6" ht="52" x14ac:dyDescent="0.3">
      <c r="A235" s="44">
        <v>181</v>
      </c>
      <c r="B235" s="77" t="s">
        <v>191</v>
      </c>
      <c r="C235" s="78" t="s">
        <v>30</v>
      </c>
      <c r="D235" s="47">
        <v>1</v>
      </c>
      <c r="E235" s="46"/>
      <c r="F235" s="47">
        <f t="shared" si="6"/>
        <v>0</v>
      </c>
    </row>
    <row r="236" spans="1:6" ht="65" x14ac:dyDescent="0.3">
      <c r="A236" s="44">
        <v>182</v>
      </c>
      <c r="B236" s="77" t="s">
        <v>192</v>
      </c>
      <c r="C236" s="78" t="s">
        <v>42</v>
      </c>
      <c r="D236" s="47">
        <v>1</v>
      </c>
      <c r="E236" s="46"/>
      <c r="F236" s="47">
        <f t="shared" si="6"/>
        <v>0</v>
      </c>
    </row>
    <row r="237" spans="1:6" ht="65" x14ac:dyDescent="0.3">
      <c r="A237" s="44">
        <v>183</v>
      </c>
      <c r="B237" s="77" t="s">
        <v>193</v>
      </c>
      <c r="C237" s="78" t="s">
        <v>42</v>
      </c>
      <c r="D237" s="47">
        <v>1</v>
      </c>
      <c r="E237" s="46"/>
      <c r="F237" s="47">
        <f t="shared" si="6"/>
        <v>0</v>
      </c>
    </row>
    <row r="238" spans="1:6" ht="39" customHeight="1" x14ac:dyDescent="0.3">
      <c r="A238" s="44">
        <v>184</v>
      </c>
      <c r="B238" s="77" t="s">
        <v>194</v>
      </c>
      <c r="C238" s="78" t="s">
        <v>29</v>
      </c>
      <c r="D238" s="47">
        <v>1</v>
      </c>
      <c r="E238" s="46"/>
      <c r="F238" s="47">
        <f t="shared" si="6"/>
        <v>0</v>
      </c>
    </row>
    <row r="239" spans="1:6" ht="65" x14ac:dyDescent="0.3">
      <c r="A239" s="44">
        <v>185</v>
      </c>
      <c r="B239" s="77" t="s">
        <v>209</v>
      </c>
      <c r="C239" s="78" t="s">
        <v>32</v>
      </c>
      <c r="D239" s="47">
        <v>1</v>
      </c>
      <c r="E239" s="46"/>
      <c r="F239" s="47">
        <f t="shared" si="6"/>
        <v>0</v>
      </c>
    </row>
    <row r="240" spans="1:6" ht="78" x14ac:dyDescent="0.3">
      <c r="A240" s="44">
        <v>186</v>
      </c>
      <c r="B240" s="77" t="s">
        <v>195</v>
      </c>
      <c r="C240" s="78" t="s">
        <v>32</v>
      </c>
      <c r="D240" s="47">
        <v>1</v>
      </c>
      <c r="E240" s="46"/>
      <c r="F240" s="47">
        <f t="shared" si="6"/>
        <v>0</v>
      </c>
    </row>
    <row r="241" spans="1:6" ht="52" x14ac:dyDescent="0.3">
      <c r="A241" s="44">
        <v>187</v>
      </c>
      <c r="B241" s="77" t="s">
        <v>196</v>
      </c>
      <c r="C241" s="78" t="s">
        <v>30</v>
      </c>
      <c r="D241" s="47">
        <v>1</v>
      </c>
      <c r="E241" s="46"/>
      <c r="F241" s="47">
        <f t="shared" si="6"/>
        <v>0</v>
      </c>
    </row>
    <row r="242" spans="1:6" ht="91" x14ac:dyDescent="0.3">
      <c r="A242" s="44">
        <v>188</v>
      </c>
      <c r="B242" s="77" t="s">
        <v>197</v>
      </c>
      <c r="C242" s="78" t="s">
        <v>40</v>
      </c>
      <c r="D242" s="47">
        <v>1</v>
      </c>
      <c r="E242" s="46"/>
      <c r="F242" s="47">
        <f t="shared" si="6"/>
        <v>0</v>
      </c>
    </row>
    <row r="243" spans="1:6" ht="91" x14ac:dyDescent="0.3">
      <c r="A243" s="44">
        <v>189</v>
      </c>
      <c r="B243" s="77" t="s">
        <v>198</v>
      </c>
      <c r="C243" s="78" t="s">
        <v>40</v>
      </c>
      <c r="D243" s="47">
        <v>1</v>
      </c>
      <c r="E243" s="46"/>
      <c r="F243" s="47">
        <f t="shared" si="6"/>
        <v>0</v>
      </c>
    </row>
    <row r="244" spans="1:6" ht="104" x14ac:dyDescent="0.3">
      <c r="A244" s="44">
        <v>190</v>
      </c>
      <c r="B244" s="77" t="s">
        <v>208</v>
      </c>
      <c r="C244" s="78" t="s">
        <v>40</v>
      </c>
      <c r="D244" s="47">
        <v>1</v>
      </c>
      <c r="E244" s="46"/>
      <c r="F244" s="47">
        <f t="shared" si="6"/>
        <v>0</v>
      </c>
    </row>
    <row r="245" spans="1:6" x14ac:dyDescent="0.3">
      <c r="A245" s="44"/>
      <c r="B245" s="79" t="s">
        <v>254</v>
      </c>
      <c r="C245" s="78"/>
      <c r="D245" s="45"/>
      <c r="E245" s="46"/>
      <c r="F245" s="47"/>
    </row>
    <row r="246" spans="1:6" ht="52" x14ac:dyDescent="0.3">
      <c r="A246" s="44">
        <v>191</v>
      </c>
      <c r="B246" s="77" t="s">
        <v>308</v>
      </c>
      <c r="C246" s="78" t="s">
        <v>30</v>
      </c>
      <c r="D246" s="47">
        <v>1</v>
      </c>
      <c r="E246" s="46"/>
      <c r="F246" s="47">
        <f t="shared" si="1"/>
        <v>0</v>
      </c>
    </row>
    <row r="247" spans="1:6" ht="52" x14ac:dyDescent="0.3">
      <c r="A247" s="44">
        <v>192</v>
      </c>
      <c r="B247" s="77" t="s">
        <v>309</v>
      </c>
      <c r="C247" s="78" t="s">
        <v>30</v>
      </c>
      <c r="D247" s="47">
        <v>1</v>
      </c>
      <c r="E247" s="46"/>
      <c r="F247" s="47">
        <f t="shared" si="1"/>
        <v>0</v>
      </c>
    </row>
    <row r="248" spans="1:6" ht="52" x14ac:dyDescent="0.3">
      <c r="A248" s="44">
        <v>193</v>
      </c>
      <c r="B248" s="77" t="s">
        <v>310</v>
      </c>
      <c r="C248" s="78" t="s">
        <v>30</v>
      </c>
      <c r="D248" s="47">
        <v>1</v>
      </c>
      <c r="E248" s="46"/>
      <c r="F248" s="47">
        <f t="shared" si="1"/>
        <v>0</v>
      </c>
    </row>
    <row r="249" spans="1:6" ht="52" x14ac:dyDescent="0.3">
      <c r="A249" s="44">
        <v>194</v>
      </c>
      <c r="B249" s="77" t="s">
        <v>311</v>
      </c>
      <c r="C249" s="78" t="s">
        <v>30</v>
      </c>
      <c r="D249" s="47">
        <v>1</v>
      </c>
      <c r="E249" s="46"/>
      <c r="F249" s="47">
        <f t="shared" si="1"/>
        <v>0</v>
      </c>
    </row>
    <row r="250" spans="1:6" ht="56.5" customHeight="1" x14ac:dyDescent="0.3">
      <c r="A250" s="44">
        <v>195</v>
      </c>
      <c r="B250" s="77" t="s">
        <v>306</v>
      </c>
      <c r="C250" s="78" t="s">
        <v>30</v>
      </c>
      <c r="D250" s="47">
        <v>1</v>
      </c>
      <c r="E250" s="46"/>
      <c r="F250" s="47">
        <f t="shared" si="1"/>
        <v>0</v>
      </c>
    </row>
    <row r="251" spans="1:6" ht="65" x14ac:dyDescent="0.3">
      <c r="A251" s="44">
        <v>196</v>
      </c>
      <c r="B251" s="77" t="s">
        <v>307</v>
      </c>
      <c r="C251" s="78" t="s">
        <v>30</v>
      </c>
      <c r="D251" s="47">
        <v>1</v>
      </c>
      <c r="E251" s="46"/>
      <c r="F251" s="47">
        <f t="shared" si="1"/>
        <v>0</v>
      </c>
    </row>
    <row r="252" spans="1:6" ht="52" customHeight="1" x14ac:dyDescent="0.3">
      <c r="A252" s="44">
        <v>197</v>
      </c>
      <c r="B252" s="77" t="s">
        <v>302</v>
      </c>
      <c r="C252" s="78" t="s">
        <v>30</v>
      </c>
      <c r="D252" s="47">
        <v>1</v>
      </c>
      <c r="E252" s="46"/>
      <c r="F252" s="47">
        <f>ROUND(D252*E252,2)</f>
        <v>0</v>
      </c>
    </row>
    <row r="253" spans="1:6" ht="52" customHeight="1" x14ac:dyDescent="0.3">
      <c r="A253" s="44">
        <v>198</v>
      </c>
      <c r="B253" s="77" t="s">
        <v>303</v>
      </c>
      <c r="C253" s="78" t="s">
        <v>30</v>
      </c>
      <c r="D253" s="47">
        <v>1</v>
      </c>
      <c r="E253" s="46"/>
      <c r="F253" s="47">
        <f>ROUND(D253*E253,2)</f>
        <v>0</v>
      </c>
    </row>
    <row r="254" spans="1:6" ht="70" customHeight="1" x14ac:dyDescent="0.3">
      <c r="A254" s="44">
        <v>199</v>
      </c>
      <c r="B254" s="77" t="s">
        <v>304</v>
      </c>
      <c r="C254" s="78" t="s">
        <v>30</v>
      </c>
      <c r="D254" s="47">
        <v>1</v>
      </c>
      <c r="E254" s="46"/>
      <c r="F254" s="47">
        <f>ROUND(D254*E254,2)</f>
        <v>0</v>
      </c>
    </row>
    <row r="255" spans="1:6" ht="65" x14ac:dyDescent="0.3">
      <c r="A255" s="44">
        <v>200</v>
      </c>
      <c r="B255" s="77" t="s">
        <v>305</v>
      </c>
      <c r="C255" s="78" t="s">
        <v>30</v>
      </c>
      <c r="D255" s="47">
        <v>1</v>
      </c>
      <c r="E255" s="46"/>
      <c r="F255" s="47">
        <f>ROUND(D255*E255,2)</f>
        <v>0</v>
      </c>
    </row>
    <row r="256" spans="1:6" ht="54.5" customHeight="1" x14ac:dyDescent="0.3">
      <c r="A256" s="44">
        <v>201</v>
      </c>
      <c r="B256" s="77" t="s">
        <v>205</v>
      </c>
      <c r="C256" s="78" t="s">
        <v>32</v>
      </c>
      <c r="D256" s="47">
        <v>1</v>
      </c>
      <c r="E256" s="46"/>
      <c r="F256" s="47">
        <f t="shared" si="1"/>
        <v>0</v>
      </c>
    </row>
    <row r="257" spans="1:6" ht="65" x14ac:dyDescent="0.3">
      <c r="A257" s="44">
        <v>202</v>
      </c>
      <c r="B257" s="80" t="s">
        <v>301</v>
      </c>
      <c r="C257" s="82" t="s">
        <v>42</v>
      </c>
      <c r="D257" s="81">
        <v>1</v>
      </c>
      <c r="E257" s="46"/>
      <c r="F257" s="47">
        <f>ROUND(D257*E257,2)</f>
        <v>0</v>
      </c>
    </row>
    <row r="258" spans="1:6" ht="26" x14ac:dyDescent="0.3">
      <c r="A258" s="44">
        <v>203</v>
      </c>
      <c r="B258" s="77" t="s">
        <v>199</v>
      </c>
      <c r="C258" s="78" t="s">
        <v>32</v>
      </c>
      <c r="D258" s="47">
        <v>1</v>
      </c>
      <c r="E258" s="46"/>
      <c r="F258" s="47">
        <f t="shared" si="1"/>
        <v>0</v>
      </c>
    </row>
    <row r="259" spans="1:6" x14ac:dyDescent="0.3">
      <c r="A259" s="44">
        <v>204</v>
      </c>
      <c r="B259" s="80" t="s">
        <v>200</v>
      </c>
      <c r="C259" s="82" t="s">
        <v>42</v>
      </c>
      <c r="D259" s="81">
        <v>1</v>
      </c>
      <c r="E259" s="46"/>
      <c r="F259" s="47">
        <f>ROUND(D259*E259,2)</f>
        <v>0</v>
      </c>
    </row>
    <row r="260" spans="1:6" ht="39" x14ac:dyDescent="0.3">
      <c r="A260" s="44">
        <v>205</v>
      </c>
      <c r="B260" s="80" t="s">
        <v>298</v>
      </c>
      <c r="C260" s="82" t="s">
        <v>42</v>
      </c>
      <c r="D260" s="81">
        <v>1</v>
      </c>
      <c r="E260" s="46"/>
      <c r="F260" s="47">
        <f>ROUND(D260*E260,2)</f>
        <v>0</v>
      </c>
    </row>
    <row r="261" spans="1:6" ht="26" x14ac:dyDescent="0.3">
      <c r="A261" s="44">
        <v>206</v>
      </c>
      <c r="B261" s="77" t="s">
        <v>204</v>
      </c>
      <c r="C261" s="78" t="s">
        <v>31</v>
      </c>
      <c r="D261" s="47">
        <v>1</v>
      </c>
      <c r="E261" s="46"/>
      <c r="F261" s="47">
        <f t="shared" si="1"/>
        <v>0</v>
      </c>
    </row>
    <row r="262" spans="1:6" ht="26" x14ac:dyDescent="0.3">
      <c r="A262" s="44">
        <v>207</v>
      </c>
      <c r="B262" s="77" t="s">
        <v>299</v>
      </c>
      <c r="C262" s="78" t="s">
        <v>43</v>
      </c>
      <c r="D262" s="47">
        <v>1</v>
      </c>
      <c r="E262" s="46"/>
      <c r="F262" s="47">
        <f t="shared" si="1"/>
        <v>0</v>
      </c>
    </row>
    <row r="263" spans="1:6" ht="39" x14ac:dyDescent="0.3">
      <c r="A263" s="44">
        <v>208</v>
      </c>
      <c r="B263" s="77" t="s">
        <v>300</v>
      </c>
      <c r="C263" s="78" t="s">
        <v>30</v>
      </c>
      <c r="D263" s="47">
        <v>1</v>
      </c>
      <c r="E263" s="46"/>
      <c r="F263" s="47">
        <f t="shared" si="1"/>
        <v>0</v>
      </c>
    </row>
    <row r="264" spans="1:6" ht="65" x14ac:dyDescent="0.3">
      <c r="A264" s="44">
        <v>209</v>
      </c>
      <c r="B264" s="77" t="s">
        <v>206</v>
      </c>
      <c r="C264" s="78" t="s">
        <v>31</v>
      </c>
      <c r="D264" s="47">
        <v>1</v>
      </c>
      <c r="E264" s="46"/>
      <c r="F264" s="47">
        <f t="shared" si="1"/>
        <v>0</v>
      </c>
    </row>
    <row r="265" spans="1:6" ht="78" x14ac:dyDescent="0.3">
      <c r="A265" s="44">
        <v>210</v>
      </c>
      <c r="B265" s="77" t="s">
        <v>207</v>
      </c>
      <c r="C265" s="78" t="s">
        <v>32</v>
      </c>
      <c r="D265" s="47">
        <v>1</v>
      </c>
      <c r="E265" s="46"/>
      <c r="F265" s="47">
        <f t="shared" si="1"/>
        <v>0</v>
      </c>
    </row>
    <row r="266" spans="1:6" ht="91" x14ac:dyDescent="0.3">
      <c r="A266" s="44">
        <v>211</v>
      </c>
      <c r="B266" s="77" t="s">
        <v>297</v>
      </c>
      <c r="C266" s="78" t="s">
        <v>32</v>
      </c>
      <c r="D266" s="47">
        <v>1</v>
      </c>
      <c r="E266" s="46"/>
      <c r="F266" s="47">
        <f t="shared" si="1"/>
        <v>0</v>
      </c>
    </row>
    <row r="267" spans="1:6" ht="91" x14ac:dyDescent="0.3">
      <c r="A267" s="44">
        <v>212</v>
      </c>
      <c r="B267" s="77" t="s">
        <v>296</v>
      </c>
      <c r="C267" s="78" t="s">
        <v>32</v>
      </c>
      <c r="D267" s="47">
        <v>1</v>
      </c>
      <c r="E267" s="46"/>
      <c r="F267" s="47">
        <f t="shared" si="1"/>
        <v>0</v>
      </c>
    </row>
    <row r="268" spans="1:6" ht="78" x14ac:dyDescent="0.3">
      <c r="A268" s="44">
        <v>213</v>
      </c>
      <c r="B268" s="77" t="s">
        <v>222</v>
      </c>
      <c r="C268" s="78" t="s">
        <v>30</v>
      </c>
      <c r="D268" s="47">
        <v>1</v>
      </c>
      <c r="E268" s="46"/>
      <c r="F268" s="47">
        <f t="shared" si="1"/>
        <v>0</v>
      </c>
    </row>
    <row r="269" spans="1:6" ht="26" x14ac:dyDescent="0.3">
      <c r="A269" s="44">
        <v>214</v>
      </c>
      <c r="B269" s="77" t="s">
        <v>202</v>
      </c>
      <c r="C269" s="78" t="s">
        <v>32</v>
      </c>
      <c r="D269" s="47">
        <v>1</v>
      </c>
      <c r="E269" s="46"/>
      <c r="F269" s="47">
        <f t="shared" si="1"/>
        <v>0</v>
      </c>
    </row>
    <row r="270" spans="1:6" ht="26" x14ac:dyDescent="0.3">
      <c r="A270" s="44">
        <v>215</v>
      </c>
      <c r="B270" s="77" t="s">
        <v>201</v>
      </c>
      <c r="C270" s="78" t="s">
        <v>32</v>
      </c>
      <c r="D270" s="47">
        <v>1</v>
      </c>
      <c r="E270" s="46"/>
      <c r="F270" s="47">
        <f t="shared" si="1"/>
        <v>0</v>
      </c>
    </row>
    <row r="271" spans="1:6" ht="26" x14ac:dyDescent="0.3">
      <c r="A271" s="44">
        <v>216</v>
      </c>
      <c r="B271" s="77" t="s">
        <v>203</v>
      </c>
      <c r="C271" s="78" t="s">
        <v>30</v>
      </c>
      <c r="D271" s="47">
        <v>1</v>
      </c>
      <c r="E271" s="91"/>
      <c r="F271" s="47">
        <f t="shared" si="1"/>
        <v>0</v>
      </c>
    </row>
    <row r="272" spans="1:6" ht="26" x14ac:dyDescent="0.3">
      <c r="A272" s="44">
        <v>217</v>
      </c>
      <c r="B272" s="77" t="s">
        <v>335</v>
      </c>
      <c r="C272" s="78" t="s">
        <v>30</v>
      </c>
      <c r="D272" s="47">
        <v>1</v>
      </c>
      <c r="E272" s="91"/>
      <c r="F272" s="47">
        <f t="shared" si="1"/>
        <v>0</v>
      </c>
    </row>
    <row r="273" spans="1:6" ht="39" x14ac:dyDescent="0.3">
      <c r="A273" s="44">
        <v>218</v>
      </c>
      <c r="B273" s="77" t="s">
        <v>336</v>
      </c>
      <c r="C273" s="78" t="s">
        <v>39</v>
      </c>
      <c r="D273" s="47">
        <v>1</v>
      </c>
      <c r="E273" s="91"/>
      <c r="F273" s="47">
        <f t="shared" si="1"/>
        <v>0</v>
      </c>
    </row>
    <row r="274" spans="1:6" ht="26" x14ac:dyDescent="0.3">
      <c r="A274" s="44"/>
      <c r="B274" s="79" t="s">
        <v>295</v>
      </c>
      <c r="C274" s="78"/>
      <c r="D274" s="47"/>
      <c r="E274" s="91"/>
      <c r="F274" s="47"/>
    </row>
    <row r="275" spans="1:6" ht="91" x14ac:dyDescent="0.3">
      <c r="A275" s="44">
        <v>219</v>
      </c>
      <c r="B275" s="77" t="s">
        <v>223</v>
      </c>
      <c r="C275" s="78" t="s">
        <v>32</v>
      </c>
      <c r="D275" s="47">
        <v>1</v>
      </c>
      <c r="E275" s="91"/>
      <c r="F275" s="47">
        <f t="shared" si="1"/>
        <v>0</v>
      </c>
    </row>
    <row r="276" spans="1:6" ht="65" x14ac:dyDescent="0.3">
      <c r="A276" s="44">
        <v>220</v>
      </c>
      <c r="B276" s="77" t="s">
        <v>224</v>
      </c>
      <c r="C276" s="78" t="s">
        <v>32</v>
      </c>
      <c r="D276" s="47">
        <v>1</v>
      </c>
      <c r="E276" s="91"/>
      <c r="F276" s="47">
        <f t="shared" si="1"/>
        <v>0</v>
      </c>
    </row>
    <row r="277" spans="1:6" ht="78" x14ac:dyDescent="0.3">
      <c r="A277" s="44">
        <v>221</v>
      </c>
      <c r="B277" s="77" t="s">
        <v>293</v>
      </c>
      <c r="C277" s="78" t="s">
        <v>32</v>
      </c>
      <c r="D277" s="47">
        <v>1</v>
      </c>
      <c r="E277" s="91"/>
      <c r="F277" s="47">
        <f t="shared" si="1"/>
        <v>0</v>
      </c>
    </row>
    <row r="278" spans="1:6" ht="65" x14ac:dyDescent="0.3">
      <c r="A278" s="44">
        <v>222</v>
      </c>
      <c r="B278" s="77" t="s">
        <v>294</v>
      </c>
      <c r="C278" s="78" t="s">
        <v>39</v>
      </c>
      <c r="D278" s="47">
        <v>1</v>
      </c>
      <c r="E278" s="91"/>
      <c r="F278" s="47">
        <f t="shared" si="1"/>
        <v>0</v>
      </c>
    </row>
    <row r="279" spans="1:6" ht="65" x14ac:dyDescent="0.3">
      <c r="A279" s="44">
        <v>223</v>
      </c>
      <c r="B279" s="77" t="s">
        <v>225</v>
      </c>
      <c r="C279" s="78" t="s">
        <v>32</v>
      </c>
      <c r="D279" s="47">
        <v>1</v>
      </c>
      <c r="E279" s="91"/>
      <c r="F279" s="47">
        <f t="shared" si="1"/>
        <v>0</v>
      </c>
    </row>
    <row r="280" spans="1:6" ht="65" x14ac:dyDescent="0.3">
      <c r="A280" s="44">
        <v>224</v>
      </c>
      <c r="B280" s="77" t="s">
        <v>226</v>
      </c>
      <c r="C280" s="78" t="s">
        <v>29</v>
      </c>
      <c r="D280" s="47">
        <v>1</v>
      </c>
      <c r="E280" s="91"/>
      <c r="F280" s="47">
        <f t="shared" si="1"/>
        <v>0</v>
      </c>
    </row>
    <row r="281" spans="1:6" ht="26" x14ac:dyDescent="0.3">
      <c r="A281" s="44"/>
      <c r="B281" s="79" t="s">
        <v>292</v>
      </c>
      <c r="C281" s="78"/>
      <c r="D281" s="47"/>
      <c r="E281" s="46"/>
      <c r="F281" s="47"/>
    </row>
    <row r="282" spans="1:6" ht="39" x14ac:dyDescent="0.3">
      <c r="A282" s="44">
        <v>225</v>
      </c>
      <c r="B282" s="77" t="s">
        <v>210</v>
      </c>
      <c r="C282" s="78" t="s">
        <v>39</v>
      </c>
      <c r="D282" s="47">
        <v>1</v>
      </c>
      <c r="E282" s="46"/>
      <c r="F282" s="47">
        <f t="shared" si="1"/>
        <v>0</v>
      </c>
    </row>
    <row r="283" spans="1:6" ht="39" x14ac:dyDescent="0.3">
      <c r="A283" s="44">
        <v>226</v>
      </c>
      <c r="B283" s="77" t="s">
        <v>231</v>
      </c>
      <c r="C283" s="78" t="s">
        <v>32</v>
      </c>
      <c r="D283" s="47">
        <v>1</v>
      </c>
      <c r="E283" s="91"/>
      <c r="F283" s="47">
        <f t="shared" si="1"/>
        <v>0</v>
      </c>
    </row>
    <row r="284" spans="1:6" ht="52" x14ac:dyDescent="0.3">
      <c r="A284" s="44">
        <v>227</v>
      </c>
      <c r="B284" s="77" t="s">
        <v>211</v>
      </c>
      <c r="C284" s="78" t="s">
        <v>30</v>
      </c>
      <c r="D284" s="47">
        <v>1</v>
      </c>
      <c r="E284" s="91"/>
      <c r="F284" s="47">
        <f t="shared" si="1"/>
        <v>0</v>
      </c>
    </row>
    <row r="285" spans="1:6" ht="52" x14ac:dyDescent="0.3">
      <c r="A285" s="44">
        <v>228</v>
      </c>
      <c r="B285" s="77" t="s">
        <v>212</v>
      </c>
      <c r="C285" s="78" t="s">
        <v>30</v>
      </c>
      <c r="D285" s="47">
        <v>1</v>
      </c>
      <c r="E285" s="46"/>
      <c r="F285" s="47">
        <f t="shared" ref="F285:F310" si="7">ROUND(D285*E285,2)</f>
        <v>0</v>
      </c>
    </row>
    <row r="286" spans="1:6" ht="39" x14ac:dyDescent="0.3">
      <c r="A286" s="44">
        <v>229</v>
      </c>
      <c r="B286" s="77" t="s">
        <v>213</v>
      </c>
      <c r="C286" s="78" t="s">
        <v>30</v>
      </c>
      <c r="D286" s="47">
        <v>1</v>
      </c>
      <c r="E286" s="46"/>
      <c r="F286" s="47">
        <f t="shared" si="7"/>
        <v>0</v>
      </c>
    </row>
    <row r="287" spans="1:6" ht="56" customHeight="1" x14ac:dyDescent="0.3">
      <c r="A287" s="44">
        <v>230</v>
      </c>
      <c r="B287" s="77" t="s">
        <v>230</v>
      </c>
      <c r="C287" s="78" t="s">
        <v>32</v>
      </c>
      <c r="D287" s="47">
        <v>1</v>
      </c>
      <c r="E287" s="91"/>
      <c r="F287" s="47">
        <f t="shared" si="7"/>
        <v>0</v>
      </c>
    </row>
    <row r="288" spans="1:6" ht="39" x14ac:dyDescent="0.3">
      <c r="A288" s="44">
        <v>231</v>
      </c>
      <c r="B288" s="77" t="s">
        <v>229</v>
      </c>
      <c r="C288" s="78" t="s">
        <v>32</v>
      </c>
      <c r="D288" s="47">
        <v>1</v>
      </c>
      <c r="E288" s="46"/>
      <c r="F288" s="47">
        <f t="shared" si="7"/>
        <v>0</v>
      </c>
    </row>
    <row r="289" spans="1:6" ht="78" x14ac:dyDescent="0.3">
      <c r="A289" s="44">
        <v>232</v>
      </c>
      <c r="B289" s="77" t="s">
        <v>378</v>
      </c>
      <c r="C289" s="78" t="s">
        <v>32</v>
      </c>
      <c r="D289" s="47">
        <v>1</v>
      </c>
      <c r="E289" s="46"/>
      <c r="F289" s="47">
        <f t="shared" si="7"/>
        <v>0</v>
      </c>
    </row>
    <row r="290" spans="1:6" ht="52" x14ac:dyDescent="0.3">
      <c r="A290" s="44">
        <v>233</v>
      </c>
      <c r="B290" s="77" t="s">
        <v>214</v>
      </c>
      <c r="C290" s="78" t="s">
        <v>32</v>
      </c>
      <c r="D290" s="47">
        <v>1</v>
      </c>
      <c r="E290" s="91"/>
      <c r="F290" s="47">
        <f t="shared" si="7"/>
        <v>0</v>
      </c>
    </row>
    <row r="291" spans="1:6" ht="52" x14ac:dyDescent="0.3">
      <c r="A291" s="44">
        <v>234</v>
      </c>
      <c r="B291" s="77" t="s">
        <v>215</v>
      </c>
      <c r="C291" s="78" t="s">
        <v>32</v>
      </c>
      <c r="D291" s="47">
        <v>1</v>
      </c>
      <c r="E291" s="46"/>
      <c r="F291" s="47">
        <f t="shared" si="7"/>
        <v>0</v>
      </c>
    </row>
    <row r="292" spans="1:6" ht="117" x14ac:dyDescent="0.3">
      <c r="A292" s="44">
        <v>235</v>
      </c>
      <c r="B292" s="77" t="s">
        <v>221</v>
      </c>
      <c r="C292" s="78" t="s">
        <v>32</v>
      </c>
      <c r="D292" s="47">
        <v>1</v>
      </c>
      <c r="E292" s="46"/>
      <c r="F292" s="47">
        <f t="shared" si="7"/>
        <v>0</v>
      </c>
    </row>
    <row r="293" spans="1:6" ht="59" customHeight="1" x14ac:dyDescent="0.3">
      <c r="A293" s="44">
        <v>236</v>
      </c>
      <c r="B293" s="77" t="s">
        <v>216</v>
      </c>
      <c r="C293" s="78" t="s">
        <v>39</v>
      </c>
      <c r="D293" s="47">
        <v>1</v>
      </c>
      <c r="E293" s="46"/>
      <c r="F293" s="47">
        <f t="shared" si="7"/>
        <v>0</v>
      </c>
    </row>
    <row r="294" spans="1:6" ht="52" x14ac:dyDescent="0.3">
      <c r="A294" s="44">
        <v>237</v>
      </c>
      <c r="B294" s="77" t="s">
        <v>217</v>
      </c>
      <c r="C294" s="78" t="s">
        <v>32</v>
      </c>
      <c r="D294" s="47">
        <v>1</v>
      </c>
      <c r="E294" s="91"/>
      <c r="F294" s="47">
        <f t="shared" si="7"/>
        <v>0</v>
      </c>
    </row>
    <row r="295" spans="1:6" ht="39" x14ac:dyDescent="0.3">
      <c r="A295" s="44">
        <v>238</v>
      </c>
      <c r="B295" s="77" t="s">
        <v>218</v>
      </c>
      <c r="C295" s="78" t="s">
        <v>39</v>
      </c>
      <c r="D295" s="47">
        <v>1</v>
      </c>
      <c r="E295" s="46"/>
      <c r="F295" s="47">
        <f t="shared" si="7"/>
        <v>0</v>
      </c>
    </row>
    <row r="296" spans="1:6" ht="65" x14ac:dyDescent="0.3">
      <c r="A296" s="44">
        <v>239</v>
      </c>
      <c r="B296" s="77" t="s">
        <v>219</v>
      </c>
      <c r="C296" s="78" t="s">
        <v>39</v>
      </c>
      <c r="D296" s="47">
        <v>1</v>
      </c>
      <c r="E296" s="46"/>
      <c r="F296" s="47">
        <f t="shared" si="7"/>
        <v>0</v>
      </c>
    </row>
    <row r="297" spans="1:6" ht="52" x14ac:dyDescent="0.3">
      <c r="A297" s="44">
        <v>240</v>
      </c>
      <c r="B297" s="77" t="s">
        <v>377</v>
      </c>
      <c r="C297" s="78" t="s">
        <v>32</v>
      </c>
      <c r="D297" s="47">
        <v>1</v>
      </c>
      <c r="E297" s="91"/>
      <c r="F297" s="47">
        <f t="shared" si="7"/>
        <v>0</v>
      </c>
    </row>
    <row r="298" spans="1:6" ht="52" x14ac:dyDescent="0.3">
      <c r="A298" s="44">
        <v>241</v>
      </c>
      <c r="B298" s="77" t="s">
        <v>220</v>
      </c>
      <c r="C298" s="78" t="s">
        <v>39</v>
      </c>
      <c r="D298" s="47">
        <v>1</v>
      </c>
      <c r="E298" s="91"/>
      <c r="F298" s="47">
        <f t="shared" si="7"/>
        <v>0</v>
      </c>
    </row>
    <row r="299" spans="1:6" x14ac:dyDescent="0.3">
      <c r="A299" s="44"/>
      <c r="B299" s="79" t="s">
        <v>291</v>
      </c>
      <c r="C299" s="78"/>
      <c r="D299" s="47"/>
      <c r="E299" s="91"/>
      <c r="F299" s="47"/>
    </row>
    <row r="300" spans="1:6" ht="39" x14ac:dyDescent="0.3">
      <c r="A300" s="44">
        <v>242</v>
      </c>
      <c r="B300" s="77" t="s">
        <v>232</v>
      </c>
      <c r="C300" s="78" t="s">
        <v>39</v>
      </c>
      <c r="D300" s="47">
        <v>1</v>
      </c>
      <c r="E300" s="91"/>
      <c r="F300" s="47">
        <f t="shared" si="7"/>
        <v>0</v>
      </c>
    </row>
    <row r="301" spans="1:6" ht="39" x14ac:dyDescent="0.3">
      <c r="A301" s="44">
        <v>243</v>
      </c>
      <c r="B301" s="77" t="s">
        <v>233</v>
      </c>
      <c r="C301" s="78" t="s">
        <v>42</v>
      </c>
      <c r="D301" s="47">
        <v>1</v>
      </c>
      <c r="E301" s="91"/>
      <c r="F301" s="47">
        <f t="shared" si="7"/>
        <v>0</v>
      </c>
    </row>
    <row r="302" spans="1:6" ht="65" x14ac:dyDescent="0.3">
      <c r="A302" s="44">
        <v>244</v>
      </c>
      <c r="B302" s="77" t="s">
        <v>234</v>
      </c>
      <c r="C302" s="78" t="s">
        <v>42</v>
      </c>
      <c r="D302" s="47">
        <v>1</v>
      </c>
      <c r="E302" s="91"/>
      <c r="F302" s="47">
        <f t="shared" si="7"/>
        <v>0</v>
      </c>
    </row>
    <row r="303" spans="1:6" ht="52" x14ac:dyDescent="0.3">
      <c r="A303" s="44">
        <v>245</v>
      </c>
      <c r="B303" s="77" t="s">
        <v>235</v>
      </c>
      <c r="C303" s="78" t="s">
        <v>31</v>
      </c>
      <c r="D303" s="47">
        <v>1</v>
      </c>
      <c r="E303" s="91"/>
      <c r="F303" s="47">
        <f t="shared" si="7"/>
        <v>0</v>
      </c>
    </row>
    <row r="304" spans="1:6" ht="52" x14ac:dyDescent="0.3">
      <c r="A304" s="44">
        <v>246</v>
      </c>
      <c r="B304" s="77" t="s">
        <v>236</v>
      </c>
      <c r="C304" s="78" t="s">
        <v>42</v>
      </c>
      <c r="D304" s="47">
        <v>1</v>
      </c>
      <c r="E304" s="91"/>
      <c r="F304" s="47">
        <f t="shared" si="7"/>
        <v>0</v>
      </c>
    </row>
    <row r="305" spans="1:7" ht="39" x14ac:dyDescent="0.3">
      <c r="A305" s="44">
        <v>247</v>
      </c>
      <c r="B305" s="77" t="s">
        <v>237</v>
      </c>
      <c r="C305" s="78" t="s">
        <v>39</v>
      </c>
      <c r="D305" s="47">
        <v>1</v>
      </c>
      <c r="E305" s="91"/>
      <c r="F305" s="47">
        <f t="shared" si="7"/>
        <v>0</v>
      </c>
    </row>
    <row r="306" spans="1:7" ht="39" x14ac:dyDescent="0.3">
      <c r="A306" s="44">
        <v>248</v>
      </c>
      <c r="B306" s="77" t="s">
        <v>238</v>
      </c>
      <c r="C306" s="78" t="s">
        <v>42</v>
      </c>
      <c r="D306" s="47">
        <v>1</v>
      </c>
      <c r="E306" s="91"/>
      <c r="F306" s="47">
        <f t="shared" si="7"/>
        <v>0</v>
      </c>
    </row>
    <row r="307" spans="1:7" ht="39" x14ac:dyDescent="0.3">
      <c r="A307" s="44">
        <v>249</v>
      </c>
      <c r="B307" s="77" t="s">
        <v>239</v>
      </c>
      <c r="C307" s="78" t="s">
        <v>30</v>
      </c>
      <c r="D307" s="47">
        <v>1</v>
      </c>
      <c r="E307" s="46"/>
      <c r="F307" s="47">
        <f t="shared" si="7"/>
        <v>0</v>
      </c>
    </row>
    <row r="308" spans="1:7" ht="52" x14ac:dyDescent="0.3">
      <c r="A308" s="44">
        <v>250</v>
      </c>
      <c r="B308" s="77" t="s">
        <v>240</v>
      </c>
      <c r="C308" s="78" t="s">
        <v>39</v>
      </c>
      <c r="D308" s="47">
        <v>1</v>
      </c>
      <c r="E308" s="46"/>
      <c r="F308" s="47">
        <f t="shared" si="7"/>
        <v>0</v>
      </c>
    </row>
    <row r="309" spans="1:7" ht="39" x14ac:dyDescent="0.3">
      <c r="A309" s="44">
        <v>251</v>
      </c>
      <c r="B309" s="77" t="s">
        <v>241</v>
      </c>
      <c r="C309" s="78" t="s">
        <v>42</v>
      </c>
      <c r="D309" s="47">
        <v>1</v>
      </c>
      <c r="E309" s="46"/>
      <c r="F309" s="47">
        <f t="shared" si="7"/>
        <v>0</v>
      </c>
    </row>
    <row r="310" spans="1:7" ht="39" x14ac:dyDescent="0.3">
      <c r="A310" s="44">
        <v>252</v>
      </c>
      <c r="B310" s="77" t="s">
        <v>338</v>
      </c>
      <c r="C310" s="78" t="s">
        <v>39</v>
      </c>
      <c r="D310" s="47">
        <v>1</v>
      </c>
      <c r="E310" s="46"/>
      <c r="F310" s="47">
        <f t="shared" si="7"/>
        <v>0</v>
      </c>
    </row>
    <row r="311" spans="1:7" x14ac:dyDescent="0.3">
      <c r="A311" s="48"/>
      <c r="B311" s="124" t="s">
        <v>33</v>
      </c>
      <c r="C311" s="125"/>
      <c r="D311" s="125"/>
      <c r="E311" s="126"/>
      <c r="F311" s="49">
        <f>SUM(F13:F310)</f>
        <v>0</v>
      </c>
      <c r="G311" s="50"/>
    </row>
    <row r="312" spans="1:7" x14ac:dyDescent="0.3">
      <c r="A312" s="51"/>
      <c r="B312" s="52"/>
      <c r="C312" s="53"/>
      <c r="D312" s="54"/>
      <c r="E312" s="54"/>
      <c r="F312" s="54"/>
    </row>
    <row r="313" spans="1:7" s="55" customFormat="1" ht="16.5" customHeight="1" x14ac:dyDescent="0.35">
      <c r="A313" s="32" t="s">
        <v>10</v>
      </c>
      <c r="B313" s="89"/>
      <c r="C313" s="32"/>
      <c r="D313" s="32"/>
      <c r="E313" s="32"/>
      <c r="F313" s="32"/>
    </row>
    <row r="314" spans="1:7" s="55" customFormat="1" ht="15" customHeight="1" x14ac:dyDescent="0.35">
      <c r="A314" s="127" t="s">
        <v>47</v>
      </c>
      <c r="B314" s="127"/>
      <c r="C314" s="127"/>
      <c r="D314" s="127"/>
      <c r="E314" s="127"/>
      <c r="F314" s="127"/>
    </row>
    <row r="315" spans="1:7" ht="48.5" customHeight="1" x14ac:dyDescent="0.3">
      <c r="A315" s="119" t="s">
        <v>46</v>
      </c>
      <c r="B315" s="119"/>
      <c r="C315" s="119"/>
      <c r="D315" s="119"/>
      <c r="E315" s="119"/>
      <c r="F315" s="119"/>
    </row>
    <row r="316" spans="1:7" s="55" customFormat="1" ht="16.5" customHeight="1" x14ac:dyDescent="0.35">
      <c r="A316" s="73"/>
      <c r="B316" s="90"/>
      <c r="C316" s="73"/>
      <c r="D316" s="73"/>
      <c r="E316" s="73"/>
      <c r="F316" s="73"/>
    </row>
    <row r="317" spans="1:7" s="56" customFormat="1" x14ac:dyDescent="0.25">
      <c r="A317" s="120" t="s">
        <v>34</v>
      </c>
      <c r="B317" s="120"/>
      <c r="C317" s="120"/>
      <c r="D317" s="120"/>
      <c r="E317" s="120"/>
      <c r="F317" s="120"/>
    </row>
    <row r="318" spans="1:7" s="56" customFormat="1" x14ac:dyDescent="0.25">
      <c r="A318" s="121" t="s">
        <v>35</v>
      </c>
      <c r="B318" s="121"/>
      <c r="C318" s="121"/>
      <c r="D318" s="121"/>
      <c r="E318" s="121"/>
      <c r="F318" s="121"/>
    </row>
    <row r="319" spans="1:7" s="56" customFormat="1" ht="25.5" customHeight="1" x14ac:dyDescent="0.25">
      <c r="A319" s="120" t="s">
        <v>36</v>
      </c>
      <c r="B319" s="120"/>
      <c r="C319" s="120"/>
      <c r="D319" s="120"/>
      <c r="E319" s="120"/>
      <c r="F319" s="120"/>
    </row>
    <row r="320" spans="1:7" s="56" customFormat="1" ht="10.5" x14ac:dyDescent="0.25">
      <c r="B320" s="58"/>
      <c r="C320" s="85"/>
      <c r="F320" s="59"/>
    </row>
    <row r="321" spans="1:6" s="56" customFormat="1" ht="17.25" customHeight="1" x14ac:dyDescent="0.25">
      <c r="A321" s="120" t="s">
        <v>37</v>
      </c>
      <c r="B321" s="120"/>
      <c r="C321" s="120"/>
      <c r="D321" s="120"/>
      <c r="E321" s="120"/>
      <c r="F321" s="120"/>
    </row>
    <row r="322" spans="1:6" s="56" customFormat="1" x14ac:dyDescent="0.25">
      <c r="A322" s="121" t="s">
        <v>35</v>
      </c>
      <c r="B322" s="121"/>
      <c r="C322" s="121"/>
      <c r="D322" s="121"/>
      <c r="E322" s="121"/>
      <c r="F322" s="121"/>
    </row>
    <row r="323" spans="1:6" s="56" customFormat="1" ht="12" customHeight="1" x14ac:dyDescent="0.25">
      <c r="B323" s="58"/>
      <c r="C323" s="85"/>
      <c r="F323" s="59"/>
    </row>
    <row r="324" spans="1:6" s="56" customFormat="1" ht="18" customHeight="1" x14ac:dyDescent="0.3">
      <c r="A324" s="122" t="s">
        <v>38</v>
      </c>
      <c r="B324" s="122"/>
      <c r="C324" s="122"/>
      <c r="D324" s="122"/>
      <c r="E324" s="122"/>
      <c r="F324" s="122"/>
    </row>
    <row r="325" spans="1:6" s="56" customFormat="1" ht="10.5" x14ac:dyDescent="0.25">
      <c r="B325" s="58"/>
      <c r="C325" s="85"/>
      <c r="F325" s="59"/>
    </row>
    <row r="326" spans="1:6" x14ac:dyDescent="0.3">
      <c r="A326" s="51"/>
      <c r="B326" s="60"/>
      <c r="C326" s="53"/>
      <c r="D326" s="54"/>
      <c r="E326" s="54"/>
      <c r="F326" s="54"/>
    </row>
    <row r="327" spans="1:6" x14ac:dyDescent="0.3">
      <c r="A327" s="51"/>
      <c r="B327" s="52"/>
      <c r="C327" s="53"/>
      <c r="D327" s="53"/>
      <c r="E327" s="53"/>
      <c r="F327" s="53"/>
    </row>
    <row r="328" spans="1:6" x14ac:dyDescent="0.3">
      <c r="A328" s="51"/>
      <c r="B328" s="52"/>
      <c r="C328" s="53"/>
      <c r="D328" s="54"/>
      <c r="E328" s="54"/>
      <c r="F328" s="54"/>
    </row>
    <row r="329" spans="1:6" x14ac:dyDescent="0.3">
      <c r="A329" s="51"/>
      <c r="B329" s="52"/>
      <c r="C329" s="53"/>
      <c r="D329" s="54"/>
      <c r="E329" s="54"/>
      <c r="F329" s="54"/>
    </row>
    <row r="330" spans="1:6" x14ac:dyDescent="0.3">
      <c r="A330" s="51"/>
      <c r="B330" s="61"/>
      <c r="C330" s="53"/>
      <c r="D330" s="53"/>
      <c r="E330" s="53"/>
      <c r="F330" s="53"/>
    </row>
    <row r="331" spans="1:6" x14ac:dyDescent="0.3">
      <c r="A331" s="51"/>
      <c r="B331" s="61"/>
      <c r="C331" s="53"/>
      <c r="D331" s="53"/>
      <c r="E331" s="53"/>
      <c r="F331" s="53"/>
    </row>
    <row r="332" spans="1:6" x14ac:dyDescent="0.3">
      <c r="A332" s="51"/>
      <c r="B332" s="62"/>
      <c r="C332" s="53"/>
      <c r="D332" s="53"/>
      <c r="E332" s="53"/>
      <c r="F332" s="53"/>
    </row>
    <row r="333" spans="1:6" x14ac:dyDescent="0.3">
      <c r="A333" s="51"/>
      <c r="B333" s="60"/>
      <c r="C333" s="53"/>
      <c r="D333" s="54"/>
      <c r="E333" s="54"/>
      <c r="F333" s="54"/>
    </row>
    <row r="334" spans="1:6" x14ac:dyDescent="0.3">
      <c r="A334" s="51"/>
      <c r="B334" s="60"/>
      <c r="C334" s="53"/>
      <c r="D334" s="54"/>
      <c r="E334" s="54"/>
      <c r="F334" s="54"/>
    </row>
    <row r="335" spans="1:6" x14ac:dyDescent="0.3">
      <c r="A335" s="51"/>
      <c r="B335" s="60"/>
      <c r="C335" s="53"/>
      <c r="D335" s="53"/>
      <c r="E335" s="53"/>
      <c r="F335" s="53"/>
    </row>
    <row r="336" spans="1:6" x14ac:dyDescent="0.3">
      <c r="A336" s="51"/>
      <c r="B336" s="62"/>
      <c r="C336" s="53"/>
      <c r="D336" s="54"/>
      <c r="E336" s="54"/>
      <c r="F336" s="54"/>
    </row>
    <row r="337" spans="1:6" x14ac:dyDescent="0.3">
      <c r="A337" s="51"/>
      <c r="B337" s="60"/>
      <c r="C337" s="53"/>
      <c r="D337" s="54"/>
      <c r="E337" s="54"/>
      <c r="F337" s="54"/>
    </row>
    <row r="338" spans="1:6" x14ac:dyDescent="0.3">
      <c r="A338" s="51"/>
      <c r="B338" s="60"/>
      <c r="C338" s="53"/>
      <c r="D338" s="53"/>
      <c r="E338" s="53"/>
      <c r="F338" s="53"/>
    </row>
    <row r="339" spans="1:6" x14ac:dyDescent="0.3">
      <c r="A339" s="51"/>
      <c r="B339" s="60"/>
      <c r="C339" s="53"/>
      <c r="D339" s="54"/>
      <c r="E339" s="54"/>
      <c r="F339" s="54"/>
    </row>
    <row r="340" spans="1:6" x14ac:dyDescent="0.3">
      <c r="A340" s="51"/>
      <c r="B340" s="60"/>
      <c r="C340" s="53"/>
      <c r="D340" s="54"/>
      <c r="E340" s="54"/>
      <c r="F340" s="54"/>
    </row>
    <row r="341" spans="1:6" x14ac:dyDescent="0.3">
      <c r="A341" s="51"/>
      <c r="B341" s="60"/>
      <c r="C341" s="53"/>
      <c r="D341" s="54"/>
      <c r="E341" s="54"/>
      <c r="F341" s="54"/>
    </row>
    <row r="342" spans="1:6" x14ac:dyDescent="0.3">
      <c r="A342" s="51"/>
      <c r="B342" s="60"/>
      <c r="C342" s="53"/>
      <c r="D342" s="63"/>
      <c r="E342" s="63"/>
      <c r="F342" s="63"/>
    </row>
    <row r="343" spans="1:6" x14ac:dyDescent="0.3">
      <c r="A343" s="51"/>
      <c r="B343" s="60"/>
      <c r="C343" s="53"/>
      <c r="D343" s="54"/>
      <c r="E343" s="54"/>
      <c r="F343" s="54"/>
    </row>
    <row r="344" spans="1:6" x14ac:dyDescent="0.3">
      <c r="A344" s="51"/>
      <c r="B344" s="60"/>
      <c r="C344" s="53"/>
      <c r="D344" s="54"/>
      <c r="E344" s="54"/>
      <c r="F344" s="54"/>
    </row>
    <row r="345" spans="1:6" x14ac:dyDescent="0.3">
      <c r="A345" s="51"/>
      <c r="B345" s="60"/>
      <c r="C345" s="53"/>
      <c r="D345" s="54"/>
      <c r="E345" s="54"/>
      <c r="F345" s="54"/>
    </row>
    <row r="346" spans="1:6" x14ac:dyDescent="0.3">
      <c r="A346" s="51"/>
      <c r="B346" s="60"/>
      <c r="C346" s="53"/>
      <c r="D346" s="54"/>
      <c r="E346" s="54"/>
      <c r="F346" s="54"/>
    </row>
    <row r="347" spans="1:6" x14ac:dyDescent="0.3">
      <c r="A347" s="51"/>
      <c r="B347" s="60"/>
      <c r="C347" s="53"/>
      <c r="D347" s="53"/>
      <c r="E347" s="53"/>
      <c r="F347" s="53"/>
    </row>
    <row r="348" spans="1:6" x14ac:dyDescent="0.3">
      <c r="A348" s="51"/>
      <c r="B348" s="62"/>
      <c r="C348" s="53"/>
      <c r="D348" s="54"/>
      <c r="E348" s="54"/>
      <c r="F348" s="54"/>
    </row>
    <row r="349" spans="1:6" x14ac:dyDescent="0.3">
      <c r="A349" s="51"/>
      <c r="B349" s="60"/>
      <c r="C349" s="53"/>
      <c r="D349" s="54"/>
      <c r="E349" s="54"/>
      <c r="F349" s="54"/>
    </row>
    <row r="350" spans="1:6" x14ac:dyDescent="0.3">
      <c r="A350" s="51"/>
      <c r="B350" s="60"/>
      <c r="C350" s="53"/>
      <c r="D350" s="53"/>
      <c r="E350" s="53"/>
      <c r="F350" s="53"/>
    </row>
    <row r="351" spans="1:6" x14ac:dyDescent="0.3">
      <c r="A351" s="51"/>
      <c r="B351" s="60"/>
      <c r="C351" s="53"/>
      <c r="D351" s="54"/>
      <c r="E351" s="54"/>
      <c r="F351" s="54"/>
    </row>
    <row r="352" spans="1:6" x14ac:dyDescent="0.3">
      <c r="A352" s="51"/>
      <c r="B352" s="60"/>
      <c r="C352" s="53"/>
      <c r="D352" s="54"/>
      <c r="E352" s="54"/>
      <c r="F352" s="54"/>
    </row>
    <row r="353" spans="1:6" x14ac:dyDescent="0.3">
      <c r="A353" s="51"/>
      <c r="B353" s="62"/>
      <c r="C353" s="53"/>
      <c r="D353" s="54"/>
      <c r="E353" s="54"/>
      <c r="F353" s="54"/>
    </row>
    <row r="354" spans="1:6" x14ac:dyDescent="0.3">
      <c r="A354" s="64"/>
      <c r="B354" s="60"/>
      <c r="C354" s="53"/>
      <c r="D354" s="54"/>
      <c r="E354" s="54"/>
      <c r="F354" s="54"/>
    </row>
    <row r="355" spans="1:6" x14ac:dyDescent="0.3">
      <c r="A355" s="64"/>
      <c r="B355" s="60"/>
      <c r="C355" s="53"/>
      <c r="D355" s="54"/>
      <c r="E355" s="54"/>
      <c r="F355" s="54"/>
    </row>
    <row r="356" spans="1:6" x14ac:dyDescent="0.3">
      <c r="A356" s="64"/>
      <c r="B356" s="60"/>
      <c r="C356" s="53"/>
      <c r="D356" s="54"/>
      <c r="E356" s="54"/>
      <c r="F356" s="54"/>
    </row>
    <row r="357" spans="1:6" x14ac:dyDescent="0.3">
      <c r="A357" s="64"/>
      <c r="B357" s="60"/>
      <c r="C357" s="53"/>
      <c r="D357" s="54"/>
      <c r="E357" s="54"/>
      <c r="F357" s="54"/>
    </row>
    <row r="358" spans="1:6" x14ac:dyDescent="0.3">
      <c r="A358" s="65"/>
      <c r="B358" s="60"/>
      <c r="C358" s="53"/>
      <c r="D358" s="53"/>
      <c r="E358" s="53"/>
      <c r="F358" s="53"/>
    </row>
    <row r="359" spans="1:6" x14ac:dyDescent="0.3">
      <c r="A359" s="51"/>
      <c r="B359" s="62"/>
      <c r="C359" s="53"/>
      <c r="D359" s="54"/>
      <c r="E359" s="54"/>
      <c r="F359" s="54"/>
    </row>
    <row r="360" spans="1:6" x14ac:dyDescent="0.3">
      <c r="A360" s="51"/>
      <c r="B360" s="60"/>
      <c r="C360" s="53"/>
      <c r="D360" s="54"/>
      <c r="E360" s="54"/>
      <c r="F360" s="54"/>
    </row>
    <row r="361" spans="1:6" x14ac:dyDescent="0.3">
      <c r="A361" s="51"/>
      <c r="B361" s="60"/>
      <c r="C361" s="53"/>
      <c r="D361" s="53"/>
      <c r="E361" s="53"/>
      <c r="F361" s="53"/>
    </row>
    <row r="362" spans="1:6" x14ac:dyDescent="0.3">
      <c r="A362" s="57"/>
      <c r="B362" s="66"/>
      <c r="C362" s="57"/>
      <c r="D362" s="67"/>
      <c r="E362" s="67"/>
      <c r="F362" s="67"/>
    </row>
    <row r="363" spans="1:6" x14ac:dyDescent="0.3">
      <c r="A363" s="57"/>
      <c r="B363" s="68"/>
      <c r="C363" s="57"/>
      <c r="D363" s="57"/>
      <c r="E363" s="57"/>
      <c r="F363" s="57"/>
    </row>
    <row r="364" spans="1:6" x14ac:dyDescent="0.3">
      <c r="A364" s="57"/>
      <c r="B364" s="66"/>
      <c r="C364" s="57"/>
      <c r="D364" s="57"/>
      <c r="E364" s="57"/>
      <c r="F364" s="57"/>
    </row>
    <row r="365" spans="1:6" x14ac:dyDescent="0.3">
      <c r="A365" s="57"/>
      <c r="B365" s="68"/>
      <c r="C365" s="69"/>
      <c r="D365" s="57"/>
      <c r="E365" s="57"/>
      <c r="F365" s="57"/>
    </row>
    <row r="366" spans="1:6" x14ac:dyDescent="0.3">
      <c r="A366" s="70"/>
      <c r="B366" s="71"/>
      <c r="C366" s="70"/>
      <c r="D366" s="70"/>
      <c r="E366" s="70"/>
      <c r="F366" s="57"/>
    </row>
    <row r="367" spans="1:6" x14ac:dyDescent="0.3">
      <c r="A367" s="70"/>
      <c r="B367" s="71"/>
      <c r="C367" s="70"/>
      <c r="D367" s="70"/>
      <c r="E367" s="70"/>
      <c r="F367" s="57"/>
    </row>
    <row r="368" spans="1:6" x14ac:dyDescent="0.3">
      <c r="A368" s="70"/>
      <c r="B368" s="71"/>
      <c r="C368" s="70"/>
      <c r="D368" s="70"/>
      <c r="E368" s="70"/>
      <c r="F368" s="57"/>
    </row>
    <row r="369" spans="1:6" x14ac:dyDescent="0.3">
      <c r="A369" s="70"/>
      <c r="B369" s="71"/>
      <c r="C369" s="70"/>
      <c r="D369" s="70"/>
      <c r="E369" s="70"/>
      <c r="F369" s="57"/>
    </row>
    <row r="370" spans="1:6" x14ac:dyDescent="0.3">
      <c r="A370" s="70"/>
      <c r="B370" s="71"/>
      <c r="C370" s="70"/>
      <c r="D370" s="70"/>
      <c r="E370" s="70"/>
      <c r="F370" s="57"/>
    </row>
    <row r="371" spans="1:6" x14ac:dyDescent="0.3">
      <c r="A371" s="70"/>
      <c r="B371" s="72"/>
      <c r="C371" s="70"/>
      <c r="D371" s="70"/>
      <c r="E371" s="70"/>
      <c r="F371" s="57"/>
    </row>
    <row r="372" spans="1:6" x14ac:dyDescent="0.3">
      <c r="A372" s="70"/>
      <c r="B372" s="71"/>
      <c r="C372" s="70"/>
      <c r="D372" s="70"/>
      <c r="E372" s="70"/>
      <c r="F372" s="57"/>
    </row>
    <row r="373" spans="1:6" x14ac:dyDescent="0.3">
      <c r="A373" s="70"/>
      <c r="B373" s="71"/>
      <c r="C373" s="70"/>
      <c r="D373" s="70"/>
      <c r="E373" s="70"/>
      <c r="F373" s="57"/>
    </row>
    <row r="374" spans="1:6" x14ac:dyDescent="0.3">
      <c r="A374" s="70"/>
      <c r="B374" s="71"/>
      <c r="C374" s="70"/>
      <c r="D374" s="70"/>
      <c r="E374" s="70"/>
      <c r="F374" s="57"/>
    </row>
    <row r="375" spans="1:6" x14ac:dyDescent="0.3">
      <c r="A375" s="70"/>
      <c r="B375" s="71"/>
      <c r="C375" s="70"/>
      <c r="D375" s="70"/>
      <c r="E375" s="70"/>
      <c r="F375" s="57"/>
    </row>
    <row r="376" spans="1:6" x14ac:dyDescent="0.3">
      <c r="A376" s="70"/>
      <c r="B376" s="72"/>
      <c r="C376" s="70"/>
      <c r="D376" s="70"/>
      <c r="E376" s="70"/>
      <c r="F376" s="57"/>
    </row>
  </sheetData>
  <mergeCells count="22">
    <mergeCell ref="A315:F315"/>
    <mergeCell ref="A321:F321"/>
    <mergeCell ref="A322:F322"/>
    <mergeCell ref="A324:F324"/>
    <mergeCell ref="C10:F10"/>
    <mergeCell ref="B311:E311"/>
    <mergeCell ref="A314:F314"/>
    <mergeCell ref="A317:F317"/>
    <mergeCell ref="A318:F318"/>
    <mergeCell ref="A319:F319"/>
    <mergeCell ref="A11:A12"/>
    <mergeCell ref="B11:B12"/>
    <mergeCell ref="C11:C12"/>
    <mergeCell ref="D11:D12"/>
    <mergeCell ref="E11:E12"/>
    <mergeCell ref="F11:F12"/>
    <mergeCell ref="B8:F8"/>
    <mergeCell ref="A2:F2"/>
    <mergeCell ref="A3:F3"/>
    <mergeCell ref="A4:F4"/>
    <mergeCell ref="B6:F6"/>
    <mergeCell ref="B7:F7"/>
  </mergeCells>
  <pageMargins left="0.75" right="0.75" top="1" bottom="1" header="0.5" footer="0.5"/>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Buvn.kopt.</vt:lpstr>
      <vt:lpstr>Kops.aprēķins_Nr.1</vt:lpstr>
      <vt:lpstr>LT_1-1</vt:lpstr>
      <vt:lpstr>Buvn.kopt.!Print_Area</vt:lpstr>
      <vt:lpstr>Kops.aprēķins_Nr.1!Print_Area</vt:lpstr>
      <vt:lpstr>'LT_1-1'!Print_Area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Spodra Šopova</dc:creator>
  <cp:lastModifiedBy>Spodra Šopova</cp:lastModifiedBy>
  <dcterms:created xsi:type="dcterms:W3CDTF">2015-06-05T18:17:20Z</dcterms:created>
  <dcterms:modified xsi:type="dcterms:W3CDTF">2026-06-08T07:43:20Z</dcterms:modified>
</cp:coreProperties>
</file>