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mc:AlternateContent xmlns:mc="http://schemas.openxmlformats.org/markup-compatibility/2006">
    <mc:Choice Requires="x15">
      <x15ac:absPath xmlns:x15ac="http://schemas.microsoft.com/office/spreadsheetml/2010/11/ac" url="/Users/ievalacenbergarocena/Desktop/SILAVA/IEPIRKUMI/2026/11_LVMI Silava 2026_7_MI_Andim/07.08.2026_nolikums/"/>
    </mc:Choice>
  </mc:AlternateContent>
  <xr:revisionPtr revIDLastSave="0" documentId="13_ncr:1_{EFBDD7C1-8F2A-4944-A5D6-F0D3193C2B6C}" xr6:coauthVersionLast="47" xr6:coauthVersionMax="47" xr10:uidLastSave="{00000000-0000-0000-0000-000000000000}"/>
  <bookViews>
    <workbookView xWindow="1960" yWindow="3060" windowWidth="29040" windowHeight="15720" tabRatio="500" xr2:uid="{00000000-000D-0000-FFFF-FFFF00000000}"/>
  </bookViews>
  <sheets>
    <sheet name="2_tehn.specifikacija" sheetId="2" r:id="rId1"/>
    <sheet name="3_finansu_piedavajums" sheetId="1" r:id="rId2"/>
  </sheets>
  <definedNames>
    <definedName name="OLE_LINK1_1">#N/A</definedName>
    <definedName name="_xlnm.Print_Area" localSheetId="0">'2_tehn.specifikacija'!$A$1:$D$28</definedName>
    <definedName name="_xlnm.Print_Area" localSheetId="1">'3_finansu_piedavajums'!$A$1:$D$35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24" i="1" l="1"/>
  <c r="D25" i="1" s="1"/>
  <c r="A24" i="1"/>
  <c r="A22" i="1"/>
  <c r="A15" i="2"/>
  <c r="A14" i="2"/>
  <c r="A13" i="2"/>
</calcChain>
</file>

<file path=xl/sharedStrings.xml><?xml version="1.0" encoding="utf-8"?>
<sst xmlns="http://schemas.openxmlformats.org/spreadsheetml/2006/main" count="54" uniqueCount="52">
  <si>
    <t>Finanšu piedāvājums 1. iepirkuma daļas piegādei</t>
  </si>
  <si>
    <t>1. Iesniedza</t>
  </si>
  <si>
    <t>Pretendenta nosaukums</t>
  </si>
  <si>
    <t>Rekvizīti</t>
  </si>
  <si>
    <t>2. Kontaktpersona</t>
  </si>
  <si>
    <t>Vārds, uzvārds</t>
  </si>
  <si>
    <t>Adrese</t>
  </si>
  <si>
    <t>Tālr. / Fakss</t>
  </si>
  <si>
    <t>e-pasta adrese</t>
  </si>
  <si>
    <t>3. Piedāvājums</t>
  </si>
  <si>
    <t>Iekārtas nosaukums (norādot marku un modeli)</t>
  </si>
  <si>
    <t>Vienību skaits</t>
  </si>
  <si>
    <t>Cena (EUR bez PVN)</t>
  </si>
  <si>
    <t>Kopējā summa (EUR bez PVN)</t>
  </si>
  <si>
    <t>Kopējā vērtējamā summa (EUR bez PVN)</t>
  </si>
  <si>
    <t>Paraksta pretendenta vadītājs vai vadītāja pilnvarota persona:</t>
  </si>
  <si>
    <t>Vārds, uzvārds,  amats</t>
  </si>
  <si>
    <t>Paraksts</t>
  </si>
  <si>
    <t>Datums</t>
  </si>
  <si>
    <t>Tehniskā specifikācija</t>
  </si>
  <si>
    <t>Iekārtas augļu dārzu kopšanā nozāģēto zaru savākšanai un smalcināšanai biokurināmā un mulčas ražošanai prototipa izgatavošana</t>
  </si>
  <si>
    <t>Nr. p.k.</t>
  </si>
  <si>
    <t>NOSACĪJUMI</t>
  </si>
  <si>
    <t>PRASĪBAS</t>
  </si>
  <si>
    <t>PIEDĀVĀJUMS</t>
  </si>
  <si>
    <t>PRETENDENTS:</t>
  </si>
  <si>
    <t>1.</t>
  </si>
  <si>
    <t>Iekārtas prototips</t>
  </si>
  <si>
    <t>Iekārtas augļu dārzu kopšanā nozāģēto zaru savākšanai un smalcināšanai biokurināmā un mulčas ražošanai prototipa izgatavošana atbilstoši iepirkuma specifikācijas 1. pielikumā pievienotajam skiču projektam un izmantojot pasūtītāja materiālus un detaļas</t>
  </si>
  <si>
    <t>Tips</t>
  </si>
  <si>
    <t>Iekārta piestiprināma lauksaimniecības traktora rāmim, iekārta izgatavojama atbilstoši skiču projektam, kas pievienots iepirkuma 1. pielikumā</t>
  </si>
  <si>
    <t>Tehniskie rādītāji</t>
  </si>
  <si>
    <t>Tehniskās prasības</t>
  </si>
  <si>
    <t>2.</t>
  </si>
  <si>
    <t>Prasības iekārtas uzstādīšanai, nodrošinot darbību</t>
  </si>
  <si>
    <t>3.</t>
  </si>
  <si>
    <t>Garantijas ilgums</t>
  </si>
  <si>
    <t>Ne mazāk kā 1 gads. Garantija neattiecas uz Pasūtītāja materiāliem un detaļām.</t>
  </si>
  <si>
    <t>4.</t>
  </si>
  <si>
    <t>Tehniskais atbalsts</t>
  </si>
  <si>
    <t>Garantijas laikā iekārtas darbības kļūdu un problēmu novēršanu veic pēc Pasūtītāja elektroniska vai telefoniska pieprasījuma ne vēlāk kā 2 darba dienu laikā pēc pieprasījuma saņemšanas. Būtisku problēmu gadījumā tiek atsevišķi saskaņots problēmu novēršanas laika grafiks. Garantijas pieteikumu diagnostika un defektu novēršana tiek veikta Dagdas novadā.</t>
  </si>
  <si>
    <t>5.</t>
  </si>
  <si>
    <t>Prasības apmācībai darbam ar iekārtu</t>
  </si>
  <si>
    <t>Iekļauta lietotāja instruktāža.</t>
  </si>
  <si>
    <t>Vārds, uzvārds, amats, paraksts, datums</t>
  </si>
  <si>
    <t>Prototipa izgatavošana, piegāde, uzstādīšana un palaišana jāveic 4 kalendāro mēnešu laikā no līguma noslēgšanas un iekārtas izgatavošanai nepieciešamo materiālu piegādes brīža Pasūtītāja adresē Salaspilī, Rīgas iela 111. Montāžu veic Pasūtītāja norādītajā vietā Dagdas novadā. Piegādi, uzstādīšanu un palaišanu, kā arī darbības nodrošināšanu veic Piegādātājs, un tā ir iekļauta cenā.</t>
  </si>
  <si>
    <r>
      <rPr>
        <sz val="11"/>
        <rFont val="Times New Roman"/>
        <family val="1"/>
        <charset val="1"/>
      </rPr>
      <t>Iekārtas izgatavošanai nepieciešamos materiālus atbilstoši 1. pielikumā pievienotajam skiču projektam nodrošina pasūtītājs. Galvenie tehniskie rādītāji:
- masa ne vairāk kā 2500 kg;
- garums ne vairāk kā 7,3 m;
- platums ne vairāk kā 2,5 m;
- augstums ne vairāk kā 2,3 m;
- maksimālais smalcināmo koku diametrs vismaz 100 mm;
- šķeldu maksimālais biezums regulējams, līdz 50 mm;
- nepieciešamā jūgvārpstas minimālā jauda ne vairāk kā 70 kW;
- nepieciešamais spiediens hidrosistēmā ne vairāk kā 200 MPa;
- nepieciešamā eļļas plūsma hidrosistēmā ne vairāk kā 45 L min</t>
    </r>
    <r>
      <rPr>
        <vertAlign val="superscript"/>
        <sz val="11"/>
        <rFont val="Times New Roman"/>
        <family val="1"/>
        <charset val="1"/>
      </rPr>
      <t>-1</t>
    </r>
    <r>
      <rPr>
        <sz val="11"/>
        <rFont val="Times New Roman"/>
        <family val="1"/>
        <charset val="1"/>
      </rPr>
      <t>;
- piedziņa – no bāzes mašīnas (traktora).</t>
    </r>
  </si>
  <si>
    <r>
      <rPr>
        <sz val="11"/>
        <rFont val="Times New Roman"/>
        <family val="1"/>
        <charset val="1"/>
      </rPr>
      <t>Savietojams ar MTZ80/82 vai ekvivalentu traktoru, iekārtas vadība no kabīnes.</t>
    </r>
  </si>
  <si>
    <t>Pielikums Nr. 2</t>
  </si>
  <si>
    <t>iepirkuma id.nr. LVMI Silava 2026/7/MI nolikumam</t>
  </si>
  <si>
    <t>Pielikums Nr. 3</t>
  </si>
  <si>
    <t>3.2  Šis piedāvājums ir derīgs līdz 2026.gada 30.oktobrim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</si>
</sst>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Times New Roman"/>
      <family val="1"/>
      <charset val="1"/>
    </font>
    <font>
      <sz val="10"/>
      <color rgb="FFFFFFFF"/>
      <name val="Times New Roman"/>
      <family val="1"/>
      <charset val="1"/>
    </font>
    <font>
      <b/>
      <sz val="10"/>
      <color rgb="FF000000"/>
      <name val="Times New Roman"/>
      <family val="1"/>
      <charset val="1"/>
    </font>
    <font>
      <b/>
      <sz val="10"/>
      <color rgb="FFFFFFFF"/>
      <name val="Times New Roman"/>
      <family val="1"/>
      <charset val="1"/>
    </font>
    <font>
      <i/>
      <sz val="10"/>
      <color rgb="FF808080"/>
      <name val="Times New Roman"/>
      <family val="1"/>
      <charset val="1"/>
    </font>
    <font>
      <b/>
      <sz val="24"/>
      <color rgb="FF000000"/>
      <name val="Times New Roman"/>
      <family val="1"/>
      <charset val="1"/>
    </font>
    <font>
      <sz val="10"/>
      <color rgb="FFCC0000"/>
      <name val="Times New Roman"/>
      <family val="1"/>
      <charset val="1"/>
    </font>
    <font>
      <sz val="11"/>
      <color rgb="FFFF0000"/>
      <name val="Times New Roman"/>
      <family val="1"/>
      <charset val="1"/>
    </font>
    <font>
      <b/>
      <sz val="11"/>
      <name val="Times New Roman"/>
      <family val="1"/>
      <charset val="1"/>
    </font>
    <font>
      <b/>
      <sz val="12"/>
      <name val="Times New Roman"/>
      <family val="1"/>
      <charset val="1"/>
    </font>
    <font>
      <sz val="10"/>
      <name val="Tahoma"/>
      <family val="2"/>
      <charset val="1"/>
    </font>
    <font>
      <sz val="11"/>
      <name val="Times New Roman"/>
      <family val="1"/>
      <charset val="1"/>
    </font>
    <font>
      <vertAlign val="superscript"/>
      <sz val="11"/>
      <name val="Times New Roman"/>
      <family val="1"/>
      <charset val="1"/>
    </font>
  </fonts>
  <fills count="7">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EEEEEE"/>
      </patternFill>
    </fill>
    <fill>
      <patternFill patternType="solid">
        <fgColor rgb="FFCC0000"/>
        <bgColor rgb="FFFF0000"/>
      </patternFill>
    </fill>
    <fill>
      <patternFill patternType="solid">
        <fgColor rgb="FFEEEEEE"/>
        <bgColor rgb="FFFFFFFF"/>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333333"/>
      </left>
      <right style="thin">
        <color rgb="FF333333"/>
      </right>
      <top style="thin">
        <color rgb="FF333333"/>
      </top>
      <bottom style="thin">
        <color rgb="FF333333"/>
      </bottom>
      <diagonal/>
    </border>
    <border>
      <left/>
      <right/>
      <top/>
      <bottom style="thin">
        <color auto="1"/>
      </bottom>
      <diagonal/>
    </border>
  </borders>
  <cellStyleXfs count="11">
    <xf numFmtId="0" fontId="0" fillId="0" borderId="0">
      <alignment vertical="top" wrapText="1"/>
    </xf>
    <xf numFmtId="0" fontId="1" fillId="2" borderId="0" applyBorder="0" applyProtection="0">
      <alignment vertical="top" wrapText="1"/>
    </xf>
    <xf numFmtId="0" fontId="1" fillId="3" borderId="0" applyBorder="0" applyProtection="0">
      <alignment vertical="top" wrapText="1"/>
    </xf>
    <xf numFmtId="0" fontId="2" fillId="4" borderId="0" applyBorder="0" applyProtection="0">
      <alignment vertical="top" wrapText="1"/>
    </xf>
    <xf numFmtId="0" fontId="2" fillId="0" borderId="0" applyBorder="0" applyProtection="0">
      <alignment vertical="top" wrapText="1"/>
    </xf>
    <xf numFmtId="0" fontId="3" fillId="5" borderId="0" applyBorder="0" applyProtection="0">
      <alignment vertical="top" wrapText="1"/>
    </xf>
    <xf numFmtId="0" fontId="4" fillId="0" borderId="0" applyBorder="0" applyProtection="0">
      <alignment vertical="top" wrapText="1"/>
    </xf>
    <xf numFmtId="0" fontId="5" fillId="0" borderId="0" applyBorder="0" applyProtection="0">
      <alignment vertical="top" wrapText="1"/>
    </xf>
    <xf numFmtId="0" fontId="11" fillId="0" borderId="0" applyBorder="0" applyProtection="0">
      <alignment vertical="top" wrapText="1"/>
    </xf>
    <xf numFmtId="0" fontId="11" fillId="0" borderId="0" applyBorder="0" applyProtection="0">
      <alignment vertical="top" wrapText="1"/>
    </xf>
    <xf numFmtId="0" fontId="6" fillId="0" borderId="0" applyBorder="0" applyProtection="0">
      <alignment vertical="top" wrapText="1"/>
    </xf>
  </cellStyleXfs>
  <cellXfs count="39">
    <xf numFmtId="0" fontId="0" fillId="0" borderId="0" xfId="0">
      <alignment vertical="top" wrapText="1"/>
    </xf>
    <xf numFmtId="0" fontId="0" fillId="0" borderId="1" xfId="0" applyBorder="1">
      <alignment vertical="top" wrapText="1"/>
    </xf>
    <xf numFmtId="0" fontId="8" fillId="6" borderId="1" xfId="0" applyFont="1" applyFill="1" applyBorder="1" applyAlignment="1">
      <alignment horizontal="center" vertical="top" wrapText="1"/>
    </xf>
    <xf numFmtId="49" fontId="8" fillId="0" borderId="1" xfId="0" applyNumberFormat="1" applyFont="1" applyBorder="1" applyAlignment="1">
      <alignment horizontal="center" vertical="top" wrapText="1"/>
    </xf>
    <xf numFmtId="0" fontId="7" fillId="0" borderId="0" xfId="0" applyFont="1" applyAlignment="1">
      <alignment horizontal="right" vertical="top"/>
    </xf>
    <xf numFmtId="0" fontId="8" fillId="6" borderId="1" xfId="0" applyFont="1" applyFill="1" applyBorder="1" applyAlignment="1">
      <alignment horizontal="left" vertical="top"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9" fillId="0" borderId="1" xfId="0" applyFont="1" applyBorder="1" applyAlignment="1">
      <alignment horizontal="center"/>
    </xf>
    <xf numFmtId="49" fontId="0" fillId="0" borderId="0" xfId="0" applyNumberFormat="1">
      <alignment vertical="top" wrapText="1"/>
    </xf>
    <xf numFmtId="0" fontId="0" fillId="0" borderId="0" xfId="0" applyAlignment="1">
      <alignment horizontal="right" vertical="top"/>
    </xf>
    <xf numFmtId="49" fontId="0" fillId="0" borderId="0" xfId="0" applyNumberFormat="1" applyAlignment="1">
      <alignment horizontal="left" vertical="top" wrapText="1"/>
    </xf>
    <xf numFmtId="0" fontId="0" fillId="0" borderId="0" xfId="0" applyAlignment="1">
      <alignment horizontal="left" vertical="top" wrapText="1"/>
    </xf>
    <xf numFmtId="0" fontId="8" fillId="0" borderId="2" xfId="0" applyFont="1" applyBorder="1" applyAlignment="1">
      <alignment horizontal="center" vertical="top" wrapText="1"/>
    </xf>
    <xf numFmtId="0" fontId="8" fillId="0" borderId="1" xfId="0" applyFont="1" applyBorder="1" applyAlignment="1">
      <alignment horizontal="center" vertical="top" wrapText="1"/>
    </xf>
    <xf numFmtId="0" fontId="0" fillId="0" borderId="2" xfId="0" applyBorder="1" applyAlignment="1">
      <alignment horizontal="right" vertical="top" wrapText="1"/>
    </xf>
    <xf numFmtId="49" fontId="0" fillId="0" borderId="1" xfId="0" applyNumberFormat="1" applyBorder="1" applyAlignment="1">
      <alignment horizontal="center" vertical="top" wrapText="1"/>
    </xf>
    <xf numFmtId="0" fontId="0" fillId="0" borderId="2" xfId="0" applyBorder="1" applyAlignment="1">
      <alignment horizontal="left" vertical="top" wrapText="1"/>
    </xf>
    <xf numFmtId="0" fontId="8" fillId="0" borderId="1" xfId="0" applyFont="1" applyBorder="1" applyAlignment="1">
      <alignment horizontal="center" vertical="center" wrapText="1"/>
    </xf>
    <xf numFmtId="0" fontId="10" fillId="0" borderId="0" xfId="0" applyFont="1" applyAlignment="1">
      <alignment horizontal="center" vertical="center"/>
    </xf>
    <xf numFmtId="0" fontId="0" fillId="0" borderId="1" xfId="0" applyBorder="1" applyAlignment="1">
      <alignment horizontal="center" vertical="top" wrapText="1"/>
    </xf>
    <xf numFmtId="0" fontId="0" fillId="0" borderId="2" xfId="0" applyBorder="1" applyAlignment="1">
      <alignment horizontal="left" vertical="center" wrapText="1"/>
    </xf>
    <xf numFmtId="0" fontId="0" fillId="0" borderId="1" xfId="0" applyBorder="1" applyAlignment="1">
      <alignment vertical="center" wrapText="1"/>
    </xf>
    <xf numFmtId="0" fontId="0" fillId="0" borderId="3" xfId="0" applyBorder="1" applyAlignment="1">
      <alignment horizontal="left" vertical="top" wrapText="1"/>
    </xf>
    <xf numFmtId="0" fontId="10" fillId="0" borderId="0" xfId="0" applyFont="1" applyAlignment="1">
      <alignment horizontal="left" vertical="center"/>
    </xf>
    <xf numFmtId="0" fontId="0" fillId="0" borderId="0" xfId="0" applyAlignment="1">
      <alignment horizontal="left" vertical="center" wrapText="1"/>
    </xf>
    <xf numFmtId="0" fontId="0" fillId="0" borderId="4" xfId="0" applyBorder="1" applyAlignment="1">
      <alignment horizontal="center" vertical="center" wrapText="1"/>
    </xf>
    <xf numFmtId="0" fontId="0" fillId="0" borderId="0" xfId="0" applyAlignment="1">
      <alignment horizontal="center" vertical="center" wrapText="1"/>
    </xf>
    <xf numFmtId="49" fontId="8" fillId="0" borderId="1" xfId="0" applyNumberFormat="1" applyFont="1" applyBorder="1" applyAlignment="1">
      <alignment horizontal="center" vertical="top" wrapText="1"/>
    </xf>
    <xf numFmtId="0" fontId="0" fillId="0" borderId="1" xfId="0" applyBorder="1" applyAlignment="1">
      <alignment horizontal="left" vertical="top" wrapText="1"/>
    </xf>
    <xf numFmtId="0" fontId="0" fillId="0" borderId="0" xfId="0" applyAlignment="1">
      <alignment horizontal="right"/>
    </xf>
    <xf numFmtId="0" fontId="8" fillId="0" borderId="0" xfId="0" applyFont="1" applyAlignment="1">
      <alignment horizontal="left" vertical="center" wrapText="1"/>
    </xf>
    <xf numFmtId="0" fontId="8" fillId="0" borderId="0" xfId="0" applyFont="1" applyAlignment="1">
      <alignment horizontal="left" vertical="top" wrapText="1"/>
    </xf>
    <xf numFmtId="0" fontId="0" fillId="0" borderId="0" xfId="0">
      <alignment vertical="top" wrapText="1"/>
    </xf>
    <xf numFmtId="0" fontId="8" fillId="6" borderId="1" xfId="0" applyFont="1" applyFill="1" applyBorder="1" applyAlignment="1">
      <alignment horizontal="center" vertical="top" wrapText="1"/>
    </xf>
    <xf numFmtId="0" fontId="0" fillId="0" borderId="1" xfId="0" applyBorder="1">
      <alignment vertical="top" wrapText="1"/>
    </xf>
    <xf numFmtId="0" fontId="8" fillId="0" borderId="1" xfId="0" applyFont="1" applyBorder="1" applyAlignment="1">
      <alignment horizontal="left" vertical="top" wrapText="1"/>
    </xf>
    <xf numFmtId="0" fontId="9" fillId="0" borderId="1" xfId="0" applyFont="1" applyBorder="1" applyAlignment="1" applyProtection="1">
      <alignment horizontal="right" wrapText="1"/>
      <protection locked="0"/>
    </xf>
    <xf numFmtId="0" fontId="0" fillId="0" borderId="0" xfId="0" applyAlignment="1" applyProtection="1">
      <alignment horizontal="justify" wrapText="1"/>
      <protection locked="0"/>
    </xf>
  </cellXfs>
  <cellStyles count="11">
    <cellStyle name="Accent 1 5" xfId="1" xr:uid="{00000000-0005-0000-0000-000006000000}"/>
    <cellStyle name="Accent 2 6" xfId="2" xr:uid="{00000000-0005-0000-0000-000007000000}"/>
    <cellStyle name="Accent 3 7" xfId="3" xr:uid="{00000000-0005-0000-0000-000008000000}"/>
    <cellStyle name="Accent 4" xfId="4" xr:uid="{00000000-0005-0000-0000-000009000000}"/>
    <cellStyle name="Error 8" xfId="5" xr:uid="{00000000-0005-0000-0000-00000A000000}"/>
    <cellStyle name="Footnote 9" xfId="6" xr:uid="{00000000-0005-0000-0000-00000B000000}"/>
    <cellStyle name="Heading 10" xfId="7" xr:uid="{00000000-0005-0000-0000-00000C000000}"/>
    <cellStyle name="Normal" xfId="0" builtinId="0"/>
    <cellStyle name="Status 11" xfId="8" xr:uid="{00000000-0005-0000-0000-00000D000000}"/>
    <cellStyle name="Text 12" xfId="9" xr:uid="{00000000-0005-0000-0000-00000E000000}"/>
    <cellStyle name="Warning 13" xfId="10" xr:uid="{00000000-0005-0000-0000-00000F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C0000"/>
      <rgbColor rgb="FF008000"/>
      <rgbColor rgb="FF000080"/>
      <rgbColor rgb="FF808000"/>
      <rgbColor rgb="FF800080"/>
      <rgbColor rgb="FF008080"/>
      <rgbColor rgb="FFC0C0C0"/>
      <rgbColor rgb="FF808080"/>
      <rgbColor rgb="FF9999FF"/>
      <rgbColor rgb="FF993366"/>
      <rgbColor rgb="FFEEEEEE"/>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7"/>
  <sheetViews>
    <sheetView showGridLines="0" tabSelected="1" zoomScale="140" zoomScaleNormal="140" workbookViewId="0">
      <selection activeCell="A20" sqref="A20:D20"/>
    </sheetView>
  </sheetViews>
  <sheetFormatPr baseColWidth="10" defaultColWidth="8.5" defaultRowHeight="14" x14ac:dyDescent="0.15"/>
  <cols>
    <col min="1" max="1" width="8.5" style="9" customWidth="1"/>
    <col min="2" max="2" width="47" customWidth="1"/>
    <col min="3" max="3" width="58.5" customWidth="1"/>
    <col min="4" max="4" width="54.33203125" customWidth="1"/>
  </cols>
  <sheetData>
    <row r="1" spans="1:5" x14ac:dyDescent="0.15">
      <c r="A1" s="30" t="s">
        <v>48</v>
      </c>
      <c r="B1" s="30"/>
      <c r="C1" s="30"/>
      <c r="D1" s="30"/>
    </row>
    <row r="2" spans="1:5" x14ac:dyDescent="0.15">
      <c r="A2" s="30" t="s">
        <v>49</v>
      </c>
      <c r="B2" s="30"/>
      <c r="C2" s="30"/>
      <c r="D2" s="30"/>
    </row>
    <row r="3" spans="1:5" x14ac:dyDescent="0.15">
      <c r="A3" s="30"/>
      <c r="B3" s="30"/>
      <c r="C3" s="30"/>
      <c r="D3" s="30"/>
    </row>
    <row r="4" spans="1:5" x14ac:dyDescent="0.15">
      <c r="D4" s="10"/>
    </row>
    <row r="6" spans="1:5" ht="14" customHeight="1" x14ac:dyDescent="0.15">
      <c r="A6" s="31" t="s">
        <v>19</v>
      </c>
      <c r="B6" s="31"/>
      <c r="C6" s="31"/>
      <c r="D6" s="31"/>
    </row>
    <row r="7" spans="1:5" x14ac:dyDescent="0.15">
      <c r="A7" s="11"/>
      <c r="B7" s="12"/>
      <c r="C7" s="12"/>
      <c r="D7" s="12"/>
    </row>
    <row r="8" spans="1:5" ht="14" customHeight="1" x14ac:dyDescent="0.15">
      <c r="A8" s="32" t="s">
        <v>20</v>
      </c>
      <c r="B8" s="32"/>
      <c r="C8" s="32"/>
      <c r="D8" s="32"/>
    </row>
    <row r="10" spans="1:5" ht="14" customHeight="1" x14ac:dyDescent="0.15">
      <c r="A10" s="28" t="s">
        <v>21</v>
      </c>
      <c r="B10" s="13" t="s">
        <v>22</v>
      </c>
      <c r="C10" s="14" t="s">
        <v>23</v>
      </c>
      <c r="D10" s="14" t="s">
        <v>24</v>
      </c>
    </row>
    <row r="11" spans="1:5" ht="15" x14ac:dyDescent="0.15">
      <c r="A11" s="28"/>
      <c r="B11" s="15" t="s">
        <v>25</v>
      </c>
      <c r="C11" s="29"/>
      <c r="D11" s="29"/>
    </row>
    <row r="12" spans="1:5" s="19" customFormat="1" ht="60" x14ac:dyDescent="0.15">
      <c r="A12" s="16" t="s">
        <v>26</v>
      </c>
      <c r="B12" s="17" t="s">
        <v>27</v>
      </c>
      <c r="C12" s="1" t="s">
        <v>28</v>
      </c>
      <c r="D12" s="18"/>
    </row>
    <row r="13" spans="1:5" s="19" customFormat="1" ht="45" x14ac:dyDescent="0.15">
      <c r="A13" s="20" t="str">
        <f>"1."&amp;ROW(A1)&amp;"."</f>
        <v>1.1.</v>
      </c>
      <c r="B13" s="21" t="s">
        <v>29</v>
      </c>
      <c r="C13" s="22" t="s">
        <v>30</v>
      </c>
      <c r="D13" s="18"/>
    </row>
    <row r="14" spans="1:5" s="19" customFormat="1" ht="196" x14ac:dyDescent="0.15">
      <c r="A14" s="20" t="str">
        <f>"1."&amp;ROW(A2)&amp;"."</f>
        <v>1.2.</v>
      </c>
      <c r="B14" s="21" t="s">
        <v>31</v>
      </c>
      <c r="C14" s="22" t="s">
        <v>46</v>
      </c>
      <c r="D14" s="18"/>
    </row>
    <row r="15" spans="1:5" s="19" customFormat="1" ht="30" x14ac:dyDescent="0.15">
      <c r="A15" s="20" t="str">
        <f>"1."&amp;ROW(A3)&amp;"."</f>
        <v>1.3.</v>
      </c>
      <c r="B15" s="21" t="s">
        <v>32</v>
      </c>
      <c r="C15" s="1" t="s">
        <v>47</v>
      </c>
      <c r="D15" s="18"/>
    </row>
    <row r="16" spans="1:5" s="19" customFormat="1" ht="90" x14ac:dyDescent="0.15">
      <c r="A16" s="3" t="s">
        <v>33</v>
      </c>
      <c r="B16" s="23" t="s">
        <v>34</v>
      </c>
      <c r="C16" s="23" t="s">
        <v>45</v>
      </c>
      <c r="D16" s="18"/>
      <c r="E16" s="24"/>
    </row>
    <row r="17" spans="1:5" s="19" customFormat="1" ht="30" x14ac:dyDescent="0.15">
      <c r="A17" s="3" t="s">
        <v>35</v>
      </c>
      <c r="B17" s="23" t="s">
        <v>36</v>
      </c>
      <c r="C17" s="23" t="s">
        <v>37</v>
      </c>
      <c r="D17" s="18"/>
      <c r="E17" s="24"/>
    </row>
    <row r="18" spans="1:5" s="19" customFormat="1" ht="90" x14ac:dyDescent="0.15">
      <c r="A18" s="3" t="s">
        <v>38</v>
      </c>
      <c r="B18" s="23" t="s">
        <v>39</v>
      </c>
      <c r="C18" s="23" t="s">
        <v>40</v>
      </c>
      <c r="D18" s="18"/>
      <c r="E18" s="24"/>
    </row>
    <row r="19" spans="1:5" s="19" customFormat="1" ht="15" x14ac:dyDescent="0.15">
      <c r="A19" s="3" t="s">
        <v>41</v>
      </c>
      <c r="B19" s="23" t="s">
        <v>42</v>
      </c>
      <c r="C19" s="23" t="s">
        <v>43</v>
      </c>
      <c r="D19" s="18"/>
      <c r="E19" s="24"/>
    </row>
    <row r="20" spans="1:5" ht="14" customHeight="1" x14ac:dyDescent="0.15"/>
    <row r="21" spans="1:5" ht="14" customHeight="1" x14ac:dyDescent="0.15"/>
    <row r="23" spans="1:5" ht="30" x14ac:dyDescent="0.15">
      <c r="B23" s="25" t="s">
        <v>15</v>
      </c>
      <c r="C23" s="25"/>
    </row>
    <row r="26" spans="1:5" x14ac:dyDescent="0.15">
      <c r="B26" s="26"/>
      <c r="C26" s="26"/>
      <c r="D26" s="26"/>
    </row>
    <row r="27" spans="1:5" ht="15" x14ac:dyDescent="0.15">
      <c r="B27" s="27" t="s">
        <v>44</v>
      </c>
      <c r="C27" s="27"/>
      <c r="D27" s="27"/>
    </row>
  </sheetData>
  <mergeCells count="7">
    <mergeCell ref="A10:A11"/>
    <mergeCell ref="C11:D11"/>
    <mergeCell ref="A1:D1"/>
    <mergeCell ref="A2:D2"/>
    <mergeCell ref="A3:D3"/>
    <mergeCell ref="A6:D6"/>
    <mergeCell ref="A8:D8"/>
  </mergeCells>
  <pageMargins left="0.70833333333333304" right="0.70833333333333304" top="0.59027777777777801" bottom="0.59027777777777801" header="0.511811023622047" footer="0.511811023622047"/>
  <pageSetup paperSize="9" fitToHeight="2"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5"/>
  <sheetViews>
    <sheetView zoomScale="140" zoomScaleNormal="140" workbookViewId="0">
      <selection activeCell="A28" sqref="A28:D29"/>
    </sheetView>
  </sheetViews>
  <sheetFormatPr baseColWidth="10" defaultColWidth="8.33203125" defaultRowHeight="14" x14ac:dyDescent="0.15"/>
  <cols>
    <col min="1" max="1" width="41.83203125" customWidth="1"/>
    <col min="2" max="2" width="20" customWidth="1"/>
    <col min="3" max="3" width="19.1640625" customWidth="1"/>
    <col min="4" max="4" width="20.6640625" customWidth="1"/>
  </cols>
  <sheetData>
    <row r="1" spans="1:4" ht="15.75" customHeight="1" x14ac:dyDescent="0.15">
      <c r="A1" s="30" t="s">
        <v>50</v>
      </c>
      <c r="B1" s="30"/>
      <c r="C1" s="30"/>
      <c r="D1" s="30"/>
    </row>
    <row r="2" spans="1:4" ht="13.5" customHeight="1" x14ac:dyDescent="0.15">
      <c r="A2" s="30" t="s">
        <v>49</v>
      </c>
      <c r="B2" s="30"/>
      <c r="C2" s="30"/>
      <c r="D2" s="30"/>
    </row>
    <row r="3" spans="1:4" x14ac:dyDescent="0.15">
      <c r="A3" s="30"/>
      <c r="B3" s="30"/>
      <c r="C3" s="30"/>
      <c r="D3" s="30"/>
    </row>
    <row r="4" spans="1:4" x14ac:dyDescent="0.15">
      <c r="D4" s="4"/>
    </row>
    <row r="6" spans="1:4" ht="15.75" customHeight="1" x14ac:dyDescent="0.15">
      <c r="A6" s="31" t="s">
        <v>0</v>
      </c>
      <c r="B6" s="31"/>
      <c r="C6" s="31"/>
      <c r="D6" s="31"/>
    </row>
    <row r="7" spans="1:4" ht="13.5" customHeight="1" x14ac:dyDescent="0.15">
      <c r="A7" s="33"/>
      <c r="B7" s="33"/>
      <c r="C7" s="33"/>
      <c r="D7" s="33"/>
    </row>
    <row r="9" spans="1:4" ht="15" x14ac:dyDescent="0.15">
      <c r="A9" t="s">
        <v>1</v>
      </c>
    </row>
    <row r="10" spans="1:4" ht="15" customHeight="1" x14ac:dyDescent="0.15">
      <c r="A10" s="2" t="s">
        <v>2</v>
      </c>
      <c r="B10" s="34" t="s">
        <v>3</v>
      </c>
      <c r="C10" s="34"/>
      <c r="D10" s="34"/>
    </row>
    <row r="11" spans="1:4" ht="21.75" customHeight="1" x14ac:dyDescent="0.15">
      <c r="A11" s="1"/>
      <c r="B11" s="35"/>
      <c r="C11" s="35"/>
      <c r="D11" s="35"/>
    </row>
    <row r="13" spans="1:4" ht="15" x14ac:dyDescent="0.15">
      <c r="A13" t="s">
        <v>4</v>
      </c>
    </row>
    <row r="14" spans="1:4" ht="22.5" customHeight="1" x14ac:dyDescent="0.15">
      <c r="A14" s="5" t="s">
        <v>5</v>
      </c>
      <c r="B14" s="36"/>
      <c r="C14" s="36"/>
      <c r="D14" s="36"/>
    </row>
    <row r="15" spans="1:4" ht="22.5" customHeight="1" x14ac:dyDescent="0.15">
      <c r="A15" s="5" t="s">
        <v>6</v>
      </c>
      <c r="B15" s="35"/>
      <c r="C15" s="35"/>
      <c r="D15" s="35"/>
    </row>
    <row r="16" spans="1:4" ht="22.5" customHeight="1" x14ac:dyDescent="0.15">
      <c r="A16" s="5" t="s">
        <v>7</v>
      </c>
      <c r="B16" s="35"/>
      <c r="C16" s="35"/>
      <c r="D16" s="35"/>
    </row>
    <row r="17" spans="1:4" ht="22.5" customHeight="1" x14ac:dyDescent="0.15">
      <c r="A17" s="5" t="s">
        <v>8</v>
      </c>
      <c r="B17" s="35"/>
      <c r="C17" s="35"/>
      <c r="D17" s="35"/>
    </row>
    <row r="19" spans="1:4" ht="15" x14ac:dyDescent="0.15">
      <c r="A19" t="s">
        <v>9</v>
      </c>
    </row>
    <row r="22" spans="1:4" x14ac:dyDescent="0.15">
      <c r="A22" s="33" t="str">
        <f>"3.1. "&amp;'2_tehn.specifikacija'!A8</f>
        <v>3.1. Iekārtas augļu dārzu kopšanā nozāģēto zaru savākšanai un smalcināšanai biokurināmā un mulčas ražošanai prototipa izgatavošana</v>
      </c>
      <c r="B22" s="33"/>
      <c r="C22" s="33"/>
      <c r="D22" s="33"/>
    </row>
    <row r="23" spans="1:4" ht="30" x14ac:dyDescent="0.15">
      <c r="A23" s="2" t="s">
        <v>10</v>
      </c>
      <c r="B23" s="2" t="s">
        <v>11</v>
      </c>
      <c r="C23" s="2" t="s">
        <v>12</v>
      </c>
      <c r="D23" s="2" t="s">
        <v>13</v>
      </c>
    </row>
    <row r="24" spans="1:4" ht="88" customHeight="1" x14ac:dyDescent="0.15">
      <c r="A24" s="6" t="str">
        <f>'2_tehn.specifikacija'!C12</f>
        <v>Iekārtas augļu dārzu kopšanā nozāģēto zaru savākšanai un smalcināšanai biokurināmā un mulčas ražošanai prototipa izgatavošana atbilstoši iepirkuma specifikācijas 1. pielikumā pievienotajam skiču projektam un izmantojot pasūtītāja materiālus un detaļas</v>
      </c>
      <c r="B24" s="7">
        <v>1</v>
      </c>
      <c r="C24" s="7"/>
      <c r="D24" s="7">
        <f>B24*C24</f>
        <v>0</v>
      </c>
    </row>
    <row r="25" spans="1:4" ht="15" customHeight="1" x14ac:dyDescent="0.2">
      <c r="A25" s="37" t="s">
        <v>14</v>
      </c>
      <c r="B25" s="37"/>
      <c r="C25" s="37"/>
      <c r="D25" s="8">
        <f>SUM(D24)</f>
        <v>0</v>
      </c>
    </row>
    <row r="27" spans="1:4" ht="15" customHeight="1" x14ac:dyDescent="0.15">
      <c r="A27" s="38" t="s">
        <v>51</v>
      </c>
      <c r="B27" s="38"/>
      <c r="C27" s="38"/>
      <c r="D27" s="38"/>
    </row>
    <row r="28" spans="1:4" ht="43.5" customHeight="1" x14ac:dyDescent="0.15"/>
    <row r="29" spans="1:4" x14ac:dyDescent="0.15">
      <c r="A29" s="33" t="s">
        <v>15</v>
      </c>
      <c r="B29" s="33"/>
    </row>
    <row r="31" spans="1:4" ht="15" customHeight="1" x14ac:dyDescent="0.15">
      <c r="A31" s="5" t="s">
        <v>16</v>
      </c>
      <c r="B31" s="35"/>
      <c r="C31" s="35"/>
    </row>
    <row r="32" spans="1:4" ht="15" x14ac:dyDescent="0.15">
      <c r="A32" s="5" t="s">
        <v>17</v>
      </c>
      <c r="B32" s="35"/>
      <c r="C32" s="35"/>
    </row>
    <row r="33" spans="1:3" ht="24.75" customHeight="1" x14ac:dyDescent="0.15">
      <c r="A33" s="5" t="s">
        <v>18</v>
      </c>
      <c r="B33" s="35"/>
      <c r="C33" s="35"/>
    </row>
    <row r="34" spans="1:3" ht="24.75" customHeight="1" x14ac:dyDescent="0.15"/>
    <row r="35" spans="1:3" ht="24.75" customHeight="1" x14ac:dyDescent="0.15"/>
  </sheetData>
  <mergeCells count="18">
    <mergeCell ref="A29:B29"/>
    <mergeCell ref="B31:C31"/>
    <mergeCell ref="B32:C32"/>
    <mergeCell ref="B33:C33"/>
    <mergeCell ref="B17:D17"/>
    <mergeCell ref="A22:D22"/>
    <mergeCell ref="A25:C25"/>
    <mergeCell ref="A27:D27"/>
    <mergeCell ref="B10:D10"/>
    <mergeCell ref="B11:D11"/>
    <mergeCell ref="B14:D14"/>
    <mergeCell ref="B15:D15"/>
    <mergeCell ref="B16:D16"/>
    <mergeCell ref="A1:D1"/>
    <mergeCell ref="A2:D2"/>
    <mergeCell ref="A3:D3"/>
    <mergeCell ref="A6:D6"/>
    <mergeCell ref="A7:D7"/>
  </mergeCells>
  <pageMargins left="0.70833333333333304" right="0.70833333333333304" top="0.59027777777777801" bottom="0.5902777777777780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176</TotalTime>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2_tehn.specifikacija</vt:lpstr>
      <vt:lpstr>3_finansu_piedavajums</vt:lpstr>
      <vt:lpstr>'2_tehn.specifikacija'!Print_Area</vt:lpstr>
      <vt:lpstr>'3_finansu_piedavajums'!Print_Area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LVMI Silava</dc:creator>
  <cp:keywords/>
  <dc:description/>
  <cp:lastModifiedBy>Ieva Lacenberga Rocena</cp:lastModifiedBy>
  <cp:revision>12</cp:revision>
  <cp:lastPrinted>2018-02-28T15:27:16Z</cp:lastPrinted>
  <dcterms:created xsi:type="dcterms:W3CDTF">2018-01-15T07:46:01Z</dcterms:created>
  <dcterms:modified xsi:type="dcterms:W3CDTF">2026-08-17T11:54:23Z</dcterms:modified>
  <cp:category/>
  <dc:language>lv-LV</dc:language>
</cp:coreProperties>
</file>