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pols\Desktop\APSARDZE\"/>
    </mc:Choice>
  </mc:AlternateContent>
  <xr:revisionPtr revIDLastSave="0" documentId="8_{27DBC500-7A7C-40A8-85C7-F09C73BB9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savilkums" sheetId="12" r:id="rId1"/>
    <sheet name="1.daļa_D86" sheetId="1" r:id="rId2"/>
    <sheet name="2.daļa &quot;Grobiņa&quot;" sheetId="2" r:id="rId3"/>
    <sheet name="3.daļa &quot;Līksna&quot;" sheetId="5" r:id="rId4"/>
    <sheet name="4.daļa &quot;Rēzekne&quot;" sheetId="6" r:id="rId5"/>
    <sheet name="5.daļa &quot;Tume&quot;" sheetId="7" r:id="rId6"/>
    <sheet name="6.daļa &quot;Valmiera&quot;" sheetId="8" r:id="rId7"/>
    <sheet name="7.daļa &quot;Ventspils&quot;" sheetId="9" r:id="rId8"/>
  </sheets>
  <definedNames>
    <definedName name="_Hlk220496201" localSheetId="6">'6.daļa "Valmiera"'!$A$93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6" l="1"/>
  <c r="I72" i="9"/>
  <c r="I71" i="9"/>
  <c r="I70" i="9"/>
  <c r="I69" i="9"/>
  <c r="H69" i="9"/>
  <c r="G69" i="9"/>
  <c r="I67" i="9"/>
  <c r="H67" i="9"/>
  <c r="G67" i="9"/>
  <c r="I66" i="9"/>
  <c r="H66" i="9"/>
  <c r="G66" i="9"/>
  <c r="I65" i="9"/>
  <c r="H65" i="9"/>
  <c r="G65" i="9"/>
  <c r="I64" i="9"/>
  <c r="H64" i="9"/>
  <c r="G64" i="9"/>
  <c r="I63" i="9"/>
  <c r="H63" i="9"/>
  <c r="G63" i="9"/>
  <c r="I62" i="9"/>
  <c r="H62" i="9"/>
  <c r="G62" i="9"/>
  <c r="I61" i="9"/>
  <c r="H61" i="9"/>
  <c r="G61" i="9"/>
  <c r="I59" i="9"/>
  <c r="H59" i="9"/>
  <c r="G59" i="9"/>
  <c r="I57" i="9"/>
  <c r="H57" i="9"/>
  <c r="G57" i="9"/>
  <c r="I56" i="9"/>
  <c r="H56" i="9"/>
  <c r="G56" i="9"/>
  <c r="I55" i="9"/>
  <c r="H55" i="9"/>
  <c r="G55" i="9"/>
  <c r="I53" i="9"/>
  <c r="H53" i="9"/>
  <c r="G53" i="9"/>
  <c r="I52" i="9"/>
  <c r="H52" i="9"/>
  <c r="G52" i="9"/>
  <c r="I51" i="9"/>
  <c r="H51" i="9"/>
  <c r="G51" i="9"/>
  <c r="I49" i="9"/>
  <c r="H49" i="9"/>
  <c r="G49" i="9"/>
  <c r="I48" i="9"/>
  <c r="H48" i="9"/>
  <c r="G48" i="9"/>
  <c r="I47" i="9"/>
  <c r="H47" i="9"/>
  <c r="G47" i="9"/>
  <c r="I45" i="9"/>
  <c r="H45" i="9"/>
  <c r="G45" i="9"/>
  <c r="I44" i="9"/>
  <c r="H44" i="9"/>
  <c r="G44" i="9"/>
  <c r="I43" i="9"/>
  <c r="H43" i="9"/>
  <c r="G43" i="9"/>
  <c r="I40" i="9"/>
  <c r="H40" i="9"/>
  <c r="G40" i="9"/>
  <c r="I38" i="9"/>
  <c r="H38" i="9"/>
  <c r="G38" i="9"/>
  <c r="I37" i="9"/>
  <c r="H37" i="9"/>
  <c r="G37" i="9"/>
  <c r="I36" i="9"/>
  <c r="H36" i="9"/>
  <c r="G36" i="9"/>
  <c r="I35" i="9"/>
  <c r="H35" i="9"/>
  <c r="G35" i="9"/>
  <c r="I34" i="9"/>
  <c r="H34" i="9"/>
  <c r="G34" i="9"/>
  <c r="I33" i="9"/>
  <c r="H33" i="9"/>
  <c r="G33" i="9"/>
  <c r="I31" i="9"/>
  <c r="H31" i="9"/>
  <c r="G31" i="9"/>
  <c r="I30" i="9"/>
  <c r="H30" i="9"/>
  <c r="G30" i="9"/>
  <c r="I29" i="9"/>
  <c r="H29" i="9"/>
  <c r="G29" i="9"/>
  <c r="I27" i="9"/>
  <c r="H27" i="9"/>
  <c r="G27" i="9"/>
  <c r="I26" i="9"/>
  <c r="H26" i="9"/>
  <c r="G26" i="9"/>
  <c r="I25" i="9"/>
  <c r="H25" i="9"/>
  <c r="G25" i="9"/>
  <c r="I24" i="9"/>
  <c r="H24" i="9"/>
  <c r="G24" i="9"/>
  <c r="I23" i="9"/>
  <c r="H23" i="9"/>
  <c r="G23" i="9"/>
  <c r="I22" i="9"/>
  <c r="H22" i="9"/>
  <c r="G22" i="9"/>
  <c r="I20" i="9"/>
  <c r="H20" i="9"/>
  <c r="G20" i="9"/>
  <c r="I19" i="9"/>
  <c r="H19" i="9"/>
  <c r="G19" i="9"/>
  <c r="I18" i="9"/>
  <c r="H18" i="9"/>
  <c r="G18" i="9"/>
  <c r="I17" i="9"/>
  <c r="H17" i="9"/>
  <c r="G17" i="9"/>
  <c r="I16" i="9"/>
  <c r="H16" i="9"/>
  <c r="G16" i="9"/>
  <c r="I15" i="9"/>
  <c r="H15" i="9"/>
  <c r="G15" i="9"/>
  <c r="I14" i="9"/>
  <c r="H14" i="9"/>
  <c r="G14" i="9"/>
  <c r="I13" i="9"/>
  <c r="H13" i="9"/>
  <c r="G13" i="9"/>
  <c r="I12" i="9"/>
  <c r="H12" i="9"/>
  <c r="G12" i="9"/>
  <c r="I11" i="9"/>
  <c r="H11" i="9"/>
  <c r="G11" i="9"/>
  <c r="I111" i="8"/>
  <c r="I110" i="8"/>
  <c r="I109" i="8"/>
  <c r="I108" i="8"/>
  <c r="H108" i="8"/>
  <c r="G108" i="8"/>
  <c r="I106" i="8"/>
  <c r="H106" i="8"/>
  <c r="G106" i="8"/>
  <c r="I105" i="8"/>
  <c r="H105" i="8"/>
  <c r="G105" i="8"/>
  <c r="I104" i="8"/>
  <c r="H104" i="8"/>
  <c r="G104" i="8"/>
  <c r="I103" i="8"/>
  <c r="H103" i="8"/>
  <c r="G103" i="8"/>
  <c r="I102" i="8"/>
  <c r="H102" i="8"/>
  <c r="G102" i="8"/>
  <c r="I101" i="8"/>
  <c r="H101" i="8"/>
  <c r="G101" i="8"/>
  <c r="I100" i="8"/>
  <c r="H100" i="8"/>
  <c r="G100" i="8"/>
  <c r="I98" i="8"/>
  <c r="H98" i="8"/>
  <c r="G98" i="8"/>
  <c r="I96" i="8"/>
  <c r="H96" i="8"/>
  <c r="G96" i="8"/>
  <c r="I95" i="8"/>
  <c r="H95" i="8"/>
  <c r="G95" i="8"/>
  <c r="I94" i="8"/>
  <c r="H94" i="8"/>
  <c r="G94" i="8"/>
  <c r="I92" i="8"/>
  <c r="H92" i="8"/>
  <c r="G92" i="8"/>
  <c r="I91" i="8"/>
  <c r="H91" i="8"/>
  <c r="G91" i="8"/>
  <c r="I90" i="8"/>
  <c r="H90" i="8"/>
  <c r="G90" i="8"/>
  <c r="I88" i="8"/>
  <c r="H88" i="8"/>
  <c r="G88" i="8"/>
  <c r="I87" i="8"/>
  <c r="H87" i="8"/>
  <c r="G87" i="8"/>
  <c r="I86" i="8"/>
  <c r="H86" i="8"/>
  <c r="G86" i="8"/>
  <c r="I84" i="8"/>
  <c r="H84" i="8"/>
  <c r="G84" i="8"/>
  <c r="I83" i="8"/>
  <c r="H83" i="8"/>
  <c r="G83" i="8"/>
  <c r="I82" i="8"/>
  <c r="H82" i="8"/>
  <c r="G82" i="8"/>
  <c r="I80" i="8"/>
  <c r="H80" i="8"/>
  <c r="G80" i="8"/>
  <c r="I79" i="8"/>
  <c r="H79" i="8"/>
  <c r="G79" i="8"/>
  <c r="I78" i="8"/>
  <c r="H78" i="8"/>
  <c r="G78" i="8"/>
  <c r="I76" i="8"/>
  <c r="H76" i="8"/>
  <c r="G76" i="8"/>
  <c r="I75" i="8"/>
  <c r="H75" i="8"/>
  <c r="G75" i="8"/>
  <c r="I74" i="8"/>
  <c r="H74" i="8"/>
  <c r="G74" i="8"/>
  <c r="I72" i="8"/>
  <c r="H72" i="8"/>
  <c r="G72" i="8"/>
  <c r="I71" i="8"/>
  <c r="H71" i="8"/>
  <c r="G71" i="8"/>
  <c r="I70" i="8"/>
  <c r="H70" i="8"/>
  <c r="G70" i="8"/>
  <c r="I67" i="8"/>
  <c r="H67" i="8"/>
  <c r="G67" i="8"/>
  <c r="I65" i="8"/>
  <c r="H65" i="8"/>
  <c r="G65" i="8"/>
  <c r="I64" i="8"/>
  <c r="H64" i="8"/>
  <c r="G64" i="8"/>
  <c r="I63" i="8"/>
  <c r="H63" i="8"/>
  <c r="G63" i="8"/>
  <c r="I62" i="8"/>
  <c r="H62" i="8"/>
  <c r="G62" i="8"/>
  <c r="I61" i="8"/>
  <c r="H61" i="8"/>
  <c r="G61" i="8"/>
  <c r="I60" i="8"/>
  <c r="H60" i="8"/>
  <c r="G60" i="8"/>
  <c r="I58" i="8"/>
  <c r="H58" i="8"/>
  <c r="G58" i="8"/>
  <c r="I57" i="8"/>
  <c r="H57" i="8"/>
  <c r="G57" i="8"/>
  <c r="I56" i="8"/>
  <c r="H56" i="8"/>
  <c r="G56" i="8"/>
  <c r="I55" i="8"/>
  <c r="H55" i="8"/>
  <c r="G55" i="8"/>
  <c r="I54" i="8"/>
  <c r="H54" i="8"/>
  <c r="G54" i="8"/>
  <c r="I53" i="8"/>
  <c r="H53" i="8"/>
  <c r="G53" i="8"/>
  <c r="I52" i="8"/>
  <c r="H52" i="8"/>
  <c r="G52" i="8"/>
  <c r="I51" i="8"/>
  <c r="H51" i="8"/>
  <c r="G51" i="8"/>
  <c r="I49" i="8"/>
  <c r="H49" i="8"/>
  <c r="G49" i="8"/>
  <c r="I48" i="8"/>
  <c r="H48" i="8"/>
  <c r="G48" i="8"/>
  <c r="I47" i="8"/>
  <c r="H47" i="8"/>
  <c r="G47" i="8"/>
  <c r="I46" i="8"/>
  <c r="H46" i="8"/>
  <c r="G46" i="8"/>
  <c r="I45" i="8"/>
  <c r="H45" i="8"/>
  <c r="G45" i="8"/>
  <c r="I43" i="8"/>
  <c r="H43" i="8"/>
  <c r="G43" i="8"/>
  <c r="I42" i="8"/>
  <c r="H42" i="8"/>
  <c r="G42" i="8"/>
  <c r="I41" i="8"/>
  <c r="H41" i="8"/>
  <c r="G41" i="8"/>
  <c r="I40" i="8"/>
  <c r="H40" i="8"/>
  <c r="G40" i="8"/>
  <c r="I39" i="8"/>
  <c r="H39" i="8"/>
  <c r="G39" i="8"/>
  <c r="I38" i="8"/>
  <c r="H38" i="8"/>
  <c r="G38" i="8"/>
  <c r="I36" i="8"/>
  <c r="H36" i="8"/>
  <c r="G36" i="8"/>
  <c r="I35" i="8"/>
  <c r="H35" i="8"/>
  <c r="G35" i="8"/>
  <c r="I34" i="8"/>
  <c r="H34" i="8"/>
  <c r="G34" i="8"/>
  <c r="I32" i="8"/>
  <c r="H32" i="8"/>
  <c r="G32" i="8"/>
  <c r="I31" i="8"/>
  <c r="H31" i="8"/>
  <c r="G31" i="8"/>
  <c r="I30" i="8"/>
  <c r="H30" i="8"/>
  <c r="G30" i="8"/>
  <c r="I29" i="8"/>
  <c r="H29" i="8"/>
  <c r="G29" i="8"/>
  <c r="I28" i="8"/>
  <c r="H28" i="8"/>
  <c r="G28" i="8"/>
  <c r="I27" i="8"/>
  <c r="H27" i="8"/>
  <c r="G27" i="8"/>
  <c r="I26" i="8"/>
  <c r="H26" i="8"/>
  <c r="G26" i="8"/>
  <c r="I25" i="8"/>
  <c r="H25" i="8"/>
  <c r="G25" i="8"/>
  <c r="I24" i="8"/>
  <c r="H24" i="8"/>
  <c r="G24" i="8"/>
  <c r="I23" i="8"/>
  <c r="H23" i="8"/>
  <c r="G23" i="8"/>
  <c r="I22" i="8"/>
  <c r="H22" i="8"/>
  <c r="G22" i="8"/>
  <c r="I21" i="8"/>
  <c r="H21" i="8"/>
  <c r="G21" i="8"/>
  <c r="I20" i="8"/>
  <c r="H20" i="8"/>
  <c r="G20" i="8"/>
  <c r="I19" i="8"/>
  <c r="H19" i="8"/>
  <c r="G19" i="8"/>
  <c r="I17" i="8"/>
  <c r="H17" i="8"/>
  <c r="G17" i="8"/>
  <c r="I16" i="8"/>
  <c r="H16" i="8"/>
  <c r="G16" i="8"/>
  <c r="I15" i="8"/>
  <c r="H15" i="8"/>
  <c r="G15" i="8"/>
  <c r="I14" i="8"/>
  <c r="H14" i="8"/>
  <c r="G14" i="8"/>
  <c r="I13" i="8"/>
  <c r="H13" i="8"/>
  <c r="G13" i="8"/>
  <c r="I12" i="8"/>
  <c r="H12" i="8"/>
  <c r="G12" i="8"/>
  <c r="I11" i="8"/>
  <c r="H11" i="8"/>
  <c r="G11" i="8"/>
  <c r="I50" i="7"/>
  <c r="I49" i="7"/>
  <c r="I48" i="7"/>
  <c r="I47" i="7"/>
  <c r="H47" i="7"/>
  <c r="G47" i="7"/>
  <c r="I45" i="7"/>
  <c r="H45" i="7"/>
  <c r="G45" i="7"/>
  <c r="I44" i="7"/>
  <c r="H44" i="7"/>
  <c r="G44" i="7"/>
  <c r="I43" i="7"/>
  <c r="H43" i="7"/>
  <c r="G43" i="7"/>
  <c r="I42" i="7"/>
  <c r="H42" i="7"/>
  <c r="G42" i="7"/>
  <c r="I41" i="7"/>
  <c r="H41" i="7"/>
  <c r="G41" i="7"/>
  <c r="I40" i="7"/>
  <c r="H40" i="7"/>
  <c r="G40" i="7"/>
  <c r="I39" i="7"/>
  <c r="H39" i="7"/>
  <c r="G39" i="7"/>
  <c r="I37" i="7"/>
  <c r="H37" i="7"/>
  <c r="G37" i="7"/>
  <c r="I35" i="7"/>
  <c r="H35" i="7"/>
  <c r="G35" i="7"/>
  <c r="I34" i="7"/>
  <c r="H34" i="7"/>
  <c r="G34" i="7"/>
  <c r="I33" i="7"/>
  <c r="H33" i="7"/>
  <c r="G33" i="7"/>
  <c r="I31" i="7"/>
  <c r="H31" i="7"/>
  <c r="G31" i="7"/>
  <c r="I30" i="7"/>
  <c r="H30" i="7"/>
  <c r="G30" i="7"/>
  <c r="I29" i="7"/>
  <c r="H29" i="7"/>
  <c r="G29" i="7"/>
  <c r="I26" i="7"/>
  <c r="H26" i="7"/>
  <c r="G26" i="7"/>
  <c r="I24" i="7"/>
  <c r="H24" i="7"/>
  <c r="G24" i="7"/>
  <c r="I23" i="7"/>
  <c r="H23" i="7"/>
  <c r="G23" i="7"/>
  <c r="I22" i="7"/>
  <c r="H22" i="7"/>
  <c r="G22" i="7"/>
  <c r="I21" i="7"/>
  <c r="H21" i="7"/>
  <c r="G21" i="7"/>
  <c r="I19" i="7"/>
  <c r="H19" i="7"/>
  <c r="G19" i="7"/>
  <c r="I18" i="7"/>
  <c r="H18" i="7"/>
  <c r="G18" i="7"/>
  <c r="I17" i="7"/>
  <c r="H17" i="7"/>
  <c r="G17" i="7"/>
  <c r="I16" i="7"/>
  <c r="H16" i="7"/>
  <c r="G16" i="7"/>
  <c r="I15" i="7"/>
  <c r="H15" i="7"/>
  <c r="G15" i="7"/>
  <c r="I14" i="7"/>
  <c r="H14" i="7"/>
  <c r="G14" i="7"/>
  <c r="I13" i="7"/>
  <c r="H13" i="7"/>
  <c r="G13" i="7"/>
  <c r="I12" i="7"/>
  <c r="H12" i="7"/>
  <c r="G12" i="7"/>
  <c r="I11" i="7"/>
  <c r="H11" i="7"/>
  <c r="G11" i="7"/>
  <c r="I75" i="6"/>
  <c r="I74" i="6"/>
  <c r="H74" i="6"/>
  <c r="G74" i="6"/>
  <c r="I72" i="6"/>
  <c r="H72" i="6"/>
  <c r="G72" i="6"/>
  <c r="I71" i="6"/>
  <c r="H71" i="6"/>
  <c r="G71" i="6"/>
  <c r="I70" i="6"/>
  <c r="H70" i="6"/>
  <c r="G70" i="6"/>
  <c r="I69" i="6"/>
  <c r="H69" i="6"/>
  <c r="G69" i="6"/>
  <c r="I68" i="6"/>
  <c r="H68" i="6"/>
  <c r="G68" i="6"/>
  <c r="I67" i="6"/>
  <c r="H67" i="6"/>
  <c r="G67" i="6"/>
  <c r="I66" i="6"/>
  <c r="H66" i="6"/>
  <c r="G66" i="6"/>
  <c r="I64" i="6"/>
  <c r="H64" i="6"/>
  <c r="G64" i="6"/>
  <c r="I62" i="6"/>
  <c r="H62" i="6"/>
  <c r="G62" i="6"/>
  <c r="I61" i="6"/>
  <c r="H61" i="6"/>
  <c r="G61" i="6"/>
  <c r="I60" i="6"/>
  <c r="H60" i="6"/>
  <c r="G60" i="6"/>
  <c r="I58" i="6"/>
  <c r="H58" i="6"/>
  <c r="G58" i="6"/>
  <c r="I57" i="6"/>
  <c r="H57" i="6"/>
  <c r="G57" i="6"/>
  <c r="I56" i="6"/>
  <c r="H56" i="6"/>
  <c r="G56" i="6"/>
  <c r="I54" i="6"/>
  <c r="H54" i="6"/>
  <c r="G54" i="6"/>
  <c r="I53" i="6"/>
  <c r="H53" i="6"/>
  <c r="G53" i="6"/>
  <c r="I52" i="6"/>
  <c r="H52" i="6"/>
  <c r="G52" i="6"/>
  <c r="I50" i="6"/>
  <c r="H50" i="6"/>
  <c r="G50" i="6"/>
  <c r="I49" i="6"/>
  <c r="H49" i="6"/>
  <c r="G49" i="6"/>
  <c r="I48" i="6"/>
  <c r="H48" i="6"/>
  <c r="G48" i="6"/>
  <c r="I45" i="6"/>
  <c r="H45" i="6"/>
  <c r="G45" i="6"/>
  <c r="I43" i="6"/>
  <c r="H43" i="6"/>
  <c r="G43" i="6"/>
  <c r="I42" i="6"/>
  <c r="H42" i="6"/>
  <c r="G42" i="6"/>
  <c r="I41" i="6"/>
  <c r="H41" i="6"/>
  <c r="G41" i="6"/>
  <c r="I40" i="6"/>
  <c r="H40" i="6"/>
  <c r="G40" i="6"/>
  <c r="I39" i="6"/>
  <c r="H39" i="6"/>
  <c r="G39" i="6"/>
  <c r="I38" i="6"/>
  <c r="H38" i="6"/>
  <c r="G38" i="6"/>
  <c r="I36" i="6"/>
  <c r="H36" i="6"/>
  <c r="G36" i="6"/>
  <c r="I35" i="6"/>
  <c r="H35" i="6"/>
  <c r="G35" i="6"/>
  <c r="I34" i="6"/>
  <c r="H34" i="6"/>
  <c r="G34" i="6"/>
  <c r="I33" i="6"/>
  <c r="H33" i="6"/>
  <c r="G33" i="6"/>
  <c r="I32" i="6"/>
  <c r="H32" i="6"/>
  <c r="G32" i="6"/>
  <c r="I31" i="6"/>
  <c r="H31" i="6"/>
  <c r="G31" i="6"/>
  <c r="I29" i="6"/>
  <c r="H29" i="6"/>
  <c r="G29" i="6"/>
  <c r="I28" i="6"/>
  <c r="H28" i="6"/>
  <c r="G28" i="6"/>
  <c r="I27" i="6"/>
  <c r="H27" i="6"/>
  <c r="G27" i="6"/>
  <c r="I26" i="6"/>
  <c r="H26" i="6"/>
  <c r="G26" i="6"/>
  <c r="I25" i="6"/>
  <c r="H25" i="6"/>
  <c r="G25" i="6"/>
  <c r="I24" i="6"/>
  <c r="H24" i="6"/>
  <c r="G24" i="6"/>
  <c r="I23" i="6"/>
  <c r="H23" i="6"/>
  <c r="G23" i="6"/>
  <c r="I22" i="6"/>
  <c r="H22" i="6"/>
  <c r="G22" i="6"/>
  <c r="I20" i="6"/>
  <c r="H20" i="6"/>
  <c r="G20" i="6"/>
  <c r="I19" i="6"/>
  <c r="H19" i="6"/>
  <c r="G19" i="6"/>
  <c r="I18" i="6"/>
  <c r="H18" i="6"/>
  <c r="G18" i="6"/>
  <c r="I17" i="6"/>
  <c r="H17" i="6"/>
  <c r="G17" i="6"/>
  <c r="I16" i="6"/>
  <c r="H16" i="6"/>
  <c r="G16" i="6"/>
  <c r="I15" i="6"/>
  <c r="H15" i="6"/>
  <c r="G15" i="6"/>
  <c r="I14" i="6"/>
  <c r="H14" i="6"/>
  <c r="G14" i="6"/>
  <c r="I13" i="6"/>
  <c r="H13" i="6"/>
  <c r="G13" i="6"/>
  <c r="I12" i="6"/>
  <c r="H12" i="6"/>
  <c r="G12" i="6"/>
  <c r="I11" i="6"/>
  <c r="H11" i="6"/>
  <c r="I34" i="5"/>
  <c r="I33" i="5"/>
  <c r="H33" i="5"/>
  <c r="G33" i="5"/>
  <c r="I31" i="5"/>
  <c r="H31" i="5"/>
  <c r="G31" i="5"/>
  <c r="I30" i="5"/>
  <c r="H30" i="5"/>
  <c r="G30" i="5"/>
  <c r="I29" i="5"/>
  <c r="H29" i="5"/>
  <c r="G29" i="5"/>
  <c r="I28" i="5"/>
  <c r="H28" i="5"/>
  <c r="G28" i="5"/>
  <c r="I27" i="5"/>
  <c r="H27" i="5"/>
  <c r="G27" i="5"/>
  <c r="I26" i="5"/>
  <c r="H26" i="5"/>
  <c r="G26" i="5"/>
  <c r="I24" i="5"/>
  <c r="H24" i="5"/>
  <c r="G24" i="5"/>
  <c r="I22" i="5"/>
  <c r="H22" i="5"/>
  <c r="G22" i="5"/>
  <c r="I21" i="5"/>
  <c r="H21" i="5"/>
  <c r="G21" i="5"/>
  <c r="I20" i="5"/>
  <c r="H20" i="5"/>
  <c r="G20" i="5"/>
  <c r="I18" i="5"/>
  <c r="H18" i="5"/>
  <c r="G18" i="5"/>
  <c r="I17" i="5"/>
  <c r="H17" i="5"/>
  <c r="G17" i="5"/>
  <c r="I16" i="5"/>
  <c r="H16" i="5"/>
  <c r="G16" i="5"/>
  <c r="I15" i="5"/>
  <c r="H15" i="5"/>
  <c r="G15" i="5"/>
  <c r="I14" i="5"/>
  <c r="H14" i="5"/>
  <c r="G14" i="5"/>
  <c r="I13" i="5"/>
  <c r="H13" i="5"/>
  <c r="G13" i="5"/>
  <c r="I12" i="5"/>
  <c r="H12" i="5"/>
  <c r="G12" i="5"/>
  <c r="I11" i="5"/>
  <c r="H11" i="5"/>
  <c r="G11" i="5"/>
  <c r="I10" i="5"/>
  <c r="H10" i="5"/>
  <c r="G10" i="5"/>
  <c r="I99" i="2"/>
  <c r="I98" i="2"/>
  <c r="H98" i="2"/>
  <c r="G98" i="2"/>
  <c r="I96" i="2"/>
  <c r="H96" i="2"/>
  <c r="G96" i="2"/>
  <c r="I95" i="2"/>
  <c r="H95" i="2"/>
  <c r="G95" i="2"/>
  <c r="I94" i="2"/>
  <c r="H94" i="2"/>
  <c r="G94" i="2"/>
  <c r="I93" i="2"/>
  <c r="H93" i="2"/>
  <c r="G93" i="2"/>
  <c r="I92" i="2"/>
  <c r="H92" i="2"/>
  <c r="G92" i="2"/>
  <c r="I91" i="2"/>
  <c r="H91" i="2"/>
  <c r="G91" i="2"/>
  <c r="I90" i="2"/>
  <c r="H90" i="2"/>
  <c r="G90" i="2"/>
  <c r="I88" i="2"/>
  <c r="H88" i="2"/>
  <c r="G88" i="2"/>
  <c r="I86" i="2"/>
  <c r="H86" i="2"/>
  <c r="G86" i="2"/>
  <c r="I85" i="2"/>
  <c r="H85" i="2"/>
  <c r="G85" i="2"/>
  <c r="I84" i="2"/>
  <c r="H84" i="2"/>
  <c r="G84" i="2"/>
  <c r="I82" i="2"/>
  <c r="H82" i="2"/>
  <c r="G82" i="2"/>
  <c r="I81" i="2"/>
  <c r="H81" i="2"/>
  <c r="G81" i="2"/>
  <c r="I80" i="2"/>
  <c r="H80" i="2"/>
  <c r="G80" i="2"/>
  <c r="I78" i="2"/>
  <c r="H78" i="2"/>
  <c r="G78" i="2"/>
  <c r="I77" i="2"/>
  <c r="H77" i="2"/>
  <c r="G77" i="2"/>
  <c r="I76" i="2"/>
  <c r="H76" i="2"/>
  <c r="G76" i="2"/>
  <c r="I74" i="2"/>
  <c r="H74" i="2"/>
  <c r="G74" i="2"/>
  <c r="I73" i="2"/>
  <c r="H73" i="2"/>
  <c r="G73" i="2"/>
  <c r="I72" i="2"/>
  <c r="H72" i="2"/>
  <c r="G72" i="2"/>
  <c r="I70" i="2"/>
  <c r="H70" i="2"/>
  <c r="G70" i="2"/>
  <c r="I69" i="2"/>
  <c r="H69" i="2"/>
  <c r="G69" i="2"/>
  <c r="I68" i="2"/>
  <c r="H68" i="2"/>
  <c r="G68" i="2"/>
  <c r="I66" i="2"/>
  <c r="H66" i="2"/>
  <c r="G66" i="2"/>
  <c r="I65" i="2"/>
  <c r="H65" i="2"/>
  <c r="G65" i="2"/>
  <c r="I64" i="2"/>
  <c r="H64" i="2"/>
  <c r="G64" i="2"/>
  <c r="I61" i="2"/>
  <c r="H61" i="2"/>
  <c r="G61" i="2"/>
  <c r="I59" i="2"/>
  <c r="H59" i="2"/>
  <c r="G59" i="2"/>
  <c r="I58" i="2"/>
  <c r="H58" i="2"/>
  <c r="G58" i="2"/>
  <c r="I57" i="2"/>
  <c r="H57" i="2"/>
  <c r="G57" i="2"/>
  <c r="I56" i="2"/>
  <c r="H56" i="2"/>
  <c r="G56" i="2"/>
  <c r="I55" i="2"/>
  <c r="H55" i="2"/>
  <c r="G55" i="2"/>
  <c r="I54" i="2"/>
  <c r="H54" i="2"/>
  <c r="G54" i="2"/>
  <c r="I52" i="2"/>
  <c r="H52" i="2"/>
  <c r="G52" i="2"/>
  <c r="I51" i="2"/>
  <c r="H51" i="2"/>
  <c r="G51" i="2"/>
  <c r="I50" i="2"/>
  <c r="H50" i="2"/>
  <c r="G50" i="2"/>
  <c r="I49" i="2"/>
  <c r="H49" i="2"/>
  <c r="G49" i="2"/>
  <c r="I48" i="2"/>
  <c r="H48" i="2"/>
  <c r="G48" i="2"/>
  <c r="I47" i="2"/>
  <c r="H47" i="2"/>
  <c r="G47" i="2"/>
  <c r="I46" i="2"/>
  <c r="H46" i="2"/>
  <c r="G46" i="2"/>
  <c r="I45" i="2"/>
  <c r="H45" i="2"/>
  <c r="G45" i="2"/>
  <c r="I44" i="2"/>
  <c r="H44" i="2"/>
  <c r="G44" i="2"/>
  <c r="I42" i="2"/>
  <c r="H42" i="2"/>
  <c r="G42" i="2"/>
  <c r="I41" i="2"/>
  <c r="H41" i="2"/>
  <c r="G41" i="2"/>
  <c r="I40" i="2"/>
  <c r="H40" i="2"/>
  <c r="G40" i="2"/>
  <c r="I39" i="2"/>
  <c r="H39" i="2"/>
  <c r="G39" i="2"/>
  <c r="I38" i="2"/>
  <c r="H38" i="2"/>
  <c r="G38" i="2"/>
  <c r="I36" i="2"/>
  <c r="H36" i="2"/>
  <c r="G36" i="2"/>
  <c r="I35" i="2"/>
  <c r="H35" i="2"/>
  <c r="G35" i="2"/>
  <c r="I34" i="2"/>
  <c r="H34" i="2"/>
  <c r="G34" i="2"/>
  <c r="I32" i="2"/>
  <c r="H32" i="2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G26" i="2"/>
  <c r="I25" i="2"/>
  <c r="H25" i="2"/>
  <c r="G25" i="2"/>
  <c r="I24" i="2"/>
  <c r="H24" i="2"/>
  <c r="G24" i="2"/>
  <c r="I23" i="2"/>
  <c r="H23" i="2"/>
  <c r="G23" i="2"/>
  <c r="I22" i="2"/>
  <c r="H22" i="2"/>
  <c r="G22" i="2"/>
  <c r="I21" i="2"/>
  <c r="H21" i="2"/>
  <c r="G21" i="2"/>
  <c r="I20" i="2"/>
  <c r="H20" i="2"/>
  <c r="G20" i="2"/>
  <c r="I18" i="2"/>
  <c r="H18" i="2"/>
  <c r="G18" i="2"/>
  <c r="I17" i="2"/>
  <c r="H17" i="2"/>
  <c r="G17" i="2"/>
  <c r="I16" i="2"/>
  <c r="H16" i="2"/>
  <c r="G16" i="2"/>
  <c r="I15" i="2"/>
  <c r="H15" i="2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2" i="1"/>
  <c r="I11" i="1"/>
  <c r="H11" i="1"/>
  <c r="G11" i="1"/>
  <c r="I10" i="1"/>
  <c r="H10" i="1"/>
  <c r="G10" i="1"/>
  <c r="I9" i="1"/>
  <c r="H9" i="1"/>
  <c r="G9" i="1"/>
  <c r="C13" i="12"/>
  <c r="C12" i="12"/>
  <c r="C11" i="12"/>
  <c r="C10" i="12"/>
  <c r="C9" i="12"/>
  <c r="C8" i="12"/>
  <c r="C7" i="12"/>
  <c r="C6" i="12"/>
</calcChain>
</file>

<file path=xl/sharedStrings.xml><?xml version="1.0" encoding="utf-8"?>
<sst xmlns="http://schemas.openxmlformats.org/spreadsheetml/2006/main" count="829" uniqueCount="109">
  <si>
    <t>Nr.</t>
  </si>
  <si>
    <t>Iekārtas, materiāli</t>
  </si>
  <si>
    <t>Mērv.</t>
  </si>
  <si>
    <t>Daudz.</t>
  </si>
  <si>
    <t>Vienības izmaksas, EUR bez PVN</t>
  </si>
  <si>
    <t>Materiāli</t>
  </si>
  <si>
    <t>Darbs</t>
  </si>
  <si>
    <t>PTZ IR videokamera</t>
  </si>
  <si>
    <t>gab.</t>
  </si>
  <si>
    <t>Luxriot EVO videokameru licence</t>
  </si>
  <si>
    <t>Palīgmateriāli, transporta izdevumi, dokumentāciju izstrāde, sistēmu programmēšana, u.c.</t>
  </si>
  <si>
    <t>komp</t>
  </si>
  <si>
    <t>PVN 21%</t>
  </si>
  <si>
    <t>Kopējas
izmaksas, EUR bez PVN</t>
  </si>
  <si>
    <t>Kopā, EUR
bez PVN</t>
  </si>
  <si>
    <t>Apsardzes signalizācijas sistēmas</t>
  </si>
  <si>
    <t>AD Bāzes ēka</t>
  </si>
  <si>
    <t>Ethernet Bridge tīkla moduli, IR-996088</t>
  </si>
  <si>
    <t>8 Zonu paplašinātājs INTG-996005PCB&amp;K</t>
  </si>
  <si>
    <t>Detektorus (PIR + MW)</t>
  </si>
  <si>
    <t>Magnētiskie kontaktu detektori</t>
  </si>
  <si>
    <t>Prisma X termināls, INTG-996400</t>
  </si>
  <si>
    <t>Pie sienas stiprināms panelis INTG-995203PEEU3</t>
  </si>
  <si>
    <t>Komutācijas skapis 19" 12U (60x60 cm) -optikas savienojumiem</t>
  </si>
  <si>
    <t>Releju ēka</t>
  </si>
  <si>
    <t>Integriti Security Controller (ISC), INTG-996001PCB</t>
  </si>
  <si>
    <t>8 zonu paplašinātājs INTG-996005PCB&amp;K</t>
  </si>
  <si>
    <t>UniBus 8 Relay Auxiliary expander INTG-996515PCB&amp;K</t>
  </si>
  <si>
    <t>Moxa E1210</t>
  </si>
  <si>
    <t>Ethernet Bridge tīkla moduli, IR-996088- LD Bāze</t>
  </si>
  <si>
    <t>Izvelkams plaukts Inner Range INTG-995220PEEU3</t>
  </si>
  <si>
    <t>Komutācijas skapis 19" 42U (60x80 cm)</t>
  </si>
  <si>
    <t>Šunta reaktora 10kV ISS ēka</t>
  </si>
  <si>
    <t>AD Remontu boksu ēkā</t>
  </si>
  <si>
    <t>LD Bāzes ēkā</t>
  </si>
  <si>
    <t>Komutācijas skapis 19" 18U (60x80 cm)-drošības sistēmām</t>
  </si>
  <si>
    <t>LD Boksu un noliktavas ēka</t>
  </si>
  <si>
    <t>Cits</t>
  </si>
  <si>
    <t>Palīgmateriāli, transporta izdevumi,  asfalta atjaunošana, dokumentāciju izstrāde, sistēmu programmēšana, u.c.</t>
  </si>
  <si>
    <t>Piekļuves kontroles sistēmas</t>
  </si>
  <si>
    <t>INTG-996012PCB&amp;K Standard LAN Access Module (SLAM)</t>
  </si>
  <si>
    <t>HID nolasītājs</t>
  </si>
  <si>
    <t>INTG-996940 / Extra Door lic</t>
  </si>
  <si>
    <t>INTG-996012PCB&amp;K Standard LAN Access Module (SLAM) - ēkas signalizācijas vadība</t>
  </si>
  <si>
    <t>INTG-996012PCB&amp;K Standard LAN Access Module (SLAM) - ēkas signalizācijas un vārtu vadība</t>
  </si>
  <si>
    <t>Videonovērošana</t>
  </si>
  <si>
    <t>Iekštelpu "Dome" tipa videokamera</t>
  </si>
  <si>
    <t>Ārtelpu videokamera</t>
  </si>
  <si>
    <t xml:space="preserve">Ārējais infrasarkano staru prožektors </t>
  </si>
  <si>
    <t>PTZ termo videokamera</t>
  </si>
  <si>
    <t>Videokamera ar numuru atpazīšanu</t>
  </si>
  <si>
    <t>UniBus 8 zonu paplašinātājs INTG-996500PCB&amp;K</t>
  </si>
  <si>
    <t>Moxa E1212</t>
  </si>
  <si>
    <t>Luxriot videokameru licence</t>
  </si>
  <si>
    <t xml:space="preserve"> </t>
  </si>
  <si>
    <t>Vadības ēka</t>
  </si>
  <si>
    <t>Sakaru ēka</t>
  </si>
  <si>
    <t>Ugunsdzēsības sūkņu ēka</t>
  </si>
  <si>
    <t>Saimniecības ēkā</t>
  </si>
  <si>
    <t>INTG-996012PCB&amp;K Standard LAN Access Module (SLAM) -vārtu un ēkas signalizācijas vadība</t>
  </si>
  <si>
    <t>Kopā bez PVN 21%</t>
  </si>
  <si>
    <t>Kopā ar PVN 21%</t>
  </si>
  <si>
    <t>Vadība ēka</t>
  </si>
  <si>
    <t>RDDC Tume ēkā</t>
  </si>
  <si>
    <t>INTG-996012PCB&amp;K Standard LAN Access Module (SLAM) – vārtu vadība</t>
  </si>
  <si>
    <t>55" 4K, LED monitorus ar sienas stiprinājumu</t>
  </si>
  <si>
    <t>Bāzes ēka</t>
  </si>
  <si>
    <t>8 zonu paplašinātājs INTG-996005PCB&amp;K- LD Bāze</t>
  </si>
  <si>
    <t>UniBus 8 Relay Auxiliary expander INTG-996515PCB&amp;K- LD Bāze</t>
  </si>
  <si>
    <t>Moxa E1210- LD Bāze</t>
  </si>
  <si>
    <t>Izvelkams plaukts Inner Range INTG-995220PEEU3 -LD Bāze</t>
  </si>
  <si>
    <t>Šunta reaktora ēka</t>
  </si>
  <si>
    <t>Garāžas ēkā</t>
  </si>
  <si>
    <t>Darbnīcas ēkā</t>
  </si>
  <si>
    <t xml:space="preserve">Komutācijas skapis 19" 42U (60x80 cm) </t>
  </si>
  <si>
    <t>LD Garāžas ēka</t>
  </si>
  <si>
    <t xml:space="preserve">INTG-996012PCB&amp;K Standard LAN Access Module (SLAM) </t>
  </si>
  <si>
    <t>20/10kV sadales ēka</t>
  </si>
  <si>
    <t>Šunta reaktoru ēka</t>
  </si>
  <si>
    <t>Garāža/darbnīcas ēkā</t>
  </si>
  <si>
    <t>Akciju sabiedrības "Augstsprieguma tīkls"
sarunu procedūra, publicējot dalības uzaicinājumu,
"Drošības sistēmu modernizācija – Tumē, Ventspilī, Grobiņā, Valmierā, Rēzeknē, Līksnā un Dārzciema ielā 86, Rīgā"  
(ID Nr. AST2026/79)</t>
  </si>
  <si>
    <t>FINANŠU PIEDĀVĀJUMS</t>
  </si>
  <si>
    <t>Iepirkuma 1. daļā "AS "Augstsprieguma tīkls" teritorijas videonovērošanas sistēmas uzstādīšana Dārzciema ielā 86, Rīgā"</t>
  </si>
  <si>
    <t>Iepirkuma 2. daļā "Apakšstacijas Nr.60 ''Grobiņa'' videonovērošanas un apsardzes signalizācijas sistēmu uzstādīšana"</t>
  </si>
  <si>
    <t>Iepirkuma 3. daļā "Apakšstacijas Nr.230 ''Līksna'' videonovērošanas un apsardzes signalizācijas sistēmu uzstādīšana"</t>
  </si>
  <si>
    <t>Iepirkuma 4. daļā "Apakšstacijas Nr.90 ''Rēzekne'' videonovērošanas un apsardzes signalizācijas sistēmu uzstādīšana"</t>
  </si>
  <si>
    <t>Iepirkuma 5. daļā "Apakšstacijas Nr.151 ''Tume'' videonovērošanas un apsardzes signalizācijas sistēmu uzstādīšana"</t>
  </si>
  <si>
    <t>Iepirkuma 6. daļā "Apakšstacijas Nr.80 ''Valmiera'' videonovērošanas un apsardzes signalizācijas sistēmu uzstādīšana"</t>
  </si>
  <si>
    <t>Iepirkuma 7. daļā "Apakšstacijas Nr.160 ''Ventspils'' videonovērošanas un apsardzes signalizācijas sistēmu uzstādīšana"</t>
  </si>
  <si>
    <t>FINANŠU PIEDĀVĀJUMU KOPSAVILKUMS</t>
  </si>
  <si>
    <t>Kopējā līgumcena, EUR bez PVN</t>
  </si>
  <si>
    <t>Kopā bez PVN</t>
  </si>
  <si>
    <t>AS "Augstsprieguma tīkls" teritorijas videonovērošanas sistēmas uzstādīšana Dārzciema ielā 86, Rīgā</t>
  </si>
  <si>
    <t>Apakšstacijas Nr.60 ''Grobiņa'' videonovērošanas un apsardzes signalizācijas sistēmu uzstādīšana</t>
  </si>
  <si>
    <t>Apakšstacijas Nr.230 ''Līksna'' videonovērošanas un apsardzes signalizācijas sistēmu uzstādīšana</t>
  </si>
  <si>
    <t>Apakšstacijas Nr.90 ''Rēzekne'' videonovērošanas un apsardzes signalizācijas sistēmu uzstādīšana</t>
  </si>
  <si>
    <t>Apakšstacijas Nr.151 ''Tume'' videonovērošanas un apsardzes signalizācijas sistēmu uzstādīšana</t>
  </si>
  <si>
    <t>Apakšstacijas Nr.80 ''Valmiera'' videonovērošanas un apsardzes signalizācijas sistēmu uzstādīšana</t>
  </si>
  <si>
    <t>Apakšstacijas Nr.160 ''Ventspils'' videonovērošanas un apsardzes signalizācijas sistēmu uzstādīšana</t>
  </si>
  <si>
    <t>1. daļa</t>
  </si>
  <si>
    <t>2. daļa</t>
  </si>
  <si>
    <t>3. daļa</t>
  </si>
  <si>
    <t>4. daļa</t>
  </si>
  <si>
    <t>5. daļa</t>
  </si>
  <si>
    <t>6. daļa</t>
  </si>
  <si>
    <t>7. daļa</t>
  </si>
  <si>
    <t>Iepirkuma daļas Nr.</t>
  </si>
  <si>
    <t>Iepirkuma daļas nosaukums</t>
  </si>
  <si>
    <t>16.pielikums Iepirkuma ID Nr. AST2026/79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</si>
</sst>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2D6E-4F8D-4A08-A0A0-A6126DCBF29C}">
  <sheetPr>
    <pageSetUpPr fitToPage="1"/>
  </sheetPr>
  <dimension ref="A1:J13"/>
  <sheetViews>
    <sheetView tabSelected="1" workbookViewId="0">
      <selection sqref="A1:C1"/>
    </sheetView>
  </sheetViews>
  <sheetFormatPr defaultRowHeight="15" x14ac:dyDescent="0.25"/>
  <cols>
    <col min="1" max="1" width="11" customWidth="1"/>
    <col min="2" max="2" width="94.42578125" customWidth="1"/>
    <col min="3" max="3" width="18.42578125" customWidth="1"/>
  </cols>
  <sheetData>
    <row r="1" spans="1:10" ht="15.75" x14ac:dyDescent="0.25">
      <c r="A1" s="7" t="s">
        <v>108</v>
      </c>
      <c r="B1" s="7"/>
      <c r="C1" s="7"/>
      <c r="D1" s="12"/>
      <c r="E1" s="12"/>
      <c r="F1" s="12"/>
      <c r="G1" s="12"/>
      <c r="H1" s="12"/>
      <c r="I1" s="12"/>
      <c r="J1" s="13"/>
    </row>
    <row r="2" spans="1:10" ht="62.45" customHeight="1" x14ac:dyDescent="0.25">
      <c r="A2" s="8" t="s">
        <v>80</v>
      </c>
      <c r="B2" s="8"/>
      <c r="C2" s="8"/>
      <c r="D2" s="14"/>
      <c r="E2" s="14"/>
      <c r="F2" s="14"/>
      <c r="G2" s="14"/>
      <c r="H2" s="14"/>
      <c r="I2" s="14"/>
      <c r="J2" s="14"/>
    </row>
    <row r="3" spans="1:10" ht="15.75" x14ac:dyDescent="0.25">
      <c r="B3" s="22" t="s">
        <v>89</v>
      </c>
      <c r="C3" s="14"/>
      <c r="D3" s="14"/>
      <c r="E3" s="14"/>
      <c r="F3" s="14"/>
      <c r="G3" s="14"/>
      <c r="H3" s="14"/>
      <c r="I3" s="14"/>
      <c r="J3" s="14"/>
    </row>
    <row r="4" spans="1:10" ht="15.75" x14ac:dyDescent="0.25">
      <c r="B4" s="12"/>
      <c r="C4" s="12"/>
      <c r="D4" s="12"/>
      <c r="E4" s="12"/>
      <c r="F4" s="12"/>
      <c r="G4" s="12"/>
      <c r="H4" s="12"/>
      <c r="I4" s="12"/>
      <c r="J4" s="12"/>
    </row>
    <row r="5" spans="1:10" ht="47.25" x14ac:dyDescent="0.25">
      <c r="A5" s="20" t="s">
        <v>106</v>
      </c>
      <c r="B5" s="19" t="s">
        <v>107</v>
      </c>
      <c r="C5" s="15" t="s">
        <v>90</v>
      </c>
      <c r="D5" s="12"/>
      <c r="E5" s="12"/>
      <c r="F5" s="12"/>
      <c r="G5" s="12"/>
      <c r="H5" s="12"/>
      <c r="I5" s="12"/>
      <c r="J5" s="12"/>
    </row>
    <row r="6" spans="1:10" ht="15.75" x14ac:dyDescent="0.25">
      <c r="A6" s="20" t="s">
        <v>99</v>
      </c>
      <c r="B6" s="20" t="s">
        <v>92</v>
      </c>
      <c r="C6" s="21">
        <f>'1.daļa_D86'!I12</f>
        <v>0</v>
      </c>
      <c r="D6" s="12"/>
      <c r="E6" s="12"/>
      <c r="F6" s="12"/>
      <c r="G6" s="12"/>
      <c r="H6" s="12"/>
      <c r="I6" s="12"/>
      <c r="J6" s="12"/>
    </row>
    <row r="7" spans="1:10" ht="15.75" x14ac:dyDescent="0.25">
      <c r="A7" s="20" t="s">
        <v>100</v>
      </c>
      <c r="B7" s="20" t="s">
        <v>93</v>
      </c>
      <c r="C7" s="21">
        <f>'2.daļa "Grobiņa"'!I99</f>
        <v>0</v>
      </c>
      <c r="D7" s="12"/>
      <c r="E7" s="12"/>
      <c r="F7" s="12"/>
      <c r="G7" s="12"/>
      <c r="H7" s="12"/>
      <c r="I7" s="12"/>
      <c r="J7" s="12"/>
    </row>
    <row r="8" spans="1:10" ht="15.75" x14ac:dyDescent="0.25">
      <c r="A8" s="20" t="s">
        <v>101</v>
      </c>
      <c r="B8" s="20" t="s">
        <v>94</v>
      </c>
      <c r="C8" s="21">
        <f>'3.daļa "Līksna"'!I34</f>
        <v>0</v>
      </c>
      <c r="D8" s="12"/>
      <c r="E8" s="12"/>
      <c r="F8" s="12"/>
      <c r="G8" s="12"/>
      <c r="H8" s="12"/>
      <c r="I8" s="12"/>
      <c r="J8" s="12"/>
    </row>
    <row r="9" spans="1:10" ht="15.75" x14ac:dyDescent="0.25">
      <c r="A9" s="20" t="s">
        <v>102</v>
      </c>
      <c r="B9" s="20" t="s">
        <v>95</v>
      </c>
      <c r="C9" s="21">
        <f>'4.daļa "Rēzekne"'!I75</f>
        <v>0</v>
      </c>
      <c r="D9" s="12"/>
      <c r="E9" s="12"/>
      <c r="F9" s="12"/>
      <c r="G9" s="12"/>
      <c r="H9" s="12"/>
      <c r="I9" s="12"/>
      <c r="J9" s="12"/>
    </row>
    <row r="10" spans="1:10" ht="15.75" x14ac:dyDescent="0.25">
      <c r="A10" s="20" t="s">
        <v>103</v>
      </c>
      <c r="B10" s="20" t="s">
        <v>96</v>
      </c>
      <c r="C10" s="21">
        <f>'5.daļa "Tume"'!I48</f>
        <v>0</v>
      </c>
      <c r="D10" s="12"/>
      <c r="E10" s="12"/>
      <c r="F10" s="12"/>
      <c r="G10" s="12"/>
      <c r="H10" s="12"/>
      <c r="I10" s="12"/>
      <c r="J10" s="12"/>
    </row>
    <row r="11" spans="1:10" ht="15.75" x14ac:dyDescent="0.25">
      <c r="A11" s="20" t="s">
        <v>104</v>
      </c>
      <c r="B11" s="20" t="s">
        <v>97</v>
      </c>
      <c r="C11" s="21">
        <f>'6.daļa "Valmiera"'!I109</f>
        <v>0</v>
      </c>
      <c r="D11" s="12"/>
      <c r="E11" s="12"/>
      <c r="F11" s="12"/>
      <c r="G11" s="12"/>
      <c r="H11" s="12"/>
      <c r="I11" s="12"/>
      <c r="J11" s="12"/>
    </row>
    <row r="12" spans="1:10" ht="15.75" x14ac:dyDescent="0.25">
      <c r="A12" s="20" t="s">
        <v>105</v>
      </c>
      <c r="B12" s="20" t="s">
        <v>98</v>
      </c>
      <c r="C12" s="21">
        <f>'7.daļa "Ventspils"'!I70</f>
        <v>0</v>
      </c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0" t="s">
        <v>90</v>
      </c>
      <c r="B13" s="9"/>
      <c r="C13" s="21">
        <f>SUM(C6:C12)</f>
        <v>0</v>
      </c>
      <c r="D13" s="12"/>
      <c r="E13" s="12"/>
      <c r="F13" s="12"/>
      <c r="G13" s="12"/>
      <c r="H13" s="12"/>
      <c r="I13" s="12"/>
      <c r="J13" s="12"/>
    </row>
  </sheetData>
  <mergeCells count="3">
    <mergeCell ref="A13:B13"/>
    <mergeCell ref="A2:C2"/>
    <mergeCell ref="A1:C1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zoomScale="96" zoomScaleNormal="96"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4" max="4" width="7.42578125" bestFit="1" customWidth="1"/>
    <col min="5" max="5" width="10.7109375" customWidth="1"/>
    <col min="7" max="7" width="10.7109375" customWidth="1"/>
    <col min="9" max="9" width="11.85546875" bestFit="1" customWidth="1"/>
    <col min="10" max="10" width="19.140625" customWidth="1"/>
  </cols>
  <sheetData>
    <row r="1" spans="1:9" ht="15.75" x14ac:dyDescent="0.25">
      <c r="A1" s="7" t="s">
        <v>108</v>
      </c>
      <c r="B1" s="7"/>
      <c r="C1" s="7"/>
      <c r="D1" s="7"/>
      <c r="E1" s="7"/>
      <c r="F1" s="7"/>
      <c r="G1" s="7"/>
      <c r="H1" s="7"/>
      <c r="I1" s="7"/>
    </row>
    <row r="2" spans="1:9" ht="63.6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32.450000000000003" customHeight="1" x14ac:dyDescent="0.25">
      <c r="A4" s="5" t="s">
        <v>82</v>
      </c>
      <c r="B4" s="5"/>
      <c r="C4" s="5"/>
      <c r="D4" s="5"/>
      <c r="E4" s="5"/>
      <c r="F4" s="5"/>
      <c r="G4" s="5"/>
      <c r="H4" s="5"/>
      <c r="I4" s="5"/>
    </row>
    <row r="5" spans="1:9" ht="15.75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16">
        <v>1</v>
      </c>
      <c r="B9" s="16" t="s">
        <v>7</v>
      </c>
      <c r="C9" s="16" t="s">
        <v>8</v>
      </c>
      <c r="D9" s="16">
        <v>6</v>
      </c>
      <c r="E9" s="16"/>
      <c r="F9" s="16"/>
      <c r="G9" s="16">
        <f>D9*E9</f>
        <v>0</v>
      </c>
      <c r="H9" s="16">
        <f>D9*F9</f>
        <v>0</v>
      </c>
      <c r="I9" s="16">
        <f>G9+H9</f>
        <v>0</v>
      </c>
    </row>
    <row r="10" spans="1:9" ht="15.75" x14ac:dyDescent="0.25">
      <c r="A10" s="16">
        <v>2</v>
      </c>
      <c r="B10" s="16" t="s">
        <v>9</v>
      </c>
      <c r="C10" s="16" t="s">
        <v>8</v>
      </c>
      <c r="D10" s="16">
        <v>10</v>
      </c>
      <c r="E10" s="16"/>
      <c r="F10" s="16"/>
      <c r="G10" s="16">
        <f t="shared" ref="G10:G11" si="0">D10*E10</f>
        <v>0</v>
      </c>
      <c r="H10" s="16">
        <f t="shared" ref="H10" si="1">D10*F10</f>
        <v>0</v>
      </c>
      <c r="I10" s="16">
        <f t="shared" ref="I10" si="2">G10+H10</f>
        <v>0</v>
      </c>
    </row>
    <row r="11" spans="1:9" ht="47.25" x14ac:dyDescent="0.25">
      <c r="A11" s="16">
        <v>3</v>
      </c>
      <c r="B11" s="16" t="s">
        <v>10</v>
      </c>
      <c r="C11" s="16" t="s">
        <v>11</v>
      </c>
      <c r="D11" s="16">
        <v>1</v>
      </c>
      <c r="E11" s="16"/>
      <c r="F11" s="16"/>
      <c r="G11" s="16">
        <f t="shared" si="0"/>
        <v>0</v>
      </c>
      <c r="H11" s="16">
        <f>D11*F11</f>
        <v>0</v>
      </c>
      <c r="I11" s="16">
        <f>G11+H11</f>
        <v>0</v>
      </c>
    </row>
    <row r="12" spans="1:9" ht="15.75" x14ac:dyDescent="0.25">
      <c r="A12" s="4" t="s">
        <v>91</v>
      </c>
      <c r="B12" s="4"/>
      <c r="C12" s="4"/>
      <c r="D12" s="4"/>
      <c r="E12" s="4"/>
      <c r="F12" s="4"/>
      <c r="G12" s="4"/>
      <c r="H12" s="4"/>
      <c r="I12" s="17">
        <f>SUM(I9:I11)</f>
        <v>0</v>
      </c>
    </row>
  </sheetData>
  <mergeCells count="12">
    <mergeCell ref="A2:I2"/>
    <mergeCell ref="A3:I3"/>
    <mergeCell ref="A4:I4"/>
    <mergeCell ref="A1:I1"/>
    <mergeCell ref="A12:H12"/>
    <mergeCell ref="G6:H7"/>
    <mergeCell ref="I6:I8"/>
    <mergeCell ref="A6:A8"/>
    <mergeCell ref="B6:B8"/>
    <mergeCell ref="C6:C8"/>
    <mergeCell ref="D6:D8"/>
    <mergeCell ref="E6:F7"/>
  </mergeCells>
  <pageMargins left="0.70866141732283505" right="0.70866141732283505" top="0.74803149606299202" bottom="0.74803149606299202" header="0.31496062992126" footer="0.31496062992126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004A-A3FD-44A5-AF33-E68CC2C68D04}">
  <dimension ref="A1:I100"/>
  <sheetViews>
    <sheetView zoomScale="96" zoomScaleNormal="96"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9" max="9" width="12.140625" bestFit="1" customWidth="1"/>
  </cols>
  <sheetData>
    <row r="1" spans="1:9" ht="15.75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2" spans="1:9" ht="60.6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33.6" customHeight="1" x14ac:dyDescent="0.25">
      <c r="A4" s="5" t="s">
        <v>83</v>
      </c>
      <c r="B4" s="5"/>
      <c r="C4" s="5"/>
      <c r="D4" s="5"/>
      <c r="E4" s="5"/>
      <c r="F4" s="5"/>
      <c r="G4" s="5"/>
      <c r="H4" s="5"/>
      <c r="I4" s="5"/>
    </row>
    <row r="5" spans="1:9" ht="15.75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31.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2" t="s">
        <v>16</v>
      </c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16">
        <v>1</v>
      </c>
      <c r="B11" s="16" t="s">
        <v>17</v>
      </c>
      <c r="C11" s="16" t="s">
        <v>8</v>
      </c>
      <c r="D11" s="16">
        <v>1</v>
      </c>
      <c r="E11" s="16"/>
      <c r="F11" s="16"/>
      <c r="G11" s="16">
        <f>D11*E11</f>
        <v>0</v>
      </c>
      <c r="H11" s="16">
        <f>D11*F11</f>
        <v>0</v>
      </c>
      <c r="I11" s="16">
        <f>G11+H11</f>
        <v>0</v>
      </c>
    </row>
    <row r="12" spans="1:9" ht="31.5" x14ac:dyDescent="0.25">
      <c r="A12" s="16">
        <v>2</v>
      </c>
      <c r="B12" s="16" t="s">
        <v>18</v>
      </c>
      <c r="C12" s="16" t="s">
        <v>8</v>
      </c>
      <c r="D12" s="16">
        <v>1</v>
      </c>
      <c r="E12" s="16"/>
      <c r="F12" s="16"/>
      <c r="G12" s="16">
        <f t="shared" ref="G12:G18" si="0">D12*E12</f>
        <v>0</v>
      </c>
      <c r="H12" s="16">
        <f t="shared" ref="H12:H17" si="1">D12*F12</f>
        <v>0</v>
      </c>
      <c r="I12" s="16">
        <f t="shared" ref="I12:I17" si="2">G12+H12</f>
        <v>0</v>
      </c>
    </row>
    <row r="13" spans="1:9" ht="31.5" x14ac:dyDescent="0.25">
      <c r="A13" s="16">
        <v>3</v>
      </c>
      <c r="B13" s="16" t="s">
        <v>51</v>
      </c>
      <c r="C13" s="16" t="s">
        <v>8</v>
      </c>
      <c r="D13" s="16">
        <v>2</v>
      </c>
      <c r="E13" s="16"/>
      <c r="F13" s="16"/>
      <c r="G13" s="16">
        <f t="shared" si="0"/>
        <v>0</v>
      </c>
      <c r="H13" s="16">
        <f t="shared" si="1"/>
        <v>0</v>
      </c>
      <c r="I13" s="16">
        <f t="shared" si="2"/>
        <v>0</v>
      </c>
    </row>
    <row r="14" spans="1:9" ht="15.75" x14ac:dyDescent="0.25">
      <c r="A14" s="16">
        <v>4</v>
      </c>
      <c r="B14" s="16" t="s">
        <v>19</v>
      </c>
      <c r="C14" s="16" t="s">
        <v>8</v>
      </c>
      <c r="D14" s="16">
        <v>10</v>
      </c>
      <c r="E14" s="16"/>
      <c r="F14" s="16"/>
      <c r="G14" s="16">
        <f t="shared" si="0"/>
        <v>0</v>
      </c>
      <c r="H14" s="16">
        <f t="shared" si="1"/>
        <v>0</v>
      </c>
      <c r="I14" s="16">
        <f t="shared" si="2"/>
        <v>0</v>
      </c>
    </row>
    <row r="15" spans="1:9" ht="15.75" x14ac:dyDescent="0.25">
      <c r="A15" s="16">
        <v>5</v>
      </c>
      <c r="B15" s="16" t="s">
        <v>20</v>
      </c>
      <c r="C15" s="16" t="s">
        <v>8</v>
      </c>
      <c r="D15" s="16">
        <v>3</v>
      </c>
      <c r="E15" s="16"/>
      <c r="F15" s="16"/>
      <c r="G15" s="16">
        <f t="shared" si="0"/>
        <v>0</v>
      </c>
      <c r="H15" s="16">
        <f t="shared" si="1"/>
        <v>0</v>
      </c>
      <c r="I15" s="16">
        <f t="shared" si="2"/>
        <v>0</v>
      </c>
    </row>
    <row r="16" spans="1:9" ht="15.75" x14ac:dyDescent="0.25">
      <c r="A16" s="16">
        <v>6</v>
      </c>
      <c r="B16" s="16" t="s">
        <v>21</v>
      </c>
      <c r="C16" s="16" t="s">
        <v>8</v>
      </c>
      <c r="D16" s="16">
        <v>1</v>
      </c>
      <c r="E16" s="16"/>
      <c r="F16" s="16"/>
      <c r="G16" s="16">
        <f t="shared" si="0"/>
        <v>0</v>
      </c>
      <c r="H16" s="16">
        <f t="shared" si="1"/>
        <v>0</v>
      </c>
      <c r="I16" s="16">
        <f t="shared" si="2"/>
        <v>0</v>
      </c>
    </row>
    <row r="17" spans="1:9" ht="31.5" x14ac:dyDescent="0.25">
      <c r="A17" s="16">
        <v>7</v>
      </c>
      <c r="B17" s="16" t="s">
        <v>22</v>
      </c>
      <c r="C17" s="16" t="s">
        <v>8</v>
      </c>
      <c r="D17" s="16">
        <v>1</v>
      </c>
      <c r="E17" s="16"/>
      <c r="F17" s="16"/>
      <c r="G17" s="16">
        <f t="shared" si="0"/>
        <v>0</v>
      </c>
      <c r="H17" s="16">
        <f t="shared" si="1"/>
        <v>0</v>
      </c>
      <c r="I17" s="16">
        <f t="shared" si="2"/>
        <v>0</v>
      </c>
    </row>
    <row r="18" spans="1:9" ht="31.5" x14ac:dyDescent="0.25">
      <c r="A18" s="16">
        <v>8</v>
      </c>
      <c r="B18" s="16" t="s">
        <v>23</v>
      </c>
      <c r="C18" s="16" t="s">
        <v>8</v>
      </c>
      <c r="D18" s="16">
        <v>1</v>
      </c>
      <c r="E18" s="16"/>
      <c r="F18" s="16"/>
      <c r="G18" s="16">
        <f t="shared" si="0"/>
        <v>0</v>
      </c>
      <c r="H18" s="16">
        <f>D18*F18</f>
        <v>0</v>
      </c>
      <c r="I18" s="16">
        <f>G18+H18</f>
        <v>0</v>
      </c>
    </row>
    <row r="19" spans="1:9" ht="15.75" x14ac:dyDescent="0.25">
      <c r="A19" s="2" t="s">
        <v>24</v>
      </c>
      <c r="B19" s="2"/>
      <c r="C19" s="2"/>
      <c r="D19" s="2"/>
      <c r="E19" s="2"/>
      <c r="F19" s="2"/>
      <c r="G19" s="2"/>
      <c r="H19" s="2"/>
      <c r="I19" s="2"/>
    </row>
    <row r="20" spans="1:9" ht="31.5" x14ac:dyDescent="0.25">
      <c r="A20" s="16">
        <v>9</v>
      </c>
      <c r="B20" s="16" t="s">
        <v>25</v>
      </c>
      <c r="C20" s="16" t="s">
        <v>8</v>
      </c>
      <c r="D20" s="16">
        <v>1</v>
      </c>
      <c r="E20" s="16"/>
      <c r="F20" s="16"/>
      <c r="G20" s="16">
        <f t="shared" ref="G20" si="3">D20*E20</f>
        <v>0</v>
      </c>
      <c r="H20" s="16">
        <f>D20*F20</f>
        <v>0</v>
      </c>
      <c r="I20" s="16">
        <f>G20+H20</f>
        <v>0</v>
      </c>
    </row>
    <row r="21" spans="1:9" ht="31.5" x14ac:dyDescent="0.25">
      <c r="A21" s="16">
        <v>10</v>
      </c>
      <c r="B21" s="16" t="s">
        <v>26</v>
      </c>
      <c r="C21" s="16" t="s">
        <v>8</v>
      </c>
      <c r="D21" s="16">
        <v>3</v>
      </c>
      <c r="E21" s="16"/>
      <c r="F21" s="16"/>
      <c r="G21" s="16">
        <f t="shared" ref="G21:G32" si="4">D21*E21</f>
        <v>0</v>
      </c>
      <c r="H21" s="16">
        <f t="shared" ref="H21:H31" si="5">D21*F21</f>
        <v>0</v>
      </c>
      <c r="I21" s="16">
        <f t="shared" ref="I21:I32" si="6">G21+H21</f>
        <v>0</v>
      </c>
    </row>
    <row r="22" spans="1:9" ht="31.5" x14ac:dyDescent="0.25">
      <c r="A22" s="16">
        <v>11</v>
      </c>
      <c r="B22" s="16" t="s">
        <v>51</v>
      </c>
      <c r="C22" s="16" t="s">
        <v>8</v>
      </c>
      <c r="D22" s="16">
        <v>2</v>
      </c>
      <c r="E22" s="16"/>
      <c r="F22" s="16"/>
      <c r="G22" s="16">
        <f t="shared" si="4"/>
        <v>0</v>
      </c>
      <c r="H22" s="16">
        <f t="shared" si="5"/>
        <v>0</v>
      </c>
      <c r="I22" s="16">
        <f t="shared" si="6"/>
        <v>0</v>
      </c>
    </row>
    <row r="23" spans="1:9" ht="15.75" x14ac:dyDescent="0.25">
      <c r="A23" s="16">
        <v>12</v>
      </c>
      <c r="B23" s="16" t="s">
        <v>19</v>
      </c>
      <c r="C23" s="16" t="s">
        <v>8</v>
      </c>
      <c r="D23" s="16">
        <v>2</v>
      </c>
      <c r="E23" s="16"/>
      <c r="F23" s="16"/>
      <c r="G23" s="16">
        <f t="shared" si="4"/>
        <v>0</v>
      </c>
      <c r="H23" s="16">
        <f t="shared" si="5"/>
        <v>0</v>
      </c>
      <c r="I23" s="16">
        <f t="shared" si="6"/>
        <v>0</v>
      </c>
    </row>
    <row r="24" spans="1:9" ht="15.75" x14ac:dyDescent="0.25">
      <c r="A24" s="16">
        <v>13</v>
      </c>
      <c r="B24" s="16" t="s">
        <v>20</v>
      </c>
      <c r="C24" s="16" t="s">
        <v>8</v>
      </c>
      <c r="D24" s="16">
        <v>3</v>
      </c>
      <c r="E24" s="16"/>
      <c r="F24" s="16"/>
      <c r="G24" s="16">
        <f t="shared" si="4"/>
        <v>0</v>
      </c>
      <c r="H24" s="16">
        <f t="shared" si="5"/>
        <v>0</v>
      </c>
      <c r="I24" s="16">
        <f t="shared" si="6"/>
        <v>0</v>
      </c>
    </row>
    <row r="25" spans="1:9" ht="31.5" x14ac:dyDescent="0.25">
      <c r="A25" s="16">
        <v>14</v>
      </c>
      <c r="B25" s="16" t="s">
        <v>27</v>
      </c>
      <c r="C25" s="16" t="s">
        <v>8</v>
      </c>
      <c r="D25" s="16">
        <v>6</v>
      </c>
      <c r="E25" s="16"/>
      <c r="F25" s="16"/>
      <c r="G25" s="16">
        <f t="shared" si="4"/>
        <v>0</v>
      </c>
      <c r="H25" s="16">
        <f t="shared" si="5"/>
        <v>0</v>
      </c>
      <c r="I25" s="16">
        <f t="shared" si="6"/>
        <v>0</v>
      </c>
    </row>
    <row r="26" spans="1:9" ht="15.75" x14ac:dyDescent="0.25">
      <c r="A26" s="16">
        <v>15</v>
      </c>
      <c r="B26" s="16" t="s">
        <v>28</v>
      </c>
      <c r="C26" s="16" t="s">
        <v>8</v>
      </c>
      <c r="D26" s="16">
        <v>3</v>
      </c>
      <c r="E26" s="16"/>
      <c r="F26" s="16"/>
      <c r="G26" s="16">
        <f t="shared" si="4"/>
        <v>0</v>
      </c>
      <c r="H26" s="16">
        <f t="shared" si="5"/>
        <v>0</v>
      </c>
      <c r="I26" s="16">
        <f t="shared" si="6"/>
        <v>0</v>
      </c>
    </row>
    <row r="27" spans="1:9" ht="31.5" x14ac:dyDescent="0.25">
      <c r="A27" s="16">
        <v>16</v>
      </c>
      <c r="B27" s="16" t="s">
        <v>29</v>
      </c>
      <c r="C27" s="16" t="s">
        <v>8</v>
      </c>
      <c r="D27" s="16">
        <v>1</v>
      </c>
      <c r="E27" s="16"/>
      <c r="F27" s="16"/>
      <c r="G27" s="16">
        <f t="shared" si="4"/>
        <v>0</v>
      </c>
      <c r="H27" s="16">
        <f t="shared" si="5"/>
        <v>0</v>
      </c>
      <c r="I27" s="16">
        <f t="shared" si="6"/>
        <v>0</v>
      </c>
    </row>
    <row r="28" spans="1:9" ht="31.5" x14ac:dyDescent="0.25">
      <c r="A28" s="16">
        <v>17</v>
      </c>
      <c r="B28" s="16" t="s">
        <v>67</v>
      </c>
      <c r="C28" s="16" t="s">
        <v>8</v>
      </c>
      <c r="D28" s="16">
        <v>1</v>
      </c>
      <c r="E28" s="16"/>
      <c r="F28" s="16"/>
      <c r="G28" s="16">
        <f t="shared" si="4"/>
        <v>0</v>
      </c>
      <c r="H28" s="16">
        <f t="shared" si="5"/>
        <v>0</v>
      </c>
      <c r="I28" s="16">
        <f t="shared" si="6"/>
        <v>0</v>
      </c>
    </row>
    <row r="29" spans="1:9" ht="31.5" x14ac:dyDescent="0.25">
      <c r="A29" s="16">
        <v>18</v>
      </c>
      <c r="B29" s="16" t="s">
        <v>68</v>
      </c>
      <c r="C29" s="16" t="s">
        <v>8</v>
      </c>
      <c r="D29" s="16">
        <v>1</v>
      </c>
      <c r="E29" s="16"/>
      <c r="F29" s="16"/>
      <c r="G29" s="16">
        <f t="shared" si="4"/>
        <v>0</v>
      </c>
      <c r="H29" s="16">
        <f t="shared" si="5"/>
        <v>0</v>
      </c>
      <c r="I29" s="16">
        <f t="shared" si="6"/>
        <v>0</v>
      </c>
    </row>
    <row r="30" spans="1:9" ht="15.75" x14ac:dyDescent="0.25">
      <c r="A30" s="16">
        <v>19</v>
      </c>
      <c r="B30" s="16" t="s">
        <v>69</v>
      </c>
      <c r="C30" s="16" t="s">
        <v>8</v>
      </c>
      <c r="D30" s="16">
        <v>1</v>
      </c>
      <c r="E30" s="16"/>
      <c r="F30" s="16"/>
      <c r="G30" s="16">
        <f t="shared" si="4"/>
        <v>0</v>
      </c>
      <c r="H30" s="16">
        <f t="shared" si="5"/>
        <v>0</v>
      </c>
      <c r="I30" s="16">
        <f t="shared" si="6"/>
        <v>0</v>
      </c>
    </row>
    <row r="31" spans="1:9" ht="31.5" x14ac:dyDescent="0.25">
      <c r="A31" s="16">
        <v>20</v>
      </c>
      <c r="B31" s="16" t="s">
        <v>30</v>
      </c>
      <c r="C31" s="16" t="s">
        <v>8</v>
      </c>
      <c r="D31" s="16">
        <v>5</v>
      </c>
      <c r="E31" s="16"/>
      <c r="F31" s="16"/>
      <c r="G31" s="16">
        <f t="shared" si="4"/>
        <v>0</v>
      </c>
      <c r="H31" s="16">
        <f t="shared" si="5"/>
        <v>0</v>
      </c>
      <c r="I31" s="16">
        <f t="shared" si="6"/>
        <v>0</v>
      </c>
    </row>
    <row r="32" spans="1:9" ht="31.5" x14ac:dyDescent="0.25">
      <c r="A32" s="16">
        <v>21</v>
      </c>
      <c r="B32" s="16" t="s">
        <v>31</v>
      </c>
      <c r="C32" s="16" t="s">
        <v>8</v>
      </c>
      <c r="D32" s="16">
        <v>1</v>
      </c>
      <c r="E32" s="16"/>
      <c r="F32" s="16"/>
      <c r="G32" s="16">
        <f t="shared" si="4"/>
        <v>0</v>
      </c>
      <c r="H32" s="16">
        <f>D32*F32</f>
        <v>0</v>
      </c>
      <c r="I32" s="16">
        <f t="shared" si="6"/>
        <v>0</v>
      </c>
    </row>
    <row r="33" spans="1:9" ht="15.75" x14ac:dyDescent="0.25">
      <c r="A33" s="2" t="s">
        <v>32</v>
      </c>
      <c r="B33" s="2"/>
      <c r="C33" s="2"/>
      <c r="D33" s="2"/>
      <c r="E33" s="2"/>
      <c r="F33" s="2"/>
      <c r="G33" s="2"/>
      <c r="H33" s="2"/>
      <c r="I33" s="2"/>
    </row>
    <row r="34" spans="1:9" ht="15.75" x14ac:dyDescent="0.25">
      <c r="A34" s="16">
        <v>22</v>
      </c>
      <c r="B34" s="16" t="s">
        <v>17</v>
      </c>
      <c r="C34" s="16" t="s">
        <v>8</v>
      </c>
      <c r="D34" s="16">
        <v>1</v>
      </c>
      <c r="E34" s="16"/>
      <c r="F34" s="16"/>
      <c r="G34" s="16">
        <f t="shared" ref="G34" si="7">D34*E34</f>
        <v>0</v>
      </c>
      <c r="H34" s="16">
        <f>D34*F34</f>
        <v>0</v>
      </c>
      <c r="I34" s="16">
        <f>G34+H34</f>
        <v>0</v>
      </c>
    </row>
    <row r="35" spans="1:9" ht="15.75" x14ac:dyDescent="0.25">
      <c r="A35" s="16">
        <v>23</v>
      </c>
      <c r="B35" s="16" t="s">
        <v>20</v>
      </c>
      <c r="C35" s="16" t="s">
        <v>8</v>
      </c>
      <c r="D35" s="16">
        <v>1</v>
      </c>
      <c r="E35" s="16"/>
      <c r="F35" s="16"/>
      <c r="G35" s="16">
        <f t="shared" ref="G35:G36" si="8">D35*E35</f>
        <v>0</v>
      </c>
      <c r="H35" s="16">
        <f t="shared" ref="H35:H36" si="9">D35*F35</f>
        <v>0</v>
      </c>
      <c r="I35" s="16">
        <f t="shared" ref="I35:I36" si="10">G35+H35</f>
        <v>0</v>
      </c>
    </row>
    <row r="36" spans="1:9" ht="31.5" x14ac:dyDescent="0.25">
      <c r="A36" s="16">
        <v>24</v>
      </c>
      <c r="B36" s="16" t="s">
        <v>22</v>
      </c>
      <c r="C36" s="16" t="s">
        <v>8</v>
      </c>
      <c r="D36" s="16">
        <v>1</v>
      </c>
      <c r="E36" s="16"/>
      <c r="F36" s="16"/>
      <c r="G36" s="16">
        <f t="shared" si="8"/>
        <v>0</v>
      </c>
      <c r="H36" s="16">
        <f t="shared" si="9"/>
        <v>0</v>
      </c>
      <c r="I36" s="16">
        <f t="shared" si="10"/>
        <v>0</v>
      </c>
    </row>
    <row r="37" spans="1:9" ht="15.75" x14ac:dyDescent="0.25">
      <c r="A37" s="2" t="s">
        <v>33</v>
      </c>
      <c r="B37" s="2"/>
      <c r="C37" s="2"/>
      <c r="D37" s="2"/>
      <c r="E37" s="2"/>
      <c r="F37" s="2"/>
      <c r="G37" s="2"/>
      <c r="H37" s="2"/>
      <c r="I37" s="2"/>
    </row>
    <row r="38" spans="1:9" ht="15.75" x14ac:dyDescent="0.25">
      <c r="A38" s="16">
        <v>25</v>
      </c>
      <c r="B38" s="16" t="s">
        <v>17</v>
      </c>
      <c r="C38" s="16" t="s">
        <v>8</v>
      </c>
      <c r="D38" s="16">
        <v>1</v>
      </c>
      <c r="E38" s="16"/>
      <c r="F38" s="16"/>
      <c r="G38" s="16">
        <f t="shared" ref="G38" si="11">D38*E38</f>
        <v>0</v>
      </c>
      <c r="H38" s="16">
        <f t="shared" ref="H38" si="12">D38*F38</f>
        <v>0</v>
      </c>
      <c r="I38" s="16">
        <f t="shared" ref="I38" si="13">G38+H38</f>
        <v>0</v>
      </c>
    </row>
    <row r="39" spans="1:9" ht="15.75" x14ac:dyDescent="0.25">
      <c r="A39" s="16">
        <v>26</v>
      </c>
      <c r="B39" s="16" t="s">
        <v>20</v>
      </c>
      <c r="C39" s="16" t="s">
        <v>8</v>
      </c>
      <c r="D39" s="16">
        <v>3</v>
      </c>
      <c r="E39" s="16"/>
      <c r="F39" s="16"/>
      <c r="G39" s="16">
        <f t="shared" ref="G39:G42" si="14">D39*E39</f>
        <v>0</v>
      </c>
      <c r="H39" s="16">
        <f t="shared" ref="H39:H42" si="15">D39*F39</f>
        <v>0</v>
      </c>
      <c r="I39" s="16">
        <f t="shared" ref="I39:I41" si="16">G39+H39</f>
        <v>0</v>
      </c>
    </row>
    <row r="40" spans="1:9" ht="15.75" x14ac:dyDescent="0.25">
      <c r="A40" s="16">
        <v>27</v>
      </c>
      <c r="B40" s="16" t="s">
        <v>19</v>
      </c>
      <c r="C40" s="16" t="s">
        <v>8</v>
      </c>
      <c r="D40" s="16">
        <v>3</v>
      </c>
      <c r="E40" s="16"/>
      <c r="F40" s="16"/>
      <c r="G40" s="16">
        <f t="shared" si="14"/>
        <v>0</v>
      </c>
      <c r="H40" s="16">
        <f t="shared" si="15"/>
        <v>0</v>
      </c>
      <c r="I40" s="16">
        <f t="shared" si="16"/>
        <v>0</v>
      </c>
    </row>
    <row r="41" spans="1:9" ht="31.5" x14ac:dyDescent="0.25">
      <c r="A41" s="16">
        <v>28</v>
      </c>
      <c r="B41" s="16" t="s">
        <v>26</v>
      </c>
      <c r="C41" s="16" t="s">
        <v>8</v>
      </c>
      <c r="D41" s="16">
        <v>1</v>
      </c>
      <c r="E41" s="16"/>
      <c r="F41" s="16"/>
      <c r="G41" s="16">
        <f t="shared" si="14"/>
        <v>0</v>
      </c>
      <c r="H41" s="16">
        <f t="shared" si="15"/>
        <v>0</v>
      </c>
      <c r="I41" s="16">
        <f t="shared" si="16"/>
        <v>0</v>
      </c>
    </row>
    <row r="42" spans="1:9" ht="31.5" x14ac:dyDescent="0.25">
      <c r="A42" s="16">
        <v>29</v>
      </c>
      <c r="B42" s="16" t="s">
        <v>22</v>
      </c>
      <c r="C42" s="16" t="s">
        <v>8</v>
      </c>
      <c r="D42" s="16">
        <v>1</v>
      </c>
      <c r="E42" s="16"/>
      <c r="F42" s="16"/>
      <c r="G42" s="16">
        <f t="shared" si="14"/>
        <v>0</v>
      </c>
      <c r="H42" s="16">
        <f t="shared" si="15"/>
        <v>0</v>
      </c>
      <c r="I42" s="16">
        <f>G42+H42</f>
        <v>0</v>
      </c>
    </row>
    <row r="43" spans="1:9" ht="15.75" x14ac:dyDescent="0.25">
      <c r="A43" s="2" t="s">
        <v>34</v>
      </c>
      <c r="B43" s="2"/>
      <c r="C43" s="2"/>
      <c r="D43" s="2"/>
      <c r="E43" s="2"/>
      <c r="F43" s="2"/>
      <c r="G43" s="2"/>
      <c r="H43" s="2"/>
      <c r="I43" s="2"/>
    </row>
    <row r="44" spans="1:9" ht="31.5" x14ac:dyDescent="0.25">
      <c r="A44" s="16">
        <v>30</v>
      </c>
      <c r="B44" s="16" t="s">
        <v>25</v>
      </c>
      <c r="C44" s="16" t="s">
        <v>8</v>
      </c>
      <c r="D44" s="16">
        <v>1</v>
      </c>
      <c r="E44" s="16"/>
      <c r="F44" s="16"/>
      <c r="G44" s="16">
        <f t="shared" ref="G44" si="17">D44*E44</f>
        <v>0</v>
      </c>
      <c r="H44" s="16">
        <f t="shared" ref="H44" si="18">D44*F44</f>
        <v>0</v>
      </c>
      <c r="I44" s="16">
        <f>G44+H44</f>
        <v>0</v>
      </c>
    </row>
    <row r="45" spans="1:9" ht="15.75" x14ac:dyDescent="0.25">
      <c r="A45" s="16">
        <v>31</v>
      </c>
      <c r="B45" s="16" t="s">
        <v>21</v>
      </c>
      <c r="C45" s="16" t="s">
        <v>8</v>
      </c>
      <c r="D45" s="16">
        <v>1</v>
      </c>
      <c r="E45" s="16"/>
      <c r="F45" s="16"/>
      <c r="G45" s="16">
        <f t="shared" ref="G45:G52" si="19">D45*E45</f>
        <v>0</v>
      </c>
      <c r="H45" s="16">
        <f t="shared" ref="H45:H52" si="20">D45*F45</f>
        <v>0</v>
      </c>
      <c r="I45" s="16">
        <f t="shared" ref="I45:I52" si="21">G45+H45</f>
        <v>0</v>
      </c>
    </row>
    <row r="46" spans="1:9" ht="31.5" x14ac:dyDescent="0.25">
      <c r="A46" s="16">
        <v>32</v>
      </c>
      <c r="B46" s="16" t="s">
        <v>26</v>
      </c>
      <c r="C46" s="16" t="s">
        <v>8</v>
      </c>
      <c r="D46" s="16">
        <v>1</v>
      </c>
      <c r="E46" s="16"/>
      <c r="F46" s="16"/>
      <c r="G46" s="16">
        <f t="shared" si="19"/>
        <v>0</v>
      </c>
      <c r="H46" s="16">
        <f t="shared" si="20"/>
        <v>0</v>
      </c>
      <c r="I46" s="16">
        <f t="shared" si="21"/>
        <v>0</v>
      </c>
    </row>
    <row r="47" spans="1:9" ht="31.5" x14ac:dyDescent="0.25">
      <c r="A47" s="16">
        <v>33</v>
      </c>
      <c r="B47" s="16" t="s">
        <v>51</v>
      </c>
      <c r="C47" s="16" t="s">
        <v>8</v>
      </c>
      <c r="D47" s="16">
        <v>3</v>
      </c>
      <c r="E47" s="16"/>
      <c r="F47" s="16"/>
      <c r="G47" s="16">
        <f t="shared" si="19"/>
        <v>0</v>
      </c>
      <c r="H47" s="16">
        <f t="shared" si="20"/>
        <v>0</v>
      </c>
      <c r="I47" s="16">
        <f t="shared" si="21"/>
        <v>0</v>
      </c>
    </row>
    <row r="48" spans="1:9" ht="15.75" x14ac:dyDescent="0.25">
      <c r="A48" s="16">
        <v>34</v>
      </c>
      <c r="B48" s="16" t="s">
        <v>19</v>
      </c>
      <c r="C48" s="16" t="s">
        <v>8</v>
      </c>
      <c r="D48" s="16">
        <v>21</v>
      </c>
      <c r="E48" s="16"/>
      <c r="F48" s="16"/>
      <c r="G48" s="16">
        <f t="shared" si="19"/>
        <v>0</v>
      </c>
      <c r="H48" s="16">
        <f t="shared" si="20"/>
        <v>0</v>
      </c>
      <c r="I48" s="16">
        <f t="shared" si="21"/>
        <v>0</v>
      </c>
    </row>
    <row r="49" spans="1:9" ht="15.75" x14ac:dyDescent="0.25">
      <c r="A49" s="16">
        <v>35</v>
      </c>
      <c r="B49" s="16" t="s">
        <v>20</v>
      </c>
      <c r="C49" s="16" t="s">
        <v>8</v>
      </c>
      <c r="D49" s="16">
        <v>6</v>
      </c>
      <c r="E49" s="16"/>
      <c r="F49" s="16"/>
      <c r="G49" s="16">
        <f t="shared" si="19"/>
        <v>0</v>
      </c>
      <c r="H49" s="16">
        <f t="shared" si="20"/>
        <v>0</v>
      </c>
      <c r="I49" s="16">
        <f t="shared" si="21"/>
        <v>0</v>
      </c>
    </row>
    <row r="50" spans="1:9" ht="31.5" x14ac:dyDescent="0.25">
      <c r="A50" s="16">
        <v>36</v>
      </c>
      <c r="B50" s="16" t="s">
        <v>30</v>
      </c>
      <c r="C50" s="16" t="s">
        <v>8</v>
      </c>
      <c r="D50" s="16">
        <v>2</v>
      </c>
      <c r="E50" s="16"/>
      <c r="F50" s="16"/>
      <c r="G50" s="16">
        <f t="shared" si="19"/>
        <v>0</v>
      </c>
      <c r="H50" s="16">
        <f t="shared" si="20"/>
        <v>0</v>
      </c>
      <c r="I50" s="16">
        <f t="shared" si="21"/>
        <v>0</v>
      </c>
    </row>
    <row r="51" spans="1:9" ht="31.5" x14ac:dyDescent="0.25">
      <c r="A51" s="16">
        <v>37</v>
      </c>
      <c r="B51" s="16" t="s">
        <v>23</v>
      </c>
      <c r="C51" s="16" t="s">
        <v>8</v>
      </c>
      <c r="D51" s="16">
        <v>1</v>
      </c>
      <c r="E51" s="16"/>
      <c r="F51" s="16"/>
      <c r="G51" s="16">
        <f t="shared" si="19"/>
        <v>0</v>
      </c>
      <c r="H51" s="16">
        <f t="shared" si="20"/>
        <v>0</v>
      </c>
      <c r="I51" s="16">
        <f t="shared" si="21"/>
        <v>0</v>
      </c>
    </row>
    <row r="52" spans="1:9" ht="31.5" x14ac:dyDescent="0.25">
      <c r="A52" s="16">
        <v>38</v>
      </c>
      <c r="B52" s="16" t="s">
        <v>35</v>
      </c>
      <c r="C52" s="16" t="s">
        <v>8</v>
      </c>
      <c r="D52" s="16">
        <v>1</v>
      </c>
      <c r="E52" s="16"/>
      <c r="F52" s="16"/>
      <c r="G52" s="16">
        <f t="shared" si="19"/>
        <v>0</v>
      </c>
      <c r="H52" s="16">
        <f t="shared" si="20"/>
        <v>0</v>
      </c>
      <c r="I52" s="16">
        <f t="shared" si="21"/>
        <v>0</v>
      </c>
    </row>
    <row r="53" spans="1:9" ht="15.75" x14ac:dyDescent="0.25">
      <c r="A53" s="2" t="s">
        <v>36</v>
      </c>
      <c r="B53" s="2"/>
      <c r="C53" s="2"/>
      <c r="D53" s="2"/>
      <c r="E53" s="2"/>
      <c r="F53" s="2"/>
      <c r="G53" s="2"/>
      <c r="H53" s="2"/>
      <c r="I53" s="2"/>
    </row>
    <row r="54" spans="1:9" ht="15.75" x14ac:dyDescent="0.25">
      <c r="A54" s="16">
        <v>39</v>
      </c>
      <c r="B54" s="16" t="s">
        <v>17</v>
      </c>
      <c r="C54" s="16" t="s">
        <v>8</v>
      </c>
      <c r="D54" s="16">
        <v>1</v>
      </c>
      <c r="E54" s="16"/>
      <c r="F54" s="16"/>
      <c r="G54" s="16">
        <f t="shared" ref="G54" si="22">D54*E54</f>
        <v>0</v>
      </c>
      <c r="H54" s="16">
        <f t="shared" ref="H54" si="23">D54*F54</f>
        <v>0</v>
      </c>
      <c r="I54" s="16">
        <f t="shared" ref="I54" si="24">G54+H54</f>
        <v>0</v>
      </c>
    </row>
    <row r="55" spans="1:9" ht="15.75" x14ac:dyDescent="0.25">
      <c r="A55" s="16">
        <v>40</v>
      </c>
      <c r="B55" s="16" t="s">
        <v>20</v>
      </c>
      <c r="C55" s="16" t="s">
        <v>8</v>
      </c>
      <c r="D55" s="16">
        <v>9</v>
      </c>
      <c r="E55" s="16"/>
      <c r="F55" s="16"/>
      <c r="G55" s="16">
        <f t="shared" ref="G55:G59" si="25">D55*E55</f>
        <v>0</v>
      </c>
      <c r="H55" s="16">
        <f>D55*F55</f>
        <v>0</v>
      </c>
      <c r="I55" s="16">
        <f t="shared" ref="I55:I58" si="26">G55+H55</f>
        <v>0</v>
      </c>
    </row>
    <row r="56" spans="1:9" ht="15.75" x14ac:dyDescent="0.25">
      <c r="A56" s="16">
        <v>41</v>
      </c>
      <c r="B56" s="16" t="s">
        <v>19</v>
      </c>
      <c r="C56" s="16" t="s">
        <v>8</v>
      </c>
      <c r="D56" s="16">
        <v>2</v>
      </c>
      <c r="E56" s="16"/>
      <c r="F56" s="16"/>
      <c r="G56" s="16">
        <f t="shared" si="25"/>
        <v>0</v>
      </c>
      <c r="H56" s="16">
        <f t="shared" ref="H56:H59" si="27">D56*F56</f>
        <v>0</v>
      </c>
      <c r="I56" s="16">
        <f t="shared" si="26"/>
        <v>0</v>
      </c>
    </row>
    <row r="57" spans="1:9" ht="31.5" x14ac:dyDescent="0.25">
      <c r="A57" s="16">
        <v>42</v>
      </c>
      <c r="B57" s="16" t="s">
        <v>26</v>
      </c>
      <c r="C57" s="16" t="s">
        <v>8</v>
      </c>
      <c r="D57" s="16">
        <v>1</v>
      </c>
      <c r="E57" s="16"/>
      <c r="F57" s="16"/>
      <c r="G57" s="16">
        <f t="shared" si="25"/>
        <v>0</v>
      </c>
      <c r="H57" s="16">
        <f t="shared" si="27"/>
        <v>0</v>
      </c>
      <c r="I57" s="16">
        <f t="shared" si="26"/>
        <v>0</v>
      </c>
    </row>
    <row r="58" spans="1:9" ht="31.5" x14ac:dyDescent="0.25">
      <c r="A58" s="16">
        <v>43</v>
      </c>
      <c r="B58" s="16" t="s">
        <v>51</v>
      </c>
      <c r="C58" s="16" t="s">
        <v>8</v>
      </c>
      <c r="D58" s="16">
        <v>2</v>
      </c>
      <c r="E58" s="16"/>
      <c r="F58" s="16"/>
      <c r="G58" s="16">
        <f t="shared" si="25"/>
        <v>0</v>
      </c>
      <c r="H58" s="16">
        <f t="shared" si="27"/>
        <v>0</v>
      </c>
      <c r="I58" s="16">
        <f t="shared" si="26"/>
        <v>0</v>
      </c>
    </row>
    <row r="59" spans="1:9" ht="31.5" x14ac:dyDescent="0.25">
      <c r="A59" s="16">
        <v>44</v>
      </c>
      <c r="B59" s="16" t="s">
        <v>22</v>
      </c>
      <c r="C59" s="16" t="s">
        <v>8</v>
      </c>
      <c r="D59" s="16">
        <v>2</v>
      </c>
      <c r="E59" s="16"/>
      <c r="F59" s="16"/>
      <c r="G59" s="16">
        <f t="shared" si="25"/>
        <v>0</v>
      </c>
      <c r="H59" s="16">
        <f t="shared" si="27"/>
        <v>0</v>
      </c>
      <c r="I59" s="16">
        <f>G59+H59</f>
        <v>0</v>
      </c>
    </row>
    <row r="60" spans="1:9" ht="15.75" x14ac:dyDescent="0.25">
      <c r="A60" s="2" t="s">
        <v>37</v>
      </c>
      <c r="B60" s="2"/>
      <c r="C60" s="2"/>
      <c r="D60" s="2"/>
      <c r="E60" s="2"/>
      <c r="F60" s="2"/>
      <c r="G60" s="2"/>
      <c r="H60" s="2"/>
      <c r="I60" s="2"/>
    </row>
    <row r="61" spans="1:9" ht="47.25" x14ac:dyDescent="0.25">
      <c r="A61" s="16">
        <v>45</v>
      </c>
      <c r="B61" s="16" t="s">
        <v>38</v>
      </c>
      <c r="C61" s="16" t="s">
        <v>11</v>
      </c>
      <c r="D61" s="16">
        <v>1</v>
      </c>
      <c r="E61" s="16"/>
      <c r="F61" s="16"/>
      <c r="G61" s="16">
        <f t="shared" ref="G61" si="28">D61*E61</f>
        <v>0</v>
      </c>
      <c r="H61" s="16">
        <f t="shared" ref="H61" si="29">D61*F61</f>
        <v>0</v>
      </c>
      <c r="I61" s="16">
        <f>G61+H61</f>
        <v>0</v>
      </c>
    </row>
    <row r="62" spans="1:9" ht="15.75" x14ac:dyDescent="0.25">
      <c r="A62" s="3" t="s">
        <v>39</v>
      </c>
      <c r="B62" s="3"/>
      <c r="C62" s="3"/>
      <c r="D62" s="3"/>
      <c r="E62" s="3"/>
      <c r="F62" s="3"/>
      <c r="G62" s="3"/>
      <c r="H62" s="3"/>
      <c r="I62" s="3"/>
    </row>
    <row r="63" spans="1:9" ht="15.75" x14ac:dyDescent="0.25">
      <c r="A63" s="2" t="s">
        <v>16</v>
      </c>
      <c r="B63" s="2"/>
      <c r="C63" s="2"/>
      <c r="D63" s="2"/>
      <c r="E63" s="2"/>
      <c r="F63" s="2"/>
      <c r="G63" s="2"/>
      <c r="H63" s="2"/>
      <c r="I63" s="2"/>
    </row>
    <row r="64" spans="1:9" ht="31.5" x14ac:dyDescent="0.25">
      <c r="A64" s="16">
        <v>46</v>
      </c>
      <c r="B64" s="16" t="s">
        <v>40</v>
      </c>
      <c r="C64" s="16" t="s">
        <v>8</v>
      </c>
      <c r="D64" s="16">
        <v>2</v>
      </c>
      <c r="E64" s="16"/>
      <c r="F64" s="16"/>
      <c r="G64" s="16">
        <f t="shared" ref="G64" si="30">D64*E64</f>
        <v>0</v>
      </c>
      <c r="H64" s="16">
        <f t="shared" ref="H64" si="31">D64*F64</f>
        <v>0</v>
      </c>
      <c r="I64" s="16">
        <f>G64+H64</f>
        <v>0</v>
      </c>
    </row>
    <row r="65" spans="1:9" ht="15.75" x14ac:dyDescent="0.25">
      <c r="A65" s="16">
        <v>47</v>
      </c>
      <c r="B65" s="16" t="s">
        <v>41</v>
      </c>
      <c r="C65" s="16" t="s">
        <v>8</v>
      </c>
      <c r="D65" s="16">
        <v>5</v>
      </c>
      <c r="E65" s="16"/>
      <c r="F65" s="16"/>
      <c r="G65" s="16">
        <f t="shared" ref="G65:G66" si="32">D65*E65</f>
        <v>0</v>
      </c>
      <c r="H65" s="16">
        <f t="shared" ref="H65:H66" si="33">D65*F65</f>
        <v>0</v>
      </c>
      <c r="I65" s="16">
        <f t="shared" ref="I65:I66" si="34">G65+H65</f>
        <v>0</v>
      </c>
    </row>
    <row r="66" spans="1:9" ht="15.75" x14ac:dyDescent="0.25">
      <c r="A66" s="16">
        <v>48</v>
      </c>
      <c r="B66" s="16" t="s">
        <v>42</v>
      </c>
      <c r="C66" s="16" t="s">
        <v>8</v>
      </c>
      <c r="D66" s="16">
        <v>5</v>
      </c>
      <c r="E66" s="16"/>
      <c r="F66" s="16"/>
      <c r="G66" s="16">
        <f t="shared" si="32"/>
        <v>0</v>
      </c>
      <c r="H66" s="16">
        <f t="shared" si="33"/>
        <v>0</v>
      </c>
      <c r="I66" s="16">
        <f t="shared" si="34"/>
        <v>0</v>
      </c>
    </row>
    <row r="67" spans="1:9" ht="15.75" x14ac:dyDescent="0.25">
      <c r="A67" s="2" t="s">
        <v>24</v>
      </c>
      <c r="B67" s="2"/>
      <c r="C67" s="2"/>
      <c r="D67" s="2"/>
      <c r="E67" s="2"/>
      <c r="F67" s="2"/>
      <c r="G67" s="2"/>
      <c r="H67" s="2"/>
      <c r="I67" s="2"/>
    </row>
    <row r="68" spans="1:9" ht="47.25" x14ac:dyDescent="0.25">
      <c r="A68" s="16">
        <v>49</v>
      </c>
      <c r="B68" s="16" t="s">
        <v>43</v>
      </c>
      <c r="C68" s="16" t="s">
        <v>8</v>
      </c>
      <c r="D68" s="16">
        <v>1</v>
      </c>
      <c r="E68" s="16"/>
      <c r="F68" s="16"/>
      <c r="G68" s="16">
        <f t="shared" ref="G68" si="35">D68*E68</f>
        <v>0</v>
      </c>
      <c r="H68" s="16">
        <f t="shared" ref="H68" si="36">D68*F68</f>
        <v>0</v>
      </c>
      <c r="I68" s="16">
        <f t="shared" ref="I68" si="37">G68+H68</f>
        <v>0</v>
      </c>
    </row>
    <row r="69" spans="1:9" ht="15.75" x14ac:dyDescent="0.25">
      <c r="A69" s="16">
        <v>50</v>
      </c>
      <c r="B69" s="16" t="s">
        <v>41</v>
      </c>
      <c r="C69" s="16" t="s">
        <v>8</v>
      </c>
      <c r="D69" s="16">
        <v>1</v>
      </c>
      <c r="E69" s="16"/>
      <c r="F69" s="16"/>
      <c r="G69" s="16">
        <f t="shared" ref="G69:G70" si="38">D69*E69</f>
        <v>0</v>
      </c>
      <c r="H69" s="16">
        <f t="shared" ref="H69:H70" si="39">D69*F69</f>
        <v>0</v>
      </c>
      <c r="I69" s="16">
        <f t="shared" ref="I69:I70" si="40">G69+H69</f>
        <v>0</v>
      </c>
    </row>
    <row r="70" spans="1:9" ht="15.75" x14ac:dyDescent="0.25">
      <c r="A70" s="16">
        <v>51</v>
      </c>
      <c r="B70" s="16" t="s">
        <v>42</v>
      </c>
      <c r="C70" s="16" t="s">
        <v>8</v>
      </c>
      <c r="D70" s="16">
        <v>1</v>
      </c>
      <c r="E70" s="16"/>
      <c r="F70" s="16"/>
      <c r="G70" s="16">
        <f t="shared" si="38"/>
        <v>0</v>
      </c>
      <c r="H70" s="16">
        <f t="shared" si="39"/>
        <v>0</v>
      </c>
      <c r="I70" s="16">
        <f t="shared" si="40"/>
        <v>0</v>
      </c>
    </row>
    <row r="71" spans="1:9" ht="15.75" x14ac:dyDescent="0.25">
      <c r="A71" s="2" t="s">
        <v>32</v>
      </c>
      <c r="B71" s="2"/>
      <c r="C71" s="2"/>
      <c r="D71" s="2"/>
      <c r="E71" s="2"/>
      <c r="F71" s="2"/>
      <c r="G71" s="2"/>
      <c r="H71" s="2"/>
      <c r="I71" s="2"/>
    </row>
    <row r="72" spans="1:9" ht="47.25" x14ac:dyDescent="0.25">
      <c r="A72" s="16">
        <v>52</v>
      </c>
      <c r="B72" s="16" t="s">
        <v>43</v>
      </c>
      <c r="C72" s="16" t="s">
        <v>8</v>
      </c>
      <c r="D72" s="16">
        <v>1</v>
      </c>
      <c r="E72" s="16"/>
      <c r="F72" s="16"/>
      <c r="G72" s="16">
        <f t="shared" ref="G72" si="41">D72*E72</f>
        <v>0</v>
      </c>
      <c r="H72" s="16">
        <f t="shared" ref="H72" si="42">D72*F72</f>
        <v>0</v>
      </c>
      <c r="I72" s="16">
        <f t="shared" ref="I72" si="43">G72+H72</f>
        <v>0</v>
      </c>
    </row>
    <row r="73" spans="1:9" ht="15.75" x14ac:dyDescent="0.25">
      <c r="A73" s="16">
        <v>53</v>
      </c>
      <c r="B73" s="16" t="s">
        <v>41</v>
      </c>
      <c r="C73" s="16" t="s">
        <v>8</v>
      </c>
      <c r="D73" s="16">
        <v>1</v>
      </c>
      <c r="E73" s="16"/>
      <c r="F73" s="16"/>
      <c r="G73" s="16">
        <f t="shared" ref="G73:G74" si="44">D73*E73</f>
        <v>0</v>
      </c>
      <c r="H73" s="16">
        <f t="shared" ref="H73:H74" si="45">D73*F73</f>
        <v>0</v>
      </c>
      <c r="I73" s="16">
        <f t="shared" ref="I73" si="46">G73+H73</f>
        <v>0</v>
      </c>
    </row>
    <row r="74" spans="1:9" ht="15.75" x14ac:dyDescent="0.25">
      <c r="A74" s="16">
        <v>54</v>
      </c>
      <c r="B74" s="16" t="s">
        <v>42</v>
      </c>
      <c r="C74" s="16" t="s">
        <v>8</v>
      </c>
      <c r="D74" s="16">
        <v>1</v>
      </c>
      <c r="E74" s="16"/>
      <c r="F74" s="16"/>
      <c r="G74" s="16">
        <f t="shared" si="44"/>
        <v>0</v>
      </c>
      <c r="H74" s="16">
        <f t="shared" si="45"/>
        <v>0</v>
      </c>
      <c r="I74" s="16">
        <f>G74+H74</f>
        <v>0</v>
      </c>
    </row>
    <row r="75" spans="1:9" ht="15.75" x14ac:dyDescent="0.25">
      <c r="A75" s="2" t="s">
        <v>33</v>
      </c>
      <c r="B75" s="2"/>
      <c r="C75" s="2"/>
      <c r="D75" s="2"/>
      <c r="E75" s="2"/>
      <c r="F75" s="2"/>
      <c r="G75" s="2"/>
      <c r="H75" s="2"/>
      <c r="I75" s="2"/>
    </row>
    <row r="76" spans="1:9" ht="47.25" x14ac:dyDescent="0.25">
      <c r="A76" s="16">
        <v>55</v>
      </c>
      <c r="B76" s="16" t="s">
        <v>43</v>
      </c>
      <c r="C76" s="16" t="s">
        <v>8</v>
      </c>
      <c r="D76" s="16">
        <v>1</v>
      </c>
      <c r="E76" s="16"/>
      <c r="F76" s="16"/>
      <c r="G76" s="16">
        <f t="shared" ref="G76" si="47">D76*E76</f>
        <v>0</v>
      </c>
      <c r="H76" s="16">
        <f t="shared" ref="H76" si="48">D76*F76</f>
        <v>0</v>
      </c>
      <c r="I76" s="16">
        <f>G76+H76</f>
        <v>0</v>
      </c>
    </row>
    <row r="77" spans="1:9" ht="15.75" x14ac:dyDescent="0.25">
      <c r="A77" s="16">
        <v>56</v>
      </c>
      <c r="B77" s="16" t="s">
        <v>41</v>
      </c>
      <c r="C77" s="16" t="s">
        <v>8</v>
      </c>
      <c r="D77" s="16">
        <v>1</v>
      </c>
      <c r="E77" s="16"/>
      <c r="F77" s="16"/>
      <c r="G77" s="16">
        <f t="shared" ref="G77:G78" si="49">D77*E77</f>
        <v>0</v>
      </c>
      <c r="H77" s="16">
        <f t="shared" ref="H77:H78" si="50">D77*F77</f>
        <v>0</v>
      </c>
      <c r="I77" s="16">
        <f t="shared" ref="I77:I78" si="51">G77+H77</f>
        <v>0</v>
      </c>
    </row>
    <row r="78" spans="1:9" ht="15.75" x14ac:dyDescent="0.25">
      <c r="A78" s="16">
        <v>57</v>
      </c>
      <c r="B78" s="16" t="s">
        <v>42</v>
      </c>
      <c r="C78" s="16" t="s">
        <v>8</v>
      </c>
      <c r="D78" s="16">
        <v>1</v>
      </c>
      <c r="E78" s="16"/>
      <c r="F78" s="16"/>
      <c r="G78" s="16">
        <f t="shared" si="49"/>
        <v>0</v>
      </c>
      <c r="H78" s="16">
        <f t="shared" si="50"/>
        <v>0</v>
      </c>
      <c r="I78" s="16">
        <f t="shared" si="51"/>
        <v>0</v>
      </c>
    </row>
    <row r="79" spans="1:9" ht="15.75" x14ac:dyDescent="0.25">
      <c r="A79" s="2" t="s">
        <v>34</v>
      </c>
      <c r="B79" s="2"/>
      <c r="C79" s="2"/>
      <c r="D79" s="2"/>
      <c r="E79" s="2"/>
      <c r="F79" s="2"/>
      <c r="G79" s="2"/>
      <c r="H79" s="2"/>
      <c r="I79" s="2"/>
    </row>
    <row r="80" spans="1:9" ht="47.25" x14ac:dyDescent="0.25">
      <c r="A80" s="16">
        <v>58</v>
      </c>
      <c r="B80" s="16" t="s">
        <v>44</v>
      </c>
      <c r="C80" s="16" t="s">
        <v>8</v>
      </c>
      <c r="D80" s="16">
        <v>3</v>
      </c>
      <c r="E80" s="16"/>
      <c r="F80" s="16"/>
      <c r="G80" s="16">
        <f t="shared" ref="G80" si="52">D80*E80</f>
        <v>0</v>
      </c>
      <c r="H80" s="16">
        <f t="shared" ref="H80" si="53">D80*F80</f>
        <v>0</v>
      </c>
      <c r="I80" s="16">
        <f t="shared" ref="I80" si="54">G80+H80</f>
        <v>0</v>
      </c>
    </row>
    <row r="81" spans="1:9" ht="15.75" x14ac:dyDescent="0.25">
      <c r="A81" s="16">
        <v>59</v>
      </c>
      <c r="B81" s="16" t="s">
        <v>41</v>
      </c>
      <c r="C81" s="16" t="s">
        <v>8</v>
      </c>
      <c r="D81" s="16">
        <v>7</v>
      </c>
      <c r="E81" s="16"/>
      <c r="F81" s="16"/>
      <c r="G81" s="16">
        <f t="shared" ref="G81:G82" si="55">D81*E81</f>
        <v>0</v>
      </c>
      <c r="H81" s="16">
        <f t="shared" ref="H81:H82" si="56">D81*F81</f>
        <v>0</v>
      </c>
      <c r="I81" s="16">
        <f t="shared" ref="I81:I82" si="57">G81+H81</f>
        <v>0</v>
      </c>
    </row>
    <row r="82" spans="1:9" ht="15.75" x14ac:dyDescent="0.25">
      <c r="A82" s="16">
        <v>60</v>
      </c>
      <c r="B82" s="16" t="s">
        <v>42</v>
      </c>
      <c r="C82" s="16" t="s">
        <v>8</v>
      </c>
      <c r="D82" s="16">
        <v>7</v>
      </c>
      <c r="E82" s="16"/>
      <c r="F82" s="16"/>
      <c r="G82" s="16">
        <f t="shared" si="55"/>
        <v>0</v>
      </c>
      <c r="H82" s="16">
        <f t="shared" si="56"/>
        <v>0</v>
      </c>
      <c r="I82" s="16">
        <f t="shared" si="57"/>
        <v>0</v>
      </c>
    </row>
    <row r="83" spans="1:9" ht="15.75" x14ac:dyDescent="0.25">
      <c r="A83" s="2" t="s">
        <v>36</v>
      </c>
      <c r="B83" s="2"/>
      <c r="C83" s="2"/>
      <c r="D83" s="2"/>
      <c r="E83" s="2"/>
      <c r="F83" s="2"/>
      <c r="G83" s="2"/>
      <c r="H83" s="2"/>
      <c r="I83" s="2"/>
    </row>
    <row r="84" spans="1:9" ht="47.25" x14ac:dyDescent="0.25">
      <c r="A84" s="16">
        <v>61</v>
      </c>
      <c r="B84" s="16" t="s">
        <v>44</v>
      </c>
      <c r="C84" s="16" t="s">
        <v>8</v>
      </c>
      <c r="D84" s="16">
        <v>2</v>
      </c>
      <c r="E84" s="16"/>
      <c r="F84" s="16"/>
      <c r="G84" s="16">
        <f t="shared" ref="G84" si="58">D84*E84</f>
        <v>0</v>
      </c>
      <c r="H84" s="16">
        <f t="shared" ref="H84" si="59">D84*F84</f>
        <v>0</v>
      </c>
      <c r="I84" s="16">
        <f t="shared" ref="I84" si="60">G84+H84</f>
        <v>0</v>
      </c>
    </row>
    <row r="85" spans="1:9" ht="15.75" x14ac:dyDescent="0.25">
      <c r="A85" s="16">
        <v>62</v>
      </c>
      <c r="B85" s="16" t="s">
        <v>41</v>
      </c>
      <c r="C85" s="16" t="s">
        <v>8</v>
      </c>
      <c r="D85" s="16">
        <v>6</v>
      </c>
      <c r="E85" s="16"/>
      <c r="F85" s="16"/>
      <c r="G85" s="16">
        <f t="shared" ref="G85:G86" si="61">D85*E85</f>
        <v>0</v>
      </c>
      <c r="H85" s="16">
        <f t="shared" ref="H85:H86" si="62">D85*F85</f>
        <v>0</v>
      </c>
      <c r="I85" s="16">
        <f t="shared" ref="I85:I86" si="63">G85+H85</f>
        <v>0</v>
      </c>
    </row>
    <row r="86" spans="1:9" ht="15.75" x14ac:dyDescent="0.25">
      <c r="A86" s="16">
        <v>63</v>
      </c>
      <c r="B86" s="16" t="s">
        <v>42</v>
      </c>
      <c r="C86" s="16" t="s">
        <v>8</v>
      </c>
      <c r="D86" s="16">
        <v>6</v>
      </c>
      <c r="E86" s="16"/>
      <c r="F86" s="16"/>
      <c r="G86" s="16">
        <f t="shared" si="61"/>
        <v>0</v>
      </c>
      <c r="H86" s="16">
        <f t="shared" si="62"/>
        <v>0</v>
      </c>
      <c r="I86" s="16">
        <f t="shared" si="63"/>
        <v>0</v>
      </c>
    </row>
    <row r="87" spans="1:9" ht="15.75" x14ac:dyDescent="0.25">
      <c r="A87" s="2" t="s">
        <v>37</v>
      </c>
      <c r="B87" s="2"/>
      <c r="C87" s="2"/>
      <c r="D87" s="2"/>
      <c r="E87" s="2"/>
      <c r="F87" s="2"/>
      <c r="G87" s="2"/>
      <c r="H87" s="2"/>
      <c r="I87" s="2"/>
    </row>
    <row r="88" spans="1:9" ht="47.25" x14ac:dyDescent="0.25">
      <c r="A88" s="16">
        <v>64</v>
      </c>
      <c r="B88" s="16" t="s">
        <v>38</v>
      </c>
      <c r="C88" s="16" t="s">
        <v>11</v>
      </c>
      <c r="D88" s="16">
        <v>1</v>
      </c>
      <c r="E88" s="16"/>
      <c r="F88" s="16"/>
      <c r="G88" s="16">
        <f t="shared" ref="G88" si="64">D88*E88</f>
        <v>0</v>
      </c>
      <c r="H88" s="16">
        <f t="shared" ref="H88" si="65">D88*F88</f>
        <v>0</v>
      </c>
      <c r="I88" s="16">
        <f t="shared" ref="I88" si="66">G88+H88</f>
        <v>0</v>
      </c>
    </row>
    <row r="89" spans="1:9" ht="15.75" x14ac:dyDescent="0.25">
      <c r="A89" s="3" t="s">
        <v>45</v>
      </c>
      <c r="B89" s="3"/>
      <c r="C89" s="3"/>
      <c r="D89" s="3"/>
      <c r="E89" s="3"/>
      <c r="F89" s="3"/>
      <c r="G89" s="3"/>
      <c r="H89" s="3"/>
      <c r="I89" s="3"/>
    </row>
    <row r="90" spans="1:9" ht="15.75" x14ac:dyDescent="0.25">
      <c r="A90" s="16">
        <v>65</v>
      </c>
      <c r="B90" s="16" t="s">
        <v>46</v>
      </c>
      <c r="C90" s="16" t="s">
        <v>8</v>
      </c>
      <c r="D90" s="16">
        <v>9</v>
      </c>
      <c r="E90" s="16"/>
      <c r="F90" s="16"/>
      <c r="G90" s="16">
        <f t="shared" ref="G90" si="67">D90*E90</f>
        <v>0</v>
      </c>
      <c r="H90" s="16">
        <f t="shared" ref="H90" si="68">D90*F90</f>
        <v>0</v>
      </c>
      <c r="I90" s="16">
        <f t="shared" ref="I90" si="69">G90+H90</f>
        <v>0</v>
      </c>
    </row>
    <row r="91" spans="1:9" ht="15.75" x14ac:dyDescent="0.25">
      <c r="A91" s="16">
        <v>66</v>
      </c>
      <c r="B91" s="16" t="s">
        <v>47</v>
      </c>
      <c r="C91" s="16" t="s">
        <v>8</v>
      </c>
      <c r="D91" s="16">
        <v>39</v>
      </c>
      <c r="E91" s="16"/>
      <c r="F91" s="16"/>
      <c r="G91" s="16">
        <f t="shared" ref="G91:G96" si="70">D91*E91</f>
        <v>0</v>
      </c>
      <c r="H91" s="16">
        <f t="shared" ref="H91:H96" si="71">D91*F91</f>
        <v>0</v>
      </c>
      <c r="I91" s="16">
        <f t="shared" ref="I91:I96" si="72">G91+H91</f>
        <v>0</v>
      </c>
    </row>
    <row r="92" spans="1:9" ht="15.75" x14ac:dyDescent="0.25">
      <c r="A92" s="16">
        <v>67</v>
      </c>
      <c r="B92" s="16" t="s">
        <v>48</v>
      </c>
      <c r="C92" s="16" t="s">
        <v>8</v>
      </c>
      <c r="D92" s="16">
        <v>39</v>
      </c>
      <c r="E92" s="16"/>
      <c r="F92" s="16"/>
      <c r="G92" s="16">
        <f t="shared" si="70"/>
        <v>0</v>
      </c>
      <c r="H92" s="16">
        <f t="shared" si="71"/>
        <v>0</v>
      </c>
      <c r="I92" s="16">
        <f t="shared" si="72"/>
        <v>0</v>
      </c>
    </row>
    <row r="93" spans="1:9" ht="15.75" x14ac:dyDescent="0.25">
      <c r="A93" s="16">
        <v>68</v>
      </c>
      <c r="B93" s="16" t="s">
        <v>7</v>
      </c>
      <c r="C93" s="16" t="s">
        <v>8</v>
      </c>
      <c r="D93" s="16">
        <v>3</v>
      </c>
      <c r="E93" s="16"/>
      <c r="F93" s="16"/>
      <c r="G93" s="16">
        <f t="shared" si="70"/>
        <v>0</v>
      </c>
      <c r="H93" s="16">
        <f t="shared" si="71"/>
        <v>0</v>
      </c>
      <c r="I93" s="16">
        <f t="shared" si="72"/>
        <v>0</v>
      </c>
    </row>
    <row r="94" spans="1:9" ht="15.75" x14ac:dyDescent="0.25">
      <c r="A94" s="16">
        <v>69</v>
      </c>
      <c r="B94" s="16" t="s">
        <v>49</v>
      </c>
      <c r="C94" s="16" t="s">
        <v>8</v>
      </c>
      <c r="D94" s="16">
        <v>1</v>
      </c>
      <c r="E94" s="16"/>
      <c r="F94" s="16"/>
      <c r="G94" s="16">
        <f t="shared" si="70"/>
        <v>0</v>
      </c>
      <c r="H94" s="16">
        <f t="shared" si="71"/>
        <v>0</v>
      </c>
      <c r="I94" s="16">
        <f t="shared" si="72"/>
        <v>0</v>
      </c>
    </row>
    <row r="95" spans="1:9" ht="15.75" x14ac:dyDescent="0.25">
      <c r="A95" s="16">
        <v>70</v>
      </c>
      <c r="B95" s="16" t="s">
        <v>9</v>
      </c>
      <c r="C95" s="16" t="s">
        <v>8</v>
      </c>
      <c r="D95" s="16">
        <v>68</v>
      </c>
      <c r="E95" s="16"/>
      <c r="F95" s="16"/>
      <c r="G95" s="16">
        <f t="shared" si="70"/>
        <v>0</v>
      </c>
      <c r="H95" s="16">
        <f t="shared" si="71"/>
        <v>0</v>
      </c>
      <c r="I95" s="16">
        <f>G95+H95</f>
        <v>0</v>
      </c>
    </row>
    <row r="96" spans="1:9" ht="15.75" x14ac:dyDescent="0.25">
      <c r="A96" s="16">
        <v>71</v>
      </c>
      <c r="B96" s="16" t="s">
        <v>50</v>
      </c>
      <c r="C96" s="16" t="s">
        <v>8</v>
      </c>
      <c r="D96" s="16">
        <v>6</v>
      </c>
      <c r="E96" s="16"/>
      <c r="F96" s="16"/>
      <c r="G96" s="16">
        <f t="shared" si="70"/>
        <v>0</v>
      </c>
      <c r="H96" s="16">
        <f t="shared" si="71"/>
        <v>0</v>
      </c>
      <c r="I96" s="16">
        <f t="shared" si="72"/>
        <v>0</v>
      </c>
    </row>
    <row r="97" spans="1:9" ht="15.75" x14ac:dyDescent="0.25">
      <c r="A97" s="2" t="s">
        <v>37</v>
      </c>
      <c r="B97" s="2"/>
      <c r="C97" s="2"/>
      <c r="D97" s="2"/>
      <c r="E97" s="2"/>
      <c r="F97" s="2"/>
      <c r="G97" s="2"/>
      <c r="H97" s="2"/>
      <c r="I97" s="2"/>
    </row>
    <row r="98" spans="1:9" ht="47.25" x14ac:dyDescent="0.25">
      <c r="A98" s="16">
        <v>72</v>
      </c>
      <c r="B98" s="16" t="s">
        <v>38</v>
      </c>
      <c r="C98" s="16" t="s">
        <v>11</v>
      </c>
      <c r="D98" s="16">
        <v>1</v>
      </c>
      <c r="E98" s="16"/>
      <c r="F98" s="16"/>
      <c r="G98" s="16">
        <f t="shared" ref="G98" si="73">D98*E98</f>
        <v>0</v>
      </c>
      <c r="H98" s="16">
        <f>D98*F98</f>
        <v>0</v>
      </c>
      <c r="I98" s="16">
        <f t="shared" ref="I98" si="74">G98+H98</f>
        <v>0</v>
      </c>
    </row>
    <row r="99" spans="1:9" ht="15.75" x14ac:dyDescent="0.25">
      <c r="A99" s="4" t="s">
        <v>91</v>
      </c>
      <c r="B99" s="4"/>
      <c r="C99" s="4"/>
      <c r="D99" s="4"/>
      <c r="E99" s="4"/>
      <c r="F99" s="4"/>
      <c r="G99" s="4"/>
      <c r="H99" s="4"/>
      <c r="I99" s="17">
        <f>SUM(I11:I18,I20:I32,I34:I36,I38:I42,I44:I52,I54:I59,I61,I64:I66,I68:I70,I72:I74,I76:I78,I80:I82,I84:I86,I88,I90:I96,I98)</f>
        <v>0</v>
      </c>
    </row>
    <row r="100" spans="1:9" x14ac:dyDescent="0.25">
      <c r="A100" s="11"/>
    </row>
  </sheetData>
  <mergeCells count="30">
    <mergeCell ref="A2:I2"/>
    <mergeCell ref="A3:I3"/>
    <mergeCell ref="A4:I4"/>
    <mergeCell ref="A1:I1"/>
    <mergeCell ref="I6:I8"/>
    <mergeCell ref="A6:A8"/>
    <mergeCell ref="B6:B8"/>
    <mergeCell ref="C6:C8"/>
    <mergeCell ref="D6:D8"/>
    <mergeCell ref="E6:F7"/>
    <mergeCell ref="G6:H7"/>
    <mergeCell ref="A71:I71"/>
    <mergeCell ref="A9:I9"/>
    <mergeCell ref="A10:I10"/>
    <mergeCell ref="A19:I19"/>
    <mergeCell ref="A33:I33"/>
    <mergeCell ref="A37:I37"/>
    <mergeCell ref="A43:I43"/>
    <mergeCell ref="A53:I53"/>
    <mergeCell ref="A60:I60"/>
    <mergeCell ref="A62:I62"/>
    <mergeCell ref="A63:I63"/>
    <mergeCell ref="A67:I67"/>
    <mergeCell ref="A99:H99"/>
    <mergeCell ref="A75:I75"/>
    <mergeCell ref="A79:I79"/>
    <mergeCell ref="A83:I83"/>
    <mergeCell ref="A87:I87"/>
    <mergeCell ref="A89:I89"/>
    <mergeCell ref="A97:I97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7C87-EF41-41E5-B6B0-7BC673473B5A}">
  <dimension ref="A1:I35"/>
  <sheetViews>
    <sheetView zoomScale="98" zoomScaleNormal="98"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5" max="5" width="11.5703125" customWidth="1"/>
    <col min="7" max="7" width="10.5703125" customWidth="1"/>
    <col min="9" max="9" width="11.85546875" bestFit="1" customWidth="1"/>
  </cols>
  <sheetData>
    <row r="1" spans="1:9" ht="15.75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2" spans="1:9" ht="66.95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30.95" customHeight="1" x14ac:dyDescent="0.25">
      <c r="A4" s="5" t="s">
        <v>84</v>
      </c>
      <c r="B4" s="5"/>
      <c r="C4" s="5"/>
      <c r="D4" s="5"/>
      <c r="E4" s="5"/>
      <c r="F4" s="5"/>
      <c r="G4" s="5"/>
      <c r="H4" s="5"/>
      <c r="I4" s="5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</row>
    <row r="10" spans="1:9" ht="31.5" x14ac:dyDescent="0.25">
      <c r="A10" s="16">
        <v>1</v>
      </c>
      <c r="B10" s="16" t="s">
        <v>25</v>
      </c>
      <c r="C10" s="16" t="s">
        <v>8</v>
      </c>
      <c r="D10" s="16">
        <v>1</v>
      </c>
      <c r="E10" s="16"/>
      <c r="F10" s="16"/>
      <c r="G10" s="16">
        <f>D10*E10</f>
        <v>0</v>
      </c>
      <c r="H10" s="16">
        <f>D10*F10</f>
        <v>0</v>
      </c>
      <c r="I10" s="16">
        <f>G10+H10</f>
        <v>0</v>
      </c>
    </row>
    <row r="11" spans="1:9" ht="31.5" x14ac:dyDescent="0.25">
      <c r="A11" s="16">
        <v>2</v>
      </c>
      <c r="B11" s="16" t="s">
        <v>18</v>
      </c>
      <c r="C11" s="16" t="s">
        <v>8</v>
      </c>
      <c r="D11" s="16">
        <v>2</v>
      </c>
      <c r="E11" s="16"/>
      <c r="F11" s="16"/>
      <c r="G11" s="16">
        <f t="shared" ref="G11:G18" si="0">D11*E11</f>
        <v>0</v>
      </c>
      <c r="H11" s="16">
        <f t="shared" ref="H11:H18" si="1">D11*F11</f>
        <v>0</v>
      </c>
      <c r="I11" s="16">
        <f t="shared" ref="I11:I18" si="2">G11+H11</f>
        <v>0</v>
      </c>
    </row>
    <row r="12" spans="1:9" ht="31.5" x14ac:dyDescent="0.25">
      <c r="A12" s="16">
        <v>3</v>
      </c>
      <c r="B12" s="16" t="s">
        <v>51</v>
      </c>
      <c r="C12" s="16" t="s">
        <v>8</v>
      </c>
      <c r="D12" s="16">
        <v>4</v>
      </c>
      <c r="E12" s="16"/>
      <c r="F12" s="16"/>
      <c r="G12" s="16">
        <f t="shared" si="0"/>
        <v>0</v>
      </c>
      <c r="H12" s="16">
        <f t="shared" si="1"/>
        <v>0</v>
      </c>
      <c r="I12" s="16">
        <f t="shared" si="2"/>
        <v>0</v>
      </c>
    </row>
    <row r="13" spans="1:9" ht="15.75" x14ac:dyDescent="0.25">
      <c r="A13" s="16">
        <v>4</v>
      </c>
      <c r="B13" s="16" t="s">
        <v>19</v>
      </c>
      <c r="C13" s="16" t="s">
        <v>8</v>
      </c>
      <c r="D13" s="16">
        <v>15</v>
      </c>
      <c r="E13" s="16"/>
      <c r="F13" s="16"/>
      <c r="G13" s="16">
        <f t="shared" si="0"/>
        <v>0</v>
      </c>
      <c r="H13" s="16">
        <f t="shared" si="1"/>
        <v>0</v>
      </c>
      <c r="I13" s="16">
        <f t="shared" si="2"/>
        <v>0</v>
      </c>
    </row>
    <row r="14" spans="1:9" ht="15.75" x14ac:dyDescent="0.25">
      <c r="A14" s="16">
        <v>5</v>
      </c>
      <c r="B14" s="16" t="s">
        <v>20</v>
      </c>
      <c r="C14" s="16" t="s">
        <v>8</v>
      </c>
      <c r="D14" s="16">
        <v>5</v>
      </c>
      <c r="E14" s="16"/>
      <c r="F14" s="16"/>
      <c r="G14" s="16">
        <f t="shared" si="0"/>
        <v>0</v>
      </c>
      <c r="H14" s="16">
        <f t="shared" si="1"/>
        <v>0</v>
      </c>
      <c r="I14" s="16">
        <f t="shared" si="2"/>
        <v>0</v>
      </c>
    </row>
    <row r="15" spans="1:9" ht="31.5" x14ac:dyDescent="0.25">
      <c r="A15" s="16">
        <v>6</v>
      </c>
      <c r="B15" s="16" t="s">
        <v>27</v>
      </c>
      <c r="C15" s="16" t="s">
        <v>8</v>
      </c>
      <c r="D15" s="16">
        <v>3</v>
      </c>
      <c r="E15" s="16"/>
      <c r="F15" s="16"/>
      <c r="G15" s="16">
        <f t="shared" si="0"/>
        <v>0</v>
      </c>
      <c r="H15" s="16">
        <f t="shared" si="1"/>
        <v>0</v>
      </c>
      <c r="I15" s="16">
        <f t="shared" si="2"/>
        <v>0</v>
      </c>
    </row>
    <row r="16" spans="1:9" ht="15.75" x14ac:dyDescent="0.25">
      <c r="A16" s="16">
        <v>7</v>
      </c>
      <c r="B16" s="16" t="s">
        <v>52</v>
      </c>
      <c r="C16" s="16" t="s">
        <v>8</v>
      </c>
      <c r="D16" s="16">
        <v>2</v>
      </c>
      <c r="E16" s="16"/>
      <c r="F16" s="16"/>
      <c r="G16" s="16">
        <f t="shared" si="0"/>
        <v>0</v>
      </c>
      <c r="H16" s="16">
        <f t="shared" si="1"/>
        <v>0</v>
      </c>
      <c r="I16" s="16">
        <f t="shared" si="2"/>
        <v>0</v>
      </c>
    </row>
    <row r="17" spans="1:9" ht="31.5" x14ac:dyDescent="0.25">
      <c r="A17" s="16">
        <v>8</v>
      </c>
      <c r="B17" s="16" t="s">
        <v>30</v>
      </c>
      <c r="C17" s="16" t="s">
        <v>8</v>
      </c>
      <c r="D17" s="16">
        <v>3</v>
      </c>
      <c r="E17" s="16"/>
      <c r="F17" s="16"/>
      <c r="G17" s="16">
        <f t="shared" si="0"/>
        <v>0</v>
      </c>
      <c r="H17" s="16">
        <f t="shared" si="1"/>
        <v>0</v>
      </c>
      <c r="I17" s="16">
        <f t="shared" si="2"/>
        <v>0</v>
      </c>
    </row>
    <row r="18" spans="1:9" ht="31.5" x14ac:dyDescent="0.25">
      <c r="A18" s="16">
        <v>9</v>
      </c>
      <c r="B18" s="16" t="s">
        <v>31</v>
      </c>
      <c r="C18" s="16" t="s">
        <v>8</v>
      </c>
      <c r="D18" s="16">
        <v>1</v>
      </c>
      <c r="E18" s="16"/>
      <c r="F18" s="16"/>
      <c r="G18" s="16">
        <f t="shared" si="0"/>
        <v>0</v>
      </c>
      <c r="H18" s="16">
        <f t="shared" si="1"/>
        <v>0</v>
      </c>
      <c r="I18" s="16">
        <f t="shared" si="2"/>
        <v>0</v>
      </c>
    </row>
    <row r="19" spans="1:9" ht="15.75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/>
    </row>
    <row r="20" spans="1:9" ht="31.5" x14ac:dyDescent="0.25">
      <c r="A20" s="16">
        <v>10</v>
      </c>
      <c r="B20" s="16" t="s">
        <v>40</v>
      </c>
      <c r="C20" s="16" t="s">
        <v>8</v>
      </c>
      <c r="D20" s="16">
        <v>2</v>
      </c>
      <c r="E20" s="16"/>
      <c r="F20" s="16"/>
      <c r="G20" s="16">
        <f t="shared" ref="G20:G22" si="3">D20*E20</f>
        <v>0</v>
      </c>
      <c r="H20" s="16">
        <f t="shared" ref="H20:H21" si="4">D20*F20</f>
        <v>0</v>
      </c>
      <c r="I20" s="16">
        <f t="shared" ref="I20:I22" si="5">G20+H20</f>
        <v>0</v>
      </c>
    </row>
    <row r="21" spans="1:9" ht="15.75" x14ac:dyDescent="0.25">
      <c r="A21" s="16">
        <v>11</v>
      </c>
      <c r="B21" s="16" t="s">
        <v>41</v>
      </c>
      <c r="C21" s="16" t="s">
        <v>8</v>
      </c>
      <c r="D21" s="16">
        <v>5</v>
      </c>
      <c r="E21" s="16"/>
      <c r="F21" s="16"/>
      <c r="G21" s="16">
        <f t="shared" si="3"/>
        <v>0</v>
      </c>
      <c r="H21" s="16">
        <f t="shared" si="4"/>
        <v>0</v>
      </c>
      <c r="I21" s="16">
        <f t="shared" si="5"/>
        <v>0</v>
      </c>
    </row>
    <row r="22" spans="1:9" ht="15.75" x14ac:dyDescent="0.25">
      <c r="A22" s="16">
        <v>12</v>
      </c>
      <c r="B22" s="16" t="s">
        <v>42</v>
      </c>
      <c r="C22" s="16" t="s">
        <v>8</v>
      </c>
      <c r="D22" s="16">
        <v>5</v>
      </c>
      <c r="E22" s="16"/>
      <c r="F22" s="16"/>
      <c r="G22" s="16">
        <f t="shared" si="3"/>
        <v>0</v>
      </c>
      <c r="H22" s="16">
        <f>D22*F22</f>
        <v>0</v>
      </c>
      <c r="I22" s="16">
        <f t="shared" si="5"/>
        <v>0</v>
      </c>
    </row>
    <row r="23" spans="1:9" ht="15.75" x14ac:dyDescent="0.25">
      <c r="A23" s="2" t="s">
        <v>37</v>
      </c>
      <c r="B23" s="2"/>
      <c r="C23" s="2"/>
      <c r="D23" s="2"/>
      <c r="E23" s="2"/>
      <c r="F23" s="2"/>
      <c r="G23" s="2"/>
      <c r="H23" s="2"/>
      <c r="I23" s="2"/>
    </row>
    <row r="24" spans="1:9" ht="47.25" x14ac:dyDescent="0.25">
      <c r="A24" s="16">
        <v>13</v>
      </c>
      <c r="B24" s="16" t="s">
        <v>38</v>
      </c>
      <c r="C24" s="16" t="s">
        <v>11</v>
      </c>
      <c r="D24" s="16">
        <v>1</v>
      </c>
      <c r="E24" s="16"/>
      <c r="F24" s="16"/>
      <c r="G24" s="16">
        <f t="shared" ref="G24" si="6">D24*E24</f>
        <v>0</v>
      </c>
      <c r="H24" s="16">
        <f>D24*F24</f>
        <v>0</v>
      </c>
      <c r="I24" s="16">
        <f t="shared" ref="I24" si="7">G24+H24</f>
        <v>0</v>
      </c>
    </row>
    <row r="25" spans="1:9" ht="15.75" x14ac:dyDescent="0.25">
      <c r="A25" s="3" t="s">
        <v>45</v>
      </c>
      <c r="B25" s="3"/>
      <c r="C25" s="3"/>
      <c r="D25" s="3"/>
      <c r="E25" s="3"/>
      <c r="F25" s="3"/>
      <c r="G25" s="3"/>
      <c r="H25" s="3"/>
      <c r="I25" s="3"/>
    </row>
    <row r="26" spans="1:9" ht="15.75" x14ac:dyDescent="0.25">
      <c r="A26" s="16">
        <v>14</v>
      </c>
      <c r="B26" s="16" t="s">
        <v>46</v>
      </c>
      <c r="C26" s="16" t="s">
        <v>8</v>
      </c>
      <c r="D26" s="16">
        <v>6</v>
      </c>
      <c r="E26" s="16"/>
      <c r="F26" s="16"/>
      <c r="G26" s="16">
        <f t="shared" ref="G26:G31" si="8">D26*E26</f>
        <v>0</v>
      </c>
      <c r="H26" s="16">
        <f t="shared" ref="H26:H31" si="9">D26*F26</f>
        <v>0</v>
      </c>
      <c r="I26" s="16">
        <f t="shared" ref="I26:I31" si="10">G26+H26</f>
        <v>0</v>
      </c>
    </row>
    <row r="27" spans="1:9" ht="15.75" x14ac:dyDescent="0.25">
      <c r="A27" s="16">
        <v>15</v>
      </c>
      <c r="B27" s="16" t="s">
        <v>47</v>
      </c>
      <c r="C27" s="16" t="s">
        <v>8</v>
      </c>
      <c r="D27" s="16">
        <v>17</v>
      </c>
      <c r="E27" s="16"/>
      <c r="F27" s="16"/>
      <c r="G27" s="16">
        <f t="shared" si="8"/>
        <v>0</v>
      </c>
      <c r="H27" s="16">
        <f t="shared" si="9"/>
        <v>0</v>
      </c>
      <c r="I27" s="16">
        <f t="shared" si="10"/>
        <v>0</v>
      </c>
    </row>
    <row r="28" spans="1:9" ht="15.75" x14ac:dyDescent="0.25">
      <c r="A28" s="16">
        <v>16</v>
      </c>
      <c r="B28" s="16" t="s">
        <v>48</v>
      </c>
      <c r="C28" s="16" t="s">
        <v>8</v>
      </c>
      <c r="D28" s="16">
        <v>17</v>
      </c>
      <c r="E28" s="16"/>
      <c r="F28" s="16"/>
      <c r="G28" s="16">
        <f t="shared" si="8"/>
        <v>0</v>
      </c>
      <c r="H28" s="16">
        <f t="shared" si="9"/>
        <v>0</v>
      </c>
      <c r="I28" s="16">
        <f t="shared" si="10"/>
        <v>0</v>
      </c>
    </row>
    <row r="29" spans="1:9" ht="15.75" x14ac:dyDescent="0.25">
      <c r="A29" s="16">
        <v>17</v>
      </c>
      <c r="B29" s="16" t="s">
        <v>7</v>
      </c>
      <c r="C29" s="16" t="s">
        <v>8</v>
      </c>
      <c r="D29" s="16">
        <v>3</v>
      </c>
      <c r="E29" s="16"/>
      <c r="F29" s="16"/>
      <c r="G29" s="16">
        <f t="shared" si="8"/>
        <v>0</v>
      </c>
      <c r="H29" s="16">
        <f t="shared" si="9"/>
        <v>0</v>
      </c>
      <c r="I29" s="16">
        <f t="shared" si="10"/>
        <v>0</v>
      </c>
    </row>
    <row r="30" spans="1:9" ht="15.75" x14ac:dyDescent="0.25">
      <c r="A30" s="16">
        <v>18</v>
      </c>
      <c r="B30" s="16" t="s">
        <v>49</v>
      </c>
      <c r="C30" s="16" t="s">
        <v>8</v>
      </c>
      <c r="D30" s="16">
        <v>1</v>
      </c>
      <c r="E30" s="16"/>
      <c r="F30" s="16"/>
      <c r="G30" s="16">
        <f t="shared" si="8"/>
        <v>0</v>
      </c>
      <c r="H30" s="16">
        <f t="shared" si="9"/>
        <v>0</v>
      </c>
      <c r="I30" s="16">
        <f t="shared" si="10"/>
        <v>0</v>
      </c>
    </row>
    <row r="31" spans="1:9" ht="15.75" x14ac:dyDescent="0.25">
      <c r="A31" s="16">
        <v>19</v>
      </c>
      <c r="B31" s="16" t="s">
        <v>53</v>
      </c>
      <c r="C31" s="16" t="s">
        <v>8</v>
      </c>
      <c r="D31" s="16">
        <v>37</v>
      </c>
      <c r="E31" s="16"/>
      <c r="F31" s="16"/>
      <c r="G31" s="16">
        <f t="shared" si="8"/>
        <v>0</v>
      </c>
      <c r="H31" s="16">
        <f t="shared" si="9"/>
        <v>0</v>
      </c>
      <c r="I31" s="16">
        <f t="shared" si="10"/>
        <v>0</v>
      </c>
    </row>
    <row r="32" spans="1:9" ht="15.75" x14ac:dyDescent="0.25">
      <c r="A32" s="2" t="s">
        <v>37</v>
      </c>
      <c r="B32" s="2"/>
      <c r="C32" s="2"/>
      <c r="D32" s="2"/>
      <c r="E32" s="2"/>
      <c r="F32" s="2"/>
      <c r="G32" s="2"/>
      <c r="H32" s="2"/>
      <c r="I32" s="2"/>
    </row>
    <row r="33" spans="1:9" ht="47.25" x14ac:dyDescent="0.25">
      <c r="A33" s="16">
        <v>20</v>
      </c>
      <c r="B33" s="16" t="s">
        <v>38</v>
      </c>
      <c r="C33" s="16" t="s">
        <v>11</v>
      </c>
      <c r="D33" s="16">
        <v>1</v>
      </c>
      <c r="E33" s="16"/>
      <c r="F33" s="16"/>
      <c r="G33" s="16">
        <f t="shared" ref="G33" si="11">D33*E33</f>
        <v>0</v>
      </c>
      <c r="H33" s="16">
        <f>D33*F33</f>
        <v>0</v>
      </c>
      <c r="I33" s="16">
        <f t="shared" ref="I33" si="12">G33+H33</f>
        <v>0</v>
      </c>
    </row>
    <row r="34" spans="1:9" ht="15.75" x14ac:dyDescent="0.25">
      <c r="A34" s="4" t="s">
        <v>91</v>
      </c>
      <c r="B34" s="4"/>
      <c r="C34" s="4"/>
      <c r="D34" s="4"/>
      <c r="E34" s="4"/>
      <c r="F34" s="4"/>
      <c r="G34" s="4"/>
      <c r="H34" s="4"/>
      <c r="I34" s="17">
        <f>SUM(I10:I18,I20:I22,I24,I26:I31,I33)</f>
        <v>0</v>
      </c>
    </row>
    <row r="35" spans="1:9" x14ac:dyDescent="0.25">
      <c r="A35" s="11" t="s">
        <v>54</v>
      </c>
    </row>
  </sheetData>
  <mergeCells count="17">
    <mergeCell ref="A2:I2"/>
    <mergeCell ref="A3:I3"/>
    <mergeCell ref="A4:I4"/>
    <mergeCell ref="A1:I1"/>
    <mergeCell ref="I6:I8"/>
    <mergeCell ref="A6:A8"/>
    <mergeCell ref="B6:B8"/>
    <mergeCell ref="C6:C8"/>
    <mergeCell ref="D6:D8"/>
    <mergeCell ref="E6:F7"/>
    <mergeCell ref="G6:H7"/>
    <mergeCell ref="A34:H34"/>
    <mergeCell ref="A9:I9"/>
    <mergeCell ref="A19:I19"/>
    <mergeCell ref="A23:I23"/>
    <mergeCell ref="A25:I25"/>
    <mergeCell ref="A32:I32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C755-9A94-48F0-9A64-EB65D50412AE}">
  <dimension ref="A1:I76"/>
  <sheetViews>
    <sheetView zoomScale="98" zoomScaleNormal="98"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5" max="5" width="10.42578125" customWidth="1"/>
    <col min="7" max="7" width="10.42578125" customWidth="1"/>
    <col min="9" max="9" width="11.85546875" bestFit="1" customWidth="1"/>
  </cols>
  <sheetData>
    <row r="1" spans="1:9" ht="15.75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2" spans="1:9" ht="64.5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12.95" customHeight="1" x14ac:dyDescent="0.25">
      <c r="A4" s="5" t="s">
        <v>85</v>
      </c>
      <c r="B4" s="5"/>
      <c r="C4" s="5"/>
      <c r="D4" s="5"/>
      <c r="E4" s="5"/>
      <c r="F4" s="5"/>
      <c r="G4" s="5"/>
      <c r="H4" s="5"/>
      <c r="I4" s="5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2" t="s">
        <v>55</v>
      </c>
      <c r="B10" s="2"/>
      <c r="C10" s="2"/>
      <c r="D10" s="2"/>
      <c r="E10" s="2"/>
      <c r="F10" s="2"/>
      <c r="G10" s="2"/>
      <c r="H10" s="2"/>
      <c r="I10" s="2"/>
    </row>
    <row r="11" spans="1:9" ht="31.5" x14ac:dyDescent="0.25">
      <c r="A11" s="16">
        <v>1</v>
      </c>
      <c r="B11" s="16" t="s">
        <v>25</v>
      </c>
      <c r="C11" s="16" t="s">
        <v>8</v>
      </c>
      <c r="D11" s="16">
        <v>1</v>
      </c>
      <c r="E11" s="16"/>
      <c r="F11" s="16"/>
      <c r="G11" s="16">
        <f t="shared" ref="G11:G20" si="0">D11*E11</f>
        <v>0</v>
      </c>
      <c r="H11" s="16">
        <f t="shared" ref="H11:H20" si="1">D11*F11</f>
        <v>0</v>
      </c>
      <c r="I11" s="16">
        <f t="shared" ref="I11:I20" si="2">G11+H11</f>
        <v>0</v>
      </c>
    </row>
    <row r="12" spans="1:9" ht="31.5" x14ac:dyDescent="0.25">
      <c r="A12" s="16">
        <v>2</v>
      </c>
      <c r="B12" s="16" t="s">
        <v>18</v>
      </c>
      <c r="C12" s="16" t="s">
        <v>8</v>
      </c>
      <c r="D12" s="16">
        <v>3</v>
      </c>
      <c r="E12" s="16"/>
      <c r="F12" s="16"/>
      <c r="G12" s="16">
        <f t="shared" si="0"/>
        <v>0</v>
      </c>
      <c r="H12" s="16">
        <f t="shared" si="1"/>
        <v>0</v>
      </c>
      <c r="I12" s="16">
        <f t="shared" si="2"/>
        <v>0</v>
      </c>
    </row>
    <row r="13" spans="1:9" ht="31.5" x14ac:dyDescent="0.25">
      <c r="A13" s="16">
        <v>3</v>
      </c>
      <c r="B13" s="16" t="s">
        <v>51</v>
      </c>
      <c r="C13" s="16" t="s">
        <v>8</v>
      </c>
      <c r="D13" s="16">
        <v>6</v>
      </c>
      <c r="E13" s="16"/>
      <c r="F13" s="16"/>
      <c r="G13" s="16">
        <f t="shared" si="0"/>
        <v>0</v>
      </c>
      <c r="H13" s="16">
        <f t="shared" si="1"/>
        <v>0</v>
      </c>
      <c r="I13" s="16">
        <f t="shared" si="2"/>
        <v>0</v>
      </c>
    </row>
    <row r="14" spans="1:9" ht="15.75" x14ac:dyDescent="0.25">
      <c r="A14" s="16">
        <v>4</v>
      </c>
      <c r="B14" s="16" t="s">
        <v>19</v>
      </c>
      <c r="C14" s="16" t="s">
        <v>8</v>
      </c>
      <c r="D14" s="16">
        <v>15</v>
      </c>
      <c r="E14" s="16"/>
      <c r="F14" s="16"/>
      <c r="G14" s="16">
        <f t="shared" si="0"/>
        <v>0</v>
      </c>
      <c r="H14" s="16">
        <f t="shared" si="1"/>
        <v>0</v>
      </c>
      <c r="I14" s="16">
        <f t="shared" si="2"/>
        <v>0</v>
      </c>
    </row>
    <row r="15" spans="1:9" ht="15.75" x14ac:dyDescent="0.25">
      <c r="A15" s="16">
        <v>5</v>
      </c>
      <c r="B15" s="16" t="s">
        <v>20</v>
      </c>
      <c r="C15" s="16" t="s">
        <v>8</v>
      </c>
      <c r="D15" s="16">
        <v>4</v>
      </c>
      <c r="E15" s="16"/>
      <c r="F15" s="16"/>
      <c r="G15" s="16">
        <f t="shared" si="0"/>
        <v>0</v>
      </c>
      <c r="H15" s="16">
        <f t="shared" si="1"/>
        <v>0</v>
      </c>
      <c r="I15" s="16">
        <f t="shared" si="2"/>
        <v>0</v>
      </c>
    </row>
    <row r="16" spans="1:9" ht="31.5" x14ac:dyDescent="0.25">
      <c r="A16" s="16">
        <v>6</v>
      </c>
      <c r="B16" s="16" t="s">
        <v>27</v>
      </c>
      <c r="C16" s="16" t="s">
        <v>8</v>
      </c>
      <c r="D16" s="16">
        <v>5</v>
      </c>
      <c r="E16" s="16"/>
      <c r="F16" s="16"/>
      <c r="G16" s="16">
        <f t="shared" si="0"/>
        <v>0</v>
      </c>
      <c r="H16" s="16">
        <f t="shared" si="1"/>
        <v>0</v>
      </c>
      <c r="I16" s="16">
        <f t="shared" si="2"/>
        <v>0</v>
      </c>
    </row>
    <row r="17" spans="1:9" ht="15.75" x14ac:dyDescent="0.25">
      <c r="A17" s="16">
        <v>7</v>
      </c>
      <c r="B17" s="16" t="s">
        <v>28</v>
      </c>
      <c r="C17" s="16" t="s">
        <v>8</v>
      </c>
      <c r="D17" s="16">
        <v>3</v>
      </c>
      <c r="E17" s="16"/>
      <c r="F17" s="16"/>
      <c r="G17" s="16">
        <f t="shared" si="0"/>
        <v>0</v>
      </c>
      <c r="H17" s="16">
        <f t="shared" si="1"/>
        <v>0</v>
      </c>
      <c r="I17" s="16">
        <f t="shared" si="2"/>
        <v>0</v>
      </c>
    </row>
    <row r="18" spans="1:9" ht="15.75" x14ac:dyDescent="0.25">
      <c r="A18" s="16">
        <v>8</v>
      </c>
      <c r="B18" s="16" t="s">
        <v>21</v>
      </c>
      <c r="C18" s="16" t="s">
        <v>8</v>
      </c>
      <c r="D18" s="16">
        <v>1</v>
      </c>
      <c r="E18" s="16"/>
      <c r="F18" s="16"/>
      <c r="G18" s="16">
        <f t="shared" si="0"/>
        <v>0</v>
      </c>
      <c r="H18" s="16">
        <f t="shared" si="1"/>
        <v>0</v>
      </c>
      <c r="I18" s="16">
        <f t="shared" si="2"/>
        <v>0</v>
      </c>
    </row>
    <row r="19" spans="1:9" ht="31.5" x14ac:dyDescent="0.25">
      <c r="A19" s="16">
        <v>9</v>
      </c>
      <c r="B19" s="16" t="s">
        <v>30</v>
      </c>
      <c r="C19" s="16" t="s">
        <v>8</v>
      </c>
      <c r="D19" s="16">
        <v>5</v>
      </c>
      <c r="E19" s="16"/>
      <c r="F19" s="16"/>
      <c r="G19" s="16">
        <f t="shared" si="0"/>
        <v>0</v>
      </c>
      <c r="H19" s="16">
        <f t="shared" si="1"/>
        <v>0</v>
      </c>
      <c r="I19" s="16">
        <f t="shared" si="2"/>
        <v>0</v>
      </c>
    </row>
    <row r="20" spans="1:9" ht="31.5" x14ac:dyDescent="0.25">
      <c r="A20" s="16">
        <v>10</v>
      </c>
      <c r="B20" s="16" t="s">
        <v>31</v>
      </c>
      <c r="C20" s="16" t="s">
        <v>8</v>
      </c>
      <c r="D20" s="16">
        <v>1</v>
      </c>
      <c r="E20" s="16"/>
      <c r="F20" s="16"/>
      <c r="G20" s="16">
        <f t="shared" si="0"/>
        <v>0</v>
      </c>
      <c r="H20" s="16">
        <f t="shared" si="1"/>
        <v>0</v>
      </c>
      <c r="I20" s="16">
        <f t="shared" si="2"/>
        <v>0</v>
      </c>
    </row>
    <row r="21" spans="1:9" ht="15.75" x14ac:dyDescent="0.25">
      <c r="A21" s="2" t="s">
        <v>56</v>
      </c>
      <c r="B21" s="2"/>
      <c r="C21" s="2"/>
      <c r="D21" s="2"/>
      <c r="E21" s="2"/>
      <c r="F21" s="2"/>
      <c r="G21" s="2"/>
      <c r="H21" s="2"/>
      <c r="I21" s="2"/>
    </row>
    <row r="22" spans="1:9" ht="15.75" x14ac:dyDescent="0.25">
      <c r="A22" s="16">
        <v>11</v>
      </c>
      <c r="B22" s="16" t="s">
        <v>17</v>
      </c>
      <c r="C22" s="16" t="s">
        <v>8</v>
      </c>
      <c r="D22" s="16">
        <v>1</v>
      </c>
      <c r="E22" s="16"/>
      <c r="F22" s="16"/>
      <c r="G22" s="16">
        <f t="shared" ref="G22:G29" si="3">D22*E22</f>
        <v>0</v>
      </c>
      <c r="H22" s="16">
        <f t="shared" ref="H22:H29" si="4">D22*F22</f>
        <v>0</v>
      </c>
      <c r="I22" s="16">
        <f t="shared" ref="I22:I29" si="5">G22+H22</f>
        <v>0</v>
      </c>
    </row>
    <row r="23" spans="1:9" ht="31.5" x14ac:dyDescent="0.25">
      <c r="A23" s="16">
        <v>12</v>
      </c>
      <c r="B23" s="16" t="s">
        <v>26</v>
      </c>
      <c r="C23" s="16" t="s">
        <v>8</v>
      </c>
      <c r="D23" s="16">
        <v>1</v>
      </c>
      <c r="E23" s="16"/>
      <c r="F23" s="16"/>
      <c r="G23" s="16">
        <f t="shared" si="3"/>
        <v>0</v>
      </c>
      <c r="H23" s="16">
        <f t="shared" si="4"/>
        <v>0</v>
      </c>
      <c r="I23" s="16">
        <f t="shared" si="5"/>
        <v>0</v>
      </c>
    </row>
    <row r="24" spans="1:9" ht="31.5" x14ac:dyDescent="0.25">
      <c r="A24" s="16">
        <v>13</v>
      </c>
      <c r="B24" s="16" t="s">
        <v>51</v>
      </c>
      <c r="C24" s="16" t="s">
        <v>8</v>
      </c>
      <c r="D24" s="16">
        <v>1</v>
      </c>
      <c r="E24" s="16"/>
      <c r="F24" s="16"/>
      <c r="G24" s="16">
        <f t="shared" si="3"/>
        <v>0</v>
      </c>
      <c r="H24" s="16">
        <f t="shared" si="4"/>
        <v>0</v>
      </c>
      <c r="I24" s="16">
        <f t="shared" si="5"/>
        <v>0</v>
      </c>
    </row>
    <row r="25" spans="1:9" ht="31.5" x14ac:dyDescent="0.25">
      <c r="A25" s="16">
        <v>14</v>
      </c>
      <c r="B25" s="16" t="s">
        <v>51</v>
      </c>
      <c r="C25" s="16" t="s">
        <v>8</v>
      </c>
      <c r="D25" s="16">
        <v>1</v>
      </c>
      <c r="E25" s="16"/>
      <c r="F25" s="16"/>
      <c r="G25" s="16">
        <f t="shared" si="3"/>
        <v>0</v>
      </c>
      <c r="H25" s="16">
        <f t="shared" si="4"/>
        <v>0</v>
      </c>
      <c r="I25" s="16">
        <f t="shared" si="5"/>
        <v>0</v>
      </c>
    </row>
    <row r="26" spans="1:9" ht="15.75" x14ac:dyDescent="0.25">
      <c r="A26" s="16">
        <v>15</v>
      </c>
      <c r="B26" s="16" t="s">
        <v>19</v>
      </c>
      <c r="C26" s="16" t="s">
        <v>8</v>
      </c>
      <c r="D26" s="16">
        <v>8</v>
      </c>
      <c r="E26" s="16"/>
      <c r="F26" s="16"/>
      <c r="G26" s="16">
        <f t="shared" si="3"/>
        <v>0</v>
      </c>
      <c r="H26" s="16">
        <f t="shared" si="4"/>
        <v>0</v>
      </c>
      <c r="I26" s="16">
        <f t="shared" si="5"/>
        <v>0</v>
      </c>
    </row>
    <row r="27" spans="1:9" ht="15.75" x14ac:dyDescent="0.25">
      <c r="A27" s="16">
        <v>16</v>
      </c>
      <c r="B27" s="16" t="s">
        <v>20</v>
      </c>
      <c r="C27" s="16" t="s">
        <v>8</v>
      </c>
      <c r="D27" s="16">
        <v>3</v>
      </c>
      <c r="E27" s="16"/>
      <c r="F27" s="16"/>
      <c r="G27" s="16">
        <f t="shared" si="3"/>
        <v>0</v>
      </c>
      <c r="H27" s="16">
        <f t="shared" si="4"/>
        <v>0</v>
      </c>
      <c r="I27" s="16">
        <f t="shared" si="5"/>
        <v>0</v>
      </c>
    </row>
    <row r="28" spans="1:9" ht="15.75" x14ac:dyDescent="0.25">
      <c r="A28" s="16">
        <v>17</v>
      </c>
      <c r="B28" s="16" t="s">
        <v>21</v>
      </c>
      <c r="C28" s="16" t="s">
        <v>8</v>
      </c>
      <c r="D28" s="16">
        <v>1</v>
      </c>
      <c r="E28" s="16"/>
      <c r="F28" s="16"/>
      <c r="G28" s="16">
        <f t="shared" si="3"/>
        <v>0</v>
      </c>
      <c r="H28" s="16">
        <f t="shared" si="4"/>
        <v>0</v>
      </c>
      <c r="I28" s="16">
        <f t="shared" si="5"/>
        <v>0</v>
      </c>
    </row>
    <row r="29" spans="1:9" ht="31.5" x14ac:dyDescent="0.25">
      <c r="A29" s="16">
        <v>18</v>
      </c>
      <c r="B29" s="16" t="s">
        <v>22</v>
      </c>
      <c r="C29" s="16" t="s">
        <v>8</v>
      </c>
      <c r="D29" s="16">
        <v>1</v>
      </c>
      <c r="E29" s="16"/>
      <c r="F29" s="16"/>
      <c r="G29" s="16">
        <f t="shared" si="3"/>
        <v>0</v>
      </c>
      <c r="H29" s="16">
        <f t="shared" si="4"/>
        <v>0</v>
      </c>
      <c r="I29" s="16">
        <f t="shared" si="5"/>
        <v>0</v>
      </c>
    </row>
    <row r="30" spans="1:9" ht="15.75" x14ac:dyDescent="0.25">
      <c r="A30" s="2" t="s">
        <v>57</v>
      </c>
      <c r="B30" s="2"/>
      <c r="C30" s="2"/>
      <c r="D30" s="2"/>
      <c r="E30" s="2"/>
      <c r="F30" s="2"/>
      <c r="G30" s="2"/>
      <c r="H30" s="2"/>
      <c r="I30" s="2"/>
    </row>
    <row r="31" spans="1:9" ht="15.75" x14ac:dyDescent="0.25">
      <c r="A31" s="16">
        <v>19</v>
      </c>
      <c r="B31" s="16" t="s">
        <v>17</v>
      </c>
      <c r="C31" s="16" t="s">
        <v>8</v>
      </c>
      <c r="D31" s="16">
        <v>1</v>
      </c>
      <c r="E31" s="16"/>
      <c r="F31" s="16"/>
      <c r="G31" s="16">
        <f t="shared" ref="G31:G36" si="6">D31*E31</f>
        <v>0</v>
      </c>
      <c r="H31" s="16">
        <f t="shared" ref="H31:H36" si="7">D31*F31</f>
        <v>0</v>
      </c>
      <c r="I31" s="16">
        <f t="shared" ref="I31:I36" si="8">G31+H31</f>
        <v>0</v>
      </c>
    </row>
    <row r="32" spans="1:9" ht="31.5" x14ac:dyDescent="0.25">
      <c r="A32" s="16">
        <v>20</v>
      </c>
      <c r="B32" s="16" t="s">
        <v>18</v>
      </c>
      <c r="C32" s="16" t="s">
        <v>8</v>
      </c>
      <c r="D32" s="16">
        <v>1</v>
      </c>
      <c r="E32" s="16"/>
      <c r="F32" s="16"/>
      <c r="G32" s="16">
        <f t="shared" si="6"/>
        <v>0</v>
      </c>
      <c r="H32" s="16">
        <f t="shared" si="7"/>
        <v>0</v>
      </c>
      <c r="I32" s="16">
        <f t="shared" si="8"/>
        <v>0</v>
      </c>
    </row>
    <row r="33" spans="1:9" ht="31.5" x14ac:dyDescent="0.25">
      <c r="A33" s="16">
        <v>21</v>
      </c>
      <c r="B33" s="16" t="s">
        <v>51</v>
      </c>
      <c r="C33" s="16" t="s">
        <v>8</v>
      </c>
      <c r="D33" s="16">
        <v>1</v>
      </c>
      <c r="E33" s="16"/>
      <c r="F33" s="16"/>
      <c r="G33" s="16">
        <f t="shared" si="6"/>
        <v>0</v>
      </c>
      <c r="H33" s="16">
        <f t="shared" si="7"/>
        <v>0</v>
      </c>
      <c r="I33" s="16">
        <f t="shared" si="8"/>
        <v>0</v>
      </c>
    </row>
    <row r="34" spans="1:9" ht="15.75" x14ac:dyDescent="0.25">
      <c r="A34" s="16">
        <v>22</v>
      </c>
      <c r="B34" s="16" t="s">
        <v>19</v>
      </c>
      <c r="C34" s="16" t="s">
        <v>8</v>
      </c>
      <c r="D34" s="16">
        <v>2</v>
      </c>
      <c r="E34" s="16"/>
      <c r="F34" s="16"/>
      <c r="G34" s="16">
        <f t="shared" si="6"/>
        <v>0</v>
      </c>
      <c r="H34" s="16">
        <f t="shared" si="7"/>
        <v>0</v>
      </c>
      <c r="I34" s="16">
        <f t="shared" si="8"/>
        <v>0</v>
      </c>
    </row>
    <row r="35" spans="1:9" ht="15.75" x14ac:dyDescent="0.25">
      <c r="A35" s="16">
        <v>23</v>
      </c>
      <c r="B35" s="16" t="s">
        <v>20</v>
      </c>
      <c r="C35" s="16" t="s">
        <v>8</v>
      </c>
      <c r="D35" s="16">
        <v>1</v>
      </c>
      <c r="E35" s="16"/>
      <c r="F35" s="16"/>
      <c r="G35" s="16">
        <f t="shared" si="6"/>
        <v>0</v>
      </c>
      <c r="H35" s="16">
        <f t="shared" si="7"/>
        <v>0</v>
      </c>
      <c r="I35" s="16">
        <f t="shared" si="8"/>
        <v>0</v>
      </c>
    </row>
    <row r="36" spans="1:9" ht="31.5" x14ac:dyDescent="0.25">
      <c r="A36" s="16">
        <v>24</v>
      </c>
      <c r="B36" s="16" t="s">
        <v>22</v>
      </c>
      <c r="C36" s="16" t="s">
        <v>8</v>
      </c>
      <c r="D36" s="16">
        <v>1</v>
      </c>
      <c r="E36" s="16"/>
      <c r="F36" s="16"/>
      <c r="G36" s="16">
        <f t="shared" si="6"/>
        <v>0</v>
      </c>
      <c r="H36" s="16">
        <f t="shared" si="7"/>
        <v>0</v>
      </c>
      <c r="I36" s="16">
        <f t="shared" si="8"/>
        <v>0</v>
      </c>
    </row>
    <row r="37" spans="1:9" ht="15.75" x14ac:dyDescent="0.25">
      <c r="A37" s="2" t="s">
        <v>58</v>
      </c>
      <c r="B37" s="2"/>
      <c r="C37" s="2"/>
      <c r="D37" s="2"/>
      <c r="E37" s="2"/>
      <c r="F37" s="2"/>
      <c r="G37" s="2"/>
      <c r="H37" s="2"/>
      <c r="I37" s="2"/>
    </row>
    <row r="38" spans="1:9" ht="15.75" x14ac:dyDescent="0.25">
      <c r="A38" s="16">
        <v>25</v>
      </c>
      <c r="B38" s="16" t="s">
        <v>17</v>
      </c>
      <c r="C38" s="16" t="s">
        <v>8</v>
      </c>
      <c r="D38" s="16">
        <v>1</v>
      </c>
      <c r="E38" s="16"/>
      <c r="F38" s="16"/>
      <c r="G38" s="16">
        <f t="shared" ref="G38:G43" si="9">D38*E38</f>
        <v>0</v>
      </c>
      <c r="H38" s="16">
        <f t="shared" ref="H38:H43" si="10">D38*F38</f>
        <v>0</v>
      </c>
      <c r="I38" s="16">
        <f t="shared" ref="I38:I43" si="11">G38+H38</f>
        <v>0</v>
      </c>
    </row>
    <row r="39" spans="1:9" ht="31.5" x14ac:dyDescent="0.25">
      <c r="A39" s="16">
        <v>26</v>
      </c>
      <c r="B39" s="16" t="s">
        <v>26</v>
      </c>
      <c r="C39" s="16" t="s">
        <v>8</v>
      </c>
      <c r="D39" s="16">
        <v>1</v>
      </c>
      <c r="E39" s="16"/>
      <c r="F39" s="16"/>
      <c r="G39" s="16">
        <f t="shared" si="9"/>
        <v>0</v>
      </c>
      <c r="H39" s="16">
        <f t="shared" si="10"/>
        <v>0</v>
      </c>
      <c r="I39" s="16">
        <f t="shared" si="11"/>
        <v>0</v>
      </c>
    </row>
    <row r="40" spans="1:9" ht="31.5" x14ac:dyDescent="0.25">
      <c r="A40" s="16">
        <v>27</v>
      </c>
      <c r="B40" s="16" t="s">
        <v>51</v>
      </c>
      <c r="C40" s="16" t="s">
        <v>8</v>
      </c>
      <c r="D40" s="16">
        <v>2</v>
      </c>
      <c r="E40" s="16"/>
      <c r="F40" s="16"/>
      <c r="G40" s="16">
        <f t="shared" si="9"/>
        <v>0</v>
      </c>
      <c r="H40" s="16">
        <f t="shared" si="10"/>
        <v>0</v>
      </c>
      <c r="I40" s="16">
        <f t="shared" si="11"/>
        <v>0</v>
      </c>
    </row>
    <row r="41" spans="1:9" ht="15.75" x14ac:dyDescent="0.25">
      <c r="A41" s="16">
        <v>28</v>
      </c>
      <c r="B41" s="16" t="s">
        <v>19</v>
      </c>
      <c r="C41" s="16" t="s">
        <v>8</v>
      </c>
      <c r="D41" s="16">
        <v>6</v>
      </c>
      <c r="E41" s="16"/>
      <c r="F41" s="16"/>
      <c r="G41" s="16">
        <f t="shared" si="9"/>
        <v>0</v>
      </c>
      <c r="H41" s="16">
        <f t="shared" si="10"/>
        <v>0</v>
      </c>
      <c r="I41" s="16">
        <f t="shared" si="11"/>
        <v>0</v>
      </c>
    </row>
    <row r="42" spans="1:9" ht="15.75" x14ac:dyDescent="0.25">
      <c r="A42" s="16">
        <v>29</v>
      </c>
      <c r="B42" s="16" t="s">
        <v>20</v>
      </c>
      <c r="C42" s="16" t="s">
        <v>8</v>
      </c>
      <c r="D42" s="16">
        <v>6</v>
      </c>
      <c r="E42" s="16"/>
      <c r="F42" s="16"/>
      <c r="G42" s="16">
        <f t="shared" si="9"/>
        <v>0</v>
      </c>
      <c r="H42" s="16">
        <f t="shared" si="10"/>
        <v>0</v>
      </c>
      <c r="I42" s="16">
        <f t="shared" si="11"/>
        <v>0</v>
      </c>
    </row>
    <row r="43" spans="1:9" ht="31.5" x14ac:dyDescent="0.25">
      <c r="A43" s="16">
        <v>30</v>
      </c>
      <c r="B43" s="16" t="s">
        <v>22</v>
      </c>
      <c r="C43" s="16" t="s">
        <v>8</v>
      </c>
      <c r="D43" s="16">
        <v>1</v>
      </c>
      <c r="E43" s="16"/>
      <c r="F43" s="16"/>
      <c r="G43" s="16">
        <f t="shared" si="9"/>
        <v>0</v>
      </c>
      <c r="H43" s="16">
        <f t="shared" si="10"/>
        <v>0</v>
      </c>
      <c r="I43" s="16">
        <f t="shared" si="11"/>
        <v>0</v>
      </c>
    </row>
    <row r="44" spans="1:9" ht="15.75" x14ac:dyDescent="0.25">
      <c r="A44" s="2" t="s">
        <v>37</v>
      </c>
      <c r="B44" s="2"/>
      <c r="C44" s="2"/>
      <c r="D44" s="2"/>
      <c r="E44" s="2"/>
      <c r="F44" s="2"/>
      <c r="G44" s="2"/>
      <c r="H44" s="2"/>
      <c r="I44" s="2"/>
    </row>
    <row r="45" spans="1:9" ht="47.25" x14ac:dyDescent="0.25">
      <c r="A45" s="16">
        <v>31</v>
      </c>
      <c r="B45" s="16" t="s">
        <v>38</v>
      </c>
      <c r="C45" s="16" t="s">
        <v>11</v>
      </c>
      <c r="D45" s="16">
        <v>1</v>
      </c>
      <c r="E45" s="16"/>
      <c r="F45" s="16"/>
      <c r="G45" s="16">
        <f>D45*E45</f>
        <v>0</v>
      </c>
      <c r="H45" s="16">
        <f>D45*F45</f>
        <v>0</v>
      </c>
      <c r="I45" s="16">
        <f>G45+H45</f>
        <v>0</v>
      </c>
    </row>
    <row r="46" spans="1:9" ht="15.75" x14ac:dyDescent="0.25">
      <c r="A46" s="3" t="s">
        <v>39</v>
      </c>
      <c r="B46" s="3"/>
      <c r="C46" s="3"/>
      <c r="D46" s="3"/>
      <c r="E46" s="3"/>
      <c r="F46" s="3"/>
      <c r="G46" s="3"/>
      <c r="H46" s="3"/>
      <c r="I46" s="3"/>
    </row>
    <row r="47" spans="1:9" ht="15.75" x14ac:dyDescent="0.25">
      <c r="A47" s="2" t="s">
        <v>55</v>
      </c>
      <c r="B47" s="2"/>
      <c r="C47" s="2"/>
      <c r="D47" s="2"/>
      <c r="E47" s="2"/>
      <c r="F47" s="2"/>
      <c r="G47" s="2"/>
      <c r="H47" s="2"/>
      <c r="I47" s="2"/>
    </row>
    <row r="48" spans="1:9" ht="31.5" x14ac:dyDescent="0.25">
      <c r="A48" s="16">
        <v>32</v>
      </c>
      <c r="B48" s="16" t="s">
        <v>40</v>
      </c>
      <c r="C48" s="16" t="s">
        <v>8</v>
      </c>
      <c r="D48" s="16">
        <v>2</v>
      </c>
      <c r="E48" s="16"/>
      <c r="F48" s="16"/>
      <c r="G48" s="16">
        <f>D48*E48</f>
        <v>0</v>
      </c>
      <c r="H48" s="16">
        <f>D48*F48</f>
        <v>0</v>
      </c>
      <c r="I48" s="16">
        <f>G48+H48</f>
        <v>0</v>
      </c>
    </row>
    <row r="49" spans="1:9" ht="15.75" x14ac:dyDescent="0.25">
      <c r="A49" s="16">
        <v>33</v>
      </c>
      <c r="B49" s="16" t="s">
        <v>41</v>
      </c>
      <c r="C49" s="16" t="s">
        <v>8</v>
      </c>
      <c r="D49" s="16">
        <v>3</v>
      </c>
      <c r="E49" s="16"/>
      <c r="F49" s="16"/>
      <c r="G49" s="16">
        <f>D49*E49</f>
        <v>0</v>
      </c>
      <c r="H49" s="16">
        <f>D49*F49</f>
        <v>0</v>
      </c>
      <c r="I49" s="16">
        <f>G49+H49</f>
        <v>0</v>
      </c>
    </row>
    <row r="50" spans="1:9" ht="15.75" x14ac:dyDescent="0.25">
      <c r="A50" s="16">
        <v>34</v>
      </c>
      <c r="B50" s="16" t="s">
        <v>42</v>
      </c>
      <c r="C50" s="16" t="s">
        <v>8</v>
      </c>
      <c r="D50" s="16">
        <v>3</v>
      </c>
      <c r="E50" s="16"/>
      <c r="F50" s="16"/>
      <c r="G50" s="16">
        <f>D50*E50</f>
        <v>0</v>
      </c>
      <c r="H50" s="16">
        <f>D50*F50</f>
        <v>0</v>
      </c>
      <c r="I50" s="16">
        <f>G50+H50</f>
        <v>0</v>
      </c>
    </row>
    <row r="51" spans="1:9" ht="15.75" x14ac:dyDescent="0.25">
      <c r="A51" s="2" t="s">
        <v>56</v>
      </c>
      <c r="B51" s="2"/>
      <c r="C51" s="2"/>
      <c r="D51" s="2"/>
      <c r="E51" s="2"/>
      <c r="F51" s="2"/>
      <c r="G51" s="2"/>
      <c r="H51" s="2"/>
      <c r="I51" s="2"/>
    </row>
    <row r="52" spans="1:9" ht="47.25" x14ac:dyDescent="0.25">
      <c r="A52" s="16">
        <v>35</v>
      </c>
      <c r="B52" s="16" t="s">
        <v>43</v>
      </c>
      <c r="C52" s="16" t="s">
        <v>8</v>
      </c>
      <c r="D52" s="16">
        <v>1</v>
      </c>
      <c r="E52" s="16"/>
      <c r="F52" s="16"/>
      <c r="G52" s="16">
        <f>D52*E52</f>
        <v>0</v>
      </c>
      <c r="H52" s="16">
        <f>D52*F52</f>
        <v>0</v>
      </c>
      <c r="I52" s="16">
        <f>G52+H52</f>
        <v>0</v>
      </c>
    </row>
    <row r="53" spans="1:9" ht="15.75" x14ac:dyDescent="0.25">
      <c r="A53" s="16">
        <v>36</v>
      </c>
      <c r="B53" s="16" t="s">
        <v>41</v>
      </c>
      <c r="C53" s="16" t="s">
        <v>8</v>
      </c>
      <c r="D53" s="16">
        <v>1</v>
      </c>
      <c r="E53" s="16"/>
      <c r="F53" s="16"/>
      <c r="G53" s="16">
        <f>D53*E53</f>
        <v>0</v>
      </c>
      <c r="H53" s="16">
        <f>D53*F53</f>
        <v>0</v>
      </c>
      <c r="I53" s="16">
        <f>G53+H53</f>
        <v>0</v>
      </c>
    </row>
    <row r="54" spans="1:9" ht="15.75" x14ac:dyDescent="0.25">
      <c r="A54" s="16">
        <v>37</v>
      </c>
      <c r="B54" s="16" t="s">
        <v>42</v>
      </c>
      <c r="C54" s="16" t="s">
        <v>8</v>
      </c>
      <c r="D54" s="16">
        <v>1</v>
      </c>
      <c r="E54" s="16"/>
      <c r="F54" s="16"/>
      <c r="G54" s="16">
        <f>D54*E54</f>
        <v>0</v>
      </c>
      <c r="H54" s="16">
        <f>D54*F54</f>
        <v>0</v>
      </c>
      <c r="I54" s="16">
        <f>G54+H54</f>
        <v>0</v>
      </c>
    </row>
    <row r="55" spans="1:9" ht="15.75" x14ac:dyDescent="0.25">
      <c r="A55" s="2" t="s">
        <v>57</v>
      </c>
      <c r="B55" s="2"/>
      <c r="C55" s="2"/>
      <c r="D55" s="2"/>
      <c r="E55" s="2"/>
      <c r="F55" s="2"/>
      <c r="G55" s="2"/>
      <c r="H55" s="2"/>
      <c r="I55" s="2"/>
    </row>
    <row r="56" spans="1:9" ht="47.25" x14ac:dyDescent="0.25">
      <c r="A56" s="16">
        <v>38</v>
      </c>
      <c r="B56" s="16" t="s">
        <v>59</v>
      </c>
      <c r="C56" s="16" t="s">
        <v>8</v>
      </c>
      <c r="D56" s="16">
        <v>1</v>
      </c>
      <c r="E56" s="16"/>
      <c r="F56" s="16"/>
      <c r="G56" s="16">
        <f>D56*E56</f>
        <v>0</v>
      </c>
      <c r="H56" s="16">
        <f>D56*F56</f>
        <v>0</v>
      </c>
      <c r="I56" s="16">
        <f>G56+H56</f>
        <v>0</v>
      </c>
    </row>
    <row r="57" spans="1:9" ht="15.75" x14ac:dyDescent="0.25">
      <c r="A57" s="16">
        <v>39</v>
      </c>
      <c r="B57" s="16" t="s">
        <v>41</v>
      </c>
      <c r="C57" s="16" t="s">
        <v>8</v>
      </c>
      <c r="D57" s="16">
        <v>3</v>
      </c>
      <c r="E57" s="16"/>
      <c r="F57" s="16"/>
      <c r="G57" s="16">
        <f>D57*E57</f>
        <v>0</v>
      </c>
      <c r="H57" s="16">
        <f>D57*F57</f>
        <v>0</v>
      </c>
      <c r="I57" s="16">
        <f>G57+H57</f>
        <v>0</v>
      </c>
    </row>
    <row r="58" spans="1:9" ht="15.75" x14ac:dyDescent="0.25">
      <c r="A58" s="16">
        <v>40</v>
      </c>
      <c r="B58" s="16" t="s">
        <v>42</v>
      </c>
      <c r="C58" s="16" t="s">
        <v>8</v>
      </c>
      <c r="D58" s="16">
        <v>3</v>
      </c>
      <c r="E58" s="16"/>
      <c r="F58" s="16"/>
      <c r="G58" s="16">
        <f>D58*E58</f>
        <v>0</v>
      </c>
      <c r="H58" s="16">
        <f>D58*F58</f>
        <v>0</v>
      </c>
      <c r="I58" s="16">
        <f>G58+H58</f>
        <v>0</v>
      </c>
    </row>
    <row r="59" spans="1:9" ht="15.75" x14ac:dyDescent="0.25">
      <c r="A59" s="2" t="s">
        <v>58</v>
      </c>
      <c r="B59" s="2"/>
      <c r="C59" s="2"/>
      <c r="D59" s="2"/>
      <c r="E59" s="2"/>
      <c r="F59" s="2"/>
      <c r="G59" s="2"/>
      <c r="H59" s="2"/>
      <c r="I59" s="2"/>
    </row>
    <row r="60" spans="1:9" ht="47.25" x14ac:dyDescent="0.25">
      <c r="A60" s="16">
        <v>41</v>
      </c>
      <c r="B60" s="16" t="s">
        <v>43</v>
      </c>
      <c r="C60" s="16" t="s">
        <v>8</v>
      </c>
      <c r="D60" s="16">
        <v>1</v>
      </c>
      <c r="E60" s="16"/>
      <c r="F60" s="16"/>
      <c r="G60" s="16">
        <f>D60*E60</f>
        <v>0</v>
      </c>
      <c r="H60" s="16">
        <f>D60*F60</f>
        <v>0</v>
      </c>
      <c r="I60" s="16">
        <f>G60+H60</f>
        <v>0</v>
      </c>
    </row>
    <row r="61" spans="1:9" ht="15.75" x14ac:dyDescent="0.25">
      <c r="A61" s="16">
        <v>42</v>
      </c>
      <c r="B61" s="16" t="s">
        <v>41</v>
      </c>
      <c r="C61" s="16" t="s">
        <v>8</v>
      </c>
      <c r="D61" s="16">
        <v>1</v>
      </c>
      <c r="E61" s="16"/>
      <c r="F61" s="16"/>
      <c r="G61" s="16">
        <f>D61*E61</f>
        <v>0</v>
      </c>
      <c r="H61" s="16">
        <f>D61*F61</f>
        <v>0</v>
      </c>
      <c r="I61" s="16">
        <f>G61+H61</f>
        <v>0</v>
      </c>
    </row>
    <row r="62" spans="1:9" ht="15.75" x14ac:dyDescent="0.25">
      <c r="A62" s="16">
        <v>43</v>
      </c>
      <c r="B62" s="16" t="s">
        <v>42</v>
      </c>
      <c r="C62" s="16" t="s">
        <v>8</v>
      </c>
      <c r="D62" s="16">
        <v>1</v>
      </c>
      <c r="E62" s="16"/>
      <c r="F62" s="16"/>
      <c r="G62" s="16">
        <f>D62*E62</f>
        <v>0</v>
      </c>
      <c r="H62" s="16">
        <f>D62*F62</f>
        <v>0</v>
      </c>
      <c r="I62" s="16">
        <f>G62+H62</f>
        <v>0</v>
      </c>
    </row>
    <row r="63" spans="1:9" ht="15.75" x14ac:dyDescent="0.25">
      <c r="A63" s="2" t="s">
        <v>37</v>
      </c>
      <c r="B63" s="2"/>
      <c r="C63" s="2"/>
      <c r="D63" s="2"/>
      <c r="E63" s="2"/>
      <c r="F63" s="2"/>
      <c r="G63" s="2"/>
      <c r="H63" s="2"/>
      <c r="I63" s="2"/>
    </row>
    <row r="64" spans="1:9" ht="47.25" x14ac:dyDescent="0.25">
      <c r="A64" s="16">
        <v>44</v>
      </c>
      <c r="B64" s="16" t="s">
        <v>38</v>
      </c>
      <c r="C64" s="16" t="s">
        <v>11</v>
      </c>
      <c r="D64" s="16">
        <v>1</v>
      </c>
      <c r="E64" s="16"/>
      <c r="F64" s="16"/>
      <c r="G64" s="16">
        <f>D64*E64</f>
        <v>0</v>
      </c>
      <c r="H64" s="16">
        <f>D64*F64</f>
        <v>0</v>
      </c>
      <c r="I64" s="16">
        <f>G64+H64</f>
        <v>0</v>
      </c>
    </row>
    <row r="65" spans="1:9" ht="15.75" x14ac:dyDescent="0.25">
      <c r="A65" s="3" t="s">
        <v>45</v>
      </c>
      <c r="B65" s="3"/>
      <c r="C65" s="3"/>
      <c r="D65" s="3"/>
      <c r="E65" s="3"/>
      <c r="F65" s="3"/>
      <c r="G65" s="3"/>
      <c r="H65" s="3"/>
      <c r="I65" s="3"/>
    </row>
    <row r="66" spans="1:9" ht="15.75" x14ac:dyDescent="0.25">
      <c r="A66" s="16">
        <v>45</v>
      </c>
      <c r="B66" s="16" t="s">
        <v>46</v>
      </c>
      <c r="C66" s="16" t="s">
        <v>8</v>
      </c>
      <c r="D66" s="16">
        <v>11</v>
      </c>
      <c r="E66" s="16"/>
      <c r="F66" s="16"/>
      <c r="G66" s="16">
        <f t="shared" ref="G66:G72" si="12">D66*E66</f>
        <v>0</v>
      </c>
      <c r="H66" s="16">
        <f t="shared" ref="H66:H72" si="13">D66*F66</f>
        <v>0</v>
      </c>
      <c r="I66" s="16">
        <f t="shared" ref="I66:I72" si="14">G66+H66</f>
        <v>0</v>
      </c>
    </row>
    <row r="67" spans="1:9" ht="15.75" x14ac:dyDescent="0.25">
      <c r="A67" s="16">
        <v>46</v>
      </c>
      <c r="B67" s="16" t="s">
        <v>47</v>
      </c>
      <c r="C67" s="16" t="s">
        <v>8</v>
      </c>
      <c r="D67" s="16">
        <v>30</v>
      </c>
      <c r="E67" s="16"/>
      <c r="F67" s="16"/>
      <c r="G67" s="16">
        <f t="shared" si="12"/>
        <v>0</v>
      </c>
      <c r="H67" s="16">
        <f t="shared" si="13"/>
        <v>0</v>
      </c>
      <c r="I67" s="16">
        <f t="shared" si="14"/>
        <v>0</v>
      </c>
    </row>
    <row r="68" spans="1:9" ht="15.75" x14ac:dyDescent="0.25">
      <c r="A68" s="16">
        <v>47</v>
      </c>
      <c r="B68" s="16" t="s">
        <v>48</v>
      </c>
      <c r="C68" s="16" t="s">
        <v>8</v>
      </c>
      <c r="D68" s="16">
        <v>30</v>
      </c>
      <c r="E68" s="16"/>
      <c r="F68" s="16"/>
      <c r="G68" s="16">
        <f t="shared" si="12"/>
        <v>0</v>
      </c>
      <c r="H68" s="16">
        <f t="shared" si="13"/>
        <v>0</v>
      </c>
      <c r="I68" s="16">
        <f t="shared" si="14"/>
        <v>0</v>
      </c>
    </row>
    <row r="69" spans="1:9" ht="15.75" x14ac:dyDescent="0.25">
      <c r="A69" s="16">
        <v>48</v>
      </c>
      <c r="B69" s="16" t="s">
        <v>7</v>
      </c>
      <c r="C69" s="16" t="s">
        <v>8</v>
      </c>
      <c r="D69" s="16">
        <v>3</v>
      </c>
      <c r="E69" s="16"/>
      <c r="F69" s="16"/>
      <c r="G69" s="16">
        <f t="shared" si="12"/>
        <v>0</v>
      </c>
      <c r="H69" s="16">
        <f t="shared" si="13"/>
        <v>0</v>
      </c>
      <c r="I69" s="16">
        <f t="shared" si="14"/>
        <v>0</v>
      </c>
    </row>
    <row r="70" spans="1:9" ht="15.75" x14ac:dyDescent="0.25">
      <c r="A70" s="16">
        <v>49</v>
      </c>
      <c r="B70" s="16" t="s">
        <v>49</v>
      </c>
      <c r="C70" s="16" t="s">
        <v>8</v>
      </c>
      <c r="D70" s="16">
        <v>1</v>
      </c>
      <c r="E70" s="16"/>
      <c r="F70" s="16"/>
      <c r="G70" s="16">
        <f t="shared" si="12"/>
        <v>0</v>
      </c>
      <c r="H70" s="16">
        <f t="shared" si="13"/>
        <v>0</v>
      </c>
      <c r="I70" s="16">
        <f t="shared" si="14"/>
        <v>0</v>
      </c>
    </row>
    <row r="71" spans="1:9" ht="15.75" x14ac:dyDescent="0.25">
      <c r="A71" s="16">
        <v>50</v>
      </c>
      <c r="B71" s="16" t="s">
        <v>9</v>
      </c>
      <c r="C71" s="16" t="s">
        <v>8</v>
      </c>
      <c r="D71" s="16">
        <v>57</v>
      </c>
      <c r="E71" s="16"/>
      <c r="F71" s="16"/>
      <c r="G71" s="16">
        <f t="shared" si="12"/>
        <v>0</v>
      </c>
      <c r="H71" s="16">
        <f t="shared" si="13"/>
        <v>0</v>
      </c>
      <c r="I71" s="16">
        <f t="shared" si="14"/>
        <v>0</v>
      </c>
    </row>
    <row r="72" spans="1:9" ht="15.75" x14ac:dyDescent="0.25">
      <c r="A72" s="16">
        <v>51</v>
      </c>
      <c r="B72" s="16" t="s">
        <v>50</v>
      </c>
      <c r="C72" s="16" t="s">
        <v>8</v>
      </c>
      <c r="D72" s="16">
        <v>2</v>
      </c>
      <c r="E72" s="16"/>
      <c r="F72" s="16"/>
      <c r="G72" s="16">
        <f t="shared" si="12"/>
        <v>0</v>
      </c>
      <c r="H72" s="16">
        <f t="shared" si="13"/>
        <v>0</v>
      </c>
      <c r="I72" s="16">
        <f t="shared" si="14"/>
        <v>0</v>
      </c>
    </row>
    <row r="73" spans="1:9" ht="15.75" x14ac:dyDescent="0.25">
      <c r="A73" s="2" t="s">
        <v>37</v>
      </c>
      <c r="B73" s="2"/>
      <c r="C73" s="2"/>
      <c r="D73" s="2"/>
      <c r="E73" s="2"/>
      <c r="F73" s="2"/>
      <c r="G73" s="2"/>
      <c r="H73" s="2"/>
      <c r="I73" s="2"/>
    </row>
    <row r="74" spans="1:9" ht="47.25" x14ac:dyDescent="0.25">
      <c r="A74" s="16">
        <v>52</v>
      </c>
      <c r="B74" s="16" t="s">
        <v>38</v>
      </c>
      <c r="C74" s="16" t="s">
        <v>11</v>
      </c>
      <c r="D74" s="16">
        <v>1</v>
      </c>
      <c r="E74" s="16"/>
      <c r="F74" s="16"/>
      <c r="G74" s="16">
        <f>D74*E74</f>
        <v>0</v>
      </c>
      <c r="H74" s="16">
        <f>D74*F74</f>
        <v>0</v>
      </c>
      <c r="I74" s="16">
        <f>G74+H74</f>
        <v>0</v>
      </c>
    </row>
    <row r="75" spans="1:9" ht="15.75" x14ac:dyDescent="0.25">
      <c r="A75" s="4" t="s">
        <v>91</v>
      </c>
      <c r="B75" s="4"/>
      <c r="C75" s="4"/>
      <c r="D75" s="4"/>
      <c r="E75" s="4"/>
      <c r="F75" s="4"/>
      <c r="G75" s="4"/>
      <c r="H75" s="4"/>
      <c r="I75" s="17">
        <f>SUM(I11:I20,I22:I29,I31:I36,I38:I43,I45,I48:I50,I52:I54,I56:I58,I60:I62,I64,I66:I72,I74)</f>
        <v>0</v>
      </c>
    </row>
    <row r="76" spans="1:9" x14ac:dyDescent="0.25">
      <c r="A76" s="11" t="s">
        <v>54</v>
      </c>
    </row>
  </sheetData>
  <mergeCells count="26">
    <mergeCell ref="A2:I2"/>
    <mergeCell ref="A3:I3"/>
    <mergeCell ref="A4:I4"/>
    <mergeCell ref="A1:I1"/>
    <mergeCell ref="I6:I8"/>
    <mergeCell ref="A6:A8"/>
    <mergeCell ref="B6:B8"/>
    <mergeCell ref="C6:C8"/>
    <mergeCell ref="D6:D8"/>
    <mergeCell ref="E6:F7"/>
    <mergeCell ref="G6:H7"/>
    <mergeCell ref="A65:I65"/>
    <mergeCell ref="A73:I73"/>
    <mergeCell ref="A75:H75"/>
    <mergeCell ref="A63:I63"/>
    <mergeCell ref="A9:I9"/>
    <mergeCell ref="A10:I10"/>
    <mergeCell ref="A21:I21"/>
    <mergeCell ref="A30:I30"/>
    <mergeCell ref="A37:I37"/>
    <mergeCell ref="A44:I44"/>
    <mergeCell ref="A46:I46"/>
    <mergeCell ref="A47:I47"/>
    <mergeCell ref="A51:I51"/>
    <mergeCell ref="A55:I55"/>
    <mergeCell ref="A59:I59"/>
  </mergeCells>
  <pageMargins left="0.70866141732283505" right="0.70866141732283505" top="0.74803149606299202" bottom="0.74803149606299202" header="0.31496062992126" footer="0.31496062992126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BE87-E57F-4675-B292-85193CDBE4C8}">
  <dimension ref="A1:I51"/>
  <sheetViews>
    <sheetView zoomScale="81" zoomScaleNormal="81"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5" max="5" width="9.85546875" customWidth="1"/>
    <col min="7" max="7" width="10.5703125" customWidth="1"/>
    <col min="9" max="9" width="11.85546875" bestFit="1" customWidth="1"/>
  </cols>
  <sheetData>
    <row r="1" spans="1:9" ht="15.75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2" spans="1:9" ht="63.6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31.5" customHeight="1" x14ac:dyDescent="0.25">
      <c r="A4" s="5" t="s">
        <v>86</v>
      </c>
      <c r="B4" s="5"/>
      <c r="C4" s="5"/>
      <c r="D4" s="5"/>
      <c r="E4" s="5"/>
      <c r="F4" s="5"/>
      <c r="G4" s="5"/>
      <c r="H4" s="5"/>
      <c r="I4" s="5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31.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2" t="s">
        <v>62</v>
      </c>
      <c r="B10" s="2"/>
      <c r="C10" s="2"/>
      <c r="D10" s="2"/>
      <c r="E10" s="2"/>
      <c r="F10" s="2"/>
      <c r="G10" s="2"/>
      <c r="H10" s="2"/>
      <c r="I10" s="2"/>
    </row>
    <row r="11" spans="1:9" ht="31.5" x14ac:dyDescent="0.25">
      <c r="A11" s="16">
        <v>1</v>
      </c>
      <c r="B11" s="16" t="s">
        <v>25</v>
      </c>
      <c r="C11" s="16" t="s">
        <v>8</v>
      </c>
      <c r="D11" s="16">
        <v>1</v>
      </c>
      <c r="E11" s="16"/>
      <c r="F11" s="16"/>
      <c r="G11" s="16">
        <f t="shared" ref="G11:G19" si="0">D11*E11</f>
        <v>0</v>
      </c>
      <c r="H11" s="16">
        <f t="shared" ref="H11:H19" si="1">D11*F11</f>
        <v>0</v>
      </c>
      <c r="I11" s="16">
        <f t="shared" ref="I11:I19" si="2">G11+H11</f>
        <v>0</v>
      </c>
    </row>
    <row r="12" spans="1:9" ht="31.5" x14ac:dyDescent="0.25">
      <c r="A12" s="16">
        <v>2</v>
      </c>
      <c r="B12" s="16" t="s">
        <v>18</v>
      </c>
      <c r="C12" s="16" t="s">
        <v>8</v>
      </c>
      <c r="D12" s="16">
        <v>1</v>
      </c>
      <c r="E12" s="16"/>
      <c r="F12" s="16"/>
      <c r="G12" s="16">
        <f t="shared" si="0"/>
        <v>0</v>
      </c>
      <c r="H12" s="16">
        <f t="shared" si="1"/>
        <v>0</v>
      </c>
      <c r="I12" s="16">
        <f t="shared" si="2"/>
        <v>0</v>
      </c>
    </row>
    <row r="13" spans="1:9" ht="31.5" x14ac:dyDescent="0.25">
      <c r="A13" s="16">
        <v>3</v>
      </c>
      <c r="B13" s="16" t="s">
        <v>51</v>
      </c>
      <c r="C13" s="16" t="s">
        <v>8</v>
      </c>
      <c r="D13" s="16">
        <v>3</v>
      </c>
      <c r="E13" s="16"/>
      <c r="F13" s="16"/>
      <c r="G13" s="16">
        <f t="shared" si="0"/>
        <v>0</v>
      </c>
      <c r="H13" s="16">
        <f t="shared" si="1"/>
        <v>0</v>
      </c>
      <c r="I13" s="16">
        <f t="shared" si="2"/>
        <v>0</v>
      </c>
    </row>
    <row r="14" spans="1:9" ht="15.75" x14ac:dyDescent="0.25">
      <c r="A14" s="16">
        <v>4</v>
      </c>
      <c r="B14" s="16" t="s">
        <v>19</v>
      </c>
      <c r="C14" s="16" t="s">
        <v>8</v>
      </c>
      <c r="D14" s="16">
        <v>3</v>
      </c>
      <c r="E14" s="16"/>
      <c r="F14" s="16"/>
      <c r="G14" s="16">
        <f t="shared" si="0"/>
        <v>0</v>
      </c>
      <c r="H14" s="16">
        <f t="shared" si="1"/>
        <v>0</v>
      </c>
      <c r="I14" s="16">
        <f t="shared" si="2"/>
        <v>0</v>
      </c>
    </row>
    <row r="15" spans="1:9" ht="15.75" x14ac:dyDescent="0.25">
      <c r="A15" s="16">
        <v>5</v>
      </c>
      <c r="B15" s="16" t="s">
        <v>20</v>
      </c>
      <c r="C15" s="16" t="s">
        <v>8</v>
      </c>
      <c r="D15" s="16">
        <v>2</v>
      </c>
      <c r="E15" s="16"/>
      <c r="F15" s="16"/>
      <c r="G15" s="16">
        <f t="shared" si="0"/>
        <v>0</v>
      </c>
      <c r="H15" s="16">
        <f t="shared" si="1"/>
        <v>0</v>
      </c>
      <c r="I15" s="16">
        <f t="shared" si="2"/>
        <v>0</v>
      </c>
    </row>
    <row r="16" spans="1:9" ht="31.5" x14ac:dyDescent="0.25">
      <c r="A16" s="16">
        <v>6</v>
      </c>
      <c r="B16" s="16" t="s">
        <v>27</v>
      </c>
      <c r="C16" s="16" t="s">
        <v>8</v>
      </c>
      <c r="D16" s="16">
        <v>3</v>
      </c>
      <c r="E16" s="16"/>
      <c r="F16" s="16"/>
      <c r="G16" s="16">
        <f t="shared" si="0"/>
        <v>0</v>
      </c>
      <c r="H16" s="16">
        <f t="shared" si="1"/>
        <v>0</v>
      </c>
      <c r="I16" s="16">
        <f t="shared" si="2"/>
        <v>0</v>
      </c>
    </row>
    <row r="17" spans="1:9" ht="15.75" x14ac:dyDescent="0.25">
      <c r="A17" s="16">
        <v>7</v>
      </c>
      <c r="B17" s="16" t="s">
        <v>28</v>
      </c>
      <c r="C17" s="16" t="s">
        <v>8</v>
      </c>
      <c r="D17" s="16">
        <v>2</v>
      </c>
      <c r="E17" s="16"/>
      <c r="F17" s="16"/>
      <c r="G17" s="16">
        <f t="shared" si="0"/>
        <v>0</v>
      </c>
      <c r="H17" s="16">
        <f t="shared" si="1"/>
        <v>0</v>
      </c>
      <c r="I17" s="16">
        <f t="shared" si="2"/>
        <v>0</v>
      </c>
    </row>
    <row r="18" spans="1:9" ht="31.5" x14ac:dyDescent="0.25">
      <c r="A18" s="16">
        <v>8</v>
      </c>
      <c r="B18" s="16" t="s">
        <v>30</v>
      </c>
      <c r="C18" s="16" t="s">
        <v>8</v>
      </c>
      <c r="D18" s="16">
        <v>3</v>
      </c>
      <c r="E18" s="16"/>
      <c r="F18" s="16"/>
      <c r="G18" s="16">
        <f t="shared" si="0"/>
        <v>0</v>
      </c>
      <c r="H18" s="16">
        <f t="shared" si="1"/>
        <v>0</v>
      </c>
      <c r="I18" s="16">
        <f t="shared" si="2"/>
        <v>0</v>
      </c>
    </row>
    <row r="19" spans="1:9" ht="31.5" x14ac:dyDescent="0.25">
      <c r="A19" s="16">
        <v>9</v>
      </c>
      <c r="B19" s="16" t="s">
        <v>31</v>
      </c>
      <c r="C19" s="16" t="s">
        <v>8</v>
      </c>
      <c r="D19" s="16">
        <v>1</v>
      </c>
      <c r="E19" s="16"/>
      <c r="F19" s="16"/>
      <c r="G19" s="16">
        <f t="shared" si="0"/>
        <v>0</v>
      </c>
      <c r="H19" s="16">
        <f t="shared" si="1"/>
        <v>0</v>
      </c>
      <c r="I19" s="16">
        <f t="shared" si="2"/>
        <v>0</v>
      </c>
    </row>
    <row r="20" spans="1:9" ht="15.75" x14ac:dyDescent="0.25">
      <c r="A20" s="2" t="s">
        <v>63</v>
      </c>
      <c r="B20" s="2"/>
      <c r="C20" s="2"/>
      <c r="D20" s="2"/>
      <c r="E20" s="2"/>
      <c r="F20" s="2"/>
      <c r="G20" s="2"/>
      <c r="H20" s="2"/>
      <c r="I20" s="2"/>
    </row>
    <row r="21" spans="1:9" ht="31.5" x14ac:dyDescent="0.25">
      <c r="A21" s="16">
        <v>10</v>
      </c>
      <c r="B21" s="16" t="s">
        <v>17</v>
      </c>
      <c r="C21" s="16" t="s">
        <v>8</v>
      </c>
      <c r="D21" s="16">
        <v>1</v>
      </c>
      <c r="E21" s="16"/>
      <c r="F21" s="16"/>
      <c r="G21" s="16">
        <f>D21*E21</f>
        <v>0</v>
      </c>
      <c r="H21" s="16">
        <f>D21*F21</f>
        <v>0</v>
      </c>
      <c r="I21" s="16">
        <f>G21+H21</f>
        <v>0</v>
      </c>
    </row>
    <row r="22" spans="1:9" ht="31.5" x14ac:dyDescent="0.25">
      <c r="A22" s="16">
        <v>11</v>
      </c>
      <c r="B22" s="16" t="s">
        <v>26</v>
      </c>
      <c r="C22" s="16" t="s">
        <v>8</v>
      </c>
      <c r="D22" s="16">
        <v>1</v>
      </c>
      <c r="E22" s="16"/>
      <c r="F22" s="16"/>
      <c r="G22" s="16">
        <f>D22*E22</f>
        <v>0</v>
      </c>
      <c r="H22" s="16">
        <f>D22*F22</f>
        <v>0</v>
      </c>
      <c r="I22" s="16">
        <f>G22+H22</f>
        <v>0</v>
      </c>
    </row>
    <row r="23" spans="1:9" ht="15.75" x14ac:dyDescent="0.25">
      <c r="A23" s="16">
        <v>12</v>
      </c>
      <c r="B23" s="16" t="s">
        <v>52</v>
      </c>
      <c r="C23" s="16" t="s">
        <v>8</v>
      </c>
      <c r="D23" s="16">
        <v>1</v>
      </c>
      <c r="E23" s="16"/>
      <c r="F23" s="16"/>
      <c r="G23" s="16">
        <f>D23*E23</f>
        <v>0</v>
      </c>
      <c r="H23" s="16">
        <f>D23*F23</f>
        <v>0</v>
      </c>
      <c r="I23" s="16">
        <f>G23+H23</f>
        <v>0</v>
      </c>
    </row>
    <row r="24" spans="1:9" ht="31.5" x14ac:dyDescent="0.25">
      <c r="A24" s="16">
        <v>13</v>
      </c>
      <c r="B24" s="16" t="s">
        <v>22</v>
      </c>
      <c r="C24" s="16" t="s">
        <v>8</v>
      </c>
      <c r="D24" s="16">
        <v>1</v>
      </c>
      <c r="E24" s="16"/>
      <c r="F24" s="16"/>
      <c r="G24" s="16">
        <f>D24*E24</f>
        <v>0</v>
      </c>
      <c r="H24" s="16">
        <f>D24*F24</f>
        <v>0</v>
      </c>
      <c r="I24" s="16">
        <f>G24+H24</f>
        <v>0</v>
      </c>
    </row>
    <row r="25" spans="1:9" ht="15.75" x14ac:dyDescent="0.25">
      <c r="A25" s="2" t="s">
        <v>37</v>
      </c>
      <c r="B25" s="2"/>
      <c r="C25" s="2"/>
      <c r="D25" s="2"/>
      <c r="E25" s="2"/>
      <c r="F25" s="2"/>
      <c r="G25" s="2"/>
      <c r="H25" s="2"/>
      <c r="I25" s="2"/>
    </row>
    <row r="26" spans="1:9" ht="47.25" x14ac:dyDescent="0.25">
      <c r="A26" s="16">
        <v>14</v>
      </c>
      <c r="B26" s="16" t="s">
        <v>38</v>
      </c>
      <c r="C26" s="16" t="s">
        <v>11</v>
      </c>
      <c r="D26" s="16">
        <v>1</v>
      </c>
      <c r="E26" s="16"/>
      <c r="F26" s="16"/>
      <c r="G26" s="16">
        <f>D26*E26</f>
        <v>0</v>
      </c>
      <c r="H26" s="16">
        <f>D26*F26</f>
        <v>0</v>
      </c>
      <c r="I26" s="16">
        <f>G26+H26</f>
        <v>0</v>
      </c>
    </row>
    <row r="27" spans="1:9" ht="15.75" x14ac:dyDescent="0.25">
      <c r="A27" s="3" t="s">
        <v>39</v>
      </c>
      <c r="B27" s="3"/>
      <c r="C27" s="3"/>
      <c r="D27" s="3"/>
      <c r="E27" s="3"/>
      <c r="F27" s="3"/>
      <c r="G27" s="3"/>
      <c r="H27" s="3"/>
      <c r="I27" s="3"/>
    </row>
    <row r="28" spans="1:9" ht="15.75" x14ac:dyDescent="0.25">
      <c r="A28" s="2" t="s">
        <v>62</v>
      </c>
      <c r="B28" s="2"/>
      <c r="C28" s="2"/>
      <c r="D28" s="2"/>
      <c r="E28" s="2"/>
      <c r="F28" s="2"/>
      <c r="G28" s="2"/>
      <c r="H28" s="2"/>
      <c r="I28" s="2"/>
    </row>
    <row r="29" spans="1:9" ht="31.5" x14ac:dyDescent="0.25">
      <c r="A29" s="16">
        <v>15</v>
      </c>
      <c r="B29" s="16" t="s">
        <v>40</v>
      </c>
      <c r="C29" s="16" t="s">
        <v>8</v>
      </c>
      <c r="D29" s="16">
        <v>1</v>
      </c>
      <c r="E29" s="16"/>
      <c r="F29" s="16"/>
      <c r="G29" s="16">
        <f>D29*E29</f>
        <v>0</v>
      </c>
      <c r="H29" s="16">
        <f>D29*F29</f>
        <v>0</v>
      </c>
      <c r="I29" s="16">
        <f>G29+H29</f>
        <v>0</v>
      </c>
    </row>
    <row r="30" spans="1:9" ht="15.75" x14ac:dyDescent="0.25">
      <c r="A30" s="16">
        <v>16</v>
      </c>
      <c r="B30" s="16" t="s">
        <v>41</v>
      </c>
      <c r="C30" s="16" t="s">
        <v>8</v>
      </c>
      <c r="D30" s="16">
        <v>2</v>
      </c>
      <c r="E30" s="16"/>
      <c r="F30" s="16"/>
      <c r="G30" s="16">
        <f>D30*E30</f>
        <v>0</v>
      </c>
      <c r="H30" s="16">
        <f>D30*F30</f>
        <v>0</v>
      </c>
      <c r="I30" s="16">
        <f>G30+H30</f>
        <v>0</v>
      </c>
    </row>
    <row r="31" spans="1:9" ht="15.75" x14ac:dyDescent="0.25">
      <c r="A31" s="16">
        <v>17</v>
      </c>
      <c r="B31" s="16" t="s">
        <v>42</v>
      </c>
      <c r="C31" s="16" t="s">
        <v>8</v>
      </c>
      <c r="D31" s="16">
        <v>2</v>
      </c>
      <c r="E31" s="16"/>
      <c r="F31" s="16"/>
      <c r="G31" s="16">
        <f>D31*E31</f>
        <v>0</v>
      </c>
      <c r="H31" s="16">
        <f>D31*F31</f>
        <v>0</v>
      </c>
      <c r="I31" s="16">
        <f>G31+H31</f>
        <v>0</v>
      </c>
    </row>
    <row r="32" spans="1:9" ht="15.75" x14ac:dyDescent="0.25">
      <c r="A32" s="2" t="s">
        <v>63</v>
      </c>
      <c r="B32" s="2"/>
      <c r="C32" s="2"/>
      <c r="D32" s="2"/>
      <c r="E32" s="2"/>
      <c r="F32" s="2"/>
      <c r="G32" s="2"/>
      <c r="H32" s="2"/>
      <c r="I32" s="2"/>
    </row>
    <row r="33" spans="1:9" ht="31.5" x14ac:dyDescent="0.25">
      <c r="A33" s="16">
        <v>18</v>
      </c>
      <c r="B33" s="16" t="s">
        <v>64</v>
      </c>
      <c r="C33" s="16" t="s">
        <v>8</v>
      </c>
      <c r="D33" s="16">
        <v>1</v>
      </c>
      <c r="E33" s="16"/>
      <c r="F33" s="16"/>
      <c r="G33" s="16">
        <f>D33*E33</f>
        <v>0</v>
      </c>
      <c r="H33" s="16">
        <f>D33*F33</f>
        <v>0</v>
      </c>
      <c r="I33" s="16">
        <f>G33+H33</f>
        <v>0</v>
      </c>
    </row>
    <row r="34" spans="1:9" ht="15.75" x14ac:dyDescent="0.25">
      <c r="A34" s="16">
        <v>19</v>
      </c>
      <c r="B34" s="16" t="s">
        <v>41</v>
      </c>
      <c r="C34" s="16" t="s">
        <v>8</v>
      </c>
      <c r="D34" s="16">
        <v>2</v>
      </c>
      <c r="E34" s="16"/>
      <c r="F34" s="16"/>
      <c r="G34" s="16">
        <f>D34*E34</f>
        <v>0</v>
      </c>
      <c r="H34" s="16">
        <f>D34*F34</f>
        <v>0</v>
      </c>
      <c r="I34" s="16">
        <f>G34+H34</f>
        <v>0</v>
      </c>
    </row>
    <row r="35" spans="1:9" ht="15.75" x14ac:dyDescent="0.25">
      <c r="A35" s="16">
        <v>20</v>
      </c>
      <c r="B35" s="16" t="s">
        <v>42</v>
      </c>
      <c r="C35" s="16" t="s">
        <v>8</v>
      </c>
      <c r="D35" s="16">
        <v>2</v>
      </c>
      <c r="E35" s="16"/>
      <c r="F35" s="16"/>
      <c r="G35" s="16">
        <f>D35*E35</f>
        <v>0</v>
      </c>
      <c r="H35" s="16">
        <f>D35*F35</f>
        <v>0</v>
      </c>
      <c r="I35" s="16">
        <f>G35+H35</f>
        <v>0</v>
      </c>
    </row>
    <row r="36" spans="1:9" ht="15.75" x14ac:dyDescent="0.25">
      <c r="A36" s="2" t="s">
        <v>37</v>
      </c>
      <c r="B36" s="2"/>
      <c r="C36" s="2"/>
      <c r="D36" s="2"/>
      <c r="E36" s="2"/>
      <c r="F36" s="2"/>
      <c r="G36" s="2"/>
      <c r="H36" s="2"/>
      <c r="I36" s="2"/>
    </row>
    <row r="37" spans="1:9" ht="47.25" x14ac:dyDescent="0.25">
      <c r="A37" s="16">
        <v>21</v>
      </c>
      <c r="B37" s="16" t="s">
        <v>38</v>
      </c>
      <c r="C37" s="16" t="s">
        <v>11</v>
      </c>
      <c r="D37" s="16">
        <v>1</v>
      </c>
      <c r="E37" s="16"/>
      <c r="F37" s="16"/>
      <c r="G37" s="16">
        <f>D37*E37</f>
        <v>0</v>
      </c>
      <c r="H37" s="16">
        <f>D37*F37</f>
        <v>0</v>
      </c>
      <c r="I37" s="16">
        <f>G37+H37</f>
        <v>0</v>
      </c>
    </row>
    <row r="38" spans="1:9" ht="15.75" x14ac:dyDescent="0.25">
      <c r="A38" s="3" t="s">
        <v>45</v>
      </c>
      <c r="B38" s="3"/>
      <c r="C38" s="3"/>
      <c r="D38" s="3"/>
      <c r="E38" s="3"/>
      <c r="F38" s="3"/>
      <c r="G38" s="3"/>
      <c r="H38" s="3"/>
      <c r="I38" s="3"/>
    </row>
    <row r="39" spans="1:9" ht="15.75" x14ac:dyDescent="0.25">
      <c r="A39" s="16">
        <v>22</v>
      </c>
      <c r="B39" s="16" t="s">
        <v>46</v>
      </c>
      <c r="C39" s="16" t="s">
        <v>8</v>
      </c>
      <c r="D39" s="16">
        <v>4</v>
      </c>
      <c r="E39" s="16"/>
      <c r="F39" s="16"/>
      <c r="G39" s="16">
        <f t="shared" ref="G39:G45" si="3">D39*E39</f>
        <v>0</v>
      </c>
      <c r="H39" s="16">
        <f t="shared" ref="H39:H45" si="4">D39*F39</f>
        <v>0</v>
      </c>
      <c r="I39" s="16">
        <f t="shared" ref="I39:I45" si="5">G39+H39</f>
        <v>0</v>
      </c>
    </row>
    <row r="40" spans="1:9" ht="15.75" x14ac:dyDescent="0.25">
      <c r="A40" s="16">
        <v>23</v>
      </c>
      <c r="B40" s="16" t="s">
        <v>47</v>
      </c>
      <c r="C40" s="16" t="s">
        <v>8</v>
      </c>
      <c r="D40" s="16">
        <v>18</v>
      </c>
      <c r="E40" s="16"/>
      <c r="F40" s="16"/>
      <c r="G40" s="16">
        <f t="shared" si="3"/>
        <v>0</v>
      </c>
      <c r="H40" s="16">
        <f t="shared" si="4"/>
        <v>0</v>
      </c>
      <c r="I40" s="16">
        <f t="shared" si="5"/>
        <v>0</v>
      </c>
    </row>
    <row r="41" spans="1:9" ht="15.75" x14ac:dyDescent="0.25">
      <c r="A41" s="16">
        <v>24</v>
      </c>
      <c r="B41" s="16" t="s">
        <v>48</v>
      </c>
      <c r="C41" s="16" t="s">
        <v>8</v>
      </c>
      <c r="D41" s="16">
        <v>18</v>
      </c>
      <c r="E41" s="16"/>
      <c r="F41" s="16"/>
      <c r="G41" s="16">
        <f t="shared" si="3"/>
        <v>0</v>
      </c>
      <c r="H41" s="16">
        <f t="shared" si="4"/>
        <v>0</v>
      </c>
      <c r="I41" s="16">
        <f t="shared" si="5"/>
        <v>0</v>
      </c>
    </row>
    <row r="42" spans="1:9" ht="15.75" x14ac:dyDescent="0.25">
      <c r="A42" s="16">
        <v>25</v>
      </c>
      <c r="B42" s="16" t="s">
        <v>7</v>
      </c>
      <c r="C42" s="16" t="s">
        <v>8</v>
      </c>
      <c r="D42" s="16">
        <v>3</v>
      </c>
      <c r="E42" s="16"/>
      <c r="F42" s="16"/>
      <c r="G42" s="16">
        <f t="shared" si="3"/>
        <v>0</v>
      </c>
      <c r="H42" s="16">
        <f t="shared" si="4"/>
        <v>0</v>
      </c>
      <c r="I42" s="16">
        <f t="shared" si="5"/>
        <v>0</v>
      </c>
    </row>
    <row r="43" spans="1:9" ht="15.75" x14ac:dyDescent="0.25">
      <c r="A43" s="16">
        <v>26</v>
      </c>
      <c r="B43" s="16" t="s">
        <v>49</v>
      </c>
      <c r="C43" s="16" t="s">
        <v>8</v>
      </c>
      <c r="D43" s="16">
        <v>1</v>
      </c>
      <c r="E43" s="16"/>
      <c r="F43" s="16"/>
      <c r="G43" s="16">
        <f t="shared" si="3"/>
        <v>0</v>
      </c>
      <c r="H43" s="16">
        <f t="shared" si="4"/>
        <v>0</v>
      </c>
      <c r="I43" s="16">
        <f t="shared" si="5"/>
        <v>0</v>
      </c>
    </row>
    <row r="44" spans="1:9" ht="15.75" x14ac:dyDescent="0.25">
      <c r="A44" s="16">
        <v>27</v>
      </c>
      <c r="B44" s="16" t="s">
        <v>53</v>
      </c>
      <c r="C44" s="16" t="s">
        <v>8</v>
      </c>
      <c r="D44" s="16">
        <v>36</v>
      </c>
      <c r="E44" s="16"/>
      <c r="F44" s="16"/>
      <c r="G44" s="16">
        <f t="shared" si="3"/>
        <v>0</v>
      </c>
      <c r="H44" s="16">
        <f t="shared" si="4"/>
        <v>0</v>
      </c>
      <c r="I44" s="16">
        <f t="shared" si="5"/>
        <v>0</v>
      </c>
    </row>
    <row r="45" spans="1:9" ht="31.5" x14ac:dyDescent="0.25">
      <c r="A45" s="16">
        <v>28</v>
      </c>
      <c r="B45" s="16" t="s">
        <v>65</v>
      </c>
      <c r="C45" s="16" t="s">
        <v>8</v>
      </c>
      <c r="D45" s="16">
        <v>4</v>
      </c>
      <c r="E45" s="16"/>
      <c r="F45" s="16"/>
      <c r="G45" s="16">
        <f t="shared" si="3"/>
        <v>0</v>
      </c>
      <c r="H45" s="16">
        <f t="shared" si="4"/>
        <v>0</v>
      </c>
      <c r="I45" s="16">
        <f t="shared" si="5"/>
        <v>0</v>
      </c>
    </row>
    <row r="46" spans="1:9" ht="15.75" x14ac:dyDescent="0.25">
      <c r="A46" s="2" t="s">
        <v>37</v>
      </c>
      <c r="B46" s="2"/>
      <c r="C46" s="2"/>
      <c r="D46" s="2"/>
      <c r="E46" s="2"/>
      <c r="F46" s="2"/>
      <c r="G46" s="2"/>
      <c r="H46" s="2"/>
      <c r="I46" s="2"/>
    </row>
    <row r="47" spans="1:9" ht="47.25" x14ac:dyDescent="0.25">
      <c r="A47" s="16">
        <v>29</v>
      </c>
      <c r="B47" s="16" t="s">
        <v>38</v>
      </c>
      <c r="C47" s="16" t="s">
        <v>11</v>
      </c>
      <c r="D47" s="16">
        <v>1</v>
      </c>
      <c r="E47" s="16"/>
      <c r="F47" s="16"/>
      <c r="G47" s="16">
        <f>D47*E47</f>
        <v>0</v>
      </c>
      <c r="H47" s="16">
        <f>D47*F47</f>
        <v>0</v>
      </c>
      <c r="I47" s="16">
        <f>G47+H47</f>
        <v>0</v>
      </c>
    </row>
    <row r="48" spans="1:9" ht="15.75" x14ac:dyDescent="0.25">
      <c r="A48" s="4" t="s">
        <v>60</v>
      </c>
      <c r="B48" s="4"/>
      <c r="C48" s="4"/>
      <c r="D48" s="4"/>
      <c r="E48" s="4"/>
      <c r="F48" s="4"/>
      <c r="G48" s="4"/>
      <c r="H48" s="4"/>
      <c r="I48" s="17">
        <f>SUM(I11:I19,I21:I24,I26,I29:I31,I33:I35,I37,I39:I45,I47)</f>
        <v>0</v>
      </c>
    </row>
    <row r="49" spans="1:9" ht="15.75" x14ac:dyDescent="0.25">
      <c r="A49" s="4" t="s">
        <v>12</v>
      </c>
      <c r="B49" s="4"/>
      <c r="C49" s="4"/>
      <c r="D49" s="4"/>
      <c r="E49" s="4"/>
      <c r="F49" s="4"/>
      <c r="G49" s="4"/>
      <c r="H49" s="4"/>
      <c r="I49" s="17">
        <f>I48*0.21</f>
        <v>0</v>
      </c>
    </row>
    <row r="50" spans="1:9" ht="15.75" x14ac:dyDescent="0.25">
      <c r="A50" s="4" t="s">
        <v>61</v>
      </c>
      <c r="B50" s="4"/>
      <c r="C50" s="4"/>
      <c r="D50" s="4"/>
      <c r="E50" s="4"/>
      <c r="F50" s="4"/>
      <c r="G50" s="4"/>
      <c r="H50" s="4"/>
      <c r="I50" s="17">
        <f>I48*1.21</f>
        <v>0</v>
      </c>
    </row>
    <row r="51" spans="1:9" x14ac:dyDescent="0.25">
      <c r="A51" s="11" t="s">
        <v>54</v>
      </c>
    </row>
  </sheetData>
  <mergeCells count="24">
    <mergeCell ref="A2:I2"/>
    <mergeCell ref="A3:I3"/>
    <mergeCell ref="A4:I4"/>
    <mergeCell ref="A1:I1"/>
    <mergeCell ref="A28:I28"/>
    <mergeCell ref="I6:I8"/>
    <mergeCell ref="A6:A8"/>
    <mergeCell ref="B6:B8"/>
    <mergeCell ref="C6:C8"/>
    <mergeCell ref="D6:D8"/>
    <mergeCell ref="E6:F7"/>
    <mergeCell ref="G6:H7"/>
    <mergeCell ref="A9:I9"/>
    <mergeCell ref="A10:I10"/>
    <mergeCell ref="A20:I20"/>
    <mergeCell ref="A25:I25"/>
    <mergeCell ref="A27:I27"/>
    <mergeCell ref="A50:H50"/>
    <mergeCell ref="A32:I32"/>
    <mergeCell ref="A36:I36"/>
    <mergeCell ref="A38:I38"/>
    <mergeCell ref="A46:I46"/>
    <mergeCell ref="A48:H48"/>
    <mergeCell ref="A49:H49"/>
  </mergeCells>
  <pageMargins left="0.70866141732283505" right="0.70866141732283505" top="0.74803149606299202" bottom="0.74803149606299202" header="0.31496062992126" footer="0.31496062992126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7822-FD9F-48C4-AFD9-17AEBFB0FDD0}">
  <dimension ref="A1:I113"/>
  <sheetViews>
    <sheetView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5" max="5" width="10.140625" customWidth="1"/>
    <col min="7" max="7" width="11.28515625" customWidth="1"/>
    <col min="9" max="9" width="11.85546875" bestFit="1" customWidth="1"/>
  </cols>
  <sheetData>
    <row r="1" spans="1:9" ht="15.75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2" spans="1:9" ht="66.599999999999994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28.5" customHeight="1" x14ac:dyDescent="0.25">
      <c r="A4" s="5" t="s">
        <v>87</v>
      </c>
      <c r="B4" s="5"/>
      <c r="C4" s="5"/>
      <c r="D4" s="5"/>
      <c r="E4" s="5"/>
      <c r="F4" s="5"/>
      <c r="G4" s="5"/>
      <c r="H4" s="5"/>
      <c r="I4" s="5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2" t="s">
        <v>66</v>
      </c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16">
        <v>1</v>
      </c>
      <c r="B11" s="16" t="s">
        <v>17</v>
      </c>
      <c r="C11" s="16" t="s">
        <v>8</v>
      </c>
      <c r="D11" s="16">
        <v>1</v>
      </c>
      <c r="E11" s="16"/>
      <c r="F11" s="16"/>
      <c r="G11" s="16">
        <f t="shared" ref="G11:G17" si="0">D11*E11</f>
        <v>0</v>
      </c>
      <c r="H11" s="16">
        <f t="shared" ref="H11:H17" si="1">D11*F11</f>
        <v>0</v>
      </c>
      <c r="I11" s="16">
        <f t="shared" ref="I11:I17" si="2">G11+H11</f>
        <v>0</v>
      </c>
    </row>
    <row r="12" spans="1:9" ht="31.5" x14ac:dyDescent="0.25">
      <c r="A12" s="16">
        <v>2</v>
      </c>
      <c r="B12" s="16" t="s">
        <v>18</v>
      </c>
      <c r="C12" s="16" t="s">
        <v>8</v>
      </c>
      <c r="D12" s="16">
        <v>1</v>
      </c>
      <c r="E12" s="16"/>
      <c r="F12" s="16"/>
      <c r="G12" s="16">
        <f t="shared" si="0"/>
        <v>0</v>
      </c>
      <c r="H12" s="16">
        <f t="shared" si="1"/>
        <v>0</v>
      </c>
      <c r="I12" s="16">
        <f t="shared" si="2"/>
        <v>0</v>
      </c>
    </row>
    <row r="13" spans="1:9" ht="31.5" x14ac:dyDescent="0.25">
      <c r="A13" s="16">
        <v>3</v>
      </c>
      <c r="B13" s="16" t="s">
        <v>51</v>
      </c>
      <c r="C13" s="16" t="s">
        <v>8</v>
      </c>
      <c r="D13" s="16">
        <v>2</v>
      </c>
      <c r="E13" s="16"/>
      <c r="F13" s="16"/>
      <c r="G13" s="16">
        <f t="shared" si="0"/>
        <v>0</v>
      </c>
      <c r="H13" s="16">
        <f t="shared" si="1"/>
        <v>0</v>
      </c>
      <c r="I13" s="16">
        <f t="shared" si="2"/>
        <v>0</v>
      </c>
    </row>
    <row r="14" spans="1:9" ht="15.75" x14ac:dyDescent="0.25">
      <c r="A14" s="16">
        <v>4</v>
      </c>
      <c r="B14" s="16" t="s">
        <v>19</v>
      </c>
      <c r="C14" s="16" t="s">
        <v>8</v>
      </c>
      <c r="D14" s="16">
        <v>14</v>
      </c>
      <c r="E14" s="16"/>
      <c r="F14" s="16"/>
      <c r="G14" s="16">
        <f t="shared" si="0"/>
        <v>0</v>
      </c>
      <c r="H14" s="16">
        <f t="shared" si="1"/>
        <v>0</v>
      </c>
      <c r="I14" s="16">
        <f t="shared" si="2"/>
        <v>0</v>
      </c>
    </row>
    <row r="15" spans="1:9" ht="15.75" x14ac:dyDescent="0.25">
      <c r="A15" s="16">
        <v>5</v>
      </c>
      <c r="B15" s="16" t="s">
        <v>20</v>
      </c>
      <c r="C15" s="16" t="s">
        <v>8</v>
      </c>
      <c r="D15" s="16">
        <v>2</v>
      </c>
      <c r="E15" s="16"/>
      <c r="F15" s="16"/>
      <c r="G15" s="16">
        <f t="shared" si="0"/>
        <v>0</v>
      </c>
      <c r="H15" s="16">
        <f t="shared" si="1"/>
        <v>0</v>
      </c>
      <c r="I15" s="16">
        <f t="shared" si="2"/>
        <v>0</v>
      </c>
    </row>
    <row r="16" spans="1:9" ht="15.75" x14ac:dyDescent="0.25">
      <c r="A16" s="16">
        <v>6</v>
      </c>
      <c r="B16" s="16" t="s">
        <v>21</v>
      </c>
      <c r="C16" s="16" t="s">
        <v>8</v>
      </c>
      <c r="D16" s="16">
        <v>1</v>
      </c>
      <c r="E16" s="16"/>
      <c r="F16" s="16"/>
      <c r="G16" s="16">
        <f t="shared" si="0"/>
        <v>0</v>
      </c>
      <c r="H16" s="16">
        <f t="shared" si="1"/>
        <v>0</v>
      </c>
      <c r="I16" s="16">
        <f t="shared" si="2"/>
        <v>0</v>
      </c>
    </row>
    <row r="17" spans="1:9" ht="31.5" x14ac:dyDescent="0.25">
      <c r="A17" s="16">
        <v>7</v>
      </c>
      <c r="B17" s="16" t="s">
        <v>22</v>
      </c>
      <c r="C17" s="16" t="s">
        <v>8</v>
      </c>
      <c r="D17" s="16">
        <v>2</v>
      </c>
      <c r="E17" s="16"/>
      <c r="F17" s="16"/>
      <c r="G17" s="16">
        <f t="shared" si="0"/>
        <v>0</v>
      </c>
      <c r="H17" s="16">
        <f t="shared" si="1"/>
        <v>0</v>
      </c>
      <c r="I17" s="16">
        <f t="shared" si="2"/>
        <v>0</v>
      </c>
    </row>
    <row r="18" spans="1:9" ht="15.75" x14ac:dyDescent="0.25">
      <c r="A18" s="2" t="s">
        <v>55</v>
      </c>
      <c r="B18" s="2"/>
      <c r="C18" s="2"/>
      <c r="D18" s="2"/>
      <c r="E18" s="2"/>
      <c r="F18" s="2"/>
      <c r="G18" s="2"/>
      <c r="H18" s="2"/>
      <c r="I18" s="2"/>
    </row>
    <row r="19" spans="1:9" ht="31.5" x14ac:dyDescent="0.25">
      <c r="A19" s="16">
        <v>8</v>
      </c>
      <c r="B19" s="16" t="s">
        <v>25</v>
      </c>
      <c r="C19" s="16" t="s">
        <v>8</v>
      </c>
      <c r="D19" s="16">
        <v>1</v>
      </c>
      <c r="E19" s="16"/>
      <c r="F19" s="16"/>
      <c r="G19" s="16">
        <f t="shared" ref="G19:G32" si="3">D19*E19</f>
        <v>0</v>
      </c>
      <c r="H19" s="16">
        <f t="shared" ref="H19:H32" si="4">D19*F19</f>
        <v>0</v>
      </c>
      <c r="I19" s="16">
        <f t="shared" ref="I19:I32" si="5">G19+H19</f>
        <v>0</v>
      </c>
    </row>
    <row r="20" spans="1:9" ht="31.5" x14ac:dyDescent="0.25">
      <c r="A20" s="16">
        <v>9</v>
      </c>
      <c r="B20" s="16" t="s">
        <v>26</v>
      </c>
      <c r="C20" s="16" t="s">
        <v>8</v>
      </c>
      <c r="D20" s="16">
        <v>2</v>
      </c>
      <c r="E20" s="16"/>
      <c r="F20" s="16"/>
      <c r="G20" s="16">
        <f t="shared" si="3"/>
        <v>0</v>
      </c>
      <c r="H20" s="16">
        <f t="shared" si="4"/>
        <v>0</v>
      </c>
      <c r="I20" s="16">
        <f t="shared" si="5"/>
        <v>0</v>
      </c>
    </row>
    <row r="21" spans="1:9" ht="31.5" x14ac:dyDescent="0.25">
      <c r="A21" s="16">
        <v>10</v>
      </c>
      <c r="B21" s="16" t="s">
        <v>51</v>
      </c>
      <c r="C21" s="16" t="s">
        <v>8</v>
      </c>
      <c r="D21" s="16">
        <v>6</v>
      </c>
      <c r="E21" s="16"/>
      <c r="F21" s="16"/>
      <c r="G21" s="16">
        <f t="shared" si="3"/>
        <v>0</v>
      </c>
      <c r="H21" s="16">
        <f t="shared" si="4"/>
        <v>0</v>
      </c>
      <c r="I21" s="16">
        <f t="shared" si="5"/>
        <v>0</v>
      </c>
    </row>
    <row r="22" spans="1:9" ht="15.75" x14ac:dyDescent="0.25">
      <c r="A22" s="16">
        <v>11</v>
      </c>
      <c r="B22" s="16" t="s">
        <v>19</v>
      </c>
      <c r="C22" s="16" t="s">
        <v>8</v>
      </c>
      <c r="D22" s="16">
        <v>5</v>
      </c>
      <c r="E22" s="16"/>
      <c r="F22" s="16"/>
      <c r="G22" s="16">
        <f t="shared" si="3"/>
        <v>0</v>
      </c>
      <c r="H22" s="16">
        <f t="shared" si="4"/>
        <v>0</v>
      </c>
      <c r="I22" s="16">
        <f t="shared" si="5"/>
        <v>0</v>
      </c>
    </row>
    <row r="23" spans="1:9" ht="15.75" x14ac:dyDescent="0.25">
      <c r="A23" s="16">
        <v>12</v>
      </c>
      <c r="B23" s="16" t="s">
        <v>20</v>
      </c>
      <c r="C23" s="16" t="s">
        <v>8</v>
      </c>
      <c r="D23" s="16">
        <v>4</v>
      </c>
      <c r="E23" s="16"/>
      <c r="F23" s="16"/>
      <c r="G23" s="16">
        <f t="shared" si="3"/>
        <v>0</v>
      </c>
      <c r="H23" s="16">
        <f t="shared" si="4"/>
        <v>0</v>
      </c>
      <c r="I23" s="16">
        <f t="shared" si="5"/>
        <v>0</v>
      </c>
    </row>
    <row r="24" spans="1:9" ht="31.5" x14ac:dyDescent="0.25">
      <c r="A24" s="16">
        <v>13</v>
      </c>
      <c r="B24" s="16" t="s">
        <v>27</v>
      </c>
      <c r="C24" s="16" t="s">
        <v>8</v>
      </c>
      <c r="D24" s="16">
        <v>7</v>
      </c>
      <c r="E24" s="16"/>
      <c r="F24" s="16"/>
      <c r="G24" s="16">
        <f t="shared" si="3"/>
        <v>0</v>
      </c>
      <c r="H24" s="16">
        <f t="shared" si="4"/>
        <v>0</v>
      </c>
      <c r="I24" s="16">
        <f t="shared" si="5"/>
        <v>0</v>
      </c>
    </row>
    <row r="25" spans="1:9" ht="15.75" x14ac:dyDescent="0.25">
      <c r="A25" s="16">
        <v>14</v>
      </c>
      <c r="B25" s="16" t="s">
        <v>28</v>
      </c>
      <c r="C25" s="16" t="s">
        <v>8</v>
      </c>
      <c r="D25" s="16">
        <v>4</v>
      </c>
      <c r="E25" s="16"/>
      <c r="F25" s="16"/>
      <c r="G25" s="16">
        <f t="shared" si="3"/>
        <v>0</v>
      </c>
      <c r="H25" s="16">
        <f t="shared" si="4"/>
        <v>0</v>
      </c>
      <c r="I25" s="16">
        <f t="shared" si="5"/>
        <v>0</v>
      </c>
    </row>
    <row r="26" spans="1:9" ht="31.5" x14ac:dyDescent="0.25">
      <c r="A26" s="16">
        <v>15</v>
      </c>
      <c r="B26" s="16" t="s">
        <v>29</v>
      </c>
      <c r="C26" s="16" t="s">
        <v>8</v>
      </c>
      <c r="D26" s="16">
        <v>1</v>
      </c>
      <c r="E26" s="16"/>
      <c r="F26" s="16"/>
      <c r="G26" s="16">
        <f t="shared" si="3"/>
        <v>0</v>
      </c>
      <c r="H26" s="16">
        <f t="shared" si="4"/>
        <v>0</v>
      </c>
      <c r="I26" s="16">
        <f t="shared" si="5"/>
        <v>0</v>
      </c>
    </row>
    <row r="27" spans="1:9" ht="31.5" x14ac:dyDescent="0.25">
      <c r="A27" s="16">
        <v>16</v>
      </c>
      <c r="B27" s="16" t="s">
        <v>67</v>
      </c>
      <c r="C27" s="16" t="s">
        <v>8</v>
      </c>
      <c r="D27" s="16">
        <v>1</v>
      </c>
      <c r="E27" s="16"/>
      <c r="F27" s="16"/>
      <c r="G27" s="16">
        <f t="shared" si="3"/>
        <v>0</v>
      </c>
      <c r="H27" s="16">
        <f t="shared" si="4"/>
        <v>0</v>
      </c>
      <c r="I27" s="16">
        <f t="shared" si="5"/>
        <v>0</v>
      </c>
    </row>
    <row r="28" spans="1:9" ht="31.5" x14ac:dyDescent="0.25">
      <c r="A28" s="16">
        <v>17</v>
      </c>
      <c r="B28" s="16" t="s">
        <v>68</v>
      </c>
      <c r="C28" s="16" t="s">
        <v>8</v>
      </c>
      <c r="D28" s="16">
        <v>1</v>
      </c>
      <c r="E28" s="16"/>
      <c r="F28" s="16"/>
      <c r="G28" s="16">
        <f t="shared" si="3"/>
        <v>0</v>
      </c>
      <c r="H28" s="16">
        <f t="shared" si="4"/>
        <v>0</v>
      </c>
      <c r="I28" s="16">
        <f t="shared" si="5"/>
        <v>0</v>
      </c>
    </row>
    <row r="29" spans="1:9" ht="15.75" x14ac:dyDescent="0.25">
      <c r="A29" s="16">
        <v>18</v>
      </c>
      <c r="B29" s="16" t="s">
        <v>69</v>
      </c>
      <c r="C29" s="16" t="s">
        <v>8</v>
      </c>
      <c r="D29" s="16">
        <v>1</v>
      </c>
      <c r="E29" s="16"/>
      <c r="F29" s="16"/>
      <c r="G29" s="16">
        <f t="shared" si="3"/>
        <v>0</v>
      </c>
      <c r="H29" s="16">
        <f t="shared" si="4"/>
        <v>0</v>
      </c>
      <c r="I29" s="16">
        <f t="shared" si="5"/>
        <v>0</v>
      </c>
    </row>
    <row r="30" spans="1:9" ht="31.5" x14ac:dyDescent="0.25">
      <c r="A30" s="16">
        <v>19</v>
      </c>
      <c r="B30" s="16" t="s">
        <v>70</v>
      </c>
      <c r="C30" s="16" t="s">
        <v>8</v>
      </c>
      <c r="D30" s="16">
        <v>1</v>
      </c>
      <c r="E30" s="16"/>
      <c r="F30" s="16"/>
      <c r="G30" s="16">
        <f t="shared" si="3"/>
        <v>0</v>
      </c>
      <c r="H30" s="16">
        <f t="shared" si="4"/>
        <v>0</v>
      </c>
      <c r="I30" s="16">
        <f t="shared" si="5"/>
        <v>0</v>
      </c>
    </row>
    <row r="31" spans="1:9" ht="31.5" x14ac:dyDescent="0.25">
      <c r="A31" s="16">
        <v>20</v>
      </c>
      <c r="B31" s="16" t="s">
        <v>30</v>
      </c>
      <c r="C31" s="16" t="s">
        <v>8</v>
      </c>
      <c r="D31" s="16">
        <v>4</v>
      </c>
      <c r="E31" s="16"/>
      <c r="F31" s="16"/>
      <c r="G31" s="16">
        <f t="shared" si="3"/>
        <v>0</v>
      </c>
      <c r="H31" s="16">
        <f t="shared" si="4"/>
        <v>0</v>
      </c>
      <c r="I31" s="16">
        <f t="shared" si="5"/>
        <v>0</v>
      </c>
    </row>
    <row r="32" spans="1:9" ht="31.5" x14ac:dyDescent="0.25">
      <c r="A32" s="16">
        <v>21</v>
      </c>
      <c r="B32" s="16" t="s">
        <v>31</v>
      </c>
      <c r="C32" s="16" t="s">
        <v>8</v>
      </c>
      <c r="D32" s="16">
        <v>1</v>
      </c>
      <c r="E32" s="16"/>
      <c r="F32" s="16"/>
      <c r="G32" s="16">
        <f t="shared" si="3"/>
        <v>0</v>
      </c>
      <c r="H32" s="16">
        <f t="shared" si="4"/>
        <v>0</v>
      </c>
      <c r="I32" s="16">
        <f t="shared" si="5"/>
        <v>0</v>
      </c>
    </row>
    <row r="33" spans="1:9" ht="15.75" x14ac:dyDescent="0.25">
      <c r="A33" s="2" t="s">
        <v>71</v>
      </c>
      <c r="B33" s="2"/>
      <c r="C33" s="2"/>
      <c r="D33" s="2"/>
      <c r="E33" s="2"/>
      <c r="F33" s="2"/>
      <c r="G33" s="2"/>
      <c r="H33" s="2"/>
      <c r="I33" s="2"/>
    </row>
    <row r="34" spans="1:9" ht="15.75" x14ac:dyDescent="0.25">
      <c r="A34" s="16">
        <v>22</v>
      </c>
      <c r="B34" s="16" t="s">
        <v>17</v>
      </c>
      <c r="C34" s="16" t="s">
        <v>8</v>
      </c>
      <c r="D34" s="16">
        <v>1</v>
      </c>
      <c r="E34" s="16"/>
      <c r="F34" s="16"/>
      <c r="G34" s="16">
        <f>D34*E34</f>
        <v>0</v>
      </c>
      <c r="H34" s="16">
        <f>D34*F34</f>
        <v>0</v>
      </c>
      <c r="I34" s="16">
        <f>G34+H34</f>
        <v>0</v>
      </c>
    </row>
    <row r="35" spans="1:9" ht="15.75" x14ac:dyDescent="0.25">
      <c r="A35" s="16">
        <v>23</v>
      </c>
      <c r="B35" s="16" t="s">
        <v>20</v>
      </c>
      <c r="C35" s="16" t="s">
        <v>8</v>
      </c>
      <c r="D35" s="16">
        <v>1</v>
      </c>
      <c r="E35" s="16"/>
      <c r="F35" s="16"/>
      <c r="G35" s="16">
        <f>D35*E35</f>
        <v>0</v>
      </c>
      <c r="H35" s="16">
        <f>D35*F35</f>
        <v>0</v>
      </c>
      <c r="I35" s="16">
        <f>G35+H35</f>
        <v>0</v>
      </c>
    </row>
    <row r="36" spans="1:9" ht="31.5" x14ac:dyDescent="0.25">
      <c r="A36" s="16">
        <v>24</v>
      </c>
      <c r="B36" s="16" t="s">
        <v>22</v>
      </c>
      <c r="C36" s="16" t="s">
        <v>8</v>
      </c>
      <c r="D36" s="16">
        <v>1</v>
      </c>
      <c r="E36" s="16"/>
      <c r="F36" s="16"/>
      <c r="G36" s="16">
        <f>D36*E36</f>
        <v>0</v>
      </c>
      <c r="H36" s="16">
        <f>D36*F36</f>
        <v>0</v>
      </c>
      <c r="I36" s="16">
        <f>G36+H36</f>
        <v>0</v>
      </c>
    </row>
    <row r="37" spans="1:9" ht="15.75" x14ac:dyDescent="0.25">
      <c r="A37" s="2" t="s">
        <v>72</v>
      </c>
      <c r="B37" s="2"/>
      <c r="C37" s="2"/>
      <c r="D37" s="2"/>
      <c r="E37" s="2"/>
      <c r="F37" s="2"/>
      <c r="G37" s="2"/>
      <c r="H37" s="2"/>
      <c r="I37" s="2"/>
    </row>
    <row r="38" spans="1:9" ht="15.75" x14ac:dyDescent="0.25">
      <c r="A38" s="16">
        <v>25</v>
      </c>
      <c r="B38" s="16" t="s">
        <v>17</v>
      </c>
      <c r="C38" s="16" t="s">
        <v>8</v>
      </c>
      <c r="D38" s="16">
        <v>1</v>
      </c>
      <c r="E38" s="16"/>
      <c r="F38" s="16"/>
      <c r="G38" s="16">
        <f t="shared" ref="G38:G43" si="6">D38*E38</f>
        <v>0</v>
      </c>
      <c r="H38" s="16">
        <f t="shared" ref="H38:H43" si="7">D38*F38</f>
        <v>0</v>
      </c>
      <c r="I38" s="16">
        <f t="shared" ref="I38:I43" si="8">G38+H38</f>
        <v>0</v>
      </c>
    </row>
    <row r="39" spans="1:9" ht="15.75" x14ac:dyDescent="0.25">
      <c r="A39" s="16">
        <v>26</v>
      </c>
      <c r="B39" s="16" t="s">
        <v>20</v>
      </c>
      <c r="C39" s="16" t="s">
        <v>8</v>
      </c>
      <c r="D39" s="16">
        <v>12</v>
      </c>
      <c r="E39" s="16"/>
      <c r="F39" s="16"/>
      <c r="G39" s="16">
        <f t="shared" si="6"/>
        <v>0</v>
      </c>
      <c r="H39" s="16">
        <f t="shared" si="7"/>
        <v>0</v>
      </c>
      <c r="I39" s="16">
        <f t="shared" si="8"/>
        <v>0</v>
      </c>
    </row>
    <row r="40" spans="1:9" ht="15.75" x14ac:dyDescent="0.25">
      <c r="A40" s="16">
        <v>27</v>
      </c>
      <c r="B40" s="16" t="s">
        <v>19</v>
      </c>
      <c r="C40" s="16" t="s">
        <v>8</v>
      </c>
      <c r="D40" s="16">
        <v>2</v>
      </c>
      <c r="E40" s="16"/>
      <c r="F40" s="16"/>
      <c r="G40" s="16">
        <f t="shared" si="6"/>
        <v>0</v>
      </c>
      <c r="H40" s="16">
        <f t="shared" si="7"/>
        <v>0</v>
      </c>
      <c r="I40" s="16">
        <f t="shared" si="8"/>
        <v>0</v>
      </c>
    </row>
    <row r="41" spans="1:9" ht="31.5" x14ac:dyDescent="0.25">
      <c r="A41" s="16">
        <v>28</v>
      </c>
      <c r="B41" s="16" t="s">
        <v>26</v>
      </c>
      <c r="C41" s="16" t="s">
        <v>8</v>
      </c>
      <c r="D41" s="16">
        <v>1</v>
      </c>
      <c r="E41" s="16"/>
      <c r="F41" s="16"/>
      <c r="G41" s="16">
        <f t="shared" si="6"/>
        <v>0</v>
      </c>
      <c r="H41" s="16">
        <f t="shared" si="7"/>
        <v>0</v>
      </c>
      <c r="I41" s="16">
        <f t="shared" si="8"/>
        <v>0</v>
      </c>
    </row>
    <row r="42" spans="1:9" ht="31.5" x14ac:dyDescent="0.25">
      <c r="A42" s="16">
        <v>29</v>
      </c>
      <c r="B42" s="16" t="s">
        <v>51</v>
      </c>
      <c r="C42" s="16" t="s">
        <v>8</v>
      </c>
      <c r="D42" s="16">
        <v>2</v>
      </c>
      <c r="E42" s="16"/>
      <c r="F42" s="16"/>
      <c r="G42" s="16">
        <f t="shared" si="6"/>
        <v>0</v>
      </c>
      <c r="H42" s="16">
        <f t="shared" si="7"/>
        <v>0</v>
      </c>
      <c r="I42" s="16">
        <f t="shared" si="8"/>
        <v>0</v>
      </c>
    </row>
    <row r="43" spans="1:9" ht="31.5" x14ac:dyDescent="0.25">
      <c r="A43" s="16">
        <v>30</v>
      </c>
      <c r="B43" s="16" t="s">
        <v>22</v>
      </c>
      <c r="C43" s="16" t="s">
        <v>8</v>
      </c>
      <c r="D43" s="16">
        <v>2</v>
      </c>
      <c r="E43" s="16"/>
      <c r="F43" s="16"/>
      <c r="G43" s="16">
        <f t="shared" si="6"/>
        <v>0</v>
      </c>
      <c r="H43" s="16">
        <f t="shared" si="7"/>
        <v>0</v>
      </c>
      <c r="I43" s="16">
        <f t="shared" si="8"/>
        <v>0</v>
      </c>
    </row>
    <row r="44" spans="1:9" ht="15.75" x14ac:dyDescent="0.25">
      <c r="A44" s="2" t="s">
        <v>73</v>
      </c>
      <c r="B44" s="2"/>
      <c r="C44" s="2"/>
      <c r="D44" s="2"/>
      <c r="E44" s="2"/>
      <c r="F44" s="2"/>
      <c r="G44" s="2"/>
      <c r="H44" s="2"/>
      <c r="I44" s="2"/>
    </row>
    <row r="45" spans="1:9" ht="15.75" x14ac:dyDescent="0.25">
      <c r="A45" s="16">
        <v>31</v>
      </c>
      <c r="B45" s="16" t="s">
        <v>17</v>
      </c>
      <c r="C45" s="16" t="s">
        <v>8</v>
      </c>
      <c r="D45" s="16">
        <v>1</v>
      </c>
      <c r="E45" s="16"/>
      <c r="F45" s="16"/>
      <c r="G45" s="16">
        <f>D45*E45</f>
        <v>0</v>
      </c>
      <c r="H45" s="16">
        <f>D45*F45</f>
        <v>0</v>
      </c>
      <c r="I45" s="16">
        <f>G45+H45</f>
        <v>0</v>
      </c>
    </row>
    <row r="46" spans="1:9" ht="15.75" x14ac:dyDescent="0.25">
      <c r="A46" s="16">
        <v>32</v>
      </c>
      <c r="B46" s="16" t="s">
        <v>20</v>
      </c>
      <c r="C46" s="16" t="s">
        <v>8</v>
      </c>
      <c r="D46" s="16">
        <v>2</v>
      </c>
      <c r="E46" s="16"/>
      <c r="F46" s="16"/>
      <c r="G46" s="16">
        <f>D46*E46</f>
        <v>0</v>
      </c>
      <c r="H46" s="16">
        <f>D46*F46</f>
        <v>0</v>
      </c>
      <c r="I46" s="16">
        <f>G46+H46</f>
        <v>0</v>
      </c>
    </row>
    <row r="47" spans="1:9" ht="15.75" x14ac:dyDescent="0.25">
      <c r="A47" s="16">
        <v>33</v>
      </c>
      <c r="B47" s="16" t="s">
        <v>19</v>
      </c>
      <c r="C47" s="16" t="s">
        <v>8</v>
      </c>
      <c r="D47" s="16">
        <v>4</v>
      </c>
      <c r="E47" s="16"/>
      <c r="F47" s="16"/>
      <c r="G47" s="16">
        <f>D47*E47</f>
        <v>0</v>
      </c>
      <c r="H47" s="16">
        <f>D47*F47</f>
        <v>0</v>
      </c>
      <c r="I47" s="16">
        <f>G47+H47</f>
        <v>0</v>
      </c>
    </row>
    <row r="48" spans="1:9" ht="31.5" x14ac:dyDescent="0.25">
      <c r="A48" s="16">
        <v>34</v>
      </c>
      <c r="B48" s="16" t="s">
        <v>26</v>
      </c>
      <c r="C48" s="16" t="s">
        <v>8</v>
      </c>
      <c r="D48" s="16">
        <v>1</v>
      </c>
      <c r="E48" s="16"/>
      <c r="F48" s="16"/>
      <c r="G48" s="16">
        <f>D48*E48</f>
        <v>0</v>
      </c>
      <c r="H48" s="16">
        <f>D48*F48</f>
        <v>0</v>
      </c>
      <c r="I48" s="16">
        <f>G48+H48</f>
        <v>0</v>
      </c>
    </row>
    <row r="49" spans="1:9" ht="31.5" x14ac:dyDescent="0.25">
      <c r="A49" s="16">
        <v>35</v>
      </c>
      <c r="B49" s="16" t="s">
        <v>22</v>
      </c>
      <c r="C49" s="16" t="s">
        <v>8</v>
      </c>
      <c r="D49" s="16">
        <v>1</v>
      </c>
      <c r="E49" s="16"/>
      <c r="F49" s="16"/>
      <c r="G49" s="16">
        <f>D49*E49</f>
        <v>0</v>
      </c>
      <c r="H49" s="16">
        <f>D49*F49</f>
        <v>0</v>
      </c>
      <c r="I49" s="16">
        <f>G49+H49</f>
        <v>0</v>
      </c>
    </row>
    <row r="50" spans="1:9" ht="15.75" x14ac:dyDescent="0.25">
      <c r="A50" s="2" t="s">
        <v>34</v>
      </c>
      <c r="B50" s="2"/>
      <c r="C50" s="2"/>
      <c r="D50" s="2"/>
      <c r="E50" s="2"/>
      <c r="F50" s="2"/>
      <c r="G50" s="2"/>
      <c r="H50" s="2"/>
      <c r="I50" s="2"/>
    </row>
    <row r="51" spans="1:9" ht="31.5" x14ac:dyDescent="0.25">
      <c r="A51" s="16">
        <v>36</v>
      </c>
      <c r="B51" s="16" t="s">
        <v>25</v>
      </c>
      <c r="C51" s="16" t="s">
        <v>8</v>
      </c>
      <c r="D51" s="16">
        <v>1</v>
      </c>
      <c r="E51" s="16"/>
      <c r="F51" s="16"/>
      <c r="G51" s="16">
        <f t="shared" ref="G51:G58" si="9">D51*E51</f>
        <v>0</v>
      </c>
      <c r="H51" s="16">
        <f t="shared" ref="H51:H58" si="10">D51*F51</f>
        <v>0</v>
      </c>
      <c r="I51" s="16">
        <f t="shared" ref="I51:I58" si="11">G51+H51</f>
        <v>0</v>
      </c>
    </row>
    <row r="52" spans="1:9" ht="15.75" x14ac:dyDescent="0.25">
      <c r="A52" s="16">
        <v>37</v>
      </c>
      <c r="B52" s="16" t="s">
        <v>21</v>
      </c>
      <c r="C52" s="16" t="s">
        <v>8</v>
      </c>
      <c r="D52" s="16">
        <v>1</v>
      </c>
      <c r="E52" s="16"/>
      <c r="F52" s="16"/>
      <c r="G52" s="16">
        <f t="shared" si="9"/>
        <v>0</v>
      </c>
      <c r="H52" s="16">
        <f t="shared" si="10"/>
        <v>0</v>
      </c>
      <c r="I52" s="16">
        <f t="shared" si="11"/>
        <v>0</v>
      </c>
    </row>
    <row r="53" spans="1:9" ht="31.5" x14ac:dyDescent="0.25">
      <c r="A53" s="16">
        <v>38</v>
      </c>
      <c r="B53" s="16" t="s">
        <v>26</v>
      </c>
      <c r="C53" s="16" t="s">
        <v>8</v>
      </c>
      <c r="D53" s="16">
        <v>1</v>
      </c>
      <c r="E53" s="16"/>
      <c r="F53" s="16"/>
      <c r="G53" s="16">
        <f t="shared" si="9"/>
        <v>0</v>
      </c>
      <c r="H53" s="16">
        <f t="shared" si="10"/>
        <v>0</v>
      </c>
      <c r="I53" s="16">
        <f t="shared" si="11"/>
        <v>0</v>
      </c>
    </row>
    <row r="54" spans="1:9" ht="31.5" x14ac:dyDescent="0.25">
      <c r="A54" s="16">
        <v>39</v>
      </c>
      <c r="B54" s="16" t="s">
        <v>51</v>
      </c>
      <c r="C54" s="16" t="s">
        <v>8</v>
      </c>
      <c r="D54" s="16">
        <v>3</v>
      </c>
      <c r="E54" s="16"/>
      <c r="F54" s="16"/>
      <c r="G54" s="16">
        <f t="shared" si="9"/>
        <v>0</v>
      </c>
      <c r="H54" s="16">
        <f t="shared" si="10"/>
        <v>0</v>
      </c>
      <c r="I54" s="16">
        <f t="shared" si="11"/>
        <v>0</v>
      </c>
    </row>
    <row r="55" spans="1:9" ht="15.75" x14ac:dyDescent="0.25">
      <c r="A55" s="16">
        <v>40</v>
      </c>
      <c r="B55" s="16" t="s">
        <v>19</v>
      </c>
      <c r="C55" s="16" t="s">
        <v>8</v>
      </c>
      <c r="D55" s="16">
        <v>16</v>
      </c>
      <c r="E55" s="16"/>
      <c r="F55" s="16"/>
      <c r="G55" s="16">
        <f t="shared" si="9"/>
        <v>0</v>
      </c>
      <c r="H55" s="16">
        <f t="shared" si="10"/>
        <v>0</v>
      </c>
      <c r="I55" s="16">
        <f t="shared" si="11"/>
        <v>0</v>
      </c>
    </row>
    <row r="56" spans="1:9" ht="15.75" x14ac:dyDescent="0.25">
      <c r="A56" s="16">
        <v>41</v>
      </c>
      <c r="B56" s="16" t="s">
        <v>20</v>
      </c>
      <c r="C56" s="16" t="s">
        <v>8</v>
      </c>
      <c r="D56" s="16">
        <v>3</v>
      </c>
      <c r="E56" s="16"/>
      <c r="F56" s="16"/>
      <c r="G56" s="16">
        <f t="shared" si="9"/>
        <v>0</v>
      </c>
      <c r="H56" s="16">
        <f t="shared" si="10"/>
        <v>0</v>
      </c>
      <c r="I56" s="16">
        <f t="shared" si="11"/>
        <v>0</v>
      </c>
    </row>
    <row r="57" spans="1:9" ht="31.5" x14ac:dyDescent="0.25">
      <c r="A57" s="16">
        <v>42</v>
      </c>
      <c r="B57" s="16" t="s">
        <v>30</v>
      </c>
      <c r="C57" s="16" t="s">
        <v>8</v>
      </c>
      <c r="D57" s="16">
        <v>2</v>
      </c>
      <c r="E57" s="16"/>
      <c r="F57" s="16"/>
      <c r="G57" s="16">
        <f t="shared" si="9"/>
        <v>0</v>
      </c>
      <c r="H57" s="16">
        <f t="shared" si="10"/>
        <v>0</v>
      </c>
      <c r="I57" s="16">
        <f t="shared" si="11"/>
        <v>0</v>
      </c>
    </row>
    <row r="58" spans="1:9" ht="31.5" x14ac:dyDescent="0.25">
      <c r="A58" s="16">
        <v>43</v>
      </c>
      <c r="B58" s="16" t="s">
        <v>74</v>
      </c>
      <c r="C58" s="16" t="s">
        <v>8</v>
      </c>
      <c r="D58" s="16">
        <v>1</v>
      </c>
      <c r="E58" s="16"/>
      <c r="F58" s="16"/>
      <c r="G58" s="16">
        <f t="shared" si="9"/>
        <v>0</v>
      </c>
      <c r="H58" s="16">
        <f t="shared" si="10"/>
        <v>0</v>
      </c>
      <c r="I58" s="16">
        <f t="shared" si="11"/>
        <v>0</v>
      </c>
    </row>
    <row r="59" spans="1:9" ht="15.75" x14ac:dyDescent="0.25">
      <c r="A59" s="2" t="s">
        <v>75</v>
      </c>
      <c r="B59" s="2"/>
      <c r="C59" s="2"/>
      <c r="D59" s="2"/>
      <c r="E59" s="2"/>
      <c r="F59" s="2"/>
      <c r="G59" s="2"/>
      <c r="H59" s="2"/>
      <c r="I59" s="2"/>
    </row>
    <row r="60" spans="1:9" ht="15.75" x14ac:dyDescent="0.25">
      <c r="A60" s="16">
        <v>44</v>
      </c>
      <c r="B60" s="16" t="s">
        <v>17</v>
      </c>
      <c r="C60" s="16" t="s">
        <v>8</v>
      </c>
      <c r="D60" s="16">
        <v>1</v>
      </c>
      <c r="E60" s="16"/>
      <c r="F60" s="16"/>
      <c r="G60" s="16">
        <f t="shared" ref="G60:G65" si="12">D60*E60</f>
        <v>0</v>
      </c>
      <c r="H60" s="16">
        <f t="shared" ref="H60:H65" si="13">D60*F60</f>
        <v>0</v>
      </c>
      <c r="I60" s="16">
        <f t="shared" ref="I60:I65" si="14">G60+H60</f>
        <v>0</v>
      </c>
    </row>
    <row r="61" spans="1:9" ht="15.75" x14ac:dyDescent="0.25">
      <c r="A61" s="16">
        <v>45</v>
      </c>
      <c r="B61" s="16" t="s">
        <v>20</v>
      </c>
      <c r="C61" s="16" t="s">
        <v>8</v>
      </c>
      <c r="D61" s="16">
        <v>6</v>
      </c>
      <c r="E61" s="16"/>
      <c r="F61" s="16"/>
      <c r="G61" s="16">
        <f t="shared" si="12"/>
        <v>0</v>
      </c>
      <c r="H61" s="16">
        <f t="shared" si="13"/>
        <v>0</v>
      </c>
      <c r="I61" s="16">
        <f t="shared" si="14"/>
        <v>0</v>
      </c>
    </row>
    <row r="62" spans="1:9" ht="15.75" x14ac:dyDescent="0.25">
      <c r="A62" s="16">
        <v>46</v>
      </c>
      <c r="B62" s="16" t="s">
        <v>19</v>
      </c>
      <c r="C62" s="16" t="s">
        <v>8</v>
      </c>
      <c r="D62" s="16">
        <v>8</v>
      </c>
      <c r="E62" s="16"/>
      <c r="F62" s="16"/>
      <c r="G62" s="16">
        <f t="shared" si="12"/>
        <v>0</v>
      </c>
      <c r="H62" s="16">
        <f t="shared" si="13"/>
        <v>0</v>
      </c>
      <c r="I62" s="16">
        <f t="shared" si="14"/>
        <v>0</v>
      </c>
    </row>
    <row r="63" spans="1:9" ht="31.5" x14ac:dyDescent="0.25">
      <c r="A63" s="16">
        <v>47</v>
      </c>
      <c r="B63" s="16" t="s">
        <v>26</v>
      </c>
      <c r="C63" s="16" t="s">
        <v>8</v>
      </c>
      <c r="D63" s="16">
        <v>1</v>
      </c>
      <c r="E63" s="16"/>
      <c r="F63" s="16"/>
      <c r="G63" s="16">
        <f t="shared" si="12"/>
        <v>0</v>
      </c>
      <c r="H63" s="16">
        <f t="shared" si="13"/>
        <v>0</v>
      </c>
      <c r="I63" s="16">
        <f t="shared" si="14"/>
        <v>0</v>
      </c>
    </row>
    <row r="64" spans="1:9" ht="31.5" x14ac:dyDescent="0.25">
      <c r="A64" s="16">
        <v>48</v>
      </c>
      <c r="B64" s="16" t="s">
        <v>51</v>
      </c>
      <c r="C64" s="16" t="s">
        <v>8</v>
      </c>
      <c r="D64" s="16">
        <v>2</v>
      </c>
      <c r="E64" s="16"/>
      <c r="F64" s="16"/>
      <c r="G64" s="16">
        <f t="shared" si="12"/>
        <v>0</v>
      </c>
      <c r="H64" s="16">
        <f t="shared" si="13"/>
        <v>0</v>
      </c>
      <c r="I64" s="16">
        <f t="shared" si="14"/>
        <v>0</v>
      </c>
    </row>
    <row r="65" spans="1:9" ht="31.5" x14ac:dyDescent="0.25">
      <c r="A65" s="16">
        <v>49</v>
      </c>
      <c r="B65" s="16" t="s">
        <v>22</v>
      </c>
      <c r="C65" s="16" t="s">
        <v>8</v>
      </c>
      <c r="D65" s="16">
        <v>2</v>
      </c>
      <c r="E65" s="16"/>
      <c r="F65" s="16"/>
      <c r="G65" s="16">
        <f t="shared" si="12"/>
        <v>0</v>
      </c>
      <c r="H65" s="16">
        <f t="shared" si="13"/>
        <v>0</v>
      </c>
      <c r="I65" s="16">
        <f t="shared" si="14"/>
        <v>0</v>
      </c>
    </row>
    <row r="66" spans="1:9" ht="15.75" x14ac:dyDescent="0.25">
      <c r="A66" s="2" t="s">
        <v>37</v>
      </c>
      <c r="B66" s="2"/>
      <c r="C66" s="2"/>
      <c r="D66" s="2"/>
      <c r="E66" s="2"/>
      <c r="F66" s="2"/>
      <c r="G66" s="2"/>
      <c r="H66" s="2"/>
      <c r="I66" s="2"/>
    </row>
    <row r="67" spans="1:9" ht="47.25" x14ac:dyDescent="0.25">
      <c r="A67" s="16">
        <v>50</v>
      </c>
      <c r="B67" s="16" t="s">
        <v>38</v>
      </c>
      <c r="C67" s="16" t="s">
        <v>11</v>
      </c>
      <c r="D67" s="16">
        <v>1</v>
      </c>
      <c r="E67" s="16"/>
      <c r="F67" s="16"/>
      <c r="G67" s="16">
        <f>D67*E67</f>
        <v>0</v>
      </c>
      <c r="H67" s="16">
        <f>D67*F67</f>
        <v>0</v>
      </c>
      <c r="I67" s="16">
        <f>G67+H67</f>
        <v>0</v>
      </c>
    </row>
    <row r="68" spans="1:9" ht="15.75" x14ac:dyDescent="0.25">
      <c r="A68" s="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75" x14ac:dyDescent="0.25">
      <c r="A69" s="2" t="s">
        <v>66</v>
      </c>
      <c r="B69" s="2"/>
      <c r="C69" s="2"/>
      <c r="D69" s="2"/>
      <c r="E69" s="2"/>
      <c r="F69" s="2"/>
      <c r="G69" s="2"/>
      <c r="H69" s="2"/>
      <c r="I69" s="2"/>
    </row>
    <row r="70" spans="1:9" ht="31.5" x14ac:dyDescent="0.25">
      <c r="A70" s="16">
        <v>51</v>
      </c>
      <c r="B70" s="16" t="s">
        <v>40</v>
      </c>
      <c r="C70" s="16" t="s">
        <v>8</v>
      </c>
      <c r="D70" s="16">
        <v>2</v>
      </c>
      <c r="E70" s="16"/>
      <c r="F70" s="16"/>
      <c r="G70" s="16">
        <f>D70*E70</f>
        <v>0</v>
      </c>
      <c r="H70" s="16">
        <f>D70*F70</f>
        <v>0</v>
      </c>
      <c r="I70" s="16">
        <f>G70+H70</f>
        <v>0</v>
      </c>
    </row>
    <row r="71" spans="1:9" ht="15.75" x14ac:dyDescent="0.25">
      <c r="A71" s="16">
        <v>52</v>
      </c>
      <c r="B71" s="16" t="s">
        <v>41</v>
      </c>
      <c r="C71" s="16" t="s">
        <v>8</v>
      </c>
      <c r="D71" s="16">
        <v>5</v>
      </c>
      <c r="E71" s="16"/>
      <c r="F71" s="16"/>
      <c r="G71" s="16">
        <f>D71*E71</f>
        <v>0</v>
      </c>
      <c r="H71" s="16">
        <f>D71*F71</f>
        <v>0</v>
      </c>
      <c r="I71" s="16">
        <f>G71+H71</f>
        <v>0</v>
      </c>
    </row>
    <row r="72" spans="1:9" ht="15.75" x14ac:dyDescent="0.25">
      <c r="A72" s="16">
        <v>53</v>
      </c>
      <c r="B72" s="16" t="s">
        <v>42</v>
      </c>
      <c r="C72" s="16" t="s">
        <v>8</v>
      </c>
      <c r="D72" s="16">
        <v>5</v>
      </c>
      <c r="E72" s="16"/>
      <c r="F72" s="16"/>
      <c r="G72" s="16">
        <f>D72*E72</f>
        <v>0</v>
      </c>
      <c r="H72" s="16">
        <f>D72*F72</f>
        <v>0</v>
      </c>
      <c r="I72" s="16">
        <f>G72+H72</f>
        <v>0</v>
      </c>
    </row>
    <row r="73" spans="1:9" ht="15.75" x14ac:dyDescent="0.25">
      <c r="A73" s="2" t="s">
        <v>55</v>
      </c>
      <c r="B73" s="2"/>
      <c r="C73" s="2"/>
      <c r="D73" s="2"/>
      <c r="E73" s="2"/>
      <c r="F73" s="2"/>
      <c r="G73" s="2"/>
      <c r="H73" s="2"/>
      <c r="I73" s="2"/>
    </row>
    <row r="74" spans="1:9" ht="31.5" x14ac:dyDescent="0.25">
      <c r="A74" s="16">
        <v>54</v>
      </c>
      <c r="B74" s="16" t="s">
        <v>76</v>
      </c>
      <c r="C74" s="16" t="s">
        <v>8</v>
      </c>
      <c r="D74" s="16">
        <v>1</v>
      </c>
      <c r="E74" s="16"/>
      <c r="F74" s="16"/>
      <c r="G74" s="16">
        <f>D74*E74</f>
        <v>0</v>
      </c>
      <c r="H74" s="16">
        <f>D74*F74</f>
        <v>0</v>
      </c>
      <c r="I74" s="16">
        <f>G74+H74</f>
        <v>0</v>
      </c>
    </row>
    <row r="75" spans="1:9" ht="15.75" x14ac:dyDescent="0.25">
      <c r="A75" s="16">
        <v>55</v>
      </c>
      <c r="B75" s="16" t="s">
        <v>41</v>
      </c>
      <c r="C75" s="16" t="s">
        <v>8</v>
      </c>
      <c r="D75" s="16">
        <v>1</v>
      </c>
      <c r="E75" s="16"/>
      <c r="F75" s="16"/>
      <c r="G75" s="16">
        <f>D75*E75</f>
        <v>0</v>
      </c>
      <c r="H75" s="16">
        <f>D75*F75</f>
        <v>0</v>
      </c>
      <c r="I75" s="16">
        <f>G75+H75</f>
        <v>0</v>
      </c>
    </row>
    <row r="76" spans="1:9" ht="15.75" x14ac:dyDescent="0.25">
      <c r="A76" s="16">
        <v>56</v>
      </c>
      <c r="B76" s="16" t="s">
        <v>42</v>
      </c>
      <c r="C76" s="16" t="s">
        <v>8</v>
      </c>
      <c r="D76" s="16">
        <v>1</v>
      </c>
      <c r="E76" s="16"/>
      <c r="F76" s="16"/>
      <c r="G76" s="16">
        <f>D76*E76</f>
        <v>0</v>
      </c>
      <c r="H76" s="16">
        <f>D76*F76</f>
        <v>0</v>
      </c>
      <c r="I76" s="16">
        <f>G76+H76</f>
        <v>0</v>
      </c>
    </row>
    <row r="77" spans="1:9" ht="15.75" x14ac:dyDescent="0.25">
      <c r="A77" s="2" t="s">
        <v>71</v>
      </c>
      <c r="B77" s="2"/>
      <c r="C77" s="2"/>
      <c r="D77" s="2"/>
      <c r="E77" s="2"/>
      <c r="F77" s="2"/>
      <c r="G77" s="2"/>
      <c r="H77" s="2"/>
      <c r="I77" s="2"/>
    </row>
    <row r="78" spans="1:9" ht="47.25" x14ac:dyDescent="0.25">
      <c r="A78" s="16">
        <v>57</v>
      </c>
      <c r="B78" s="16" t="s">
        <v>43</v>
      </c>
      <c r="C78" s="16" t="s">
        <v>8</v>
      </c>
      <c r="D78" s="16">
        <v>1</v>
      </c>
      <c r="E78" s="16"/>
      <c r="F78" s="16"/>
      <c r="G78" s="16">
        <f>D78*E78</f>
        <v>0</v>
      </c>
      <c r="H78" s="16">
        <f>D78*F78</f>
        <v>0</v>
      </c>
      <c r="I78" s="16">
        <f>G78+H78</f>
        <v>0</v>
      </c>
    </row>
    <row r="79" spans="1:9" ht="15.75" x14ac:dyDescent="0.25">
      <c r="A79" s="16">
        <v>58</v>
      </c>
      <c r="B79" s="16" t="s">
        <v>41</v>
      </c>
      <c r="C79" s="16" t="s">
        <v>8</v>
      </c>
      <c r="D79" s="16">
        <v>1</v>
      </c>
      <c r="E79" s="16"/>
      <c r="F79" s="16"/>
      <c r="G79" s="16">
        <f>D79*E79</f>
        <v>0</v>
      </c>
      <c r="H79" s="16">
        <f>D79*F79</f>
        <v>0</v>
      </c>
      <c r="I79" s="16">
        <f>G79+H79</f>
        <v>0</v>
      </c>
    </row>
    <row r="80" spans="1:9" ht="15.75" x14ac:dyDescent="0.25">
      <c r="A80" s="16">
        <v>59</v>
      </c>
      <c r="B80" s="16" t="s">
        <v>42</v>
      </c>
      <c r="C80" s="16" t="s">
        <v>8</v>
      </c>
      <c r="D80" s="16">
        <v>1</v>
      </c>
      <c r="E80" s="16"/>
      <c r="F80" s="16"/>
      <c r="G80" s="16">
        <f>D80*E80</f>
        <v>0</v>
      </c>
      <c r="H80" s="16">
        <f>D80*F80</f>
        <v>0</v>
      </c>
      <c r="I80" s="16">
        <f>G80+H80</f>
        <v>0</v>
      </c>
    </row>
    <row r="81" spans="1:9" ht="15.75" x14ac:dyDescent="0.25">
      <c r="A81" s="2" t="s">
        <v>72</v>
      </c>
      <c r="B81" s="2"/>
      <c r="C81" s="2"/>
      <c r="D81" s="2"/>
      <c r="E81" s="2"/>
      <c r="F81" s="2"/>
      <c r="G81" s="2"/>
      <c r="H81" s="2"/>
      <c r="I81" s="2"/>
    </row>
    <row r="82" spans="1:9" ht="47.25" x14ac:dyDescent="0.25">
      <c r="A82" s="16">
        <v>60</v>
      </c>
      <c r="B82" s="16" t="s">
        <v>43</v>
      </c>
      <c r="C82" s="16" t="s">
        <v>8</v>
      </c>
      <c r="D82" s="16">
        <v>1</v>
      </c>
      <c r="E82" s="16"/>
      <c r="F82" s="16"/>
      <c r="G82" s="16">
        <f>D82*E82</f>
        <v>0</v>
      </c>
      <c r="H82" s="16">
        <f>D82*F82</f>
        <v>0</v>
      </c>
      <c r="I82" s="16">
        <f>G82+H82</f>
        <v>0</v>
      </c>
    </row>
    <row r="83" spans="1:9" ht="15.75" x14ac:dyDescent="0.25">
      <c r="A83" s="16">
        <v>61</v>
      </c>
      <c r="B83" s="16" t="s">
        <v>41</v>
      </c>
      <c r="C83" s="16" t="s">
        <v>8</v>
      </c>
      <c r="D83" s="16">
        <v>3</v>
      </c>
      <c r="E83" s="16"/>
      <c r="F83" s="16"/>
      <c r="G83" s="16">
        <f>D83*E83</f>
        <v>0</v>
      </c>
      <c r="H83" s="16">
        <f>D83*F83</f>
        <v>0</v>
      </c>
      <c r="I83" s="16">
        <f>G83+H83</f>
        <v>0</v>
      </c>
    </row>
    <row r="84" spans="1:9" ht="15.75" x14ac:dyDescent="0.25">
      <c r="A84" s="16">
        <v>62</v>
      </c>
      <c r="B84" s="16" t="s">
        <v>42</v>
      </c>
      <c r="C84" s="16" t="s">
        <v>8</v>
      </c>
      <c r="D84" s="16">
        <v>3</v>
      </c>
      <c r="E84" s="16"/>
      <c r="F84" s="16"/>
      <c r="G84" s="16">
        <f>D84*E84</f>
        <v>0</v>
      </c>
      <c r="H84" s="16">
        <f>D84*F84</f>
        <v>0</v>
      </c>
      <c r="I84" s="16">
        <f>G84+H84</f>
        <v>0</v>
      </c>
    </row>
    <row r="85" spans="1:9" ht="15.75" x14ac:dyDescent="0.25">
      <c r="A85" s="2" t="s">
        <v>73</v>
      </c>
      <c r="B85" s="2"/>
      <c r="C85" s="2"/>
      <c r="D85" s="2"/>
      <c r="E85" s="2"/>
      <c r="F85" s="2"/>
      <c r="G85" s="2"/>
      <c r="H85" s="2"/>
      <c r="I85" s="2"/>
    </row>
    <row r="86" spans="1:9" ht="47.25" x14ac:dyDescent="0.25">
      <c r="A86" s="16">
        <v>63</v>
      </c>
      <c r="B86" s="16" t="s">
        <v>43</v>
      </c>
      <c r="C86" s="16" t="s">
        <v>8</v>
      </c>
      <c r="D86" s="16">
        <v>1</v>
      </c>
      <c r="E86" s="16"/>
      <c r="F86" s="16"/>
      <c r="G86" s="16">
        <f>D86*E86</f>
        <v>0</v>
      </c>
      <c r="H86" s="16">
        <f>D86*F86</f>
        <v>0</v>
      </c>
      <c r="I86" s="16">
        <f>G86+H86</f>
        <v>0</v>
      </c>
    </row>
    <row r="87" spans="1:9" ht="15.75" x14ac:dyDescent="0.25">
      <c r="A87" s="16">
        <v>64</v>
      </c>
      <c r="B87" s="16" t="s">
        <v>41</v>
      </c>
      <c r="C87" s="16" t="s">
        <v>8</v>
      </c>
      <c r="D87" s="16">
        <v>2</v>
      </c>
      <c r="E87" s="16"/>
      <c r="F87" s="16"/>
      <c r="G87" s="16">
        <f>D87*E87</f>
        <v>0</v>
      </c>
      <c r="H87" s="16">
        <f>D87*F87</f>
        <v>0</v>
      </c>
      <c r="I87" s="16">
        <f>G87+H87</f>
        <v>0</v>
      </c>
    </row>
    <row r="88" spans="1:9" ht="15.75" x14ac:dyDescent="0.25">
      <c r="A88" s="16">
        <v>65</v>
      </c>
      <c r="B88" s="16" t="s">
        <v>42</v>
      </c>
      <c r="C88" s="16" t="s">
        <v>8</v>
      </c>
      <c r="D88" s="16">
        <v>2</v>
      </c>
      <c r="E88" s="16"/>
      <c r="F88" s="16"/>
      <c r="G88" s="16">
        <f>D88*E88</f>
        <v>0</v>
      </c>
      <c r="H88" s="16">
        <f>D88*F88</f>
        <v>0</v>
      </c>
      <c r="I88" s="16">
        <f>G88+H88</f>
        <v>0</v>
      </c>
    </row>
    <row r="89" spans="1:9" ht="15.75" x14ac:dyDescent="0.25">
      <c r="A89" s="2" t="s">
        <v>34</v>
      </c>
      <c r="B89" s="2"/>
      <c r="C89" s="2"/>
      <c r="D89" s="2"/>
      <c r="E89" s="2"/>
      <c r="F89" s="2"/>
      <c r="G89" s="2"/>
      <c r="H89" s="2"/>
      <c r="I89" s="2"/>
    </row>
    <row r="90" spans="1:9" ht="47.25" x14ac:dyDescent="0.25">
      <c r="A90" s="16">
        <v>66</v>
      </c>
      <c r="B90" s="16" t="s">
        <v>43</v>
      </c>
      <c r="C90" s="16" t="s">
        <v>8</v>
      </c>
      <c r="D90" s="16">
        <v>1</v>
      </c>
      <c r="E90" s="16"/>
      <c r="F90" s="16"/>
      <c r="G90" s="16">
        <f>D90*E90</f>
        <v>0</v>
      </c>
      <c r="H90" s="16">
        <f>D90*F90</f>
        <v>0</v>
      </c>
      <c r="I90" s="16">
        <f>G90+H90</f>
        <v>0</v>
      </c>
    </row>
    <row r="91" spans="1:9" ht="15.75" x14ac:dyDescent="0.25">
      <c r="A91" s="16">
        <v>67</v>
      </c>
      <c r="B91" s="16" t="s">
        <v>41</v>
      </c>
      <c r="C91" s="16" t="s">
        <v>8</v>
      </c>
      <c r="D91" s="16">
        <v>2</v>
      </c>
      <c r="E91" s="16"/>
      <c r="F91" s="16"/>
      <c r="G91" s="16">
        <f>D91*E91</f>
        <v>0</v>
      </c>
      <c r="H91" s="16">
        <f>D91*F91</f>
        <v>0</v>
      </c>
      <c r="I91" s="16">
        <f>G91+H91</f>
        <v>0</v>
      </c>
    </row>
    <row r="92" spans="1:9" ht="15.75" x14ac:dyDescent="0.25">
      <c r="A92" s="16">
        <v>68</v>
      </c>
      <c r="B92" s="16" t="s">
        <v>42</v>
      </c>
      <c r="C92" s="16" t="s">
        <v>8</v>
      </c>
      <c r="D92" s="16">
        <v>2</v>
      </c>
      <c r="E92" s="16"/>
      <c r="F92" s="16"/>
      <c r="G92" s="16">
        <f>D92*E92</f>
        <v>0</v>
      </c>
      <c r="H92" s="16">
        <f>D92*F92</f>
        <v>0</v>
      </c>
      <c r="I92" s="16">
        <f>G92+H92</f>
        <v>0</v>
      </c>
    </row>
    <row r="93" spans="1:9" ht="15.75" x14ac:dyDescent="0.25">
      <c r="A93" s="2" t="s">
        <v>75</v>
      </c>
      <c r="B93" s="2"/>
      <c r="C93" s="2"/>
      <c r="D93" s="2"/>
      <c r="E93" s="2"/>
      <c r="F93" s="2"/>
      <c r="G93" s="2"/>
      <c r="H93" s="2"/>
      <c r="I93" s="2"/>
    </row>
    <row r="94" spans="1:9" ht="47.25" x14ac:dyDescent="0.25">
      <c r="A94" s="16">
        <v>69</v>
      </c>
      <c r="B94" s="16" t="s">
        <v>44</v>
      </c>
      <c r="C94" s="16" t="s">
        <v>8</v>
      </c>
      <c r="D94" s="16">
        <v>2</v>
      </c>
      <c r="E94" s="16"/>
      <c r="F94" s="16"/>
      <c r="G94" s="16">
        <f>D94*E94</f>
        <v>0</v>
      </c>
      <c r="H94" s="16">
        <f>D94*F94</f>
        <v>0</v>
      </c>
      <c r="I94" s="16">
        <f>G94+H94</f>
        <v>0</v>
      </c>
    </row>
    <row r="95" spans="1:9" ht="15.75" x14ac:dyDescent="0.25">
      <c r="A95" s="16">
        <v>70</v>
      </c>
      <c r="B95" s="16" t="s">
        <v>41</v>
      </c>
      <c r="C95" s="16" t="s">
        <v>8</v>
      </c>
      <c r="D95" s="16">
        <v>5</v>
      </c>
      <c r="E95" s="16"/>
      <c r="F95" s="16"/>
      <c r="G95" s="16">
        <f>D95*E95</f>
        <v>0</v>
      </c>
      <c r="H95" s="16">
        <f>D95*F95</f>
        <v>0</v>
      </c>
      <c r="I95" s="16">
        <f>G95+H95</f>
        <v>0</v>
      </c>
    </row>
    <row r="96" spans="1:9" ht="15.75" x14ac:dyDescent="0.25">
      <c r="A96" s="16">
        <v>71</v>
      </c>
      <c r="B96" s="16" t="s">
        <v>42</v>
      </c>
      <c r="C96" s="16" t="s">
        <v>8</v>
      </c>
      <c r="D96" s="16">
        <v>5</v>
      </c>
      <c r="E96" s="16"/>
      <c r="F96" s="16"/>
      <c r="G96" s="16">
        <f>D96*E96</f>
        <v>0</v>
      </c>
      <c r="H96" s="16">
        <f>D96*F96</f>
        <v>0</v>
      </c>
      <c r="I96" s="16">
        <f>G96+H96</f>
        <v>0</v>
      </c>
    </row>
    <row r="97" spans="1:9" ht="15.75" x14ac:dyDescent="0.25">
      <c r="A97" s="2" t="s">
        <v>37</v>
      </c>
      <c r="B97" s="2"/>
      <c r="C97" s="2"/>
      <c r="D97" s="2"/>
      <c r="E97" s="2"/>
      <c r="F97" s="2"/>
      <c r="G97" s="2"/>
      <c r="H97" s="2"/>
      <c r="I97" s="2"/>
    </row>
    <row r="98" spans="1:9" ht="47.25" x14ac:dyDescent="0.25">
      <c r="A98" s="18">
        <v>72</v>
      </c>
      <c r="B98" s="16" t="s">
        <v>38</v>
      </c>
      <c r="C98" s="16" t="s">
        <v>11</v>
      </c>
      <c r="D98" s="16">
        <v>1</v>
      </c>
      <c r="E98" s="16"/>
      <c r="F98" s="16"/>
      <c r="G98" s="16">
        <f>D98*E98</f>
        <v>0</v>
      </c>
      <c r="H98" s="16">
        <f>D98*F98</f>
        <v>0</v>
      </c>
      <c r="I98" s="16">
        <f>G98+H98</f>
        <v>0</v>
      </c>
    </row>
    <row r="99" spans="1:9" ht="15.75" x14ac:dyDescent="0.25">
      <c r="A99" s="3" t="s">
        <v>45</v>
      </c>
      <c r="B99" s="3"/>
      <c r="C99" s="3"/>
      <c r="D99" s="3"/>
      <c r="E99" s="3"/>
      <c r="F99" s="3"/>
      <c r="G99" s="3"/>
      <c r="H99" s="3"/>
      <c r="I99" s="3"/>
    </row>
    <row r="100" spans="1:9" ht="15.75" x14ac:dyDescent="0.25">
      <c r="A100" s="16">
        <v>73</v>
      </c>
      <c r="B100" s="16" t="s">
        <v>46</v>
      </c>
      <c r="C100" s="16" t="s">
        <v>8</v>
      </c>
      <c r="D100" s="16">
        <v>6</v>
      </c>
      <c r="E100" s="16"/>
      <c r="F100" s="16"/>
      <c r="G100" s="16">
        <f t="shared" ref="G100:G106" si="15">D100*E100</f>
        <v>0</v>
      </c>
      <c r="H100" s="16">
        <f t="shared" ref="H100:H106" si="16">D100*F100</f>
        <v>0</v>
      </c>
      <c r="I100" s="16">
        <f t="shared" ref="I100:I106" si="17">G100+H100</f>
        <v>0</v>
      </c>
    </row>
    <row r="101" spans="1:9" ht="15.75" x14ac:dyDescent="0.25">
      <c r="A101" s="16">
        <v>74</v>
      </c>
      <c r="B101" s="16" t="s">
        <v>47</v>
      </c>
      <c r="C101" s="16" t="s">
        <v>8</v>
      </c>
      <c r="D101" s="16">
        <v>59</v>
      </c>
      <c r="E101" s="16"/>
      <c r="F101" s="16"/>
      <c r="G101" s="16">
        <f t="shared" si="15"/>
        <v>0</v>
      </c>
      <c r="H101" s="16">
        <f t="shared" si="16"/>
        <v>0</v>
      </c>
      <c r="I101" s="16">
        <f t="shared" si="17"/>
        <v>0</v>
      </c>
    </row>
    <row r="102" spans="1:9" ht="15.75" x14ac:dyDescent="0.25">
      <c r="A102" s="16">
        <v>75</v>
      </c>
      <c r="B102" s="16" t="s">
        <v>48</v>
      </c>
      <c r="C102" s="16" t="s">
        <v>8</v>
      </c>
      <c r="D102" s="16">
        <v>52</v>
      </c>
      <c r="E102" s="16"/>
      <c r="F102" s="16"/>
      <c r="G102" s="16">
        <f t="shared" si="15"/>
        <v>0</v>
      </c>
      <c r="H102" s="16">
        <f t="shared" si="16"/>
        <v>0</v>
      </c>
      <c r="I102" s="16">
        <f t="shared" si="17"/>
        <v>0</v>
      </c>
    </row>
    <row r="103" spans="1:9" ht="15.75" x14ac:dyDescent="0.25">
      <c r="A103" s="16">
        <v>76</v>
      </c>
      <c r="B103" s="16" t="s">
        <v>7</v>
      </c>
      <c r="C103" s="16" t="s">
        <v>8</v>
      </c>
      <c r="D103" s="16">
        <v>5</v>
      </c>
      <c r="E103" s="16"/>
      <c r="F103" s="16"/>
      <c r="G103" s="16">
        <f t="shared" si="15"/>
        <v>0</v>
      </c>
      <c r="H103" s="16">
        <f t="shared" si="16"/>
        <v>0</v>
      </c>
      <c r="I103" s="16">
        <f t="shared" si="17"/>
        <v>0</v>
      </c>
    </row>
    <row r="104" spans="1:9" ht="15.75" x14ac:dyDescent="0.25">
      <c r="A104" s="16">
        <v>77</v>
      </c>
      <c r="B104" s="16" t="s">
        <v>49</v>
      </c>
      <c r="C104" s="16" t="s">
        <v>8</v>
      </c>
      <c r="D104" s="16">
        <v>1</v>
      </c>
      <c r="E104" s="16"/>
      <c r="F104" s="16"/>
      <c r="G104" s="16">
        <f t="shared" si="15"/>
        <v>0</v>
      </c>
      <c r="H104" s="16">
        <f t="shared" si="16"/>
        <v>0</v>
      </c>
      <c r="I104" s="16">
        <f t="shared" si="17"/>
        <v>0</v>
      </c>
    </row>
    <row r="105" spans="1:9" ht="15.75" x14ac:dyDescent="0.25">
      <c r="A105" s="16">
        <v>78</v>
      </c>
      <c r="B105" s="16" t="s">
        <v>9</v>
      </c>
      <c r="C105" s="16" t="s">
        <v>8</v>
      </c>
      <c r="D105" s="16">
        <v>87</v>
      </c>
      <c r="E105" s="16"/>
      <c r="F105" s="16"/>
      <c r="G105" s="16">
        <f t="shared" si="15"/>
        <v>0</v>
      </c>
      <c r="H105" s="16">
        <f t="shared" si="16"/>
        <v>0</v>
      </c>
      <c r="I105" s="16">
        <f t="shared" si="17"/>
        <v>0</v>
      </c>
    </row>
    <row r="106" spans="1:9" ht="15.75" x14ac:dyDescent="0.25">
      <c r="A106" s="16">
        <v>79</v>
      </c>
      <c r="B106" s="16" t="s">
        <v>50</v>
      </c>
      <c r="C106" s="16" t="s">
        <v>8</v>
      </c>
      <c r="D106" s="16">
        <v>6</v>
      </c>
      <c r="E106" s="16"/>
      <c r="F106" s="16"/>
      <c r="G106" s="16">
        <f t="shared" si="15"/>
        <v>0</v>
      </c>
      <c r="H106" s="16">
        <f t="shared" si="16"/>
        <v>0</v>
      </c>
      <c r="I106" s="16">
        <f t="shared" si="17"/>
        <v>0</v>
      </c>
    </row>
    <row r="107" spans="1:9" ht="15.75" x14ac:dyDescent="0.25">
      <c r="A107" s="2" t="s">
        <v>37</v>
      </c>
      <c r="B107" s="2"/>
      <c r="C107" s="2"/>
      <c r="D107" s="2"/>
      <c r="E107" s="2"/>
      <c r="F107" s="2"/>
      <c r="G107" s="2"/>
      <c r="H107" s="2"/>
      <c r="I107" s="2"/>
    </row>
    <row r="108" spans="1:9" ht="47.25" x14ac:dyDescent="0.25">
      <c r="A108" s="16">
        <v>80</v>
      </c>
      <c r="B108" s="16" t="s">
        <v>38</v>
      </c>
      <c r="C108" s="16" t="s">
        <v>11</v>
      </c>
      <c r="D108" s="16">
        <v>1</v>
      </c>
      <c r="E108" s="16"/>
      <c r="F108" s="16"/>
      <c r="G108" s="16">
        <f>D108*E108</f>
        <v>0</v>
      </c>
      <c r="H108" s="16">
        <f>D108*F108</f>
        <v>0</v>
      </c>
      <c r="I108" s="16">
        <f>G108+H108</f>
        <v>0</v>
      </c>
    </row>
    <row r="109" spans="1:9" ht="15.75" x14ac:dyDescent="0.25">
      <c r="A109" s="4" t="s">
        <v>60</v>
      </c>
      <c r="B109" s="4"/>
      <c r="C109" s="4"/>
      <c r="D109" s="4"/>
      <c r="E109" s="4"/>
      <c r="F109" s="4"/>
      <c r="G109" s="4"/>
      <c r="H109" s="4"/>
      <c r="I109" s="17">
        <f>SUM(I11:I17,I19:I32,I34:I36,I38:I43,I45:I49,I51:I58,I60:I65,I67,I70:I72,I74:I76,I78:I80,I82:I84,I86:I88,I90:I92,I94:I96,I98,I100:I106,I108)</f>
        <v>0</v>
      </c>
    </row>
    <row r="110" spans="1:9" ht="15.75" x14ac:dyDescent="0.25">
      <c r="A110" s="4" t="s">
        <v>12</v>
      </c>
      <c r="B110" s="4"/>
      <c r="C110" s="4"/>
      <c r="D110" s="4"/>
      <c r="E110" s="4"/>
      <c r="F110" s="4"/>
      <c r="G110" s="4"/>
      <c r="H110" s="4"/>
      <c r="I110" s="17">
        <f>I109*0.21</f>
        <v>0</v>
      </c>
    </row>
    <row r="111" spans="1:9" ht="15.75" x14ac:dyDescent="0.25">
      <c r="A111" s="4" t="s">
        <v>61</v>
      </c>
      <c r="B111" s="4"/>
      <c r="C111" s="4"/>
      <c r="D111" s="4"/>
      <c r="E111" s="4"/>
      <c r="F111" s="4"/>
      <c r="G111" s="4"/>
      <c r="H111" s="4"/>
      <c r="I111" s="17">
        <f>I109*1.21</f>
        <v>0</v>
      </c>
    </row>
    <row r="112" spans="1:9" x14ac:dyDescent="0.25">
      <c r="A112" s="11"/>
    </row>
    <row r="113" spans="1:1" x14ac:dyDescent="0.25">
      <c r="A113" s="11"/>
    </row>
  </sheetData>
  <mergeCells count="34">
    <mergeCell ref="A2:I2"/>
    <mergeCell ref="A3:I3"/>
    <mergeCell ref="A4:I4"/>
    <mergeCell ref="A1:I1"/>
    <mergeCell ref="A44:I44"/>
    <mergeCell ref="I6:I8"/>
    <mergeCell ref="A6:A8"/>
    <mergeCell ref="B6:B8"/>
    <mergeCell ref="C6:C8"/>
    <mergeCell ref="D6:D8"/>
    <mergeCell ref="E6:F7"/>
    <mergeCell ref="G6:H7"/>
    <mergeCell ref="A9:I9"/>
    <mergeCell ref="A10:I10"/>
    <mergeCell ref="A18:I18"/>
    <mergeCell ref="A33:I33"/>
    <mergeCell ref="A37:I37"/>
    <mergeCell ref="A97:I97"/>
    <mergeCell ref="A50:I50"/>
    <mergeCell ref="A59:I59"/>
    <mergeCell ref="A66:I66"/>
    <mergeCell ref="A68:I68"/>
    <mergeCell ref="A69:I69"/>
    <mergeCell ref="A73:I73"/>
    <mergeCell ref="A77:I77"/>
    <mergeCell ref="A81:I81"/>
    <mergeCell ref="A85:I85"/>
    <mergeCell ref="A89:I89"/>
    <mergeCell ref="A93:I93"/>
    <mergeCell ref="A99:I99"/>
    <mergeCell ref="A107:I107"/>
    <mergeCell ref="A109:H109"/>
    <mergeCell ref="A110:H110"/>
    <mergeCell ref="A111:H111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31D2-4063-466E-B541-EE69C2E587CF}">
  <dimension ref="A1:I73"/>
  <sheetViews>
    <sheetView workbookViewId="0">
      <selection sqref="A1:I1"/>
    </sheetView>
  </sheetViews>
  <sheetFormatPr defaultRowHeight="15" x14ac:dyDescent="0.25"/>
  <cols>
    <col min="1" max="1" width="3.7109375" bestFit="1" customWidth="1"/>
    <col min="2" max="2" width="36.7109375" customWidth="1"/>
    <col min="5" max="5" width="10.42578125" customWidth="1"/>
    <col min="7" max="7" width="10.140625" customWidth="1"/>
    <col min="9" max="9" width="11.85546875" bestFit="1" customWidth="1"/>
  </cols>
  <sheetData>
    <row r="1" spans="1:9" ht="15.75" x14ac:dyDescent="0.25">
      <c r="A1" s="1" t="s">
        <v>108</v>
      </c>
      <c r="B1" s="1"/>
      <c r="C1" s="1"/>
      <c r="D1" s="1"/>
      <c r="E1" s="1"/>
      <c r="F1" s="1"/>
      <c r="G1" s="1"/>
      <c r="H1" s="1"/>
      <c r="I1" s="1"/>
    </row>
    <row r="2" spans="1:9" ht="57.95" customHeight="1" x14ac:dyDescent="0.25">
      <c r="A2" s="8" t="s">
        <v>80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</row>
    <row r="4" spans="1:9" ht="30.95" customHeight="1" x14ac:dyDescent="0.25">
      <c r="A4" s="5" t="s">
        <v>88</v>
      </c>
      <c r="B4" s="5"/>
      <c r="C4" s="5"/>
      <c r="D4" s="5"/>
      <c r="E4" s="5"/>
      <c r="F4" s="5"/>
      <c r="G4" s="5"/>
      <c r="H4" s="5"/>
      <c r="I4" s="5"/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 t="s">
        <v>13</v>
      </c>
      <c r="H6" s="3"/>
      <c r="I6" s="3" t="s">
        <v>14</v>
      </c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3"/>
      <c r="B8" s="3"/>
      <c r="C8" s="3"/>
      <c r="D8" s="3"/>
      <c r="E8" s="15" t="s">
        <v>5</v>
      </c>
      <c r="F8" s="15" t="s">
        <v>6</v>
      </c>
      <c r="G8" s="15" t="s">
        <v>5</v>
      </c>
      <c r="H8" s="15" t="s">
        <v>6</v>
      </c>
      <c r="I8" s="3"/>
    </row>
    <row r="9" spans="1: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2" t="s">
        <v>55</v>
      </c>
      <c r="B10" s="2"/>
      <c r="C10" s="2"/>
      <c r="D10" s="2"/>
      <c r="E10" s="2"/>
      <c r="F10" s="2"/>
      <c r="G10" s="2"/>
      <c r="H10" s="2"/>
      <c r="I10" s="2"/>
    </row>
    <row r="11" spans="1:9" ht="31.5" x14ac:dyDescent="0.25">
      <c r="A11" s="16">
        <v>1</v>
      </c>
      <c r="B11" s="16" t="s">
        <v>25</v>
      </c>
      <c r="C11" s="16" t="s">
        <v>8</v>
      </c>
      <c r="D11" s="16">
        <v>1</v>
      </c>
      <c r="E11" s="16"/>
      <c r="F11" s="16"/>
      <c r="G11" s="16">
        <f t="shared" ref="G11:G20" si="0">D11*E11</f>
        <v>0</v>
      </c>
      <c r="H11" s="16">
        <f t="shared" ref="H11:H20" si="1">D11*F11</f>
        <v>0</v>
      </c>
      <c r="I11" s="16">
        <f t="shared" ref="I11:I20" si="2">G11+H11</f>
        <v>0</v>
      </c>
    </row>
    <row r="12" spans="1:9" ht="31.5" x14ac:dyDescent="0.25">
      <c r="A12" s="16">
        <v>2</v>
      </c>
      <c r="B12" s="16" t="s">
        <v>18</v>
      </c>
      <c r="C12" s="16" t="s">
        <v>8</v>
      </c>
      <c r="D12" s="16">
        <v>4</v>
      </c>
      <c r="E12" s="16"/>
      <c r="F12" s="16"/>
      <c r="G12" s="16">
        <f t="shared" si="0"/>
        <v>0</v>
      </c>
      <c r="H12" s="16">
        <f t="shared" si="1"/>
        <v>0</v>
      </c>
      <c r="I12" s="16">
        <f t="shared" si="2"/>
        <v>0</v>
      </c>
    </row>
    <row r="13" spans="1:9" ht="31.5" x14ac:dyDescent="0.25">
      <c r="A13" s="16">
        <v>3</v>
      </c>
      <c r="B13" s="16" t="s">
        <v>51</v>
      </c>
      <c r="C13" s="16" t="s">
        <v>8</v>
      </c>
      <c r="D13" s="16">
        <v>4</v>
      </c>
      <c r="E13" s="16"/>
      <c r="F13" s="16"/>
      <c r="G13" s="16">
        <f t="shared" si="0"/>
        <v>0</v>
      </c>
      <c r="H13" s="16">
        <f t="shared" si="1"/>
        <v>0</v>
      </c>
      <c r="I13" s="16">
        <f t="shared" si="2"/>
        <v>0</v>
      </c>
    </row>
    <row r="14" spans="1:9" ht="31.5" x14ac:dyDescent="0.25">
      <c r="A14" s="16">
        <v>4</v>
      </c>
      <c r="B14" s="16" t="s">
        <v>27</v>
      </c>
      <c r="C14" s="16" t="s">
        <v>8</v>
      </c>
      <c r="D14" s="16">
        <v>6</v>
      </c>
      <c r="E14" s="16"/>
      <c r="F14" s="16"/>
      <c r="G14" s="16">
        <f t="shared" si="0"/>
        <v>0</v>
      </c>
      <c r="H14" s="16">
        <f t="shared" si="1"/>
        <v>0</v>
      </c>
      <c r="I14" s="16">
        <f t="shared" si="2"/>
        <v>0</v>
      </c>
    </row>
    <row r="15" spans="1:9" ht="15.75" x14ac:dyDescent="0.25">
      <c r="A15" s="16">
        <v>5</v>
      </c>
      <c r="B15" s="16" t="s">
        <v>19</v>
      </c>
      <c r="C15" s="16" t="s">
        <v>8</v>
      </c>
      <c r="D15" s="16">
        <v>11</v>
      </c>
      <c r="E15" s="16"/>
      <c r="F15" s="16"/>
      <c r="G15" s="16">
        <f t="shared" si="0"/>
        <v>0</v>
      </c>
      <c r="H15" s="16">
        <f t="shared" si="1"/>
        <v>0</v>
      </c>
      <c r="I15" s="16">
        <f t="shared" si="2"/>
        <v>0</v>
      </c>
    </row>
    <row r="16" spans="1:9" ht="15.75" x14ac:dyDescent="0.25">
      <c r="A16" s="16">
        <v>6</v>
      </c>
      <c r="B16" s="16" t="s">
        <v>20</v>
      </c>
      <c r="C16" s="16" t="s">
        <v>8</v>
      </c>
      <c r="D16" s="16">
        <v>5</v>
      </c>
      <c r="E16" s="16"/>
      <c r="F16" s="16"/>
      <c r="G16" s="16">
        <f t="shared" si="0"/>
        <v>0</v>
      </c>
      <c r="H16" s="16">
        <f t="shared" si="1"/>
        <v>0</v>
      </c>
      <c r="I16" s="16">
        <f t="shared" si="2"/>
        <v>0</v>
      </c>
    </row>
    <row r="17" spans="1:9" ht="15.75" x14ac:dyDescent="0.25">
      <c r="A17" s="16">
        <v>7</v>
      </c>
      <c r="B17" s="16" t="s">
        <v>28</v>
      </c>
      <c r="C17" s="16" t="s">
        <v>8</v>
      </c>
      <c r="D17" s="16">
        <v>4</v>
      </c>
      <c r="E17" s="16"/>
      <c r="F17" s="16"/>
      <c r="G17" s="16">
        <f t="shared" si="0"/>
        <v>0</v>
      </c>
      <c r="H17" s="16">
        <f t="shared" si="1"/>
        <v>0</v>
      </c>
      <c r="I17" s="16">
        <f t="shared" si="2"/>
        <v>0</v>
      </c>
    </row>
    <row r="18" spans="1:9" ht="15.75" x14ac:dyDescent="0.25">
      <c r="A18" s="16">
        <v>8</v>
      </c>
      <c r="B18" s="16" t="s">
        <v>21</v>
      </c>
      <c r="C18" s="16" t="s">
        <v>8</v>
      </c>
      <c r="D18" s="16">
        <v>1</v>
      </c>
      <c r="E18" s="16"/>
      <c r="F18" s="16"/>
      <c r="G18" s="16">
        <f t="shared" si="0"/>
        <v>0</v>
      </c>
      <c r="H18" s="16">
        <f t="shared" si="1"/>
        <v>0</v>
      </c>
      <c r="I18" s="16">
        <f t="shared" si="2"/>
        <v>0</v>
      </c>
    </row>
    <row r="19" spans="1:9" ht="31.5" x14ac:dyDescent="0.25">
      <c r="A19" s="16">
        <v>9</v>
      </c>
      <c r="B19" s="16" t="s">
        <v>30</v>
      </c>
      <c r="C19" s="16" t="s">
        <v>8</v>
      </c>
      <c r="D19" s="16">
        <v>5</v>
      </c>
      <c r="E19" s="16"/>
      <c r="F19" s="16"/>
      <c r="G19" s="16">
        <f t="shared" si="0"/>
        <v>0</v>
      </c>
      <c r="H19" s="16">
        <f t="shared" si="1"/>
        <v>0</v>
      </c>
      <c r="I19" s="16">
        <f t="shared" si="2"/>
        <v>0</v>
      </c>
    </row>
    <row r="20" spans="1:9" ht="31.5" x14ac:dyDescent="0.25">
      <c r="A20" s="16">
        <v>10</v>
      </c>
      <c r="B20" s="16" t="s">
        <v>31</v>
      </c>
      <c r="C20" s="16" t="s">
        <v>8</v>
      </c>
      <c r="D20" s="16">
        <v>1</v>
      </c>
      <c r="E20" s="16"/>
      <c r="F20" s="16"/>
      <c r="G20" s="16">
        <f t="shared" si="0"/>
        <v>0</v>
      </c>
      <c r="H20" s="16">
        <f t="shared" si="1"/>
        <v>0</v>
      </c>
      <c r="I20" s="16">
        <f t="shared" si="2"/>
        <v>0</v>
      </c>
    </row>
    <row r="21" spans="1:9" ht="15.75" x14ac:dyDescent="0.25">
      <c r="A21" s="2" t="s">
        <v>77</v>
      </c>
      <c r="B21" s="2"/>
      <c r="C21" s="2"/>
      <c r="D21" s="2"/>
      <c r="E21" s="2"/>
      <c r="F21" s="2"/>
      <c r="G21" s="2"/>
      <c r="H21" s="2"/>
      <c r="I21" s="2"/>
    </row>
    <row r="22" spans="1:9" ht="31.5" x14ac:dyDescent="0.25">
      <c r="A22" s="16">
        <v>11</v>
      </c>
      <c r="B22" s="16" t="s">
        <v>29</v>
      </c>
      <c r="C22" s="16" t="s">
        <v>8</v>
      </c>
      <c r="D22" s="16">
        <v>1</v>
      </c>
      <c r="E22" s="16"/>
      <c r="F22" s="16"/>
      <c r="G22" s="16">
        <f t="shared" ref="G22:G27" si="3">D22*E22</f>
        <v>0</v>
      </c>
      <c r="H22" s="16">
        <f t="shared" ref="H22:H27" si="4">D22*F22</f>
        <v>0</v>
      </c>
      <c r="I22" s="16">
        <f t="shared" ref="I22:I27" si="5">G22+H22</f>
        <v>0</v>
      </c>
    </row>
    <row r="23" spans="1:9" ht="31.5" x14ac:dyDescent="0.25">
      <c r="A23" s="16">
        <v>12</v>
      </c>
      <c r="B23" s="16" t="s">
        <v>26</v>
      </c>
      <c r="C23" s="16" t="s">
        <v>8</v>
      </c>
      <c r="D23" s="16">
        <v>1</v>
      </c>
      <c r="E23" s="16"/>
      <c r="F23" s="16"/>
      <c r="G23" s="16">
        <f t="shared" si="3"/>
        <v>0</v>
      </c>
      <c r="H23" s="16">
        <f t="shared" si="4"/>
        <v>0</v>
      </c>
      <c r="I23" s="16">
        <f t="shared" si="5"/>
        <v>0</v>
      </c>
    </row>
    <row r="24" spans="1:9" ht="31.5" x14ac:dyDescent="0.25">
      <c r="A24" s="16">
        <v>13</v>
      </c>
      <c r="B24" s="16" t="s">
        <v>51</v>
      </c>
      <c r="C24" s="16" t="s">
        <v>8</v>
      </c>
      <c r="D24" s="16">
        <v>1</v>
      </c>
      <c r="E24" s="16"/>
      <c r="F24" s="16"/>
      <c r="G24" s="16">
        <f t="shared" si="3"/>
        <v>0</v>
      </c>
      <c r="H24" s="16">
        <f t="shared" si="4"/>
        <v>0</v>
      </c>
      <c r="I24" s="16">
        <f t="shared" si="5"/>
        <v>0</v>
      </c>
    </row>
    <row r="25" spans="1:9" ht="15.75" x14ac:dyDescent="0.25">
      <c r="A25" s="16">
        <v>14</v>
      </c>
      <c r="B25" s="16" t="s">
        <v>19</v>
      </c>
      <c r="C25" s="16" t="s">
        <v>8</v>
      </c>
      <c r="D25" s="16">
        <v>5</v>
      </c>
      <c r="E25" s="16"/>
      <c r="F25" s="16"/>
      <c r="G25" s="16">
        <f t="shared" si="3"/>
        <v>0</v>
      </c>
      <c r="H25" s="16">
        <f t="shared" si="4"/>
        <v>0</v>
      </c>
      <c r="I25" s="16">
        <f t="shared" si="5"/>
        <v>0</v>
      </c>
    </row>
    <row r="26" spans="1:9" ht="15.75" x14ac:dyDescent="0.25">
      <c r="A26" s="16">
        <v>15</v>
      </c>
      <c r="B26" s="16" t="s">
        <v>20</v>
      </c>
      <c r="C26" s="16" t="s">
        <v>8</v>
      </c>
      <c r="D26" s="16">
        <v>3</v>
      </c>
      <c r="E26" s="16"/>
      <c r="F26" s="16"/>
      <c r="G26" s="16">
        <f t="shared" si="3"/>
        <v>0</v>
      </c>
      <c r="H26" s="16">
        <f t="shared" si="4"/>
        <v>0</v>
      </c>
      <c r="I26" s="16">
        <f t="shared" si="5"/>
        <v>0</v>
      </c>
    </row>
    <row r="27" spans="1:9" ht="31.5" x14ac:dyDescent="0.25">
      <c r="A27" s="16">
        <v>16</v>
      </c>
      <c r="B27" s="16" t="s">
        <v>22</v>
      </c>
      <c r="C27" s="16" t="s">
        <v>8</v>
      </c>
      <c r="D27" s="16">
        <v>1</v>
      </c>
      <c r="E27" s="16"/>
      <c r="F27" s="16"/>
      <c r="G27" s="16">
        <f t="shared" si="3"/>
        <v>0</v>
      </c>
      <c r="H27" s="16">
        <f t="shared" si="4"/>
        <v>0</v>
      </c>
      <c r="I27" s="16">
        <f t="shared" si="5"/>
        <v>0</v>
      </c>
    </row>
    <row r="28" spans="1:9" ht="15.75" x14ac:dyDescent="0.25">
      <c r="A28" s="2" t="s">
        <v>78</v>
      </c>
      <c r="B28" s="2"/>
      <c r="C28" s="2"/>
      <c r="D28" s="2"/>
      <c r="E28" s="2"/>
      <c r="F28" s="2"/>
      <c r="G28" s="2"/>
      <c r="H28" s="2"/>
      <c r="I28" s="2"/>
    </row>
    <row r="29" spans="1:9" ht="15.75" x14ac:dyDescent="0.25">
      <c r="A29" s="16">
        <v>17</v>
      </c>
      <c r="B29" s="16" t="s">
        <v>17</v>
      </c>
      <c r="C29" s="16" t="s">
        <v>8</v>
      </c>
      <c r="D29" s="16">
        <v>1</v>
      </c>
      <c r="E29" s="16"/>
      <c r="F29" s="16"/>
      <c r="G29" s="16">
        <f>D29*E29</f>
        <v>0</v>
      </c>
      <c r="H29" s="16">
        <f>D29*F29</f>
        <v>0</v>
      </c>
      <c r="I29" s="16">
        <f>G29+H29</f>
        <v>0</v>
      </c>
    </row>
    <row r="30" spans="1:9" ht="15.75" x14ac:dyDescent="0.25">
      <c r="A30" s="16">
        <v>18</v>
      </c>
      <c r="B30" s="16" t="s">
        <v>20</v>
      </c>
      <c r="C30" s="16" t="s">
        <v>8</v>
      </c>
      <c r="D30" s="16">
        <v>1</v>
      </c>
      <c r="E30" s="16"/>
      <c r="F30" s="16"/>
      <c r="G30" s="16">
        <f>D30*E30</f>
        <v>0</v>
      </c>
      <c r="H30" s="16">
        <f>D30*F30</f>
        <v>0</v>
      </c>
      <c r="I30" s="16">
        <f>G30+H30</f>
        <v>0</v>
      </c>
    </row>
    <row r="31" spans="1:9" ht="31.5" x14ac:dyDescent="0.25">
      <c r="A31" s="16">
        <v>19</v>
      </c>
      <c r="B31" s="16" t="s">
        <v>22</v>
      </c>
      <c r="C31" s="16" t="s">
        <v>8</v>
      </c>
      <c r="D31" s="16">
        <v>1</v>
      </c>
      <c r="E31" s="16"/>
      <c r="F31" s="16"/>
      <c r="G31" s="16">
        <f>D31*E31</f>
        <v>0</v>
      </c>
      <c r="H31" s="16">
        <f>D31*F31</f>
        <v>0</v>
      </c>
      <c r="I31" s="16">
        <f>G31+H31</f>
        <v>0</v>
      </c>
    </row>
    <row r="32" spans="1:9" ht="15.75" x14ac:dyDescent="0.25">
      <c r="A32" s="2" t="s">
        <v>79</v>
      </c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16">
        <v>20</v>
      </c>
      <c r="B33" s="16" t="s">
        <v>17</v>
      </c>
      <c r="C33" s="16" t="s">
        <v>8</v>
      </c>
      <c r="D33" s="16">
        <v>1</v>
      </c>
      <c r="E33" s="16"/>
      <c r="F33" s="16"/>
      <c r="G33" s="16">
        <f t="shared" ref="G33:G38" si="6">D33*E33</f>
        <v>0</v>
      </c>
      <c r="H33" s="16">
        <f t="shared" ref="H33:H38" si="7">D33*F33</f>
        <v>0</v>
      </c>
      <c r="I33" s="16">
        <f t="shared" ref="I33:I38" si="8">G33+H33</f>
        <v>0</v>
      </c>
    </row>
    <row r="34" spans="1:9" ht="15.75" x14ac:dyDescent="0.25">
      <c r="A34" s="16">
        <v>21</v>
      </c>
      <c r="B34" s="16" t="s">
        <v>20</v>
      </c>
      <c r="C34" s="16" t="s">
        <v>8</v>
      </c>
      <c r="D34" s="16">
        <v>6</v>
      </c>
      <c r="E34" s="16"/>
      <c r="F34" s="16"/>
      <c r="G34" s="16">
        <f t="shared" si="6"/>
        <v>0</v>
      </c>
      <c r="H34" s="16">
        <f t="shared" si="7"/>
        <v>0</v>
      </c>
      <c r="I34" s="16">
        <f t="shared" si="8"/>
        <v>0</v>
      </c>
    </row>
    <row r="35" spans="1:9" ht="15.75" x14ac:dyDescent="0.25">
      <c r="A35" s="16">
        <v>22</v>
      </c>
      <c r="B35" s="16" t="s">
        <v>19</v>
      </c>
      <c r="C35" s="16" t="s">
        <v>8</v>
      </c>
      <c r="D35" s="16">
        <v>8</v>
      </c>
      <c r="E35" s="16"/>
      <c r="F35" s="16"/>
      <c r="G35" s="16">
        <f t="shared" si="6"/>
        <v>0</v>
      </c>
      <c r="H35" s="16">
        <f t="shared" si="7"/>
        <v>0</v>
      </c>
      <c r="I35" s="16">
        <f t="shared" si="8"/>
        <v>0</v>
      </c>
    </row>
    <row r="36" spans="1:9" ht="31.5" x14ac:dyDescent="0.25">
      <c r="A36" s="16">
        <v>23</v>
      </c>
      <c r="B36" s="16" t="s">
        <v>26</v>
      </c>
      <c r="C36" s="16" t="s">
        <v>8</v>
      </c>
      <c r="D36" s="16">
        <v>1</v>
      </c>
      <c r="E36" s="16"/>
      <c r="F36" s="16"/>
      <c r="G36" s="16">
        <f t="shared" si="6"/>
        <v>0</v>
      </c>
      <c r="H36" s="16">
        <f t="shared" si="7"/>
        <v>0</v>
      </c>
      <c r="I36" s="16">
        <f t="shared" si="8"/>
        <v>0</v>
      </c>
    </row>
    <row r="37" spans="1:9" ht="31.5" x14ac:dyDescent="0.25">
      <c r="A37" s="16">
        <v>24</v>
      </c>
      <c r="B37" s="16" t="s">
        <v>51</v>
      </c>
      <c r="C37" s="16" t="s">
        <v>8</v>
      </c>
      <c r="D37" s="16">
        <v>1</v>
      </c>
      <c r="E37" s="16"/>
      <c r="F37" s="16"/>
      <c r="G37" s="16">
        <f t="shared" si="6"/>
        <v>0</v>
      </c>
      <c r="H37" s="16">
        <f t="shared" si="7"/>
        <v>0</v>
      </c>
      <c r="I37" s="16">
        <f t="shared" si="8"/>
        <v>0</v>
      </c>
    </row>
    <row r="38" spans="1:9" ht="31.5" x14ac:dyDescent="0.25">
      <c r="A38" s="16">
        <v>25</v>
      </c>
      <c r="B38" s="16" t="s">
        <v>22</v>
      </c>
      <c r="C38" s="16" t="s">
        <v>8</v>
      </c>
      <c r="D38" s="16">
        <v>1</v>
      </c>
      <c r="E38" s="16"/>
      <c r="F38" s="16"/>
      <c r="G38" s="16">
        <f t="shared" si="6"/>
        <v>0</v>
      </c>
      <c r="H38" s="16">
        <f t="shared" si="7"/>
        <v>0</v>
      </c>
      <c r="I38" s="16">
        <f t="shared" si="8"/>
        <v>0</v>
      </c>
    </row>
    <row r="39" spans="1:9" ht="15.75" x14ac:dyDescent="0.25">
      <c r="A39" s="2" t="s">
        <v>37</v>
      </c>
      <c r="B39" s="2"/>
      <c r="C39" s="2"/>
      <c r="D39" s="2"/>
      <c r="E39" s="2"/>
      <c r="F39" s="2"/>
      <c r="G39" s="2"/>
      <c r="H39" s="2"/>
      <c r="I39" s="2"/>
    </row>
    <row r="40" spans="1:9" ht="47.25" x14ac:dyDescent="0.25">
      <c r="A40" s="16">
        <v>26</v>
      </c>
      <c r="B40" s="16" t="s">
        <v>38</v>
      </c>
      <c r="C40" s="16" t="s">
        <v>11</v>
      </c>
      <c r="D40" s="16">
        <v>1</v>
      </c>
      <c r="E40" s="16"/>
      <c r="F40" s="16"/>
      <c r="G40" s="16">
        <f>D40*E40</f>
        <v>0</v>
      </c>
      <c r="H40" s="16">
        <f>D40*F40</f>
        <v>0</v>
      </c>
      <c r="I40" s="16">
        <f>G40+H40</f>
        <v>0</v>
      </c>
    </row>
    <row r="41" spans="1:9" ht="15.75" x14ac:dyDescent="0.25">
      <c r="A41" s="3" t="s">
        <v>39</v>
      </c>
      <c r="B41" s="3"/>
      <c r="C41" s="3"/>
      <c r="D41" s="3"/>
      <c r="E41" s="3"/>
      <c r="F41" s="3"/>
      <c r="G41" s="3"/>
      <c r="H41" s="3"/>
      <c r="I41" s="3"/>
    </row>
    <row r="42" spans="1:9" ht="15.75" x14ac:dyDescent="0.25">
      <c r="A42" s="2" t="s">
        <v>55</v>
      </c>
      <c r="B42" s="2"/>
      <c r="C42" s="2"/>
      <c r="D42" s="2"/>
      <c r="E42" s="2"/>
      <c r="F42" s="2"/>
      <c r="G42" s="2"/>
      <c r="H42" s="2"/>
      <c r="I42" s="2"/>
    </row>
    <row r="43" spans="1:9" ht="31.5" x14ac:dyDescent="0.25">
      <c r="A43" s="16">
        <v>27</v>
      </c>
      <c r="B43" s="16" t="s">
        <v>40</v>
      </c>
      <c r="C43" s="16" t="s">
        <v>8</v>
      </c>
      <c r="D43" s="16">
        <v>4</v>
      </c>
      <c r="E43" s="16"/>
      <c r="F43" s="16"/>
      <c r="G43" s="16">
        <f>D43*E43</f>
        <v>0</v>
      </c>
      <c r="H43" s="16">
        <f>D43*F43</f>
        <v>0</v>
      </c>
      <c r="I43" s="16">
        <f>G43+H43</f>
        <v>0</v>
      </c>
    </row>
    <row r="44" spans="1:9" ht="15.75" x14ac:dyDescent="0.25">
      <c r="A44" s="16">
        <v>28</v>
      </c>
      <c r="B44" s="16" t="s">
        <v>41</v>
      </c>
      <c r="C44" s="16" t="s">
        <v>8</v>
      </c>
      <c r="D44" s="16">
        <v>7</v>
      </c>
      <c r="E44" s="16"/>
      <c r="F44" s="16"/>
      <c r="G44" s="16">
        <f>D44*E44</f>
        <v>0</v>
      </c>
      <c r="H44" s="16">
        <f>D44*F44</f>
        <v>0</v>
      </c>
      <c r="I44" s="16">
        <f>G44+H44</f>
        <v>0</v>
      </c>
    </row>
    <row r="45" spans="1:9" ht="15.75" x14ac:dyDescent="0.25">
      <c r="A45" s="16">
        <v>29</v>
      </c>
      <c r="B45" s="16" t="s">
        <v>42</v>
      </c>
      <c r="C45" s="16" t="s">
        <v>8</v>
      </c>
      <c r="D45" s="16">
        <v>7</v>
      </c>
      <c r="E45" s="16"/>
      <c r="F45" s="16"/>
      <c r="G45" s="16">
        <f>D45*E45</f>
        <v>0</v>
      </c>
      <c r="H45" s="16">
        <f>D45*F45</f>
        <v>0</v>
      </c>
      <c r="I45" s="16">
        <f>G45+H45</f>
        <v>0</v>
      </c>
    </row>
    <row r="46" spans="1:9" ht="15.75" x14ac:dyDescent="0.25">
      <c r="A46" s="2" t="s">
        <v>77</v>
      </c>
      <c r="B46" s="2"/>
      <c r="C46" s="2"/>
      <c r="D46" s="2"/>
      <c r="E46" s="2"/>
      <c r="F46" s="2"/>
      <c r="G46" s="2"/>
      <c r="H46" s="2"/>
      <c r="I46" s="2"/>
    </row>
    <row r="47" spans="1:9" ht="47.25" x14ac:dyDescent="0.25">
      <c r="A47" s="16">
        <v>30</v>
      </c>
      <c r="B47" s="16" t="s">
        <v>43</v>
      </c>
      <c r="C47" s="16" t="s">
        <v>8</v>
      </c>
      <c r="D47" s="16">
        <v>1</v>
      </c>
      <c r="E47" s="16"/>
      <c r="F47" s="16"/>
      <c r="G47" s="16">
        <f>D47*E47</f>
        <v>0</v>
      </c>
      <c r="H47" s="16">
        <f>D47*F47</f>
        <v>0</v>
      </c>
      <c r="I47" s="16">
        <f>G47+H47</f>
        <v>0</v>
      </c>
    </row>
    <row r="48" spans="1:9" ht="15.75" x14ac:dyDescent="0.25">
      <c r="A48" s="16">
        <v>31</v>
      </c>
      <c r="B48" s="16" t="s">
        <v>41</v>
      </c>
      <c r="C48" s="16" t="s">
        <v>8</v>
      </c>
      <c r="D48" s="16">
        <v>1</v>
      </c>
      <c r="E48" s="16"/>
      <c r="F48" s="16"/>
      <c r="G48" s="16">
        <f>D48*E48</f>
        <v>0</v>
      </c>
      <c r="H48" s="16">
        <f>D48*F48</f>
        <v>0</v>
      </c>
      <c r="I48" s="16">
        <f>G48+H48</f>
        <v>0</v>
      </c>
    </row>
    <row r="49" spans="1:9" ht="15.75" x14ac:dyDescent="0.25">
      <c r="A49" s="16">
        <v>32</v>
      </c>
      <c r="B49" s="16" t="s">
        <v>42</v>
      </c>
      <c r="C49" s="16" t="s">
        <v>8</v>
      </c>
      <c r="D49" s="16">
        <v>1</v>
      </c>
      <c r="E49" s="16"/>
      <c r="F49" s="16"/>
      <c r="G49" s="16">
        <f>D49*E49</f>
        <v>0</v>
      </c>
      <c r="H49" s="16">
        <f>D49*F49</f>
        <v>0</v>
      </c>
      <c r="I49" s="16">
        <f>G49+H49</f>
        <v>0</v>
      </c>
    </row>
    <row r="50" spans="1:9" ht="15.75" x14ac:dyDescent="0.25">
      <c r="A50" s="2" t="s">
        <v>78</v>
      </c>
      <c r="B50" s="2"/>
      <c r="C50" s="2"/>
      <c r="D50" s="2"/>
      <c r="E50" s="2"/>
      <c r="F50" s="2"/>
      <c r="G50" s="2"/>
      <c r="H50" s="2"/>
      <c r="I50" s="2"/>
    </row>
    <row r="51" spans="1:9" ht="47.25" x14ac:dyDescent="0.25">
      <c r="A51" s="16">
        <v>33</v>
      </c>
      <c r="B51" s="16" t="s">
        <v>43</v>
      </c>
      <c r="C51" s="16" t="s">
        <v>8</v>
      </c>
      <c r="D51" s="16">
        <v>1</v>
      </c>
      <c r="E51" s="16"/>
      <c r="F51" s="16"/>
      <c r="G51" s="16">
        <f>D51*E51</f>
        <v>0</v>
      </c>
      <c r="H51" s="16">
        <f>D51*F51</f>
        <v>0</v>
      </c>
      <c r="I51" s="16">
        <f>G51+H51</f>
        <v>0</v>
      </c>
    </row>
    <row r="52" spans="1:9" ht="15.75" x14ac:dyDescent="0.25">
      <c r="A52" s="16">
        <v>34</v>
      </c>
      <c r="B52" s="16" t="s">
        <v>41</v>
      </c>
      <c r="C52" s="16" t="s">
        <v>8</v>
      </c>
      <c r="D52" s="16">
        <v>1</v>
      </c>
      <c r="E52" s="16"/>
      <c r="F52" s="16"/>
      <c r="G52" s="16">
        <f>D52*E52</f>
        <v>0</v>
      </c>
      <c r="H52" s="16">
        <f>D52*F52</f>
        <v>0</v>
      </c>
      <c r="I52" s="16">
        <f>G52+H52</f>
        <v>0</v>
      </c>
    </row>
    <row r="53" spans="1:9" ht="15.75" x14ac:dyDescent="0.25">
      <c r="A53" s="16">
        <v>35</v>
      </c>
      <c r="B53" s="16" t="s">
        <v>42</v>
      </c>
      <c r="C53" s="16" t="s">
        <v>8</v>
      </c>
      <c r="D53" s="16">
        <v>1</v>
      </c>
      <c r="E53" s="16"/>
      <c r="F53" s="16"/>
      <c r="G53" s="16">
        <f>D53*E53</f>
        <v>0</v>
      </c>
      <c r="H53" s="16">
        <f>D53*F53</f>
        <v>0</v>
      </c>
      <c r="I53" s="16">
        <f>G53+H53</f>
        <v>0</v>
      </c>
    </row>
    <row r="54" spans="1:9" ht="15.75" x14ac:dyDescent="0.25">
      <c r="A54" s="2" t="s">
        <v>79</v>
      </c>
      <c r="B54" s="2"/>
      <c r="C54" s="2"/>
      <c r="D54" s="2"/>
      <c r="E54" s="2"/>
      <c r="F54" s="2"/>
      <c r="G54" s="2"/>
      <c r="H54" s="2"/>
      <c r="I54" s="2"/>
    </row>
    <row r="55" spans="1:9" ht="47.25" x14ac:dyDescent="0.25">
      <c r="A55" s="16">
        <v>36</v>
      </c>
      <c r="B55" s="16" t="s">
        <v>43</v>
      </c>
      <c r="C55" s="16" t="s">
        <v>8</v>
      </c>
      <c r="D55" s="16">
        <v>1</v>
      </c>
      <c r="E55" s="16"/>
      <c r="F55" s="16"/>
      <c r="G55" s="16">
        <f>D55*E55</f>
        <v>0</v>
      </c>
      <c r="H55" s="16">
        <f>D55*F55</f>
        <v>0</v>
      </c>
      <c r="I55" s="16">
        <f>G55+H55</f>
        <v>0</v>
      </c>
    </row>
    <row r="56" spans="1:9" ht="15.75" x14ac:dyDescent="0.25">
      <c r="A56" s="16">
        <v>37</v>
      </c>
      <c r="B56" s="16" t="s">
        <v>41</v>
      </c>
      <c r="C56" s="16" t="s">
        <v>8</v>
      </c>
      <c r="D56" s="16">
        <v>1</v>
      </c>
      <c r="E56" s="16"/>
      <c r="F56" s="16"/>
      <c r="G56" s="16">
        <f>D56*E56</f>
        <v>0</v>
      </c>
      <c r="H56" s="16">
        <f>D56*F56</f>
        <v>0</v>
      </c>
      <c r="I56" s="16">
        <f>G56+H56</f>
        <v>0</v>
      </c>
    </row>
    <row r="57" spans="1:9" ht="15.75" x14ac:dyDescent="0.25">
      <c r="A57" s="16">
        <v>38</v>
      </c>
      <c r="B57" s="16" t="s">
        <v>42</v>
      </c>
      <c r="C57" s="16" t="s">
        <v>8</v>
      </c>
      <c r="D57" s="16">
        <v>1</v>
      </c>
      <c r="E57" s="16"/>
      <c r="F57" s="16"/>
      <c r="G57" s="16">
        <f>D57*E57</f>
        <v>0</v>
      </c>
      <c r="H57" s="16">
        <f>D57*F57</f>
        <v>0</v>
      </c>
      <c r="I57" s="16">
        <f>G57+H57</f>
        <v>0</v>
      </c>
    </row>
    <row r="58" spans="1:9" ht="15.75" x14ac:dyDescent="0.25">
      <c r="A58" s="2" t="s">
        <v>37</v>
      </c>
      <c r="B58" s="2"/>
      <c r="C58" s="2"/>
      <c r="D58" s="2"/>
      <c r="E58" s="2"/>
      <c r="F58" s="2"/>
      <c r="G58" s="2"/>
      <c r="H58" s="2"/>
      <c r="I58" s="2"/>
    </row>
    <row r="59" spans="1:9" ht="47.25" x14ac:dyDescent="0.25">
      <c r="A59" s="16">
        <v>39</v>
      </c>
      <c r="B59" s="16" t="s">
        <v>38</v>
      </c>
      <c r="C59" s="16" t="s">
        <v>11</v>
      </c>
      <c r="D59" s="16">
        <v>1</v>
      </c>
      <c r="E59" s="16"/>
      <c r="F59" s="16"/>
      <c r="G59" s="16">
        <f>D59*E59</f>
        <v>0</v>
      </c>
      <c r="H59" s="16">
        <f>D59*F59</f>
        <v>0</v>
      </c>
      <c r="I59" s="16">
        <f>G59+H59</f>
        <v>0</v>
      </c>
    </row>
    <row r="60" spans="1:9" ht="15.75" x14ac:dyDescent="0.25">
      <c r="A60" s="3" t="s">
        <v>45</v>
      </c>
      <c r="B60" s="3"/>
      <c r="C60" s="3"/>
      <c r="D60" s="3"/>
      <c r="E60" s="3"/>
      <c r="F60" s="3"/>
      <c r="G60" s="3"/>
      <c r="H60" s="3"/>
      <c r="I60" s="3"/>
    </row>
    <row r="61" spans="1:9" ht="15.75" x14ac:dyDescent="0.25">
      <c r="A61" s="16">
        <v>40</v>
      </c>
      <c r="B61" s="16" t="s">
        <v>46</v>
      </c>
      <c r="C61" s="16" t="s">
        <v>8</v>
      </c>
      <c r="D61" s="16">
        <v>9</v>
      </c>
      <c r="E61" s="16"/>
      <c r="F61" s="16"/>
      <c r="G61" s="16">
        <f t="shared" ref="G61:G67" si="9">D61*E61</f>
        <v>0</v>
      </c>
      <c r="H61" s="16">
        <f t="shared" ref="H61:H67" si="10">D61*F61</f>
        <v>0</v>
      </c>
      <c r="I61" s="16">
        <f t="shared" ref="I61:I67" si="11">G61+H61</f>
        <v>0</v>
      </c>
    </row>
    <row r="62" spans="1:9" ht="15.75" x14ac:dyDescent="0.25">
      <c r="A62" s="16">
        <v>41</v>
      </c>
      <c r="B62" s="16" t="s">
        <v>47</v>
      </c>
      <c r="C62" s="16" t="s">
        <v>8</v>
      </c>
      <c r="D62" s="16">
        <v>32</v>
      </c>
      <c r="E62" s="16"/>
      <c r="F62" s="16"/>
      <c r="G62" s="16">
        <f t="shared" si="9"/>
        <v>0</v>
      </c>
      <c r="H62" s="16">
        <f t="shared" si="10"/>
        <v>0</v>
      </c>
      <c r="I62" s="16">
        <f t="shared" si="11"/>
        <v>0</v>
      </c>
    </row>
    <row r="63" spans="1:9" ht="15.75" x14ac:dyDescent="0.25">
      <c r="A63" s="16">
        <v>42</v>
      </c>
      <c r="B63" s="16" t="s">
        <v>48</v>
      </c>
      <c r="C63" s="16" t="s">
        <v>8</v>
      </c>
      <c r="D63" s="16">
        <v>32</v>
      </c>
      <c r="E63" s="16"/>
      <c r="F63" s="16"/>
      <c r="G63" s="16">
        <f t="shared" si="9"/>
        <v>0</v>
      </c>
      <c r="H63" s="16">
        <f t="shared" si="10"/>
        <v>0</v>
      </c>
      <c r="I63" s="16">
        <f t="shared" si="11"/>
        <v>0</v>
      </c>
    </row>
    <row r="64" spans="1:9" ht="15.75" x14ac:dyDescent="0.25">
      <c r="A64" s="16">
        <v>43</v>
      </c>
      <c r="B64" s="16" t="s">
        <v>7</v>
      </c>
      <c r="C64" s="16" t="s">
        <v>8</v>
      </c>
      <c r="D64" s="16">
        <v>5</v>
      </c>
      <c r="E64" s="16"/>
      <c r="F64" s="16"/>
      <c r="G64" s="16">
        <f t="shared" si="9"/>
        <v>0</v>
      </c>
      <c r="H64" s="16">
        <f t="shared" si="10"/>
        <v>0</v>
      </c>
      <c r="I64" s="16">
        <f t="shared" si="11"/>
        <v>0</v>
      </c>
    </row>
    <row r="65" spans="1:9" ht="15.75" x14ac:dyDescent="0.25">
      <c r="A65" s="16">
        <v>44</v>
      </c>
      <c r="B65" s="16" t="s">
        <v>49</v>
      </c>
      <c r="C65" s="16" t="s">
        <v>8</v>
      </c>
      <c r="D65" s="16">
        <v>1</v>
      </c>
      <c r="E65" s="16"/>
      <c r="F65" s="16"/>
      <c r="G65" s="16">
        <f t="shared" si="9"/>
        <v>0</v>
      </c>
      <c r="H65" s="16">
        <f t="shared" si="10"/>
        <v>0</v>
      </c>
      <c r="I65" s="16">
        <f t="shared" si="11"/>
        <v>0</v>
      </c>
    </row>
    <row r="66" spans="1:9" ht="15.75" x14ac:dyDescent="0.25">
      <c r="A66" s="16">
        <v>45</v>
      </c>
      <c r="B66" s="16" t="s">
        <v>9</v>
      </c>
      <c r="C66" s="16" t="s">
        <v>8</v>
      </c>
      <c r="D66" s="16">
        <v>59</v>
      </c>
      <c r="E66" s="16"/>
      <c r="F66" s="16"/>
      <c r="G66" s="16">
        <f t="shared" si="9"/>
        <v>0</v>
      </c>
      <c r="H66" s="16">
        <f t="shared" si="10"/>
        <v>0</v>
      </c>
      <c r="I66" s="16">
        <f t="shared" si="11"/>
        <v>0</v>
      </c>
    </row>
    <row r="67" spans="1:9" ht="15.75" x14ac:dyDescent="0.25">
      <c r="A67" s="16">
        <v>46</v>
      </c>
      <c r="B67" s="16" t="s">
        <v>50</v>
      </c>
      <c r="C67" s="16" t="s">
        <v>8</v>
      </c>
      <c r="D67" s="16">
        <v>2</v>
      </c>
      <c r="E67" s="16"/>
      <c r="F67" s="16"/>
      <c r="G67" s="16">
        <f t="shared" si="9"/>
        <v>0</v>
      </c>
      <c r="H67" s="16">
        <f t="shared" si="10"/>
        <v>0</v>
      </c>
      <c r="I67" s="16">
        <f t="shared" si="11"/>
        <v>0</v>
      </c>
    </row>
    <row r="68" spans="1:9" ht="15.75" x14ac:dyDescent="0.25">
      <c r="A68" s="2" t="s">
        <v>37</v>
      </c>
      <c r="B68" s="2"/>
      <c r="C68" s="2"/>
      <c r="D68" s="2"/>
      <c r="E68" s="2"/>
      <c r="F68" s="2"/>
      <c r="G68" s="2"/>
      <c r="H68" s="2"/>
      <c r="I68" s="2"/>
    </row>
    <row r="69" spans="1:9" ht="47.25" x14ac:dyDescent="0.25">
      <c r="A69" s="16">
        <v>47</v>
      </c>
      <c r="B69" s="16" t="s">
        <v>38</v>
      </c>
      <c r="C69" s="16" t="s">
        <v>11</v>
      </c>
      <c r="D69" s="16">
        <v>1</v>
      </c>
      <c r="E69" s="16"/>
      <c r="F69" s="16"/>
      <c r="G69" s="16">
        <f>D69*E69</f>
        <v>0</v>
      </c>
      <c r="H69" s="16">
        <f>D69*F69</f>
        <v>0</v>
      </c>
      <c r="I69" s="16">
        <f>G69+H69</f>
        <v>0</v>
      </c>
    </row>
    <row r="70" spans="1:9" ht="15.75" x14ac:dyDescent="0.25">
      <c r="A70" s="4" t="s">
        <v>60</v>
      </c>
      <c r="B70" s="4"/>
      <c r="C70" s="4"/>
      <c r="D70" s="4"/>
      <c r="E70" s="4"/>
      <c r="F70" s="4"/>
      <c r="G70" s="4"/>
      <c r="H70" s="4"/>
      <c r="I70" s="17">
        <f>SUM(I11:I20,I22:I27,I29:I31,I33:I38,I40,I43:I45,I47:I49,I51:I53,I55:I57,I59,I61:I67,I69)</f>
        <v>0</v>
      </c>
    </row>
    <row r="71" spans="1:9" ht="15.75" x14ac:dyDescent="0.25">
      <c r="A71" s="4" t="s">
        <v>12</v>
      </c>
      <c r="B71" s="4"/>
      <c r="C71" s="4"/>
      <c r="D71" s="4"/>
      <c r="E71" s="4"/>
      <c r="F71" s="4"/>
      <c r="G71" s="4"/>
      <c r="H71" s="4"/>
      <c r="I71" s="17">
        <f>I70*0.21</f>
        <v>0</v>
      </c>
    </row>
    <row r="72" spans="1:9" ht="15.75" x14ac:dyDescent="0.25">
      <c r="A72" s="4" t="s">
        <v>61</v>
      </c>
      <c r="B72" s="4"/>
      <c r="C72" s="4"/>
      <c r="D72" s="4"/>
      <c r="E72" s="4"/>
      <c r="F72" s="4"/>
      <c r="G72" s="4"/>
      <c r="H72" s="4"/>
      <c r="I72" s="17">
        <f>I70*1.21</f>
        <v>0</v>
      </c>
    </row>
    <row r="73" spans="1:9" x14ac:dyDescent="0.25">
      <c r="A73" s="11"/>
    </row>
  </sheetData>
  <mergeCells count="28">
    <mergeCell ref="A2:I2"/>
    <mergeCell ref="A3:I3"/>
    <mergeCell ref="A4:I4"/>
    <mergeCell ref="A1:I1"/>
    <mergeCell ref="I6:I8"/>
    <mergeCell ref="A6:A8"/>
    <mergeCell ref="B6:B8"/>
    <mergeCell ref="C6:C8"/>
    <mergeCell ref="D6:D8"/>
    <mergeCell ref="E6:F7"/>
    <mergeCell ref="G6:H7"/>
    <mergeCell ref="A58:I58"/>
    <mergeCell ref="A9:I9"/>
    <mergeCell ref="A10:I10"/>
    <mergeCell ref="A21:I21"/>
    <mergeCell ref="A28:I28"/>
    <mergeCell ref="A32:I32"/>
    <mergeCell ref="A39:I39"/>
    <mergeCell ref="A41:I41"/>
    <mergeCell ref="A42:I42"/>
    <mergeCell ref="A46:I46"/>
    <mergeCell ref="A50:I50"/>
    <mergeCell ref="A54:I54"/>
    <mergeCell ref="A60:I60"/>
    <mergeCell ref="A68:I68"/>
    <mergeCell ref="A70:H70"/>
    <mergeCell ref="A71:H71"/>
    <mergeCell ref="A72:H72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docMetadata/LabelInfo.xml><?xml version="1.0" encoding="utf-8"?>
<clbl:labelList xmlns:clbl="http://schemas.microsoft.com/office/2020/mipLabelMetadata">
  <clbl:label id="{66cffd26-8a8e-4271-ae8c-0448cc98c6fa}" enabled="1" method="Standard" siteId="{c4c0dd7c-1dfb-4088-9303-96b608da35b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Kopsavilkums</vt:lpstr>
      <vt:lpstr>1.daļa_D86</vt:lpstr>
      <vt:lpstr>2.daļa "Grobiņa"</vt:lpstr>
      <vt:lpstr>3.daļa "Līksna"</vt:lpstr>
      <vt:lpstr>4.daļa "Rēzekne"</vt:lpstr>
      <vt:lpstr>5.daļa "Tume"</vt:lpstr>
      <vt:lpstr>6.daļa "Valmiera"</vt:lpstr>
      <vt:lpstr>7.daļa "Ventspils"</vt:lpstr>
      <vt:lpstr>'6.daļa "Valmiera"'!_Hlk220496201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Artis Aišpurs</dc:creator>
  <cp:keywords/>
  <dc:description/>
  <cp:lastModifiedBy>Valērijs Pols</cp:lastModifiedBy>
  <cp:lastPrinted>2026-08-17T17:52:27Z</cp:lastPrinted>
  <dcterms:created xsi:type="dcterms:W3CDTF">2015-06-05T18:17:20Z</dcterms:created>
  <dcterms:modified xsi:type="dcterms:W3CDTF">2026-08-20T09:14:40Z</dcterms:modified>
  <cp:category/>
</cp:coreProperties>
</file>