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wnloads\"/>
    </mc:Choice>
  </mc:AlternateContent>
  <xr:revisionPtr revIDLastSave="0" documentId="13_ncr:1_{6CE1A391-E1FD-4B0C-9EB7-05D2F5032456}" xr6:coauthVersionLast="47" xr6:coauthVersionMax="47" xr10:uidLastSave="{00000000-0000-0000-0000-000000000000}"/>
  <bookViews>
    <workbookView xWindow="-120" yWindow="-120" windowWidth="29040" windowHeight="15720" xr2:uid="{00000000-000D-0000-FFFF-FFFF00000000}"/>
  </bookViews>
  <sheets>
    <sheet name="Darbu apjomi" sheetId="7" r:id="rId1"/>
  </sheets>
  <definedNames>
    <definedName name="_xlnm.Print_Area" localSheetId="0">'Darbu apjomi'!$A$1:$G$74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65" i="7" l="1"/>
  <c r="G66" i="7"/>
  <c r="G67" i="7" s="1"/>
  <c r="G64" i="7"/>
  <c r="G63" i="7"/>
  <c r="G62" i="7"/>
  <c r="G61" i="7"/>
  <c r="G60" i="7"/>
  <c r="G58" i="7"/>
  <c r="G56" i="7"/>
  <c r="G55" i="7"/>
  <c r="G54" i="7"/>
  <c r="G52" i="7"/>
  <c r="G51" i="7"/>
  <c r="G50" i="7"/>
  <c r="G48" i="7"/>
  <c r="G47" i="7"/>
  <c r="G46" i="7"/>
  <c r="G44" i="7"/>
  <c r="G43" i="7"/>
  <c r="G39" i="7"/>
  <c r="G38" i="7"/>
  <c r="G37" i="7"/>
  <c r="G35" i="7"/>
  <c r="G34" i="7"/>
  <c r="G33" i="7"/>
  <c r="G32" i="7"/>
  <c r="G31" i="7"/>
  <c r="G30" i="7"/>
  <c r="G28" i="7"/>
  <c r="G27" i="7"/>
  <c r="G26" i="7"/>
  <c r="G25" i="7"/>
  <c r="G24" i="7"/>
  <c r="G23" i="7"/>
  <c r="G21" i="7"/>
  <c r="G20" i="7"/>
  <c r="G19" i="7"/>
  <c r="G18" i="7"/>
  <c r="G17" i="7"/>
  <c r="G16" i="7"/>
  <c r="G10" i="7"/>
  <c r="G11" i="7"/>
  <c r="G12" i="7"/>
  <c r="G13" i="7"/>
  <c r="G14" i="7"/>
  <c r="G9" i="7"/>
  <c r="E54" i="7"/>
  <c r="E50" i="7"/>
  <c r="E46" i="7"/>
</calcChain>
</file>

<file path=xl/sharedStrings.xml><?xml version="1.0" encoding="utf-8"?>
<sst xmlns="http://schemas.openxmlformats.org/spreadsheetml/2006/main" count="176" uniqueCount="74">
  <si>
    <t>Nr.p.k.</t>
  </si>
  <si>
    <t>Darbu nosaukums</t>
  </si>
  <si>
    <t>Mērvienība</t>
  </si>
  <si>
    <t>Daudzums</t>
  </si>
  <si>
    <t>1.</t>
  </si>
  <si>
    <t>1.1.</t>
  </si>
  <si>
    <t>gb.</t>
  </si>
  <si>
    <t>1.2.</t>
  </si>
  <si>
    <t>1.3.</t>
  </si>
  <si>
    <t>2.1.</t>
  </si>
  <si>
    <t>2.2.</t>
  </si>
  <si>
    <t>2.3.</t>
  </si>
  <si>
    <t>3.1.</t>
  </si>
  <si>
    <t>3.2.</t>
  </si>
  <si>
    <t>3.3.</t>
  </si>
  <si>
    <t>4.</t>
  </si>
  <si>
    <t>4.1.</t>
  </si>
  <si>
    <t>4.2.</t>
  </si>
  <si>
    <t>5.1.</t>
  </si>
  <si>
    <t>5.2.</t>
  </si>
  <si>
    <t>5.3.</t>
  </si>
  <si>
    <t>Kopā ar PVN</t>
  </si>
  <si>
    <t>4.3.</t>
  </si>
  <si>
    <t>PVN (21%)</t>
  </si>
  <si>
    <t xml:space="preserve">           (personas ar pārstāvniecības tiesībā ieņemamais amats; paraksts; vārds, uzvārds)              </t>
  </si>
  <si>
    <t>Sagatavoja</t>
  </si>
  <si>
    <t>LED gaismekļa kontrolieris</t>
  </si>
  <si>
    <t>2.</t>
  </si>
  <si>
    <t>3.</t>
  </si>
  <si>
    <t>5.</t>
  </si>
  <si>
    <t>Viedās apgaismes vadības sistēma</t>
  </si>
  <si>
    <r>
      <rPr>
        <b/>
        <sz val="11"/>
        <color theme="1"/>
        <rFont val="Calibri"/>
        <family val="2"/>
        <charset val="186"/>
        <scheme val="minor"/>
      </rPr>
      <t xml:space="preserve"> KOPĀ</t>
    </r>
    <r>
      <rPr>
        <sz val="11"/>
        <color theme="1"/>
        <rFont val="Calibri"/>
        <family val="2"/>
        <charset val="186"/>
        <scheme val="minor"/>
      </rPr>
      <t xml:space="preserve">
</t>
    </r>
    <r>
      <rPr>
        <i/>
        <sz val="10"/>
        <color theme="1"/>
        <rFont val="Calibri"/>
        <family val="2"/>
        <charset val="186"/>
        <scheme val="minor"/>
      </rPr>
      <t>t. sk. darba devēja sociālais nodokli (%)</t>
    </r>
  </si>
  <si>
    <t>LED ielas tipa gaismekļi</t>
  </si>
  <si>
    <t>gaismekļa vadības kontroliera montāža un konfigurēšana</t>
  </si>
  <si>
    <t>kompl.</t>
  </si>
  <si>
    <t>Centrālās apgaismes vadības sistēmas uzstādīšana un konfigurēšana atbilstoši Pasūtītāja prasībām un tehniskajai specifikācijai. Pasūtītāja instruktāža vadības sistēmas darbībā.</t>
  </si>
  <si>
    <t>LED gaismekļa kontrolieris ar kustību sensoru</t>
  </si>
  <si>
    <t>Stacijas iela Viļānos</t>
  </si>
  <si>
    <t>Rīgas iela Viļānos</t>
  </si>
  <si>
    <t>Kultūras laukums Viļānos</t>
  </si>
  <si>
    <t>Brīvības iela Viļānos (pieslēgums Brīvības ielā 15)</t>
  </si>
  <si>
    <t>Brīvības iela Viļānos (pieslēgums Brīvības ielā 30)</t>
  </si>
  <si>
    <t>Darbu apjomu tāme Nr.1 - finanšu piedāvājums</t>
  </si>
  <si>
    <t>4.pielikums</t>
  </si>
  <si>
    <t>LED gaismeklis L - veida konsole</t>
  </si>
  <si>
    <t>Esošā gaismekļa demontāža, utilizācija L - veida konsole</t>
  </si>
  <si>
    <t>Jauna gaismekļa montāža un konfigurēšana L - veida konsole</t>
  </si>
  <si>
    <t>LED gaismeklis T - veida konsole</t>
  </si>
  <si>
    <t>Jauna gaismekļa montāža un konfigurēšana T - veida konsole</t>
  </si>
  <si>
    <t>Esošā gaismekļa demontāža, utilizācija T - veida konsole</t>
  </si>
  <si>
    <t>1.4.</t>
  </si>
  <si>
    <t>1.5.</t>
  </si>
  <si>
    <t>1.6.</t>
  </si>
  <si>
    <t>2.4.</t>
  </si>
  <si>
    <t>2.5.</t>
  </si>
  <si>
    <t>2.6.</t>
  </si>
  <si>
    <t>3.4.</t>
  </si>
  <si>
    <t>3.5.</t>
  </si>
  <si>
    <t>3.6.</t>
  </si>
  <si>
    <t>4.4.</t>
  </si>
  <si>
    <t>4.5.</t>
  </si>
  <si>
    <t>4.6.</t>
  </si>
  <si>
    <t>Gaismekļa modelis, jauda (W) / kontroliera modelis</t>
  </si>
  <si>
    <r>
      <t xml:space="preserve">Vadības automātikas montāža un konfigurēšana esošajā apgaismojuma vadības sadalnē,  pārējie materiāli kvalitatīvai darba izpildei, iekļaujot krēslas sensoru, lai pieslēgtu esošos gaismekļus ar jaunajiem uzstādītajiem gaismekļiem vienā sistēmā, atbilstoši tehniskajai specifikācijai. Apgaismojuma vadības sadalne </t>
    </r>
    <r>
      <rPr>
        <b/>
        <sz val="11"/>
        <rFont val="Calibri"/>
        <family val="2"/>
        <charset val="186"/>
        <scheme val="minor"/>
      </rPr>
      <t>Rīgas ielā</t>
    </r>
    <r>
      <rPr>
        <sz val="11"/>
        <rFont val="Calibri"/>
        <family val="2"/>
        <charset val="186"/>
        <scheme val="minor"/>
      </rPr>
      <t>.</t>
    </r>
  </si>
  <si>
    <r>
      <t xml:space="preserve">Vadības automātikas montāža un konfigurēšana esošajā apgaismojuma vadības sadalnē,  pārējie materiāli kvalitatīvai darba izpildei, iekļaujot krēslas sensoru, lai pieslēgtu esošos gaismekļus ar jaunajiem uzstādītajiem gaismekļiem vienā sistēmā, atbilstoši tehniskajai specifikācijai. Apgaismojuma vadības sadalne </t>
    </r>
    <r>
      <rPr>
        <b/>
        <sz val="11"/>
        <rFont val="Calibri"/>
        <family val="2"/>
        <charset val="186"/>
        <scheme val="minor"/>
      </rPr>
      <t>Brīvības ielā 15</t>
    </r>
    <r>
      <rPr>
        <sz val="11"/>
        <rFont val="Calibri"/>
        <family val="2"/>
        <charset val="186"/>
        <scheme val="minor"/>
      </rPr>
      <t xml:space="preserve"> .</t>
    </r>
  </si>
  <si>
    <r>
      <t xml:space="preserve">Vadības automātikas montāža un konfigurēšana esošajā apgaismojuma vadības sadalnē,  pārējie materiāli kvalitatīvai darba izpildei,  iekļaujot krēslas sensoru, lai pieslēgtu esošos gaismekļus ar jaunajiem uzstādītajiem gaismekļiem vienā sistēmā, atbilstoši tehniskajai specifikācijai. Apgaismojuma vadības sadalne </t>
    </r>
    <r>
      <rPr>
        <b/>
        <sz val="11"/>
        <rFont val="Calibri"/>
        <family val="2"/>
        <charset val="186"/>
        <scheme val="minor"/>
      </rPr>
      <t>Brīvības ielā 30</t>
    </r>
    <r>
      <rPr>
        <sz val="11"/>
        <rFont val="Calibri"/>
        <family val="2"/>
        <charset val="186"/>
        <scheme val="minor"/>
      </rPr>
      <t>.</t>
    </r>
  </si>
  <si>
    <t>6.</t>
  </si>
  <si>
    <t>7.</t>
  </si>
  <si>
    <t>8.</t>
  </si>
  <si>
    <t>9.</t>
  </si>
  <si>
    <t>Summa par pozīciju, EUR  Bez PVN</t>
  </si>
  <si>
    <t>Cena par vienību, EUR Bez PVN</t>
  </si>
  <si>
    <t xml:space="preserve"> </t>
  </si>
  <si>
    <t>tabulā neaizpildamie lauki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</si>
</sst>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 _€_-;\-* #,##0.00\ _€_-;_-* &quot;-&quot;??\ _€_-;_-@_-"/>
  </numFmts>
  <fonts count="19" x14ac:knownFonts="1">
    <font>
      <sz val="11"/>
      <color theme="1"/>
      <name val="Calibri"/>
      <family val="2"/>
      <charset val="186"/>
      <scheme val="minor"/>
    </font>
    <font>
      <b/>
      <sz val="11"/>
      <color theme="1"/>
      <name val="Calibri"/>
      <family val="2"/>
      <charset val="186"/>
      <scheme val="minor"/>
    </font>
    <font>
      <i/>
      <sz val="10"/>
      <color theme="1"/>
      <name val="Calibri"/>
      <family val="2"/>
      <charset val="186"/>
      <scheme val="minor"/>
    </font>
    <font>
      <sz val="11"/>
      <name val="Calibri"/>
      <family val="2"/>
      <charset val="186"/>
      <scheme val="minor"/>
    </font>
    <font>
      <sz val="10"/>
      <name val="Arial"/>
      <family val="2"/>
      <charset val="204"/>
    </font>
    <font>
      <sz val="10"/>
      <name val="Helv"/>
      <family val="2"/>
    </font>
    <font>
      <b/>
      <i/>
      <sz val="11"/>
      <color theme="1"/>
      <name val="Calibri"/>
      <family val="2"/>
      <charset val="186"/>
      <scheme val="minor"/>
    </font>
    <font>
      <b/>
      <i/>
      <sz val="10"/>
      <name val="Calibri"/>
      <family val="2"/>
      <charset val="186"/>
      <scheme val="minor"/>
    </font>
    <font>
      <b/>
      <sz val="14"/>
      <name val="Calibri"/>
      <family val="2"/>
      <charset val="186"/>
      <scheme val="minor"/>
    </font>
    <font>
      <i/>
      <sz val="10"/>
      <name val="Calibri"/>
      <family val="2"/>
      <charset val="186"/>
      <scheme val="minor"/>
    </font>
    <font>
      <sz val="10"/>
      <name val="Calibri"/>
      <family val="2"/>
      <charset val="186"/>
      <scheme val="minor"/>
    </font>
    <font>
      <b/>
      <sz val="11"/>
      <name val="Calibri"/>
      <family val="2"/>
      <charset val="186"/>
      <scheme val="minor"/>
    </font>
    <font>
      <i/>
      <sz val="11"/>
      <name val="Calibri"/>
      <family val="2"/>
      <charset val="186"/>
      <scheme val="minor"/>
    </font>
    <font>
      <i/>
      <sz val="9"/>
      <color theme="1"/>
      <name val="Calibri"/>
      <family val="2"/>
      <charset val="186"/>
      <scheme val="minor"/>
    </font>
    <font>
      <sz val="9"/>
      <color theme="1"/>
      <name val="Calibri"/>
      <family val="2"/>
      <charset val="186"/>
      <scheme val="minor"/>
    </font>
    <font>
      <i/>
      <sz val="11"/>
      <color rgb="FFFF0000"/>
      <name val="Calibri"/>
      <family val="2"/>
      <charset val="186"/>
      <scheme val="minor"/>
    </font>
    <font>
      <b/>
      <i/>
      <u/>
      <sz val="11"/>
      <name val="Calibri"/>
      <family val="2"/>
      <charset val="186"/>
      <scheme val="minor"/>
    </font>
    <font>
      <sz val="12"/>
      <name val="Calibri"/>
      <family val="2"/>
      <charset val="186"/>
      <scheme val="minor"/>
    </font>
    <font>
      <sz val="11"/>
      <color theme="1"/>
      <name val="Calibri"/>
      <family val="2"/>
      <charset val="186"/>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5117038483843"/>
        <bgColor indexed="64"/>
      </patternFill>
    </fill>
    <fill>
      <patternFill patternType="solid">
        <fgColor rgb="FFFFFF00"/>
        <bgColor indexed="64"/>
      </patternFill>
    </fill>
    <fill>
      <patternFill patternType="solid">
        <fgColor theme="0"/>
        <bgColor indexed="64"/>
      </patternFill>
    </fill>
    <fill>
      <patternFill patternType="solid">
        <fgColor theme="0" tint="-0.34998626667073579"/>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double">
        <color auto="1"/>
      </bottom>
      <diagonal/>
    </border>
  </borders>
  <cellStyleXfs count="5">
    <xf numFmtId="0" fontId="0" fillId="0" borderId="0"/>
    <xf numFmtId="0" fontId="4" fillId="0" borderId="0"/>
    <xf numFmtId="0" fontId="18" fillId="0" borderId="0"/>
    <xf numFmtId="0" fontId="5" fillId="0" borderId="0"/>
    <xf numFmtId="9" fontId="18" fillId="0" borderId="0" applyFont="0" applyFill="0" applyBorder="0" applyAlignment="0" applyProtection="0"/>
  </cellStyleXfs>
  <cellXfs count="50">
    <xf numFmtId="0" fontId="0" fillId="0" borderId="0" xfId="0"/>
    <xf numFmtId="0" fontId="6" fillId="0" borderId="0" xfId="0" applyFont="1"/>
    <xf numFmtId="0" fontId="7" fillId="0" borderId="0" xfId="1" applyFont="1" applyAlignment="1" applyProtection="1">
      <alignment horizontal="right" vertical="center" wrapText="1"/>
      <protection locked="0"/>
    </xf>
    <xf numFmtId="0" fontId="9" fillId="0" borderId="0" xfId="1" applyFont="1" applyAlignment="1" applyProtection="1">
      <alignment horizontal="right" vertical="center" wrapText="1"/>
      <protection locked="0"/>
    </xf>
    <xf numFmtId="0" fontId="10" fillId="0" borderId="0" xfId="1" applyFont="1" applyAlignment="1" applyProtection="1">
      <alignment horizontal="center" vertical="center" wrapText="1"/>
      <protection locked="0"/>
    </xf>
    <xf numFmtId="2" fontId="10" fillId="0" borderId="0" xfId="1" applyNumberFormat="1" applyFont="1" applyAlignment="1" applyProtection="1">
      <alignment horizontal="center" vertical="center" wrapText="1"/>
      <protection locked="0"/>
    </xf>
    <xf numFmtId="0" fontId="3" fillId="0" borderId="1" xfId="2" applyFont="1" applyBorder="1" applyAlignment="1">
      <alignment horizontal="center" vertical="center"/>
    </xf>
    <xf numFmtId="0" fontId="3" fillId="0" borderId="1" xfId="2" applyFont="1" applyBorder="1" applyAlignment="1">
      <alignment horizontal="left" vertical="center" wrapText="1"/>
    </xf>
    <xf numFmtId="1" fontId="3" fillId="0" borderId="1" xfId="2" applyNumberFormat="1" applyFont="1" applyBorder="1" applyAlignment="1">
      <alignment horizontal="center" vertical="center" wrapText="1"/>
    </xf>
    <xf numFmtId="0" fontId="3" fillId="0" borderId="0" xfId="2" applyFont="1" applyAlignment="1">
      <alignment horizontal="center" vertical="center"/>
    </xf>
    <xf numFmtId="0" fontId="3" fillId="0" borderId="0" xfId="2" applyFont="1" applyAlignment="1">
      <alignment horizontal="left" vertical="center" wrapText="1"/>
    </xf>
    <xf numFmtId="0" fontId="12" fillId="0" borderId="0" xfId="2" applyFont="1" applyAlignment="1">
      <alignment horizontal="center" vertical="center"/>
    </xf>
    <xf numFmtId="0" fontId="12" fillId="0" borderId="0" xfId="2" applyFont="1" applyAlignment="1">
      <alignment horizontal="left" vertical="center" wrapText="1"/>
    </xf>
    <xf numFmtId="0" fontId="1" fillId="0" borderId="0" xfId="0" applyFont="1" applyAlignment="1">
      <alignment horizontal="right" vertical="center"/>
    </xf>
    <xf numFmtId="43" fontId="3" fillId="0" borderId="0" xfId="2" applyNumberFormat="1" applyFont="1" applyAlignment="1" applyProtection="1">
      <alignment horizontal="center" vertical="center"/>
      <protection locked="0"/>
    </xf>
    <xf numFmtId="0" fontId="15" fillId="0" borderId="0" xfId="0" applyFont="1" applyAlignment="1">
      <alignment horizontal="right"/>
    </xf>
    <xf numFmtId="0" fontId="3" fillId="0" borderId="1" xfId="2" applyFont="1" applyBorder="1" applyAlignment="1" applyProtection="1">
      <alignment horizontal="center" vertical="center" wrapText="1"/>
      <protection locked="0"/>
    </xf>
    <xf numFmtId="2" fontId="3" fillId="0" borderId="1" xfId="2" applyNumberFormat="1" applyFont="1" applyBorder="1" applyAlignment="1" applyProtection="1">
      <alignment horizontal="center" vertical="center" wrapText="1"/>
      <protection locked="0"/>
    </xf>
    <xf numFmtId="0" fontId="3" fillId="2" borderId="1" xfId="2" applyFont="1" applyFill="1" applyBorder="1" applyAlignment="1" applyProtection="1">
      <alignment horizontal="center" vertical="center" wrapText="1"/>
      <protection locked="0"/>
    </xf>
    <xf numFmtId="0" fontId="3" fillId="3" borderId="1" xfId="2" applyFont="1" applyFill="1" applyBorder="1" applyAlignment="1">
      <alignment horizontal="center" vertical="center"/>
    </xf>
    <xf numFmtId="0" fontId="11" fillId="3" borderId="1" xfId="2" applyFont="1" applyFill="1" applyBorder="1" applyAlignment="1">
      <alignment horizontal="left" vertical="center" wrapText="1"/>
    </xf>
    <xf numFmtId="1" fontId="3" fillId="3" borderId="1" xfId="2" applyNumberFormat="1" applyFont="1" applyFill="1" applyBorder="1" applyAlignment="1">
      <alignment horizontal="center" vertical="center" wrapText="1"/>
    </xf>
    <xf numFmtId="2" fontId="3" fillId="3" borderId="1" xfId="2" applyNumberFormat="1" applyFont="1" applyFill="1" applyBorder="1" applyAlignment="1">
      <alignment horizontal="center" vertical="center" wrapText="1"/>
    </xf>
    <xf numFmtId="4" fontId="3" fillId="3" borderId="1" xfId="2" applyNumberFormat="1" applyFont="1" applyFill="1" applyBorder="1" applyAlignment="1">
      <alignment horizontal="center" vertical="center" wrapText="1"/>
    </xf>
    <xf numFmtId="2" fontId="3" fillId="0" borderId="1" xfId="2" applyNumberFormat="1" applyFont="1" applyBorder="1" applyAlignment="1">
      <alignment horizontal="center" vertical="center" wrapText="1"/>
    </xf>
    <xf numFmtId="4" fontId="3" fillId="0" borderId="1" xfId="2" applyNumberFormat="1" applyFont="1" applyBorder="1" applyAlignment="1">
      <alignment horizontal="center" vertical="center" wrapText="1"/>
    </xf>
    <xf numFmtId="2" fontId="0" fillId="0" borderId="0" xfId="0" applyNumberFormat="1"/>
    <xf numFmtId="4" fontId="0" fillId="0" borderId="0" xfId="0" applyNumberFormat="1"/>
    <xf numFmtId="164" fontId="0" fillId="0" borderId="0" xfId="0" applyNumberFormat="1"/>
    <xf numFmtId="0" fontId="11" fillId="2" borderId="1" xfId="2" applyFont="1" applyFill="1" applyBorder="1" applyAlignment="1" applyProtection="1">
      <alignment horizontal="left" vertical="center" wrapText="1"/>
      <protection locked="0"/>
    </xf>
    <xf numFmtId="2" fontId="3" fillId="2" borderId="1" xfId="2" applyNumberFormat="1" applyFont="1" applyFill="1" applyBorder="1" applyAlignment="1" applyProtection="1">
      <alignment horizontal="center" vertical="center" wrapText="1"/>
      <protection locked="0"/>
    </xf>
    <xf numFmtId="0" fontId="3" fillId="2" borderId="1" xfId="2" applyFont="1" applyFill="1" applyBorder="1" applyAlignment="1" applyProtection="1">
      <alignment horizontal="right" vertical="center" wrapText="1"/>
      <protection locked="0"/>
    </xf>
    <xf numFmtId="43" fontId="17" fillId="0" borderId="1" xfId="2" applyNumberFormat="1" applyFont="1" applyBorder="1" applyAlignment="1" applyProtection="1">
      <alignment horizontal="center" vertical="center"/>
      <protection locked="0"/>
    </xf>
    <xf numFmtId="0" fontId="11" fillId="2" borderId="1" xfId="2" applyFont="1" applyFill="1" applyBorder="1" applyAlignment="1" applyProtection="1">
      <alignment vertical="center" wrapText="1"/>
      <protection locked="0"/>
    </xf>
    <xf numFmtId="1" fontId="0" fillId="0" borderId="0" xfId="0" applyNumberFormat="1"/>
    <xf numFmtId="1" fontId="3" fillId="4" borderId="1" xfId="2" applyNumberFormat="1" applyFont="1" applyFill="1" applyBorder="1" applyAlignment="1">
      <alignment horizontal="center" vertical="center" wrapText="1"/>
    </xf>
    <xf numFmtId="0" fontId="3" fillId="3" borderId="1" xfId="2" applyFont="1" applyFill="1" applyBorder="1" applyAlignment="1">
      <alignment horizontal="left" vertical="center" wrapText="1"/>
    </xf>
    <xf numFmtId="2" fontId="3" fillId="5" borderId="1" xfId="2" applyNumberFormat="1" applyFont="1" applyFill="1" applyBorder="1" applyAlignment="1">
      <alignment horizontal="center" vertical="center" wrapText="1"/>
    </xf>
    <xf numFmtId="0" fontId="13" fillId="0" borderId="0" xfId="0" applyFont="1" applyAlignment="1">
      <alignment horizontal="center" vertical="center"/>
    </xf>
    <xf numFmtId="0" fontId="14" fillId="0" borderId="0" xfId="0" applyFont="1" applyAlignment="1">
      <alignment horizontal="center" vertical="center"/>
    </xf>
    <xf numFmtId="0" fontId="16" fillId="0" borderId="0" xfId="0" applyFont="1" applyAlignment="1">
      <alignment horizontal="right" vertical="center" wrapText="1"/>
    </xf>
    <xf numFmtId="0" fontId="8" fillId="0" borderId="0" xfId="1" applyFont="1" applyAlignment="1" applyProtection="1">
      <alignment horizontal="center" vertical="center" wrapText="1"/>
      <protection locked="0"/>
    </xf>
    <xf numFmtId="0" fontId="0" fillId="0" borderId="1" xfId="0" applyBorder="1" applyAlignment="1">
      <alignment horizontal="right" vertical="center" wrapText="1"/>
    </xf>
    <xf numFmtId="0" fontId="1" fillId="0" borderId="1" xfId="0" applyFont="1" applyBorder="1" applyAlignment="1">
      <alignment horizontal="right" vertical="center"/>
    </xf>
    <xf numFmtId="0" fontId="0" fillId="0" borderId="2" xfId="0" applyBorder="1" applyAlignment="1">
      <alignment horizontal="left" vertical="center"/>
    </xf>
    <xf numFmtId="1" fontId="3" fillId="0" borderId="1" xfId="2" applyNumberFormat="1" applyFont="1" applyFill="1" applyBorder="1" applyAlignment="1">
      <alignment horizontal="center" vertical="center" wrapText="1"/>
    </xf>
    <xf numFmtId="2" fontId="3" fillId="0" borderId="1" xfId="2" applyNumberFormat="1" applyFont="1" applyFill="1" applyBorder="1" applyAlignment="1" applyProtection="1">
      <alignment horizontal="center" vertical="center"/>
      <protection locked="0"/>
    </xf>
    <xf numFmtId="0" fontId="11" fillId="6" borderId="1" xfId="2" applyFont="1" applyFill="1" applyBorder="1" applyAlignment="1">
      <alignment horizontal="left" vertical="center" wrapText="1"/>
    </xf>
    <xf numFmtId="0" fontId="12" fillId="6" borderId="1" xfId="2" applyFont="1" applyFill="1" applyBorder="1" applyAlignment="1">
      <alignment horizontal="left" vertical="center" wrapText="1"/>
    </xf>
    <xf numFmtId="0" fontId="12" fillId="0" borderId="0" xfId="2" applyFont="1" applyAlignment="1">
      <alignment horizontal="right" vertical="center" wrapText="1"/>
    </xf>
  </cellXfs>
  <cellStyles count="5">
    <cellStyle name="Normal" xfId="0" builtinId="0"/>
    <cellStyle name="Normal 3" xfId="2" xr:uid="{00000000-0005-0000-0000-000007000000}"/>
    <cellStyle name="Percent 2" xfId="4" xr:uid="{00000000-0005-0000-0000-000009000000}"/>
    <cellStyle name="Style 1" xfId="3" xr:uid="{00000000-0005-0000-0000-000008000000}"/>
    <cellStyle name="Обычный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72"/>
  <sheetViews>
    <sheetView tabSelected="1" zoomScaleNormal="100" zoomScaleSheetLayoutView="100" workbookViewId="0">
      <selection activeCell="J73" sqref="J73"/>
    </sheetView>
  </sheetViews>
  <sheetFormatPr defaultRowHeight="15" x14ac:dyDescent="0.25"/>
  <cols>
    <col min="1" max="1" width="10.7109375" customWidth="1"/>
    <col min="2" max="2" width="64.28515625" customWidth="1"/>
    <col min="3" max="3" width="33.140625" customWidth="1"/>
    <col min="4" max="5" width="10.7109375" customWidth="1"/>
    <col min="6" max="6" width="12.28515625" customWidth="1"/>
    <col min="7" max="7" width="15.7109375" customWidth="1"/>
  </cols>
  <sheetData>
    <row r="2" spans="1:10" x14ac:dyDescent="0.25">
      <c r="F2" s="40" t="s">
        <v>43</v>
      </c>
      <c r="G2" s="40"/>
    </row>
    <row r="3" spans="1:10" x14ac:dyDescent="0.25">
      <c r="G3" s="15"/>
    </row>
    <row r="4" spans="1:10" ht="18.75" x14ac:dyDescent="0.25">
      <c r="A4" s="2"/>
      <c r="B4" s="41" t="s">
        <v>42</v>
      </c>
      <c r="C4" s="41"/>
      <c r="D4" s="41"/>
      <c r="E4" s="41"/>
      <c r="F4" s="41"/>
      <c r="G4" s="2"/>
    </row>
    <row r="5" spans="1:10" x14ac:dyDescent="0.25">
      <c r="A5" s="2"/>
      <c r="B5" s="3"/>
      <c r="C5" s="3"/>
      <c r="D5" s="4"/>
      <c r="E5" s="5"/>
      <c r="F5" s="2"/>
      <c r="G5" s="2"/>
    </row>
    <row r="6" spans="1:10" ht="49.5" customHeight="1" x14ac:dyDescent="0.25">
      <c r="A6" s="16" t="s">
        <v>0</v>
      </c>
      <c r="B6" s="16" t="s">
        <v>1</v>
      </c>
      <c r="C6" s="16" t="s">
        <v>62</v>
      </c>
      <c r="D6" s="16" t="s">
        <v>2</v>
      </c>
      <c r="E6" s="17" t="s">
        <v>3</v>
      </c>
      <c r="F6" s="16" t="s">
        <v>71</v>
      </c>
      <c r="G6" s="16" t="s">
        <v>70</v>
      </c>
    </row>
    <row r="7" spans="1:10" ht="15.75" customHeight="1" x14ac:dyDescent="0.25">
      <c r="A7" s="18"/>
      <c r="B7" s="33" t="s">
        <v>32</v>
      </c>
      <c r="C7" s="33"/>
      <c r="D7" s="33"/>
      <c r="E7" s="33"/>
      <c r="F7" s="33"/>
      <c r="G7" s="33"/>
    </row>
    <row r="8" spans="1:10" x14ac:dyDescent="0.25">
      <c r="A8" s="19" t="s">
        <v>4</v>
      </c>
      <c r="B8" s="20" t="s">
        <v>37</v>
      </c>
      <c r="C8" s="20"/>
      <c r="D8" s="21"/>
      <c r="E8" s="21"/>
      <c r="F8" s="22"/>
      <c r="G8" s="23"/>
    </row>
    <row r="9" spans="1:10" x14ac:dyDescent="0.25">
      <c r="A9" s="6" t="s">
        <v>5</v>
      </c>
      <c r="B9" s="7" t="s">
        <v>44</v>
      </c>
      <c r="C9" s="7"/>
      <c r="D9" s="8" t="s">
        <v>6</v>
      </c>
      <c r="E9" s="35">
        <v>1</v>
      </c>
      <c r="F9" s="24"/>
      <c r="G9" s="25">
        <f>F9*E9</f>
        <v>0</v>
      </c>
    </row>
    <row r="10" spans="1:10" x14ac:dyDescent="0.25">
      <c r="A10" s="6" t="s">
        <v>7</v>
      </c>
      <c r="B10" s="7" t="s">
        <v>45</v>
      </c>
      <c r="C10" s="47"/>
      <c r="D10" s="8" t="s">
        <v>6</v>
      </c>
      <c r="E10" s="35">
        <v>1</v>
      </c>
      <c r="F10" s="24"/>
      <c r="G10" s="25">
        <f t="shared" ref="G10:G14" si="0">F10*E10</f>
        <v>0</v>
      </c>
      <c r="J10" s="26"/>
    </row>
    <row r="11" spans="1:10" x14ac:dyDescent="0.25">
      <c r="A11" s="6" t="s">
        <v>8</v>
      </c>
      <c r="B11" s="7" t="s">
        <v>46</v>
      </c>
      <c r="C11" s="47"/>
      <c r="D11" s="8" t="s">
        <v>6</v>
      </c>
      <c r="E11" s="35">
        <v>1</v>
      </c>
      <c r="F11" s="24"/>
      <c r="G11" s="25">
        <f t="shared" si="0"/>
        <v>0</v>
      </c>
      <c r="J11" s="27"/>
    </row>
    <row r="12" spans="1:10" x14ac:dyDescent="0.25">
      <c r="A12" s="6" t="s">
        <v>50</v>
      </c>
      <c r="B12" s="7" t="s">
        <v>47</v>
      </c>
      <c r="C12" s="7"/>
      <c r="D12" s="8" t="s">
        <v>6</v>
      </c>
      <c r="E12" s="35">
        <v>2</v>
      </c>
      <c r="F12" s="24"/>
      <c r="G12" s="25">
        <f t="shared" si="0"/>
        <v>0</v>
      </c>
    </row>
    <row r="13" spans="1:10" x14ac:dyDescent="0.25">
      <c r="A13" s="6" t="s">
        <v>51</v>
      </c>
      <c r="B13" s="7" t="s">
        <v>49</v>
      </c>
      <c r="C13" s="47"/>
      <c r="D13" s="8" t="s">
        <v>6</v>
      </c>
      <c r="E13" s="35">
        <v>2</v>
      </c>
      <c r="F13" s="24"/>
      <c r="G13" s="25">
        <f t="shared" si="0"/>
        <v>0</v>
      </c>
      <c r="J13" s="26"/>
    </row>
    <row r="14" spans="1:10" x14ac:dyDescent="0.25">
      <c r="A14" s="6" t="s">
        <v>52</v>
      </c>
      <c r="B14" s="7" t="s">
        <v>48</v>
      </c>
      <c r="C14" s="47"/>
      <c r="D14" s="8" t="s">
        <v>6</v>
      </c>
      <c r="E14" s="35">
        <v>2</v>
      </c>
      <c r="F14" s="24"/>
      <c r="G14" s="25">
        <f t="shared" si="0"/>
        <v>0</v>
      </c>
      <c r="J14" s="27"/>
    </row>
    <row r="15" spans="1:10" x14ac:dyDescent="0.25">
      <c r="A15" s="19" t="s">
        <v>27</v>
      </c>
      <c r="B15" s="20" t="s">
        <v>38</v>
      </c>
      <c r="C15" s="20"/>
      <c r="D15" s="21"/>
      <c r="E15" s="21"/>
      <c r="F15" s="22"/>
      <c r="G15" s="23"/>
    </row>
    <row r="16" spans="1:10" x14ac:dyDescent="0.25">
      <c r="A16" s="6" t="s">
        <v>9</v>
      </c>
      <c r="B16" s="7" t="s">
        <v>44</v>
      </c>
      <c r="C16" s="7"/>
      <c r="D16" s="8" t="s">
        <v>6</v>
      </c>
      <c r="E16" s="35">
        <v>16</v>
      </c>
      <c r="F16" s="24"/>
      <c r="G16" s="25">
        <f t="shared" ref="G16:G21" si="1">F16*E16</f>
        <v>0</v>
      </c>
    </row>
    <row r="17" spans="1:10" x14ac:dyDescent="0.25">
      <c r="A17" s="6" t="s">
        <v>10</v>
      </c>
      <c r="B17" s="7" t="s">
        <v>45</v>
      </c>
      <c r="C17" s="47"/>
      <c r="D17" s="8" t="s">
        <v>6</v>
      </c>
      <c r="E17" s="35">
        <v>16</v>
      </c>
      <c r="F17" s="24"/>
      <c r="G17" s="25">
        <f t="shared" si="1"/>
        <v>0</v>
      </c>
      <c r="J17" s="34"/>
    </row>
    <row r="18" spans="1:10" x14ac:dyDescent="0.25">
      <c r="A18" s="6" t="s">
        <v>11</v>
      </c>
      <c r="B18" s="7" t="s">
        <v>46</v>
      </c>
      <c r="C18" s="47"/>
      <c r="D18" s="8" t="s">
        <v>6</v>
      </c>
      <c r="E18" s="35">
        <v>16</v>
      </c>
      <c r="F18" s="24"/>
      <c r="G18" s="25">
        <f t="shared" si="1"/>
        <v>0</v>
      </c>
    </row>
    <row r="19" spans="1:10" x14ac:dyDescent="0.25">
      <c r="A19" s="6" t="s">
        <v>53</v>
      </c>
      <c r="B19" s="7" t="s">
        <v>47</v>
      </c>
      <c r="C19" s="7"/>
      <c r="D19" s="8" t="s">
        <v>6</v>
      </c>
      <c r="E19" s="35">
        <v>64</v>
      </c>
      <c r="F19" s="24"/>
      <c r="G19" s="25">
        <f t="shared" si="1"/>
        <v>0</v>
      </c>
    </row>
    <row r="20" spans="1:10" x14ac:dyDescent="0.25">
      <c r="A20" s="6" t="s">
        <v>54</v>
      </c>
      <c r="B20" s="7" t="s">
        <v>49</v>
      </c>
      <c r="C20" s="47"/>
      <c r="D20" s="8" t="s">
        <v>6</v>
      </c>
      <c r="E20" s="35">
        <v>64</v>
      </c>
      <c r="F20" s="24"/>
      <c r="G20" s="25">
        <f t="shared" si="1"/>
        <v>0</v>
      </c>
      <c r="J20" s="26"/>
    </row>
    <row r="21" spans="1:10" x14ac:dyDescent="0.25">
      <c r="A21" s="6" t="s">
        <v>55</v>
      </c>
      <c r="B21" s="7" t="s">
        <v>48</v>
      </c>
      <c r="C21" s="47"/>
      <c r="D21" s="8" t="s">
        <v>6</v>
      </c>
      <c r="E21" s="35">
        <v>64</v>
      </c>
      <c r="F21" s="24"/>
      <c r="G21" s="25">
        <f t="shared" si="1"/>
        <v>0</v>
      </c>
      <c r="J21" s="27"/>
    </row>
    <row r="22" spans="1:10" x14ac:dyDescent="0.25">
      <c r="A22" s="19" t="s">
        <v>28</v>
      </c>
      <c r="B22" s="20" t="s">
        <v>39</v>
      </c>
      <c r="C22" s="20"/>
      <c r="D22" s="21"/>
      <c r="E22" s="21"/>
      <c r="F22" s="22"/>
      <c r="G22" s="23"/>
    </row>
    <row r="23" spans="1:10" x14ac:dyDescent="0.25">
      <c r="A23" s="6" t="s">
        <v>12</v>
      </c>
      <c r="B23" s="7" t="s">
        <v>44</v>
      </c>
      <c r="C23" s="7"/>
      <c r="D23" s="8" t="s">
        <v>6</v>
      </c>
      <c r="E23" s="35">
        <v>14</v>
      </c>
      <c r="F23" s="24"/>
      <c r="G23" s="25">
        <f t="shared" ref="G23:G28" si="2">F23*E23</f>
        <v>0</v>
      </c>
    </row>
    <row r="24" spans="1:10" x14ac:dyDescent="0.25">
      <c r="A24" s="6" t="s">
        <v>13</v>
      </c>
      <c r="B24" s="7" t="s">
        <v>45</v>
      </c>
      <c r="C24" s="47"/>
      <c r="D24" s="8" t="s">
        <v>6</v>
      </c>
      <c r="E24" s="35">
        <v>14</v>
      </c>
      <c r="F24" s="24"/>
      <c r="G24" s="25">
        <f t="shared" si="2"/>
        <v>0</v>
      </c>
    </row>
    <row r="25" spans="1:10" x14ac:dyDescent="0.25">
      <c r="A25" s="6" t="s">
        <v>14</v>
      </c>
      <c r="B25" s="7" t="s">
        <v>46</v>
      </c>
      <c r="C25" s="47"/>
      <c r="D25" s="8" t="s">
        <v>6</v>
      </c>
      <c r="E25" s="35">
        <v>14</v>
      </c>
      <c r="F25" s="24"/>
      <c r="G25" s="25">
        <f t="shared" si="2"/>
        <v>0</v>
      </c>
    </row>
    <row r="26" spans="1:10" x14ac:dyDescent="0.25">
      <c r="A26" s="6" t="s">
        <v>56</v>
      </c>
      <c r="B26" s="7" t="s">
        <v>47</v>
      </c>
      <c r="C26" s="7"/>
      <c r="D26" s="8" t="s">
        <v>6</v>
      </c>
      <c r="E26" s="35">
        <v>16</v>
      </c>
      <c r="F26" s="24"/>
      <c r="G26" s="25">
        <f t="shared" si="2"/>
        <v>0</v>
      </c>
    </row>
    <row r="27" spans="1:10" x14ac:dyDescent="0.25">
      <c r="A27" s="6" t="s">
        <v>57</v>
      </c>
      <c r="B27" s="7" t="s">
        <v>49</v>
      </c>
      <c r="C27" s="47"/>
      <c r="D27" s="8" t="s">
        <v>6</v>
      </c>
      <c r="E27" s="35">
        <v>16</v>
      </c>
      <c r="F27" s="24"/>
      <c r="G27" s="25">
        <f t="shared" si="2"/>
        <v>0</v>
      </c>
    </row>
    <row r="28" spans="1:10" x14ac:dyDescent="0.25">
      <c r="A28" s="6" t="s">
        <v>58</v>
      </c>
      <c r="B28" s="7" t="s">
        <v>48</v>
      </c>
      <c r="C28" s="47"/>
      <c r="D28" s="8" t="s">
        <v>6</v>
      </c>
      <c r="E28" s="35">
        <v>16</v>
      </c>
      <c r="F28" s="24"/>
      <c r="G28" s="25">
        <f t="shared" si="2"/>
        <v>0</v>
      </c>
    </row>
    <row r="29" spans="1:10" x14ac:dyDescent="0.25">
      <c r="A29" s="19" t="s">
        <v>15</v>
      </c>
      <c r="B29" s="20" t="s">
        <v>40</v>
      </c>
      <c r="C29" s="20"/>
      <c r="D29" s="21"/>
      <c r="E29" s="21"/>
      <c r="F29" s="22"/>
      <c r="G29" s="23"/>
    </row>
    <row r="30" spans="1:10" x14ac:dyDescent="0.25">
      <c r="A30" s="6" t="s">
        <v>16</v>
      </c>
      <c r="B30" s="7" t="s">
        <v>44</v>
      </c>
      <c r="C30" s="7"/>
      <c r="D30" s="8" t="s">
        <v>6</v>
      </c>
      <c r="E30" s="35">
        <v>2</v>
      </c>
      <c r="F30" s="24"/>
      <c r="G30" s="25">
        <f t="shared" ref="G30:G35" si="3">F30*E30</f>
        <v>0</v>
      </c>
    </row>
    <row r="31" spans="1:10" x14ac:dyDescent="0.25">
      <c r="A31" s="6" t="s">
        <v>17</v>
      </c>
      <c r="B31" s="7" t="s">
        <v>45</v>
      </c>
      <c r="C31" s="47"/>
      <c r="D31" s="8" t="s">
        <v>6</v>
      </c>
      <c r="E31" s="35">
        <v>2</v>
      </c>
      <c r="F31" s="24"/>
      <c r="G31" s="25">
        <f t="shared" si="3"/>
        <v>0</v>
      </c>
    </row>
    <row r="32" spans="1:10" x14ac:dyDescent="0.25">
      <c r="A32" s="6" t="s">
        <v>22</v>
      </c>
      <c r="B32" s="7" t="s">
        <v>46</v>
      </c>
      <c r="C32" s="47"/>
      <c r="D32" s="8" t="s">
        <v>6</v>
      </c>
      <c r="E32" s="35">
        <v>2</v>
      </c>
      <c r="F32" s="24"/>
      <c r="G32" s="25">
        <f t="shared" si="3"/>
        <v>0</v>
      </c>
    </row>
    <row r="33" spans="1:9" x14ac:dyDescent="0.25">
      <c r="A33" s="6" t="s">
        <v>59</v>
      </c>
      <c r="B33" s="7" t="s">
        <v>47</v>
      </c>
      <c r="C33" s="7"/>
      <c r="D33" s="8" t="s">
        <v>6</v>
      </c>
      <c r="E33" s="35">
        <v>42</v>
      </c>
      <c r="F33" s="24"/>
      <c r="G33" s="25">
        <f t="shared" si="3"/>
        <v>0</v>
      </c>
    </row>
    <row r="34" spans="1:9" x14ac:dyDescent="0.25">
      <c r="A34" s="6" t="s">
        <v>60</v>
      </c>
      <c r="B34" s="7" t="s">
        <v>49</v>
      </c>
      <c r="C34" s="47"/>
      <c r="D34" s="8" t="s">
        <v>6</v>
      </c>
      <c r="E34" s="35">
        <v>42</v>
      </c>
      <c r="F34" s="24"/>
      <c r="G34" s="25">
        <f t="shared" si="3"/>
        <v>0</v>
      </c>
    </row>
    <row r="35" spans="1:9" x14ac:dyDescent="0.25">
      <c r="A35" s="6" t="s">
        <v>61</v>
      </c>
      <c r="B35" s="7" t="s">
        <v>48</v>
      </c>
      <c r="C35" s="47"/>
      <c r="D35" s="8" t="s">
        <v>6</v>
      </c>
      <c r="E35" s="35">
        <v>42</v>
      </c>
      <c r="F35" s="24"/>
      <c r="G35" s="25">
        <f t="shared" si="3"/>
        <v>0</v>
      </c>
    </row>
    <row r="36" spans="1:9" x14ac:dyDescent="0.25">
      <c r="A36" s="19" t="s">
        <v>29</v>
      </c>
      <c r="B36" s="20" t="s">
        <v>41</v>
      </c>
      <c r="C36" s="20"/>
      <c r="D36" s="21"/>
      <c r="E36" s="21"/>
      <c r="F36" s="22"/>
      <c r="G36" s="23"/>
    </row>
    <row r="37" spans="1:9" x14ac:dyDescent="0.25">
      <c r="A37" s="6" t="s">
        <v>18</v>
      </c>
      <c r="B37" s="7" t="s">
        <v>44</v>
      </c>
      <c r="C37" s="7"/>
      <c r="D37" s="8" t="s">
        <v>6</v>
      </c>
      <c r="E37" s="35">
        <v>16</v>
      </c>
      <c r="F37" s="24"/>
      <c r="G37" s="25">
        <f t="shared" ref="G37:G39" si="4">F37*E37</f>
        <v>0</v>
      </c>
    </row>
    <row r="38" spans="1:9" x14ac:dyDescent="0.25">
      <c r="A38" s="6" t="s">
        <v>19</v>
      </c>
      <c r="B38" s="7" t="s">
        <v>45</v>
      </c>
      <c r="C38" s="47"/>
      <c r="D38" s="8" t="s">
        <v>6</v>
      </c>
      <c r="E38" s="35">
        <v>16</v>
      </c>
      <c r="F38" s="24"/>
      <c r="G38" s="25">
        <f t="shared" si="4"/>
        <v>0</v>
      </c>
    </row>
    <row r="39" spans="1:9" x14ac:dyDescent="0.25">
      <c r="A39" s="6" t="s">
        <v>20</v>
      </c>
      <c r="B39" s="7" t="s">
        <v>46</v>
      </c>
      <c r="C39" s="47"/>
      <c r="D39" s="8" t="s">
        <v>6</v>
      </c>
      <c r="E39" s="35">
        <v>16</v>
      </c>
      <c r="F39" s="24"/>
      <c r="G39" s="25">
        <f t="shared" si="4"/>
        <v>0</v>
      </c>
    </row>
    <row r="40" spans="1:9" x14ac:dyDescent="0.25">
      <c r="A40" s="18"/>
      <c r="B40" s="29" t="s">
        <v>30</v>
      </c>
      <c r="C40" s="29"/>
      <c r="D40" s="18"/>
      <c r="E40" s="30"/>
      <c r="F40" s="18"/>
      <c r="G40" s="31"/>
    </row>
    <row r="41" spans="1:9" x14ac:dyDescent="0.25">
      <c r="A41" s="19" t="s">
        <v>4</v>
      </c>
      <c r="B41" s="20" t="s">
        <v>37</v>
      </c>
      <c r="C41" s="20"/>
      <c r="D41" s="21"/>
      <c r="E41" s="21"/>
      <c r="F41" s="22"/>
      <c r="G41" s="23"/>
    </row>
    <row r="42" spans="1:9" x14ac:dyDescent="0.25">
      <c r="A42" s="6" t="s">
        <v>5</v>
      </c>
      <c r="B42" s="7" t="s">
        <v>26</v>
      </c>
      <c r="C42" s="47"/>
      <c r="D42" s="8" t="s">
        <v>6</v>
      </c>
      <c r="E42" s="35">
        <v>0</v>
      </c>
      <c r="F42" s="47"/>
      <c r="G42" s="47"/>
      <c r="I42" s="28"/>
    </row>
    <row r="43" spans="1:9" x14ac:dyDescent="0.25">
      <c r="A43" s="6" t="s">
        <v>7</v>
      </c>
      <c r="B43" s="7" t="s">
        <v>36</v>
      </c>
      <c r="C43" s="7"/>
      <c r="D43" s="8" t="s">
        <v>6</v>
      </c>
      <c r="E43" s="35">
        <v>3</v>
      </c>
      <c r="F43" s="37"/>
      <c r="G43" s="25">
        <f t="shared" ref="G43:G64" si="5">F43*E43</f>
        <v>0</v>
      </c>
    </row>
    <row r="44" spans="1:9" x14ac:dyDescent="0.25">
      <c r="A44" s="6" t="s">
        <v>8</v>
      </c>
      <c r="B44" s="7" t="s">
        <v>33</v>
      </c>
      <c r="C44" s="47"/>
      <c r="D44" s="8" t="s">
        <v>6</v>
      </c>
      <c r="E44" s="35">
        <v>3</v>
      </c>
      <c r="F44" s="37"/>
      <c r="G44" s="25">
        <f t="shared" si="5"/>
        <v>0</v>
      </c>
    </row>
    <row r="45" spans="1:9" x14ac:dyDescent="0.25">
      <c r="A45" s="19" t="s">
        <v>27</v>
      </c>
      <c r="B45" s="20" t="s">
        <v>38</v>
      </c>
      <c r="C45" s="20"/>
      <c r="D45" s="21"/>
      <c r="E45" s="21"/>
      <c r="F45" s="22"/>
      <c r="G45" s="23"/>
    </row>
    <row r="46" spans="1:9" x14ac:dyDescent="0.25">
      <c r="A46" s="6" t="s">
        <v>9</v>
      </c>
      <c r="B46" s="7" t="s">
        <v>26</v>
      </c>
      <c r="C46" s="7"/>
      <c r="D46" s="8" t="s">
        <v>6</v>
      </c>
      <c r="E46" s="35">
        <f>E48-E47</f>
        <v>48</v>
      </c>
      <c r="F46" s="24"/>
      <c r="G46" s="25">
        <f t="shared" si="5"/>
        <v>0</v>
      </c>
    </row>
    <row r="47" spans="1:9" x14ac:dyDescent="0.25">
      <c r="A47" s="6" t="s">
        <v>10</v>
      </c>
      <c r="B47" s="7" t="s">
        <v>36</v>
      </c>
      <c r="C47" s="7"/>
      <c r="D47" s="8" t="s">
        <v>6</v>
      </c>
      <c r="E47" s="35">
        <v>32</v>
      </c>
      <c r="F47" s="24"/>
      <c r="G47" s="25">
        <f t="shared" si="5"/>
        <v>0</v>
      </c>
    </row>
    <row r="48" spans="1:9" x14ac:dyDescent="0.25">
      <c r="A48" s="6" t="s">
        <v>11</v>
      </c>
      <c r="B48" s="7" t="s">
        <v>33</v>
      </c>
      <c r="C48" s="47"/>
      <c r="D48" s="8" t="s">
        <v>6</v>
      </c>
      <c r="E48" s="35">
        <v>80</v>
      </c>
      <c r="F48" s="24"/>
      <c r="G48" s="25">
        <f t="shared" si="5"/>
        <v>0</v>
      </c>
    </row>
    <row r="49" spans="1:7" x14ac:dyDescent="0.25">
      <c r="A49" s="19" t="s">
        <v>28</v>
      </c>
      <c r="B49" s="20" t="s">
        <v>39</v>
      </c>
      <c r="C49" s="20"/>
      <c r="D49" s="21"/>
      <c r="E49" s="21"/>
      <c r="F49" s="22"/>
      <c r="G49" s="23"/>
    </row>
    <row r="50" spans="1:7" x14ac:dyDescent="0.25">
      <c r="A50" s="6" t="s">
        <v>12</v>
      </c>
      <c r="B50" s="7" t="s">
        <v>26</v>
      </c>
      <c r="C50" s="7"/>
      <c r="D50" s="8" t="s">
        <v>6</v>
      </c>
      <c r="E50" s="35">
        <f>E52-E51</f>
        <v>16</v>
      </c>
      <c r="F50" s="24"/>
      <c r="G50" s="25">
        <f t="shared" si="5"/>
        <v>0</v>
      </c>
    </row>
    <row r="51" spans="1:7" x14ac:dyDescent="0.25">
      <c r="A51" s="6" t="s">
        <v>13</v>
      </c>
      <c r="B51" s="7" t="s">
        <v>36</v>
      </c>
      <c r="C51" s="7"/>
      <c r="D51" s="8" t="s">
        <v>6</v>
      </c>
      <c r="E51" s="35">
        <v>14</v>
      </c>
      <c r="F51" s="24"/>
      <c r="G51" s="25">
        <f t="shared" si="5"/>
        <v>0</v>
      </c>
    </row>
    <row r="52" spans="1:7" x14ac:dyDescent="0.25">
      <c r="A52" s="6" t="s">
        <v>12</v>
      </c>
      <c r="B52" s="7" t="s">
        <v>33</v>
      </c>
      <c r="C52" s="47"/>
      <c r="D52" s="8" t="s">
        <v>6</v>
      </c>
      <c r="E52" s="35">
        <v>30</v>
      </c>
      <c r="F52" s="24"/>
      <c r="G52" s="25">
        <f t="shared" si="5"/>
        <v>0</v>
      </c>
    </row>
    <row r="53" spans="1:7" x14ac:dyDescent="0.25">
      <c r="A53" s="19" t="s">
        <v>15</v>
      </c>
      <c r="B53" s="20" t="s">
        <v>40</v>
      </c>
      <c r="C53" s="20"/>
      <c r="D53" s="21"/>
      <c r="E53" s="21"/>
      <c r="F53" s="22"/>
      <c r="G53" s="23"/>
    </row>
    <row r="54" spans="1:7" x14ac:dyDescent="0.25">
      <c r="A54" s="6" t="s">
        <v>16</v>
      </c>
      <c r="B54" s="7" t="s">
        <v>26</v>
      </c>
      <c r="C54" s="7"/>
      <c r="D54" s="8" t="s">
        <v>6</v>
      </c>
      <c r="E54" s="35">
        <f>E56-E55</f>
        <v>23</v>
      </c>
      <c r="F54" s="24"/>
      <c r="G54" s="25">
        <f t="shared" si="5"/>
        <v>0</v>
      </c>
    </row>
    <row r="55" spans="1:7" x14ac:dyDescent="0.25">
      <c r="A55" s="6" t="s">
        <v>17</v>
      </c>
      <c r="B55" s="7" t="s">
        <v>36</v>
      </c>
      <c r="C55" s="7"/>
      <c r="D55" s="8" t="s">
        <v>6</v>
      </c>
      <c r="E55" s="35">
        <v>21</v>
      </c>
      <c r="F55" s="24"/>
      <c r="G55" s="25">
        <f t="shared" si="5"/>
        <v>0</v>
      </c>
    </row>
    <row r="56" spans="1:7" x14ac:dyDescent="0.25">
      <c r="A56" s="6" t="s">
        <v>22</v>
      </c>
      <c r="B56" s="7" t="s">
        <v>33</v>
      </c>
      <c r="C56" s="47"/>
      <c r="D56" s="8" t="s">
        <v>6</v>
      </c>
      <c r="E56" s="35">
        <v>44</v>
      </c>
      <c r="F56" s="24"/>
      <c r="G56" s="25">
        <f t="shared" si="5"/>
        <v>0</v>
      </c>
    </row>
    <row r="57" spans="1:7" x14ac:dyDescent="0.25">
      <c r="A57" s="19" t="s">
        <v>29</v>
      </c>
      <c r="B57" s="20" t="s">
        <v>41</v>
      </c>
      <c r="C57" s="20"/>
      <c r="D57" s="21"/>
      <c r="E57" s="21"/>
      <c r="F57" s="22"/>
      <c r="G57" s="23"/>
    </row>
    <row r="58" spans="1:7" x14ac:dyDescent="0.25">
      <c r="A58" s="6" t="s">
        <v>18</v>
      </c>
      <c r="B58" s="7" t="s">
        <v>26</v>
      </c>
      <c r="C58" s="7"/>
      <c r="D58" s="8" t="s">
        <v>6</v>
      </c>
      <c r="E58" s="35">
        <v>16</v>
      </c>
      <c r="F58" s="24"/>
      <c r="G58" s="25">
        <f t="shared" si="5"/>
        <v>0</v>
      </c>
    </row>
    <row r="59" spans="1:7" x14ac:dyDescent="0.25">
      <c r="A59" s="6" t="s">
        <v>19</v>
      </c>
      <c r="B59" s="7" t="s">
        <v>36</v>
      </c>
      <c r="C59" s="47"/>
      <c r="D59" s="8" t="s">
        <v>6</v>
      </c>
      <c r="E59" s="35">
        <v>0</v>
      </c>
      <c r="F59" s="47"/>
      <c r="G59" s="47"/>
    </row>
    <row r="60" spans="1:7" x14ac:dyDescent="0.25">
      <c r="A60" s="6" t="s">
        <v>20</v>
      </c>
      <c r="B60" s="7" t="s">
        <v>33</v>
      </c>
      <c r="C60" s="47"/>
      <c r="D60" s="8" t="s">
        <v>6</v>
      </c>
      <c r="E60" s="35">
        <v>16</v>
      </c>
      <c r="F60" s="24"/>
      <c r="G60" s="25">
        <f t="shared" si="5"/>
        <v>0</v>
      </c>
    </row>
    <row r="61" spans="1:7" ht="75" x14ac:dyDescent="0.25">
      <c r="A61" s="19" t="s">
        <v>66</v>
      </c>
      <c r="B61" s="36" t="s">
        <v>63</v>
      </c>
      <c r="C61" s="7"/>
      <c r="D61" s="45" t="s">
        <v>34</v>
      </c>
      <c r="E61" s="35">
        <v>1</v>
      </c>
      <c r="F61" s="46"/>
      <c r="G61" s="25">
        <f t="shared" si="5"/>
        <v>0</v>
      </c>
    </row>
    <row r="62" spans="1:7" ht="90" x14ac:dyDescent="0.25">
      <c r="A62" s="19" t="s">
        <v>67</v>
      </c>
      <c r="B62" s="36" t="s">
        <v>64</v>
      </c>
      <c r="C62" s="7"/>
      <c r="D62" s="45" t="s">
        <v>34</v>
      </c>
      <c r="E62" s="35">
        <v>1</v>
      </c>
      <c r="F62" s="46"/>
      <c r="G62" s="25">
        <f t="shared" si="5"/>
        <v>0</v>
      </c>
    </row>
    <row r="63" spans="1:7" ht="90" x14ac:dyDescent="0.25">
      <c r="A63" s="19" t="s">
        <v>68</v>
      </c>
      <c r="B63" s="36" t="s">
        <v>65</v>
      </c>
      <c r="C63" s="7"/>
      <c r="D63" s="45" t="s">
        <v>34</v>
      </c>
      <c r="E63" s="35">
        <v>1</v>
      </c>
      <c r="F63" s="46"/>
      <c r="G63" s="25">
        <f t="shared" si="5"/>
        <v>0</v>
      </c>
    </row>
    <row r="64" spans="1:7" ht="45" x14ac:dyDescent="0.25">
      <c r="A64" s="19" t="s">
        <v>69</v>
      </c>
      <c r="B64" s="36" t="s">
        <v>35</v>
      </c>
      <c r="C64" s="47"/>
      <c r="D64" s="45" t="s">
        <v>34</v>
      </c>
      <c r="E64" s="35">
        <v>1</v>
      </c>
      <c r="F64" s="46"/>
      <c r="G64" s="25">
        <f t="shared" si="5"/>
        <v>0</v>
      </c>
    </row>
    <row r="65" spans="1:7" ht="15.75" x14ac:dyDescent="0.25">
      <c r="A65" s="9"/>
      <c r="B65" s="10"/>
      <c r="C65" s="10"/>
      <c r="D65" s="42" t="s">
        <v>31</v>
      </c>
      <c r="E65" s="42"/>
      <c r="F65" s="42"/>
      <c r="G65" s="32">
        <f>SUM(G9:G64)</f>
        <v>0</v>
      </c>
    </row>
    <row r="66" spans="1:7" ht="15.75" x14ac:dyDescent="0.25">
      <c r="A66" s="9"/>
      <c r="B66" s="10"/>
      <c r="C66" s="10"/>
      <c r="D66" s="43" t="s">
        <v>23</v>
      </c>
      <c r="E66" s="43"/>
      <c r="F66" s="43"/>
      <c r="G66" s="32">
        <f>G65*0.21</f>
        <v>0</v>
      </c>
    </row>
    <row r="67" spans="1:7" ht="15.75" x14ac:dyDescent="0.25">
      <c r="A67" s="11"/>
      <c r="B67" s="12"/>
      <c r="C67" s="12"/>
      <c r="D67" s="43" t="s">
        <v>21</v>
      </c>
      <c r="E67" s="43"/>
      <c r="F67" s="43"/>
      <c r="G67" s="32">
        <f>G65+G66</f>
        <v>0</v>
      </c>
    </row>
    <row r="68" spans="1:7" x14ac:dyDescent="0.25">
      <c r="A68" s="11"/>
      <c r="B68" s="12"/>
      <c r="C68" s="12"/>
      <c r="D68" s="13"/>
      <c r="E68" s="13"/>
      <c r="F68" s="13"/>
      <c r="G68" s="14"/>
    </row>
    <row r="69" spans="1:7" x14ac:dyDescent="0.25">
      <c r="A69" s="11" t="s">
        <v>72</v>
      </c>
      <c r="B69" s="49" t="s">
        <v>73</v>
      </c>
      <c r="C69" s="48"/>
      <c r="D69" s="13"/>
      <c r="E69" s="13"/>
      <c r="F69" s="13"/>
      <c r="G69" s="14"/>
    </row>
    <row r="71" spans="1:7" ht="15.75" thickBot="1" x14ac:dyDescent="0.3">
      <c r="A71" s="1" t="s">
        <v>25</v>
      </c>
      <c r="B71" s="44"/>
      <c r="C71" s="44"/>
      <c r="D71" s="44"/>
      <c r="E71" s="44"/>
      <c r="F71" s="44"/>
      <c r="G71" s="44"/>
    </row>
    <row r="72" spans="1:7" ht="15.75" thickTop="1" x14ac:dyDescent="0.25">
      <c r="B72" s="38" t="s">
        <v>24</v>
      </c>
      <c r="C72" s="38"/>
      <c r="D72" s="39"/>
      <c r="E72" s="39"/>
      <c r="F72" s="39"/>
      <c r="G72" s="39"/>
    </row>
  </sheetData>
  <mergeCells count="7">
    <mergeCell ref="B72:G72"/>
    <mergeCell ref="F2:G2"/>
    <mergeCell ref="B4:F4"/>
    <mergeCell ref="D65:F65"/>
    <mergeCell ref="D66:F66"/>
    <mergeCell ref="D67:F67"/>
    <mergeCell ref="B71:G71"/>
  </mergeCells>
  <pageMargins left="0.70866141732283505" right="0.70866141732283505" top="0.74803149606299202" bottom="0.74803149606299202" header="0.31496062992126" footer="0.31496062992126"/>
  <pageSetup paperSize="9" scale="71" fitToHeight="4" orientation="portrait" r:id="rId1"/>
</worksheet>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Darbu apjomi</vt:lpstr>
      <vt:lpstr>'Darbu apjomi'!Print_Area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Printed>2026-01-06T12:46:55Z</cp:lastPrinted>
  <dcterms:created xsi:type="dcterms:W3CDTF">2022-09-22T08:46:37Z</dcterms:created>
  <dcterms:modified xsi:type="dcterms:W3CDTF">2026-08-26T12:40:42Z</dcterms:modified>
  <cp:category/>
</cp:coreProperties>
</file>