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0" documentId="13_ncr:1_{1D3698ED-6D09-4449-8E8E-E23A15477B3F}" xr6:coauthVersionLast="47" xr6:coauthVersionMax="47" xr10:uidLastSave="{00000000-0000-0000-0000-000000000000}"/>
  <bookViews>
    <workbookView xWindow="29910" yWindow="1590" windowWidth="27690" windowHeight="12960" activeTab="2" xr2:uid="{00000000-000D-0000-FFFF-FFFF00000000}"/>
  </bookViews>
  <sheets>
    <sheet name="1.  KPR iekārta" sheetId="28" r:id="rId1"/>
    <sheet name="2. perfuzori" sheetId="24" r:id="rId2"/>
    <sheet name="3. defibrilators" sheetId="27" r:id="rId3"/>
  </sheets>
  <externalReferences>
    <externalReference r:id="rId4"/>
  </externalReferences>
  <calcPr calcId="181029"/>
</workbook>
</file>

<file path=xl/calcChain.xml><?xml version="1.0" encoding="utf-8"?>
<calcChain xmlns="http://schemas.openxmlformats.org/spreadsheetml/2006/main">
  <c r="A6" i="27" l="1"/>
  <c r="A1" i="27"/>
  <c r="A6" i="24"/>
  <c r="A1" i="24"/>
  <c r="E52" i="28" l="1"/>
  <c r="E53" i="28" s="1"/>
  <c r="E78" i="27"/>
  <c r="E79" i="27" s="1"/>
  <c r="A14" i="24"/>
</calcChain>
</file>

<file path=xl/sharedStrings.xml><?xml version="1.0" encoding="utf-8"?>
<sst xmlns="http://schemas.openxmlformats.org/spreadsheetml/2006/main" count="291" uniqueCount="218">
  <si>
    <t>Nr.p.k.</t>
  </si>
  <si>
    <t>Veicamās funkcijas, tehniskās prasības</t>
  </si>
  <si>
    <t>1.</t>
  </si>
  <si>
    <t>TEHNISKĀ SPECIFIKĀCIJA/TEHNISKAIS-FINANŠU PIEDĀVĀJUMS</t>
  </si>
  <si>
    <t>Pretendenta piedāvātie parametri</t>
  </si>
  <si>
    <t>Daudzums (gab.):</t>
  </si>
  <si>
    <t xml:space="preserve">Ierīces modelis: </t>
  </si>
  <si>
    <t>PVN 21%</t>
  </si>
  <si>
    <t>1.1.</t>
  </si>
  <si>
    <t>1.2.</t>
  </si>
  <si>
    <t>1.3.</t>
  </si>
  <si>
    <t>1.4.</t>
  </si>
  <si>
    <t>1.5.</t>
  </si>
  <si>
    <t>1.6.</t>
  </si>
  <si>
    <t>1.7.</t>
  </si>
  <si>
    <t>1.8.</t>
  </si>
  <si>
    <t>1.9.</t>
  </si>
  <si>
    <t>2.</t>
  </si>
  <si>
    <t>2.1.</t>
  </si>
  <si>
    <t>2.2.</t>
  </si>
  <si>
    <t>2.3.</t>
  </si>
  <si>
    <t>2.4.</t>
  </si>
  <si>
    <t>2.5.</t>
  </si>
  <si>
    <t>2.6.</t>
  </si>
  <si>
    <t>2.7.</t>
  </si>
  <si>
    <t>2.8.</t>
  </si>
  <si>
    <t>2.9.</t>
  </si>
  <si>
    <t>2.10.</t>
  </si>
  <si>
    <t>2.11.</t>
  </si>
  <si>
    <t>Skaits, gab.</t>
  </si>
  <si>
    <t>FINANŠU PIEDĀVĀJUMS</t>
  </si>
  <si>
    <t>TEHNISKAIS PIEDĀVĀJUMS</t>
  </si>
  <si>
    <t>Atsauce uz  informatīvo materiālu</t>
  </si>
  <si>
    <t>Kopējā summa par visu apjomu, EUR bez PVN</t>
  </si>
  <si>
    <t>Kopējā summa par visu apjomu, EUR ar PVN</t>
  </si>
  <si>
    <t>Nosaukums</t>
  </si>
  <si>
    <t>1.daļa</t>
  </si>
  <si>
    <t>2.daļa</t>
  </si>
  <si>
    <t>3.</t>
  </si>
  <si>
    <t>4.</t>
  </si>
  <si>
    <t>5.</t>
  </si>
  <si>
    <t>6.</t>
  </si>
  <si>
    <t>Komplektācija:</t>
  </si>
  <si>
    <t>3.daļa</t>
  </si>
  <si>
    <t>3.1.</t>
  </si>
  <si>
    <t>3.2.</t>
  </si>
  <si>
    <t>3.3.</t>
  </si>
  <si>
    <t>3.4.</t>
  </si>
  <si>
    <t>3.5.</t>
  </si>
  <si>
    <t>1.10.</t>
  </si>
  <si>
    <t>1.11.</t>
  </si>
  <si>
    <t>1.12.</t>
  </si>
  <si>
    <t>1.13.</t>
  </si>
  <si>
    <t>4.1.</t>
  </si>
  <si>
    <t>4.2.</t>
  </si>
  <si>
    <t>4.3.</t>
  </si>
  <si>
    <t>4.4.</t>
  </si>
  <si>
    <t>5.1.</t>
  </si>
  <si>
    <t>5.2.</t>
  </si>
  <si>
    <t>5.3.</t>
  </si>
  <si>
    <t>5.4.</t>
  </si>
  <si>
    <t>5.5.</t>
  </si>
  <si>
    <t>6.1.</t>
  </si>
  <si>
    <t>6.2.</t>
  </si>
  <si>
    <t>6.3.</t>
  </si>
  <si>
    <t>1.14.</t>
  </si>
  <si>
    <t>1.15.</t>
  </si>
  <si>
    <t>1.16.</t>
  </si>
  <si>
    <t>1.17.</t>
  </si>
  <si>
    <t>1.18.</t>
  </si>
  <si>
    <t>1.19.</t>
  </si>
  <si>
    <t>1.20.</t>
  </si>
  <si>
    <t>5.6.</t>
  </si>
  <si>
    <t>5.7.</t>
  </si>
  <si>
    <t>"Anestezioloģijas un reanimatoloģijas iekārtu iegāde"</t>
  </si>
  <si>
    <t>Perfuzors totālas intravenozās anestēzijas nodrošināšanai</t>
  </si>
  <si>
    <t>Aprīkots ar krāsu skārienjutīgu ekrānu, kura izmērs ir vismaz 3,5 collas, izšķirtspēja vismaz 200x400, ekrāna spilgtums pielāgojams vismaz 8 līmeņos</t>
  </si>
  <si>
    <t>Uz ekrāna attēlota vismaz šāda informācija: medikamenta nosaukums,  infūzijas ātrums, infūzijas režīms, trauksmes paziņojumi, baterijas uzlādes stāvoklis</t>
  </si>
  <si>
    <t>Var izmantot vismaz šādu izmēru šļirces: 1ml, 2ml, 3ml, 5ml, 10ml, 20ml, 30ml, 50ml, 60ml</t>
  </si>
  <si>
    <t>Automātiska šļirces izmēra noteikšana</t>
  </si>
  <si>
    <t>Vismaz šādi infūzijas režīmi: ārtuma, dozas, dozas laika, laika, intermitējošs, TCI, TIVA</t>
  </si>
  <si>
    <t>Vismaz šādi PK modeļi TCI režīmā: Marsh, Schnider, Kataria, Paedfusor, Minto, Gepts, Maitre</t>
  </si>
  <si>
    <t>Infūzijas ārtuma uzstādījums diapazonā vismaz 0,01 - 2300 ml/st.</t>
  </si>
  <si>
    <t>Oklūzijas noteikšanas uzstādījums robežās vismaz 50 - 1125 mmHg, vismaz 15 uzstādījumi</t>
  </si>
  <si>
    <t>Medikamentu bibliotēka: vismaz līdz 5000 medikamentu nosaukumiem</t>
  </si>
  <si>
    <t>Notikumu atmiņa vismaz 3500 notikumiem</t>
  </si>
  <si>
    <t>Vismaz šādas audio un vizuālās trauksmes: oklūzija, šļirce tukša, šļirce atvienojusies, izlādējusies baterija, VTBI pabeigts, KVO pabeigts, sistēmas kļūdas</t>
  </si>
  <si>
    <t>Pielāgojams audio trauksmes skaļums vismaz 8 līmeņos</t>
  </si>
  <si>
    <t>Darbība no integrēta akumulatora un no 220/230V 50/60 Hz elektriskā tīkla</t>
  </si>
  <si>
    <t>Baterijas darbības ilgums vismaz 11 stundas</t>
  </si>
  <si>
    <t>Aizsardzības klase vismaz IP33</t>
  </si>
  <si>
    <t>Iekārtas svars ne lielāks par 1,6 kg</t>
  </si>
  <si>
    <t>Vienas vienības cena, EUR bez PVN</t>
  </si>
  <si>
    <t>Automātiskā sirds netiešās masāžas iekārta kardiopulmonālai reanimācijai</t>
  </si>
  <si>
    <t xml:space="preserve">Kompakta tipa defibrilators </t>
  </si>
  <si>
    <t>Pamata pacienta vitālo parametru (ne mazāk kā EKG un SpO2) monitorēšana</t>
  </si>
  <si>
    <t>Vispārējās tehniskās prasības:</t>
  </si>
  <si>
    <t>Iespējams mainīt iekārtas iestatījumus, lai iekārtai ieslēgtos monitorēšanas vai AED, vai manuālas defibrilācijas režīmā</t>
  </si>
  <si>
    <t>Iekārta uzglabājas ar pieslēgtiem savienotājvadiem un sensoriem, lai samazinātu iekārtas palaišanas laiku</t>
  </si>
  <si>
    <t>Iekārta nodrošina ne mazāk kā sekojošu monitorēšanas parametru mērījumus: EKG; SpO₂</t>
  </si>
  <si>
    <t>Iekārta aprīkota ar metronomu KPR atblstam</t>
  </si>
  <si>
    <t>Iekārtas vadība:</t>
  </si>
  <si>
    <t>Defibrilatora izlāde tiek nodrošināta ar nepārprotamām, marķētām vadības pogām vai no izlādes lāpstiņām, ja tiek izmantotas atkārtoti lietojamās, cietās izlādes lāpstiņas</t>
  </si>
  <si>
    <t>Parametru iestatīšana - ar vadības pogām</t>
  </si>
  <si>
    <t>Iespējams izvēlēties dažādus iekārtas ekrāna loga izkārtojumus - gan standartizētus, gan individualizētus</t>
  </si>
  <si>
    <t>3.6.</t>
  </si>
  <si>
    <t>Defibrilatora ekrānā redzams pacienta kontakta kvalitātes indikators</t>
  </si>
  <si>
    <t>3.7.</t>
  </si>
  <si>
    <t>Baterijas kapacitāte:</t>
  </si>
  <si>
    <t>Uz iekārtas ekrāna redzams prognozējamais iekārtas darbības ilgums no baterijas</t>
  </si>
  <si>
    <t>Defibrilatora funkcijas:</t>
  </si>
  <si>
    <t>Tiek nodrošināta bifāziska impulsa defibrilācija ar maksimālo jaudu ne mazāku par 200 J</t>
  </si>
  <si>
    <t>Kopējais laiks pēc iekārtas ieslēgšanas līdz izlādei ar maksimālo jaudu nepārsniedz 30s</t>
  </si>
  <si>
    <t>5.8.</t>
  </si>
  <si>
    <t>5.9.</t>
  </si>
  <si>
    <t>Defibrilatora iekšējas izlādes funkcija, pie pārāk augstas pretestības, kā arī neaktivējot izlādes funkciju 30s laikā kopš uzlādes</t>
  </si>
  <si>
    <t>5.10.</t>
  </si>
  <si>
    <t xml:space="preserve">Kardioversija ar sinhronizētu QRS kompleksu atpazīšanu </t>
  </si>
  <si>
    <t>5.11.</t>
  </si>
  <si>
    <t>Pacienta vitālo parametru monitorēšanas funkcijas:</t>
  </si>
  <si>
    <t>Okismetrija, izmantojot pirksta sensoru</t>
  </si>
  <si>
    <t>6.2.1.</t>
  </si>
  <si>
    <t>Nodrošina SpO₂ vērtības vizualizāciju un pierakstu</t>
  </si>
  <si>
    <t>6.2.2.</t>
  </si>
  <si>
    <t>6.3.1.</t>
  </si>
  <si>
    <t>6.3.2.</t>
  </si>
  <si>
    <t>EKG monitorēšna tiek veikta arī no defibrilācijas elektrodiem, ja tie pielietoti</t>
  </si>
  <si>
    <t>6.3.3.</t>
  </si>
  <si>
    <t>Datu pārvaldība un savietojamība</t>
  </si>
  <si>
    <t>7.1.</t>
  </si>
  <si>
    <t>Visi pacienti tiek saglabāti iekārtas atmiņas kartē</t>
  </si>
  <si>
    <t>7.2.</t>
  </si>
  <si>
    <t>8.</t>
  </si>
  <si>
    <t>Veicamās funkcijas:</t>
  </si>
  <si>
    <t>7.</t>
  </si>
  <si>
    <t>8.1.</t>
  </si>
  <si>
    <t>8.2.</t>
  </si>
  <si>
    <t>8.3.</t>
  </si>
  <si>
    <t>8.4.</t>
  </si>
  <si>
    <t>8.5.</t>
  </si>
  <si>
    <t>8.6.</t>
  </si>
  <si>
    <t>8.7.</t>
  </si>
  <si>
    <t>8.8.</t>
  </si>
  <si>
    <t>8.9.</t>
  </si>
  <si>
    <t>Baterija</t>
  </si>
  <si>
    <t>Pagarinājuma vads defibrilācijas/ terapijas elektrodu pievienošanai</t>
  </si>
  <si>
    <t>Atkārtoti izmantojamas izlādes lāpstiņas</t>
  </si>
  <si>
    <t>Terapijas elektrodi, pediatriskie (vienreizlietojami)</t>
  </si>
  <si>
    <t>SpO₂ saturācijas pirksta sensors pieaugušo (atkārtoti lietojams)</t>
  </si>
  <si>
    <t>Iekārtu paredzēts izmantot ar stingru pamatni, uz kuras tiek novietots pacients kardiopulmonālās reanimācijas laikā un tiek piestiprināta pati kompresijas iekārta</t>
  </si>
  <si>
    <t>Terapija tiek nodrošināta ar spiedoga tipa virzuli</t>
  </si>
  <si>
    <t>Iekārta darbības laikā var būt pieslēgta arī ārējam barošanas avotam</t>
  </si>
  <si>
    <t>Iekārtu iespējams ērti pozicionēt optimālā pozīcijā kompresiju veikšanai, pielāgojot gan horizontālā plaknē tā novietojumu attiecībā pret krūškurvja kaulu, gan augstumā</t>
  </si>
  <si>
    <t>Kompresijas iekārtas augstuma pielāgošana ar indikatoriem, lai nodrošinātu optimālu kompresiju dziļumu efektīvai terapijas veikšanai</t>
  </si>
  <si>
    <t>Uz iekārtas displejs, kurā redzami aktuālie parametri</t>
  </si>
  <si>
    <t>Uz iekārtas displeja pie kļūdām redzami paziņojumi ar ikonām, kas norāda uz nepieciešamajām darbībām funkcionalitātes atjaunošanai</t>
  </si>
  <si>
    <t>Iekārtas displejā redzama atlikusī baterijas kapacitāte un prognozējamais darbības ilgums, izteikts minūtēs</t>
  </si>
  <si>
    <t>Baterija paredzēta ne mazāk kā 300 uzlādes cikliem</t>
  </si>
  <si>
    <t>Paliktnis, lai kompresijas iekārtu izmantotu reanimācijas ratos vai pacienta gultā</t>
  </si>
  <si>
    <t>Baterijas iekārtas darbības nodrošināšanai</t>
  </si>
  <si>
    <t>Iekārtas uzglabāšanas un pārnēsāšanas soma</t>
  </si>
  <si>
    <t>Iekārtas barošanas bloks - ar iespēju ātri atvienot no tā (piem. magnētiskais kontakts)</t>
  </si>
  <si>
    <t>Atkārtoti lietojams, maināms kompresijas spiednis, īsais</t>
  </si>
  <si>
    <t>Atkārtoti lietojams, maināms kompresijas spiednis, garais</t>
  </si>
  <si>
    <t>Iekārta nodrošina automatizētu sirds netiešo masāžu pie kardiopulmonālās reanimācijas</t>
  </si>
  <si>
    <t>Ērts ieslēgšanas/ izslēgšanas slēdzis</t>
  </si>
  <si>
    <t>Ērta, uzskatāma poga iekārtas darbības aktivēšanai/ apturēšanai</t>
  </si>
  <si>
    <t>Vadības pogas, ar kurām iespējams iestatīt terapijas parametrus</t>
  </si>
  <si>
    <t>Pielietojams pacientiem vismaz no 8 gadu vecuma vai jaunākiem</t>
  </si>
  <si>
    <t>Iekārtai nav pacienta svara ierobežojuma</t>
  </si>
  <si>
    <t>Komplektā statīva stiprinājums (katram perfuzoram)</t>
  </si>
  <si>
    <t>Komplektā barošanas bloks (katram perfuzoram)</t>
  </si>
  <si>
    <t>Iekārta aprīkota gan ar akustiskām, gan vizuālām trauksmēm</t>
  </si>
  <si>
    <t>Izmantojot atkārtoti lietojamās cietās izlādes lāpstiņas - no tām tiek nodrošinātas sekojošas funkcijas: defibrilatora uzlāde, uzlādes jaudas līmeņa pielāgošana, izlāde</t>
  </si>
  <si>
    <t>Defibrilācija tiek nodrošināta automatiskajā vai manuālajā režīmā</t>
  </si>
  <si>
    <t>AED režīmā laiks no EKG signāla analīzes uzsākšanas līdz izlādei nepārsniedz 12s</t>
  </si>
  <si>
    <t>Defibrilācijas impulsa spriegums automātiski pielāgojas atkarībā no pacienta pretestības</t>
  </si>
  <si>
    <t>Pacienta vitālo funkciju mērījumiem ir pēc noklusējuma noteiktas trauksmes, to sliekšņus ir iespējams pielāgot, kā arī ir iespējams iestatīt automātisku trauksmes līmeņu pielāgošanu</t>
  </si>
  <si>
    <t>EKG mērījumu funkcija</t>
  </si>
  <si>
    <t>Terapijas elektrodi, pieaugušo (vienreizlietojami)</t>
  </si>
  <si>
    <t>Tehniskās specifikācijas sagatavošanas datums: 02.07.2026.</t>
  </si>
  <si>
    <t>Pamatne pacienta novietošanai rentgena starus caurlaidīga, nodrošinot iekārtas izmantošanu radioloģijas kabinetā</t>
  </si>
  <si>
    <t xml:space="preserve">Iespējams pielāgot kompresiju biežumu diapazonā vismaz 80-120 kompresijām minūtē, ar pielāgošanas soli ne lielāku par 1  </t>
  </si>
  <si>
    <t>Iespējams pielāgot kompresiju dziļumu diapazonā vismaz 2,5-6 cm, ar soli 0,1 cm vai mazāku</t>
  </si>
  <si>
    <t>Piemērots pacientiem ar dažādu krūškurvja augstumu diapazonā vismaz 14-34 cm</t>
  </si>
  <si>
    <t>Terapijas laikā iekārtu ir iespējams pozicionēt pēc izvēles: pacientam no abiem sāniem vai plecu/ kakla zonas, atbrīvojot vietu personālam</t>
  </si>
  <si>
    <t>Iekārtas aizsardzība pret putekļiem un šļakatām ne sliktāka par IP54</t>
  </si>
  <si>
    <t>Paredzamais darbības laiks no pilnībā uzlādētas baterijas ne mazāks par 80 min</t>
  </si>
  <si>
    <t>Baterijas uzlāde pilnībā izlādētai baterijai nepārsniedz 2 h</t>
  </si>
  <si>
    <t>Iespējams izvēlēties un pielāgot kardiopulmonālās reanimācijas (KPR) algoritma režīmus atbilstoši aktuālajām vadlīnijām, nodrošinot vismaz šādas kompresiju un ventilāciju attiecības: 30:2, 15:2 un nepārtrauktas krūškurvja kompresijas režīmu</t>
  </si>
  <si>
    <t>Maksimālais bolus ievadīšanas ātrums ne mazāks kā 2300 ml/st.</t>
  </si>
  <si>
    <t>Ievades prezicitāte ne sliktāka kā ± 2%</t>
  </si>
  <si>
    <t>Bifāzisks defibrilators ar kardioversijas funkciju</t>
  </si>
  <si>
    <t>Kompakta tipa defibrilators, darbojas no baterijām, to uzlāde iespējama neatvienojot baterijas no iekārtas, uzlāde tiek nodrošināta ar ātrās fiksācijas dokstaciju vai savienotāju, kas nodrošina drošu un tūlītēju iekārtas atvienošanu bez papildu kabeļu atvienošanas</t>
  </si>
  <si>
    <t>Kopējais svars bez piederumiem - ne vairāk par 3,0 kg</t>
  </si>
  <si>
    <t>Apkārtējās vides darba temperatūra vismaz no 0°C līdz +40°C vai plašākā diapazonā</t>
  </si>
  <si>
    <t>Iekārtas aizsardzības pakāpe pret apkārtējās vides apstākļiem IP54 vai labāka</t>
  </si>
  <si>
    <t>Iekārta aprīkota ar krāsu ekrānu, kura diagonāles izmērs ir vismaz 5,5''</t>
  </si>
  <si>
    <t>Akumulatoram jānodrošina vismaz 100 izlādes ar 200 J jaudu</t>
  </si>
  <si>
    <t>Iekārtas akumulatora darbības ilgums – ne mazāk kā 5 stundas, veicot pacienta monitorēšanu, vai nepārtraukta darbība, pieslēdzot AC/DC barošanai</t>
  </si>
  <si>
    <t>Izmantojot pediatriskos elektrodus (vai aktivizējot pediatrisko režīmu), maksimālā pieejamā šoka jauda ir regulējama diapazonā no vismaz 50 J līdz ne vairāk kā 100 J</t>
  </si>
  <si>
    <t>Izlādes jaudas pielāgošana 10J vai mazākos soļos visā jaudas diapazonā vai vismaz 23 jaudas uzstādījumi</t>
  </si>
  <si>
    <t>Defibrilācijas enerģijas uzlādes laiks līdz 200 J kapacitātei nepārsniedz 6 s</t>
  </si>
  <si>
    <t>Defibrilācijas enerģijas uzlādes laiks pie 200J pie daļēji izlādētas baterijas ne vairāk kā 6 sekundes</t>
  </si>
  <si>
    <t>Pulsa frekvence – līdz ne mazāk kā 180 x/min</t>
  </si>
  <si>
    <t>Iekārta nodrošina vismaz 6 novadījumu EKG signāla reģistrāciju, analīzi un monitorēšanu, nodrošinot iespēju lietotājam ekrānā vienlaikus pārskatāmi attēlot vismaz 4 reāllaika līknes</t>
  </si>
  <si>
    <t>EKG attēlošanas ātrums ekrānā 25 mm/s (±10%), ar iespēju izvēlēties 25 vai 50 mm/s drukas režīmā</t>
  </si>
  <si>
    <t>Iekārta nodrošina automātisku reanimācijas notikumu un klīnisko parametru (EKG, defibrilācijas laiks, enerģija) digitālo reģistrāciju un saglabāšanu atmiņā</t>
  </si>
  <si>
    <t>Uzlādes un barošanas sistēmas komplekts (barošanas bloks, uzlādes pamatne/dokstacija vai analogs savienotājs), kas nodrošina iekārtas darbību un akumulatora uzlādi no stacionārā elektrotīkla un nodrošina specifikācijas punktā 2.1. noteikto tūlītējās atvienošanas funkcionalitāti</t>
  </si>
  <si>
    <t>Iekārta aprīkota ar ražotāja oriģinālo piederumu somu vai integrētu nodalījumu, kas nostiprināts pie defibrilatora korpusa, nodrošinot visu piederumu drošu, kompaktu uzglabāšanu un fiksāciju transportēšanas laikā</t>
  </si>
  <si>
    <t>EKG kabeļu komplekts monitorēšanas funkcijai, kas ietver maģistrālo savienojuma kabeli un tam atbilstošu 5 dzīslu (vadu) pacienta kabeļu komplektu ar klipšu vai spiedpogu fiksāciju pie elektrodiem</t>
  </si>
  <si>
    <t>Iekārtas ieslēgšana ar ieslēgšanas pogu</t>
  </si>
  <si>
    <t>Metronoms KPR nodrošināšanai, KPR atgriezeniskās saites kvalitātes monitors</t>
  </si>
  <si>
    <t>KPR kvalitātes novērtējums ar pielietojamu kompresijas sensoru, skaņas un vizuālu kvalitātes novērtējumu</t>
  </si>
  <si>
    <t xml:space="preserve">Ierīces ražotājs, izcelsmes valsts:  </t>
  </si>
  <si>
    <t>Ierīces ražotājs, izcelsmes valsts:</t>
  </si>
  <si>
    <t>2.pielikums</t>
  </si>
  <si>
    <t>Iepirkuma identifikācijas Nr. VS 2026/20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</si>
</sst>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Ls-426]\ * #,##0.00_-;\-[$Ls-426]\ * #,##0.00_-;_-[$Ls-426]\ * &quot;-&quot;??_-;_-@_-"/>
  </numFmts>
  <fonts count="20" x14ac:knownFonts="1">
    <font>
      <sz val="11"/>
      <color theme="1"/>
      <name val="Calibri"/>
      <family val="2"/>
      <scheme val="minor"/>
    </font>
    <font>
      <sz val="11"/>
      <color theme="1"/>
      <name val="Calibri"/>
      <family val="2"/>
      <charset val="186"/>
      <scheme val="minor"/>
    </font>
    <font>
      <sz val="10"/>
      <color theme="1"/>
      <name val="Times New Roman"/>
      <family val="1"/>
      <charset val="186"/>
    </font>
    <font>
      <sz val="12"/>
      <name val="Times New Roman"/>
      <family val="1"/>
      <charset val="186"/>
    </font>
    <font>
      <sz val="12"/>
      <color theme="1"/>
      <name val="Times New Roman"/>
      <family val="1"/>
      <charset val="186"/>
    </font>
    <font>
      <b/>
      <sz val="12"/>
      <color theme="1"/>
      <name val="Times New Roman"/>
      <family val="1"/>
      <charset val="186"/>
    </font>
    <font>
      <b/>
      <sz val="12"/>
      <name val="Times New Roman"/>
      <family val="1"/>
      <charset val="186"/>
    </font>
    <font>
      <b/>
      <sz val="12"/>
      <color theme="1"/>
      <name val="Times New Roman"/>
      <family val="1"/>
    </font>
    <font>
      <sz val="12"/>
      <name val="Times New Roman"/>
      <family val="1"/>
    </font>
    <font>
      <b/>
      <sz val="12"/>
      <name val="Times New Roman"/>
      <family val="1"/>
    </font>
    <font>
      <sz val="12"/>
      <color rgb="FF000000"/>
      <name val="Times New Roman"/>
      <family val="1"/>
      <charset val="186"/>
    </font>
    <font>
      <sz val="12"/>
      <color theme="1"/>
      <name val="Calibri"/>
      <family val="2"/>
      <charset val="186"/>
      <scheme val="minor"/>
    </font>
    <font>
      <sz val="12"/>
      <color theme="1"/>
      <name val="Calibri"/>
      <family val="2"/>
      <scheme val="minor"/>
    </font>
    <font>
      <b/>
      <sz val="12"/>
      <color rgb="FF000000"/>
      <name val="Times New Roman"/>
      <family val="1"/>
      <charset val="186"/>
    </font>
    <font>
      <b/>
      <sz val="12"/>
      <color theme="1"/>
      <name val="Calibri"/>
      <family val="2"/>
      <charset val="186"/>
      <scheme val="minor"/>
    </font>
    <font>
      <sz val="12"/>
      <color theme="1"/>
      <name val="Times New Roman"/>
      <family val="1"/>
    </font>
    <font>
      <b/>
      <sz val="14"/>
      <color theme="1"/>
      <name val="Times New Roman"/>
      <family val="1"/>
      <charset val="186"/>
    </font>
    <font>
      <b/>
      <sz val="14"/>
      <name val="Times New Roman"/>
      <family val="1"/>
      <charset val="186"/>
    </font>
    <font>
      <b/>
      <sz val="14"/>
      <color theme="1"/>
      <name val="Times New Roman"/>
      <family val="1"/>
    </font>
    <font>
      <sz val="14"/>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4" tint="0.79998168889431442"/>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3">
    <xf numFmtId="0" fontId="0" fillId="0" borderId="0"/>
    <xf numFmtId="0" fontId="1" fillId="0" borderId="0"/>
    <xf numFmtId="164" fontId="2" fillId="0" borderId="0">
      <alignment vertical="center" wrapText="1"/>
    </xf>
  </cellStyleXfs>
  <cellXfs count="53">
    <xf numFmtId="0" fontId="0" fillId="0" borderId="0" xfId="0"/>
    <xf numFmtId="0" fontId="6" fillId="0" borderId="0" xfId="2" applyNumberFormat="1" applyFont="1" applyAlignment="1">
      <alignment horizontal="center" vertical="center" wrapText="1"/>
    </xf>
    <xf numFmtId="16" fontId="3" fillId="0" borderId="1" xfId="0" applyNumberFormat="1" applyFont="1" applyBorder="1" applyAlignment="1">
      <alignment horizontal="center" vertical="center" wrapText="1"/>
    </xf>
    <xf numFmtId="0" fontId="11" fillId="2" borderId="1" xfId="0" applyFont="1" applyFill="1" applyBorder="1"/>
    <xf numFmtId="0" fontId="12" fillId="0" borderId="1" xfId="0" applyFont="1" applyBorder="1"/>
    <xf numFmtId="0" fontId="3" fillId="0" borderId="1" xfId="0" applyFont="1" applyBorder="1" applyAlignment="1">
      <alignment horizontal="center" vertical="center" wrapText="1"/>
    </xf>
    <xf numFmtId="0" fontId="10" fillId="0" borderId="1" xfId="2" applyNumberFormat="1" applyFont="1" applyBorder="1" applyAlignment="1">
      <alignment horizontal="left" vertical="center" wrapText="1"/>
    </xf>
    <xf numFmtId="0" fontId="15" fillId="2" borderId="1" xfId="0" applyFont="1" applyFill="1" applyBorder="1" applyAlignment="1">
      <alignment horizontal="center" vertical="center"/>
    </xf>
    <xf numFmtId="0" fontId="12" fillId="0" borderId="0" xfId="0" applyFont="1"/>
    <xf numFmtId="0" fontId="7" fillId="3" borderId="1" xfId="0" applyFont="1" applyFill="1" applyBorder="1" applyAlignment="1">
      <alignment horizontal="center" vertical="center"/>
    </xf>
    <xf numFmtId="0" fontId="8" fillId="3" borderId="1" xfId="2" quotePrefix="1" applyNumberFormat="1" applyFont="1" applyFill="1" applyBorder="1">
      <alignment vertical="center" wrapText="1"/>
    </xf>
    <xf numFmtId="0" fontId="5" fillId="3" borderId="1" xfId="2" applyNumberFormat="1" applyFont="1" applyFill="1" applyBorder="1" applyAlignment="1">
      <alignment horizontal="center" vertical="center" wrapText="1"/>
    </xf>
    <xf numFmtId="0" fontId="13" fillId="3" borderId="1" xfId="2" applyNumberFormat="1" applyFont="1" applyFill="1" applyBorder="1" applyAlignment="1">
      <alignment horizontal="left" vertical="center" wrapText="1"/>
    </xf>
    <xf numFmtId="0" fontId="13" fillId="3" borderId="1" xfId="2" applyNumberFormat="1" applyFont="1" applyFill="1" applyBorder="1" applyAlignment="1">
      <alignment horizontal="center" vertical="center" wrapText="1"/>
    </xf>
    <xf numFmtId="2" fontId="15" fillId="4" borderId="1" xfId="0" applyNumberFormat="1" applyFont="1" applyFill="1" applyBorder="1" applyAlignment="1">
      <alignment horizontal="center" vertical="center"/>
    </xf>
    <xf numFmtId="0" fontId="10" fillId="4" borderId="1" xfId="2" applyNumberFormat="1" applyFont="1" applyFill="1" applyBorder="1" applyAlignment="1">
      <alignment horizontal="left" vertical="center" wrapText="1"/>
    </xf>
    <xf numFmtId="0" fontId="10" fillId="4" borderId="1" xfId="2" applyNumberFormat="1" applyFont="1" applyFill="1" applyBorder="1" applyAlignment="1">
      <alignment horizontal="center" vertical="center" wrapText="1"/>
    </xf>
    <xf numFmtId="49" fontId="8" fillId="4" borderId="1" xfId="0" applyNumberFormat="1" applyFont="1" applyFill="1" applyBorder="1" applyAlignment="1">
      <alignment horizontal="center" vertical="center" wrapText="1"/>
    </xf>
    <xf numFmtId="2" fontId="4" fillId="4" borderId="1" xfId="0" applyNumberFormat="1" applyFont="1" applyFill="1" applyBorder="1" applyAlignment="1">
      <alignment horizontal="center" vertical="center"/>
    </xf>
    <xf numFmtId="49" fontId="3" fillId="0" borderId="1" xfId="0" applyNumberFormat="1" applyFont="1" applyBorder="1" applyAlignment="1">
      <alignment horizontal="center" vertical="center" wrapText="1"/>
    </xf>
    <xf numFmtId="0" fontId="17" fillId="4" borderId="1" xfId="2" applyNumberFormat="1" applyFont="1" applyFill="1" applyBorder="1" applyAlignment="1">
      <alignment horizontal="center" vertical="center" wrapText="1"/>
    </xf>
    <xf numFmtId="0" fontId="19" fillId="0" borderId="0" xfId="0" applyFont="1"/>
    <xf numFmtId="0" fontId="3" fillId="0" borderId="0" xfId="0" applyFont="1" applyAlignment="1">
      <alignment horizontal="right" vertical="center"/>
    </xf>
    <xf numFmtId="0" fontId="4" fillId="0" borderId="0" xfId="0" applyFont="1" applyAlignment="1">
      <alignment horizontal="right" vertical="center"/>
    </xf>
    <xf numFmtId="0" fontId="6" fillId="3" borderId="1" xfId="2" applyNumberFormat="1" applyFont="1" applyFill="1" applyBorder="1" applyAlignment="1">
      <alignment horizontal="center" vertical="center" wrapText="1"/>
    </xf>
    <xf numFmtId="0" fontId="8" fillId="4" borderId="1" xfId="0" quotePrefix="1" applyFont="1" applyFill="1" applyBorder="1" applyAlignment="1">
      <alignment horizontal="right" vertical="top" wrapText="1"/>
    </xf>
    <xf numFmtId="0" fontId="4" fillId="0" borderId="1" xfId="0" applyFont="1" applyBorder="1" applyAlignment="1">
      <alignment wrapText="1"/>
    </xf>
    <xf numFmtId="14" fontId="3" fillId="0" borderId="1" xfId="0" applyNumberFormat="1" applyFont="1" applyBorder="1" applyAlignment="1">
      <alignment horizontal="center" vertical="center" wrapText="1"/>
    </xf>
    <xf numFmtId="0" fontId="15" fillId="0" borderId="1" xfId="0" applyFont="1" applyBorder="1" applyAlignment="1">
      <alignment horizontal="center" vertical="center"/>
    </xf>
    <xf numFmtId="0" fontId="7" fillId="3" borderId="1" xfId="0" quotePrefix="1" applyFont="1" applyFill="1" applyBorder="1" applyAlignment="1">
      <alignment horizontal="left" vertical="center"/>
    </xf>
    <xf numFmtId="49" fontId="3" fillId="0" borderId="1" xfId="0" applyNumberFormat="1" applyFont="1" applyBorder="1" applyAlignment="1">
      <alignment horizontal="right" vertical="center" wrapText="1"/>
    </xf>
    <xf numFmtId="0" fontId="5" fillId="3" borderId="1" xfId="0" applyFont="1" applyFill="1" applyBorder="1" applyAlignment="1">
      <alignment horizontal="center" vertical="center"/>
    </xf>
    <xf numFmtId="0" fontId="3" fillId="0" borderId="0" xfId="0" applyFont="1" applyAlignment="1">
      <alignment horizontal="right" vertical="center"/>
    </xf>
    <xf numFmtId="0" fontId="4" fillId="0" borderId="0" xfId="0" applyFont="1" applyAlignment="1">
      <alignment horizontal="right" vertical="center"/>
    </xf>
    <xf numFmtId="0" fontId="16" fillId="0" borderId="0" xfId="2" applyNumberFormat="1" applyFont="1" applyAlignment="1">
      <alignment horizontal="center" vertical="center" wrapText="1"/>
    </xf>
    <xf numFmtId="0" fontId="10" fillId="0" borderId="2" xfId="1" applyFont="1" applyBorder="1" applyAlignment="1">
      <alignment horizontal="left" vertical="center" wrapText="1"/>
    </xf>
    <xf numFmtId="0" fontId="10" fillId="0" borderId="3" xfId="1" applyFont="1" applyBorder="1" applyAlignment="1">
      <alignment horizontal="left" vertical="center" wrapText="1"/>
    </xf>
    <xf numFmtId="0" fontId="6" fillId="3" borderId="1" xfId="2" applyNumberFormat="1" applyFont="1" applyFill="1" applyBorder="1" applyAlignment="1">
      <alignment horizontal="center" vertical="center" wrapText="1"/>
    </xf>
    <xf numFmtId="0" fontId="18" fillId="4" borderId="1" xfId="0" applyFont="1" applyFill="1" applyBorder="1" applyAlignment="1">
      <alignment horizontal="left" vertical="center"/>
    </xf>
    <xf numFmtId="0" fontId="8" fillId="4" borderId="1" xfId="0" quotePrefix="1" applyFont="1" applyFill="1" applyBorder="1" applyAlignment="1">
      <alignment horizontal="right" vertical="top" wrapText="1"/>
    </xf>
    <xf numFmtId="0" fontId="9"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7" fillId="3" borderId="1" xfId="0" quotePrefix="1" applyFont="1" applyFill="1" applyBorder="1" applyAlignment="1">
      <alignment horizontal="left" vertical="center"/>
    </xf>
    <xf numFmtId="0" fontId="7" fillId="3" borderId="1" xfId="0" applyFont="1" applyFill="1" applyBorder="1" applyAlignment="1">
      <alignment horizontal="left" vertical="center"/>
    </xf>
    <xf numFmtId="0" fontId="12" fillId="3" borderId="4" xfId="0" applyFont="1" applyFill="1" applyBorder="1" applyAlignment="1">
      <alignment horizontal="center"/>
    </xf>
    <xf numFmtId="0" fontId="12" fillId="3" borderId="5" xfId="0" applyFont="1" applyFill="1" applyBorder="1" applyAlignment="1">
      <alignment horizontal="center"/>
    </xf>
    <xf numFmtId="0" fontId="15" fillId="4" borderId="1" xfId="0" applyFont="1" applyFill="1" applyBorder="1" applyAlignment="1">
      <alignment horizontal="right"/>
    </xf>
    <xf numFmtId="16" fontId="6" fillId="3" borderId="4" xfId="0" applyNumberFormat="1" applyFont="1" applyFill="1" applyBorder="1" applyAlignment="1">
      <alignment horizontal="center" vertical="center" wrapText="1"/>
    </xf>
    <xf numFmtId="16" fontId="6" fillId="3" borderId="5" xfId="0" applyNumberFormat="1" applyFont="1" applyFill="1" applyBorder="1" applyAlignment="1">
      <alignment horizontal="center" vertical="center" wrapText="1"/>
    </xf>
    <xf numFmtId="0" fontId="14" fillId="3" borderId="4" xfId="0" applyFont="1" applyFill="1" applyBorder="1" applyAlignment="1">
      <alignment horizontal="center"/>
    </xf>
    <xf numFmtId="0" fontId="14" fillId="3" borderId="5" xfId="0" applyFont="1" applyFill="1" applyBorder="1" applyAlignment="1">
      <alignment horizontal="center"/>
    </xf>
    <xf numFmtId="0" fontId="17" fillId="0" borderId="0" xfId="2" applyNumberFormat="1" applyFont="1" applyAlignment="1">
      <alignment horizontal="center" vertical="center" wrapText="1"/>
    </xf>
    <xf numFmtId="0" fontId="17" fillId="0" borderId="0" xfId="2" applyNumberFormat="1" applyFont="1" applyFill="1" applyAlignment="1">
      <alignment horizontal="center" vertical="center" wrapText="1"/>
    </xf>
  </cellXfs>
  <cellStyles count="3">
    <cellStyle name="Normal 3" xfId="1" xr:uid="{00000000-0005-0000-0000-000001000000}"/>
    <cellStyle name="Normal 4" xfId="2" xr:uid="{00000000-0005-0000-0000-000002000000}"/>
    <cellStyle name="Parasts"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dmin\Downloads\Mindray%20US%20un%20AED\Tehniskie%20dati%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sheetNames>
    <sheetDataSet>
      <sheetData sheetId="0">
        <row r="5">
          <cell r="A5" t="str">
            <v>1.</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53"/>
  <sheetViews>
    <sheetView zoomScaleNormal="100" workbookViewId="0">
      <selection activeCell="B10" sqref="B10:E10"/>
    </sheetView>
  </sheetViews>
  <sheetFormatPr defaultRowHeight="15.75" x14ac:dyDescent="0.25"/>
  <cols>
    <col min="1" max="1" width="10.7109375" style="8" customWidth="1"/>
    <col min="2" max="2" width="60.7109375" style="8" customWidth="1"/>
    <col min="3" max="3" width="14" style="8" customWidth="1"/>
    <col min="4" max="5" width="45.7109375" style="8" customWidth="1"/>
  </cols>
  <sheetData>
    <row r="1" spans="1:5" x14ac:dyDescent="0.25">
      <c r="A1" s="32" t="s">
        <v>216</v>
      </c>
      <c r="B1" s="32"/>
      <c r="C1" s="32"/>
      <c r="D1" s="32"/>
      <c r="E1" s="32"/>
    </row>
    <row r="2" spans="1:5" x14ac:dyDescent="0.25">
      <c r="A2" s="22"/>
      <c r="B2" s="22"/>
      <c r="C2" s="32" t="s">
        <v>180</v>
      </c>
      <c r="D2" s="32"/>
      <c r="E2" s="33"/>
    </row>
    <row r="3" spans="1:5" x14ac:dyDescent="0.25">
      <c r="A3" s="22"/>
      <c r="B3" s="22"/>
      <c r="C3" s="22"/>
      <c r="D3" s="22"/>
      <c r="E3" s="23"/>
    </row>
    <row r="4" spans="1:5" ht="15.75" customHeight="1" x14ac:dyDescent="0.25">
      <c r="A4" s="34" t="s">
        <v>3</v>
      </c>
      <c r="B4" s="34"/>
      <c r="C4" s="34"/>
      <c r="D4" s="34"/>
      <c r="E4" s="34"/>
    </row>
    <row r="5" spans="1:5" ht="18.75" customHeight="1" x14ac:dyDescent="0.25">
      <c r="A5" s="34" t="s">
        <v>74</v>
      </c>
      <c r="B5" s="34"/>
      <c r="C5" s="34"/>
      <c r="D5" s="34"/>
      <c r="E5" s="34"/>
    </row>
    <row r="6" spans="1:5" ht="15.75" customHeight="1" x14ac:dyDescent="0.25">
      <c r="A6" s="52" t="s">
        <v>217</v>
      </c>
      <c r="B6" s="52"/>
      <c r="C6" s="52"/>
      <c r="D6" s="52"/>
      <c r="E6" s="52"/>
    </row>
    <row r="7" spans="1:5" x14ac:dyDescent="0.25">
      <c r="A7" s="1"/>
      <c r="B7" s="1"/>
      <c r="C7" s="1"/>
      <c r="D7" s="1"/>
      <c r="E7" s="1"/>
    </row>
    <row r="8" spans="1:5" ht="20.100000000000001" customHeight="1" x14ac:dyDescent="0.25">
      <c r="A8" s="31" t="s">
        <v>31</v>
      </c>
      <c r="B8" s="31"/>
      <c r="C8" s="31"/>
      <c r="D8" s="31"/>
      <c r="E8" s="31"/>
    </row>
    <row r="9" spans="1:5" ht="21" customHeight="1" x14ac:dyDescent="0.25">
      <c r="A9" s="24" t="s">
        <v>0</v>
      </c>
      <c r="B9" s="37" t="s">
        <v>1</v>
      </c>
      <c r="C9" s="37"/>
      <c r="D9" s="11" t="s">
        <v>4</v>
      </c>
      <c r="E9" s="11" t="s">
        <v>32</v>
      </c>
    </row>
    <row r="10" spans="1:5" s="21" customFormat="1" ht="20.100000000000001" customHeight="1" x14ac:dyDescent="0.3">
      <c r="A10" s="20" t="s">
        <v>36</v>
      </c>
      <c r="B10" s="38" t="s">
        <v>93</v>
      </c>
      <c r="C10" s="38"/>
      <c r="D10" s="38"/>
      <c r="E10" s="38"/>
    </row>
    <row r="11" spans="1:5" ht="16.5" customHeight="1" x14ac:dyDescent="0.25">
      <c r="A11" s="17"/>
      <c r="B11" s="39" t="s">
        <v>5</v>
      </c>
      <c r="C11" s="39"/>
      <c r="D11" s="40">
        <v>1</v>
      </c>
      <c r="E11" s="40"/>
    </row>
    <row r="12" spans="1:5" ht="17.25" customHeight="1" x14ac:dyDescent="0.25">
      <c r="A12" s="17"/>
      <c r="B12" s="39" t="s">
        <v>214</v>
      </c>
      <c r="C12" s="39"/>
      <c r="D12" s="41"/>
      <c r="E12" s="41"/>
    </row>
    <row r="13" spans="1:5" ht="17.25" customHeight="1" x14ac:dyDescent="0.25">
      <c r="A13" s="17"/>
      <c r="B13" s="39" t="s">
        <v>6</v>
      </c>
      <c r="C13" s="39"/>
      <c r="D13" s="41"/>
      <c r="E13" s="41"/>
    </row>
    <row r="14" spans="1:5" x14ac:dyDescent="0.25">
      <c r="A14" s="9" t="s">
        <v>2</v>
      </c>
      <c r="B14" s="42" t="s">
        <v>133</v>
      </c>
      <c r="C14" s="43"/>
      <c r="D14" s="10"/>
      <c r="E14" s="10"/>
    </row>
    <row r="15" spans="1:5" ht="31.5" customHeight="1" x14ac:dyDescent="0.25">
      <c r="A15" s="19" t="s">
        <v>8</v>
      </c>
      <c r="B15" s="35" t="s">
        <v>164</v>
      </c>
      <c r="C15" s="36"/>
      <c r="D15" s="3"/>
      <c r="E15" s="4"/>
    </row>
    <row r="16" spans="1:5" ht="31.5" customHeight="1" x14ac:dyDescent="0.25">
      <c r="A16" s="19" t="s">
        <v>9</v>
      </c>
      <c r="B16" s="35" t="s">
        <v>149</v>
      </c>
      <c r="C16" s="36"/>
      <c r="D16" s="3"/>
      <c r="E16" s="4"/>
    </row>
    <row r="17" spans="1:5" ht="18" customHeight="1" x14ac:dyDescent="0.25">
      <c r="A17" s="19" t="s">
        <v>10</v>
      </c>
      <c r="B17" s="35" t="s">
        <v>150</v>
      </c>
      <c r="C17" s="36"/>
      <c r="D17" s="3"/>
      <c r="E17" s="4"/>
    </row>
    <row r="18" spans="1:5" ht="32.25" customHeight="1" x14ac:dyDescent="0.25">
      <c r="A18" s="19" t="s">
        <v>11</v>
      </c>
      <c r="B18" s="35" t="s">
        <v>181</v>
      </c>
      <c r="C18" s="36"/>
      <c r="D18" s="3"/>
      <c r="E18" s="4"/>
    </row>
    <row r="19" spans="1:5" ht="15.75" customHeight="1" x14ac:dyDescent="0.25">
      <c r="A19" s="9" t="s">
        <v>17</v>
      </c>
      <c r="B19" s="42" t="s">
        <v>96</v>
      </c>
      <c r="C19" s="43"/>
      <c r="D19" s="10"/>
      <c r="E19" s="10"/>
    </row>
    <row r="20" spans="1:5" ht="31.5" customHeight="1" x14ac:dyDescent="0.25">
      <c r="A20" s="19" t="s">
        <v>18</v>
      </c>
      <c r="B20" s="35" t="s">
        <v>182</v>
      </c>
      <c r="C20" s="36"/>
      <c r="D20" s="3"/>
      <c r="E20" s="4"/>
    </row>
    <row r="21" spans="1:5" ht="31.5" customHeight="1" x14ac:dyDescent="0.25">
      <c r="A21" s="19" t="s">
        <v>19</v>
      </c>
      <c r="B21" s="35" t="s">
        <v>183</v>
      </c>
      <c r="C21" s="36"/>
      <c r="D21" s="3"/>
      <c r="E21" s="4"/>
    </row>
    <row r="22" spans="1:5" ht="51.75" customHeight="1" x14ac:dyDescent="0.25">
      <c r="A22" s="19" t="s">
        <v>20</v>
      </c>
      <c r="B22" s="35" t="s">
        <v>189</v>
      </c>
      <c r="C22" s="36"/>
      <c r="D22" s="3"/>
      <c r="E22" s="4"/>
    </row>
    <row r="23" spans="1:5" ht="31.5" customHeight="1" x14ac:dyDescent="0.25">
      <c r="A23" s="19" t="s">
        <v>21</v>
      </c>
      <c r="B23" s="35" t="s">
        <v>184</v>
      </c>
      <c r="C23" s="36"/>
      <c r="D23" s="3"/>
      <c r="E23" s="4"/>
    </row>
    <row r="24" spans="1:5" ht="32.25" customHeight="1" x14ac:dyDescent="0.25">
      <c r="A24" s="19" t="s">
        <v>22</v>
      </c>
      <c r="B24" s="35" t="s">
        <v>185</v>
      </c>
      <c r="C24" s="36"/>
      <c r="D24" s="3"/>
      <c r="E24" s="4"/>
    </row>
    <row r="25" spans="1:5" ht="15.75" customHeight="1" x14ac:dyDescent="0.25">
      <c r="A25" s="19" t="s">
        <v>23</v>
      </c>
      <c r="B25" s="35" t="s">
        <v>168</v>
      </c>
      <c r="C25" s="36"/>
      <c r="D25" s="3"/>
      <c r="E25" s="4"/>
    </row>
    <row r="26" spans="1:5" ht="15.75" customHeight="1" x14ac:dyDescent="0.25">
      <c r="A26" s="19" t="s">
        <v>24</v>
      </c>
      <c r="B26" s="35" t="s">
        <v>169</v>
      </c>
      <c r="C26" s="36"/>
      <c r="D26" s="3"/>
      <c r="E26" s="4"/>
    </row>
    <row r="27" spans="1:5" ht="15.75" customHeight="1" x14ac:dyDescent="0.25">
      <c r="A27" s="19" t="s">
        <v>25</v>
      </c>
      <c r="B27" s="35" t="s">
        <v>151</v>
      </c>
      <c r="C27" s="36"/>
      <c r="D27" s="3"/>
      <c r="E27" s="4"/>
    </row>
    <row r="28" spans="1:5" x14ac:dyDescent="0.25">
      <c r="A28" s="19" t="s">
        <v>26</v>
      </c>
      <c r="B28" s="35" t="s">
        <v>186</v>
      </c>
      <c r="C28" s="36"/>
      <c r="D28" s="3"/>
      <c r="E28" s="4"/>
    </row>
    <row r="29" spans="1:5" ht="47.25" customHeight="1" x14ac:dyDescent="0.25">
      <c r="A29" s="19" t="s">
        <v>27</v>
      </c>
      <c r="B29" s="35" t="s">
        <v>152</v>
      </c>
      <c r="C29" s="36"/>
      <c r="D29" s="3"/>
      <c r="E29" s="4"/>
    </row>
    <row r="30" spans="1:5" ht="31.5" customHeight="1" x14ac:dyDescent="0.25">
      <c r="A30" s="19" t="s">
        <v>28</v>
      </c>
      <c r="B30" s="35" t="s">
        <v>153</v>
      </c>
      <c r="C30" s="36"/>
      <c r="D30" s="3"/>
      <c r="E30" s="4"/>
    </row>
    <row r="31" spans="1:5" ht="15.75" customHeight="1" x14ac:dyDescent="0.25">
      <c r="A31" s="9" t="s">
        <v>38</v>
      </c>
      <c r="B31" s="42" t="s">
        <v>101</v>
      </c>
      <c r="C31" s="43"/>
      <c r="D31" s="10"/>
      <c r="E31" s="10"/>
    </row>
    <row r="32" spans="1:5" ht="15.75" customHeight="1" x14ac:dyDescent="0.25">
      <c r="A32" s="19" t="s">
        <v>44</v>
      </c>
      <c r="B32" s="35" t="s">
        <v>165</v>
      </c>
      <c r="C32" s="36"/>
      <c r="D32" s="3"/>
      <c r="E32" s="4"/>
    </row>
    <row r="33" spans="1:5" x14ac:dyDescent="0.25">
      <c r="A33" s="19" t="s">
        <v>45</v>
      </c>
      <c r="B33" s="35" t="s">
        <v>166</v>
      </c>
      <c r="C33" s="36"/>
      <c r="D33" s="3"/>
      <c r="E33" s="4"/>
    </row>
    <row r="34" spans="1:5" ht="15.75" customHeight="1" x14ac:dyDescent="0.25">
      <c r="A34" s="19" t="s">
        <v>46</v>
      </c>
      <c r="B34" s="35" t="s">
        <v>167</v>
      </c>
      <c r="C34" s="36"/>
      <c r="D34" s="3"/>
      <c r="E34" s="4"/>
    </row>
    <row r="35" spans="1:5" ht="15.75" customHeight="1" x14ac:dyDescent="0.25">
      <c r="A35" s="19" t="s">
        <v>47</v>
      </c>
      <c r="B35" s="35" t="s">
        <v>154</v>
      </c>
      <c r="C35" s="36"/>
      <c r="D35" s="3"/>
      <c r="E35" s="4"/>
    </row>
    <row r="36" spans="1:5" ht="31.5" customHeight="1" x14ac:dyDescent="0.25">
      <c r="A36" s="19" t="s">
        <v>48</v>
      </c>
      <c r="B36" s="35" t="s">
        <v>155</v>
      </c>
      <c r="C36" s="36"/>
      <c r="D36" s="3"/>
      <c r="E36" s="4"/>
    </row>
    <row r="37" spans="1:5" x14ac:dyDescent="0.25">
      <c r="A37" s="9" t="s">
        <v>39</v>
      </c>
      <c r="B37" s="42" t="s">
        <v>108</v>
      </c>
      <c r="C37" s="43"/>
      <c r="D37" s="10"/>
      <c r="E37" s="10"/>
    </row>
    <row r="38" spans="1:5" ht="32.25" customHeight="1" x14ac:dyDescent="0.25">
      <c r="A38" s="19" t="s">
        <v>53</v>
      </c>
      <c r="B38" s="35" t="s">
        <v>187</v>
      </c>
      <c r="C38" s="36"/>
      <c r="D38" s="3"/>
      <c r="E38" s="4"/>
    </row>
    <row r="39" spans="1:5" ht="31.5" customHeight="1" x14ac:dyDescent="0.25">
      <c r="A39" s="19" t="s">
        <v>54</v>
      </c>
      <c r="B39" s="35" t="s">
        <v>156</v>
      </c>
      <c r="C39" s="36"/>
      <c r="D39" s="3"/>
      <c r="E39" s="4"/>
    </row>
    <row r="40" spans="1:5" x14ac:dyDescent="0.25">
      <c r="A40" s="19" t="s">
        <v>55</v>
      </c>
      <c r="B40" s="35" t="s">
        <v>188</v>
      </c>
      <c r="C40" s="36"/>
      <c r="D40" s="3"/>
      <c r="E40" s="4"/>
    </row>
    <row r="41" spans="1:5" x14ac:dyDescent="0.25">
      <c r="A41" s="19" t="s">
        <v>56</v>
      </c>
      <c r="B41" s="35" t="s">
        <v>157</v>
      </c>
      <c r="C41" s="36"/>
      <c r="D41" s="3"/>
      <c r="E41" s="4"/>
    </row>
    <row r="42" spans="1:5" x14ac:dyDescent="0.25">
      <c r="A42" s="47" t="s">
        <v>40</v>
      </c>
      <c r="B42" s="12" t="s">
        <v>42</v>
      </c>
      <c r="C42" s="13"/>
      <c r="D42" s="49"/>
      <c r="E42" s="44"/>
    </row>
    <row r="43" spans="1:5" x14ac:dyDescent="0.25">
      <c r="A43" s="48"/>
      <c r="B43" s="15" t="s">
        <v>35</v>
      </c>
      <c r="C43" s="16" t="s">
        <v>29</v>
      </c>
      <c r="D43" s="50"/>
      <c r="E43" s="45"/>
    </row>
    <row r="44" spans="1:5" ht="31.5" x14ac:dyDescent="0.25">
      <c r="A44" s="5" t="s">
        <v>57</v>
      </c>
      <c r="B44" s="6" t="s">
        <v>158</v>
      </c>
      <c r="C44" s="28">
        <v>1</v>
      </c>
      <c r="D44" s="7"/>
      <c r="E44" s="4"/>
    </row>
    <row r="45" spans="1:5" x14ac:dyDescent="0.25">
      <c r="A45" s="5" t="s">
        <v>58</v>
      </c>
      <c r="B45" s="6" t="s">
        <v>159</v>
      </c>
      <c r="C45" s="28">
        <v>1</v>
      </c>
      <c r="D45" s="7"/>
      <c r="E45" s="4"/>
    </row>
    <row r="46" spans="1:5" x14ac:dyDescent="0.25">
      <c r="A46" s="5" t="s">
        <v>59</v>
      </c>
      <c r="B46" s="6" t="s">
        <v>162</v>
      </c>
      <c r="C46" s="28">
        <v>2</v>
      </c>
      <c r="D46" s="7"/>
      <c r="E46" s="4"/>
    </row>
    <row r="47" spans="1:5" x14ac:dyDescent="0.25">
      <c r="A47" s="5" t="s">
        <v>60</v>
      </c>
      <c r="B47" s="6" t="s">
        <v>163</v>
      </c>
      <c r="C47" s="28">
        <v>2</v>
      </c>
      <c r="D47" s="7"/>
      <c r="E47" s="4"/>
    </row>
    <row r="48" spans="1:5" x14ac:dyDescent="0.25">
      <c r="A48" s="5" t="s">
        <v>61</v>
      </c>
      <c r="B48" s="6" t="s">
        <v>160</v>
      </c>
      <c r="C48" s="28">
        <v>1</v>
      </c>
      <c r="D48" s="7"/>
      <c r="E48" s="4"/>
    </row>
    <row r="49" spans="1:5" ht="31.5" x14ac:dyDescent="0.25">
      <c r="A49" s="5" t="s">
        <v>72</v>
      </c>
      <c r="B49" s="6" t="s">
        <v>161</v>
      </c>
      <c r="C49" s="28">
        <v>1</v>
      </c>
      <c r="D49" s="7"/>
      <c r="E49" s="4"/>
    </row>
    <row r="50" spans="1:5" ht="20.100000000000001" customHeight="1" x14ac:dyDescent="0.25">
      <c r="A50" s="31" t="s">
        <v>30</v>
      </c>
      <c r="B50" s="31"/>
      <c r="C50" s="31"/>
      <c r="D50" s="31"/>
      <c r="E50" s="31"/>
    </row>
    <row r="51" spans="1:5" x14ac:dyDescent="0.25">
      <c r="A51" s="46" t="s">
        <v>33</v>
      </c>
      <c r="B51" s="46"/>
      <c r="C51" s="46"/>
      <c r="D51" s="46"/>
      <c r="E51" s="18">
        <v>0</v>
      </c>
    </row>
    <row r="52" spans="1:5" x14ac:dyDescent="0.25">
      <c r="A52" s="46" t="s">
        <v>7</v>
      </c>
      <c r="B52" s="46"/>
      <c r="C52" s="46"/>
      <c r="D52" s="46"/>
      <c r="E52" s="14">
        <f>E51*0.21</f>
        <v>0</v>
      </c>
    </row>
    <row r="53" spans="1:5" x14ac:dyDescent="0.25">
      <c r="A53" s="46" t="s">
        <v>34</v>
      </c>
      <c r="B53" s="46"/>
      <c r="C53" s="46"/>
      <c r="D53" s="46"/>
      <c r="E53" s="14">
        <f>SUM(E51:E52)</f>
        <v>0</v>
      </c>
    </row>
  </sheetData>
  <mergeCells count="49">
    <mergeCell ref="E42:E43"/>
    <mergeCell ref="A50:E50"/>
    <mergeCell ref="A51:D51"/>
    <mergeCell ref="A52:D52"/>
    <mergeCell ref="A53:D53"/>
    <mergeCell ref="A42:A43"/>
    <mergeCell ref="D42:D43"/>
    <mergeCell ref="B41:C41"/>
    <mergeCell ref="B35:C35"/>
    <mergeCell ref="B36:C36"/>
    <mergeCell ref="B37:C37"/>
    <mergeCell ref="B38:C38"/>
    <mergeCell ref="B39:C39"/>
    <mergeCell ref="B40:C40"/>
    <mergeCell ref="B30:C30"/>
    <mergeCell ref="B31:C31"/>
    <mergeCell ref="B32:C32"/>
    <mergeCell ref="B33:C33"/>
    <mergeCell ref="B34:C34"/>
    <mergeCell ref="B29:C29"/>
    <mergeCell ref="B18:C18"/>
    <mergeCell ref="B19:C19"/>
    <mergeCell ref="B20:C20"/>
    <mergeCell ref="B21:C21"/>
    <mergeCell ref="B22:C22"/>
    <mergeCell ref="B23:C23"/>
    <mergeCell ref="B24:C24"/>
    <mergeCell ref="B25:C25"/>
    <mergeCell ref="B26:C26"/>
    <mergeCell ref="B27:C27"/>
    <mergeCell ref="B28:C28"/>
    <mergeCell ref="B17:C17"/>
    <mergeCell ref="B9:C9"/>
    <mergeCell ref="B10:E10"/>
    <mergeCell ref="B11:C11"/>
    <mergeCell ref="D11:E11"/>
    <mergeCell ref="B12:C12"/>
    <mergeCell ref="D12:E12"/>
    <mergeCell ref="B13:C13"/>
    <mergeCell ref="D13:E13"/>
    <mergeCell ref="B14:C14"/>
    <mergeCell ref="B15:C15"/>
    <mergeCell ref="B16:C16"/>
    <mergeCell ref="A8:E8"/>
    <mergeCell ref="A1:E1"/>
    <mergeCell ref="C2:E2"/>
    <mergeCell ref="A4:E4"/>
    <mergeCell ref="A5:E5"/>
    <mergeCell ref="A6:E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39"/>
  <sheetViews>
    <sheetView zoomScaleNormal="100" workbookViewId="0">
      <selection activeCell="B10" sqref="B10:D10"/>
    </sheetView>
  </sheetViews>
  <sheetFormatPr defaultRowHeight="15.75" x14ac:dyDescent="0.25"/>
  <cols>
    <col min="1" max="1" width="10.7109375" style="8" customWidth="1"/>
    <col min="2" max="2" width="64.140625" style="8" customWidth="1"/>
    <col min="3" max="3" width="48.85546875" style="8" customWidth="1"/>
    <col min="4" max="4" width="49" style="8" customWidth="1"/>
  </cols>
  <sheetData>
    <row r="1" spans="1:4" x14ac:dyDescent="0.25">
      <c r="A1" s="32" t="str">
        <f>'1.  KPR iekārta'!A1:E1</f>
        <v>2.pielikums</v>
      </c>
      <c r="B1" s="32"/>
      <c r="C1" s="32"/>
      <c r="D1" s="32"/>
    </row>
    <row r="2" spans="1:4" x14ac:dyDescent="0.25">
      <c r="A2" s="22"/>
      <c r="B2" s="22"/>
      <c r="C2" s="32" t="s">
        <v>180</v>
      </c>
      <c r="D2" s="33"/>
    </row>
    <row r="3" spans="1:4" x14ac:dyDescent="0.25">
      <c r="A3" s="22"/>
      <c r="B3" s="22"/>
      <c r="C3" s="22"/>
      <c r="D3" s="23"/>
    </row>
    <row r="4" spans="1:4" ht="15.75" customHeight="1" x14ac:dyDescent="0.25">
      <c r="A4" s="34" t="s">
        <v>3</v>
      </c>
      <c r="B4" s="34"/>
      <c r="C4" s="34"/>
      <c r="D4" s="34"/>
    </row>
    <row r="5" spans="1:4" ht="19.5" customHeight="1" x14ac:dyDescent="0.25">
      <c r="A5" s="34" t="s">
        <v>74</v>
      </c>
      <c r="B5" s="34"/>
      <c r="C5" s="34"/>
      <c r="D5" s="34"/>
    </row>
    <row r="6" spans="1:4" ht="15.75" customHeight="1" x14ac:dyDescent="0.25">
      <c r="A6" s="51" t="str">
        <f>'1.  KPR iekārta'!A6:E6</f>
        <v>Iepirkuma identifikācijas Nr. VS 2026/20</v>
      </c>
      <c r="B6" s="51"/>
      <c r="C6" s="51"/>
      <c r="D6" s="51"/>
    </row>
    <row r="7" spans="1:4" x14ac:dyDescent="0.25">
      <c r="A7" s="1"/>
      <c r="B7" s="1"/>
      <c r="C7" s="1"/>
      <c r="D7" s="1"/>
    </row>
    <row r="8" spans="1:4" ht="20.100000000000001" customHeight="1" x14ac:dyDescent="0.25">
      <c r="A8" s="31" t="s">
        <v>31</v>
      </c>
      <c r="B8" s="31"/>
      <c r="C8" s="31"/>
      <c r="D8" s="31"/>
    </row>
    <row r="9" spans="1:4" ht="21" customHeight="1" x14ac:dyDescent="0.25">
      <c r="A9" s="24" t="s">
        <v>0</v>
      </c>
      <c r="B9" s="24" t="s">
        <v>1</v>
      </c>
      <c r="C9" s="11" t="s">
        <v>4</v>
      </c>
      <c r="D9" s="11" t="s">
        <v>32</v>
      </c>
    </row>
    <row r="10" spans="1:4" s="21" customFormat="1" ht="20.100000000000001" customHeight="1" x14ac:dyDescent="0.3">
      <c r="A10" s="20" t="s">
        <v>37</v>
      </c>
      <c r="B10" s="38" t="s">
        <v>75</v>
      </c>
      <c r="C10" s="38"/>
      <c r="D10" s="38"/>
    </row>
    <row r="11" spans="1:4" ht="15" customHeight="1" x14ac:dyDescent="0.25">
      <c r="A11" s="17"/>
      <c r="B11" s="25" t="s">
        <v>5</v>
      </c>
      <c r="C11" s="40">
        <v>2</v>
      </c>
      <c r="D11" s="40"/>
    </row>
    <row r="12" spans="1:4" ht="15" customHeight="1" x14ac:dyDescent="0.25">
      <c r="A12" s="17"/>
      <c r="B12" s="25" t="s">
        <v>215</v>
      </c>
      <c r="C12" s="41"/>
      <c r="D12" s="41"/>
    </row>
    <row r="13" spans="1:4" ht="15" customHeight="1" x14ac:dyDescent="0.25">
      <c r="A13" s="17"/>
      <c r="B13" s="25" t="s">
        <v>6</v>
      </c>
      <c r="C13" s="41"/>
      <c r="D13" s="41"/>
    </row>
    <row r="14" spans="1:4" x14ac:dyDescent="0.25">
      <c r="A14" s="9" t="str">
        <f>'[1]1'!A5</f>
        <v>1.</v>
      </c>
      <c r="B14" s="29" t="s">
        <v>96</v>
      </c>
      <c r="C14" s="10"/>
      <c r="D14" s="10"/>
    </row>
    <row r="15" spans="1:4" ht="47.25" x14ac:dyDescent="0.25">
      <c r="A15" s="2" t="s">
        <v>8</v>
      </c>
      <c r="B15" s="26" t="s">
        <v>76</v>
      </c>
      <c r="C15" s="3"/>
      <c r="D15" s="4"/>
    </row>
    <row r="16" spans="1:4" ht="47.25" x14ac:dyDescent="0.25">
      <c r="A16" s="5" t="s">
        <v>9</v>
      </c>
      <c r="B16" s="26" t="s">
        <v>77</v>
      </c>
      <c r="C16" s="3"/>
      <c r="D16" s="4"/>
    </row>
    <row r="17" spans="1:4" ht="31.5" x14ac:dyDescent="0.25">
      <c r="A17" s="5" t="s">
        <v>10</v>
      </c>
      <c r="B17" s="26" t="s">
        <v>78</v>
      </c>
      <c r="C17" s="3"/>
      <c r="D17" s="4"/>
    </row>
    <row r="18" spans="1:4" x14ac:dyDescent="0.25">
      <c r="A18" s="5" t="s">
        <v>11</v>
      </c>
      <c r="B18" s="26" t="s">
        <v>79</v>
      </c>
      <c r="C18" s="3"/>
      <c r="D18" s="4"/>
    </row>
    <row r="19" spans="1:4" ht="31.5" x14ac:dyDescent="0.25">
      <c r="A19" s="5" t="s">
        <v>12</v>
      </c>
      <c r="B19" s="26" t="s">
        <v>80</v>
      </c>
      <c r="C19" s="3"/>
      <c r="D19" s="4"/>
    </row>
    <row r="20" spans="1:4" ht="31.5" x14ac:dyDescent="0.25">
      <c r="A20" s="5" t="s">
        <v>13</v>
      </c>
      <c r="B20" s="26" t="s">
        <v>81</v>
      </c>
      <c r="C20" s="3"/>
      <c r="D20" s="4"/>
    </row>
    <row r="21" spans="1:4" x14ac:dyDescent="0.25">
      <c r="A21" s="27" t="s">
        <v>14</v>
      </c>
      <c r="B21" s="26" t="s">
        <v>82</v>
      </c>
      <c r="C21" s="3"/>
      <c r="D21" s="4"/>
    </row>
    <row r="22" spans="1:4" x14ac:dyDescent="0.25">
      <c r="A22" s="5" t="s">
        <v>15</v>
      </c>
      <c r="B22" s="26" t="s">
        <v>191</v>
      </c>
      <c r="C22" s="3"/>
      <c r="D22" s="4"/>
    </row>
    <row r="23" spans="1:4" ht="31.5" x14ac:dyDescent="0.25">
      <c r="A23" s="5" t="s">
        <v>16</v>
      </c>
      <c r="B23" s="26" t="s">
        <v>83</v>
      </c>
      <c r="C23" s="3"/>
      <c r="D23" s="4"/>
    </row>
    <row r="24" spans="1:4" x14ac:dyDescent="0.25">
      <c r="A24" s="5" t="s">
        <v>49</v>
      </c>
      <c r="B24" s="26" t="s">
        <v>190</v>
      </c>
      <c r="C24" s="3"/>
      <c r="D24" s="4"/>
    </row>
    <row r="25" spans="1:4" x14ac:dyDescent="0.25">
      <c r="A25" s="5" t="s">
        <v>50</v>
      </c>
      <c r="B25" s="26" t="s">
        <v>84</v>
      </c>
      <c r="C25" s="3"/>
      <c r="D25" s="4"/>
    </row>
    <row r="26" spans="1:4" x14ac:dyDescent="0.25">
      <c r="A26" s="5" t="s">
        <v>51</v>
      </c>
      <c r="B26" s="26" t="s">
        <v>85</v>
      </c>
      <c r="C26" s="3"/>
      <c r="D26" s="4"/>
    </row>
    <row r="27" spans="1:4" ht="47.25" x14ac:dyDescent="0.25">
      <c r="A27" s="27" t="s">
        <v>52</v>
      </c>
      <c r="B27" s="26" t="s">
        <v>86</v>
      </c>
      <c r="C27" s="3"/>
      <c r="D27" s="4"/>
    </row>
    <row r="28" spans="1:4" x14ac:dyDescent="0.25">
      <c r="A28" s="5" t="s">
        <v>65</v>
      </c>
      <c r="B28" s="26" t="s">
        <v>87</v>
      </c>
      <c r="C28" s="3"/>
      <c r="D28" s="4"/>
    </row>
    <row r="29" spans="1:4" ht="31.5" x14ac:dyDescent="0.25">
      <c r="A29" s="5" t="s">
        <v>66</v>
      </c>
      <c r="B29" s="26" t="s">
        <v>88</v>
      </c>
      <c r="C29" s="3"/>
      <c r="D29" s="4"/>
    </row>
    <row r="30" spans="1:4" x14ac:dyDescent="0.25">
      <c r="A30" s="5" t="s">
        <v>67</v>
      </c>
      <c r="B30" s="26" t="s">
        <v>89</v>
      </c>
      <c r="C30" s="3"/>
      <c r="D30" s="4"/>
    </row>
    <row r="31" spans="1:4" x14ac:dyDescent="0.25">
      <c r="A31" s="5" t="s">
        <v>68</v>
      </c>
      <c r="B31" s="26" t="s">
        <v>90</v>
      </c>
      <c r="C31" s="3"/>
      <c r="D31" s="4"/>
    </row>
    <row r="32" spans="1:4" x14ac:dyDescent="0.25">
      <c r="A32" s="5" t="s">
        <v>69</v>
      </c>
      <c r="B32" s="26" t="s">
        <v>91</v>
      </c>
      <c r="C32" s="3"/>
      <c r="D32" s="4"/>
    </row>
    <row r="33" spans="1:4" x14ac:dyDescent="0.25">
      <c r="A33" s="5" t="s">
        <v>70</v>
      </c>
      <c r="B33" s="26" t="s">
        <v>170</v>
      </c>
      <c r="C33" s="3"/>
      <c r="D33" s="4"/>
    </row>
    <row r="34" spans="1:4" x14ac:dyDescent="0.25">
      <c r="A34" s="5" t="s">
        <v>71</v>
      </c>
      <c r="B34" s="26" t="s">
        <v>171</v>
      </c>
      <c r="C34" s="3"/>
      <c r="D34" s="4"/>
    </row>
    <row r="35" spans="1:4" ht="20.100000000000001" customHeight="1" x14ac:dyDescent="0.25">
      <c r="A35" s="31" t="s">
        <v>30</v>
      </c>
      <c r="B35" s="31"/>
      <c r="C35" s="31"/>
      <c r="D35" s="31"/>
    </row>
    <row r="36" spans="1:4" x14ac:dyDescent="0.25">
      <c r="A36" s="46" t="s">
        <v>92</v>
      </c>
      <c r="B36" s="46"/>
      <c r="C36" s="46"/>
      <c r="D36" s="18">
        <v>0</v>
      </c>
    </row>
    <row r="37" spans="1:4" x14ac:dyDescent="0.25">
      <c r="A37" s="46" t="s">
        <v>33</v>
      </c>
      <c r="B37" s="46"/>
      <c r="C37" s="46"/>
      <c r="D37" s="18">
        <v>0</v>
      </c>
    </row>
    <row r="38" spans="1:4" x14ac:dyDescent="0.25">
      <c r="A38" s="46" t="s">
        <v>7</v>
      </c>
      <c r="B38" s="46"/>
      <c r="C38" s="46"/>
      <c r="D38" s="18">
        <v>0</v>
      </c>
    </row>
    <row r="39" spans="1:4" x14ac:dyDescent="0.25">
      <c r="A39" s="46" t="s">
        <v>34</v>
      </c>
      <c r="B39" s="46"/>
      <c r="C39" s="46"/>
      <c r="D39" s="18">
        <v>0</v>
      </c>
    </row>
  </sheetData>
  <mergeCells count="15">
    <mergeCell ref="A39:C39"/>
    <mergeCell ref="A35:D35"/>
    <mergeCell ref="A36:C36"/>
    <mergeCell ref="A38:C38"/>
    <mergeCell ref="C13:D13"/>
    <mergeCell ref="A37:C37"/>
    <mergeCell ref="B10:D10"/>
    <mergeCell ref="C11:D11"/>
    <mergeCell ref="C12:D12"/>
    <mergeCell ref="A1:D1"/>
    <mergeCell ref="C2:D2"/>
    <mergeCell ref="A4:D4"/>
    <mergeCell ref="A5:D5"/>
    <mergeCell ref="A6:D6"/>
    <mergeCell ref="A8:D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79"/>
  <sheetViews>
    <sheetView tabSelected="1" zoomScaleNormal="100" workbookViewId="0">
      <selection activeCell="B10" sqref="B10:E10"/>
    </sheetView>
  </sheetViews>
  <sheetFormatPr defaultRowHeight="15.75" x14ac:dyDescent="0.25"/>
  <cols>
    <col min="1" max="1" width="10.7109375" style="8" customWidth="1"/>
    <col min="2" max="2" width="60.7109375" style="8" customWidth="1"/>
    <col min="3" max="3" width="15.28515625" style="8" customWidth="1"/>
    <col min="4" max="5" width="45.7109375" style="8" customWidth="1"/>
  </cols>
  <sheetData>
    <row r="1" spans="1:5" x14ac:dyDescent="0.25">
      <c r="A1" s="32" t="str">
        <f>'1.  KPR iekārta'!A1:E1</f>
        <v>2.pielikums</v>
      </c>
      <c r="B1" s="32"/>
      <c r="C1" s="32"/>
      <c r="D1" s="32"/>
      <c r="E1" s="32"/>
    </row>
    <row r="2" spans="1:5" x14ac:dyDescent="0.25">
      <c r="A2" s="22"/>
      <c r="B2" s="22"/>
      <c r="C2" s="32" t="s">
        <v>180</v>
      </c>
      <c r="D2" s="32"/>
      <c r="E2" s="33"/>
    </row>
    <row r="3" spans="1:5" x14ac:dyDescent="0.25">
      <c r="A3" s="22"/>
      <c r="B3" s="22"/>
      <c r="C3" s="22"/>
      <c r="D3" s="22"/>
      <c r="E3" s="23"/>
    </row>
    <row r="4" spans="1:5" ht="15.75" customHeight="1" x14ac:dyDescent="0.25">
      <c r="A4" s="34" t="s">
        <v>3</v>
      </c>
      <c r="B4" s="34"/>
      <c r="C4" s="34"/>
      <c r="D4" s="34"/>
      <c r="E4" s="34"/>
    </row>
    <row r="5" spans="1:5" ht="20.25" customHeight="1" x14ac:dyDescent="0.25">
      <c r="A5" s="34" t="s">
        <v>74</v>
      </c>
      <c r="B5" s="34"/>
      <c r="C5" s="34"/>
      <c r="D5" s="34"/>
      <c r="E5" s="34"/>
    </row>
    <row r="6" spans="1:5" ht="15.75" customHeight="1" x14ac:dyDescent="0.25">
      <c r="A6" s="51" t="str">
        <f>'1.  KPR iekārta'!A6:E6</f>
        <v>Iepirkuma identifikācijas Nr. VS 2026/20</v>
      </c>
      <c r="B6" s="51"/>
      <c r="C6" s="51"/>
      <c r="D6" s="51"/>
      <c r="E6" s="51"/>
    </row>
    <row r="7" spans="1:5" x14ac:dyDescent="0.25">
      <c r="A7" s="1"/>
      <c r="B7" s="1"/>
      <c r="C7" s="1"/>
      <c r="D7" s="1"/>
      <c r="E7" s="1"/>
    </row>
    <row r="8" spans="1:5" ht="20.100000000000001" customHeight="1" x14ac:dyDescent="0.25">
      <c r="A8" s="31" t="s">
        <v>31</v>
      </c>
      <c r="B8" s="31"/>
      <c r="C8" s="31"/>
      <c r="D8" s="31"/>
      <c r="E8" s="31"/>
    </row>
    <row r="9" spans="1:5" ht="21" customHeight="1" x14ac:dyDescent="0.25">
      <c r="A9" s="24" t="s">
        <v>0</v>
      </c>
      <c r="B9" s="37" t="s">
        <v>1</v>
      </c>
      <c r="C9" s="37"/>
      <c r="D9" s="11" t="s">
        <v>4</v>
      </c>
      <c r="E9" s="11" t="s">
        <v>32</v>
      </c>
    </row>
    <row r="10" spans="1:5" s="21" customFormat="1" ht="20.100000000000001" customHeight="1" x14ac:dyDescent="0.3">
      <c r="A10" s="20" t="s">
        <v>43</v>
      </c>
      <c r="B10" s="38" t="s">
        <v>94</v>
      </c>
      <c r="C10" s="38"/>
      <c r="D10" s="38"/>
      <c r="E10" s="38"/>
    </row>
    <row r="11" spans="1:5" ht="15" customHeight="1" x14ac:dyDescent="0.25">
      <c r="A11" s="17"/>
      <c r="B11" s="39" t="s">
        <v>5</v>
      </c>
      <c r="C11" s="39"/>
      <c r="D11" s="40">
        <v>1</v>
      </c>
      <c r="E11" s="40"/>
    </row>
    <row r="12" spans="1:5" ht="15" customHeight="1" x14ac:dyDescent="0.25">
      <c r="A12" s="17"/>
      <c r="B12" s="39" t="s">
        <v>214</v>
      </c>
      <c r="C12" s="39"/>
      <c r="D12" s="41"/>
      <c r="E12" s="41"/>
    </row>
    <row r="13" spans="1:5" ht="15" customHeight="1" x14ac:dyDescent="0.25">
      <c r="A13" s="17"/>
      <c r="B13" s="39" t="s">
        <v>6</v>
      </c>
      <c r="C13" s="39"/>
      <c r="D13" s="41"/>
      <c r="E13" s="41"/>
    </row>
    <row r="14" spans="1:5" x14ac:dyDescent="0.25">
      <c r="A14" s="9" t="s">
        <v>2</v>
      </c>
      <c r="B14" s="42" t="s">
        <v>133</v>
      </c>
      <c r="C14" s="43"/>
      <c r="D14" s="10"/>
      <c r="E14" s="10"/>
    </row>
    <row r="15" spans="1:5" x14ac:dyDescent="0.25">
      <c r="A15" s="19" t="s">
        <v>8</v>
      </c>
      <c r="B15" s="35" t="s">
        <v>192</v>
      </c>
      <c r="C15" s="36"/>
      <c r="D15" s="3"/>
      <c r="E15" s="4"/>
    </row>
    <row r="16" spans="1:5" x14ac:dyDescent="0.25">
      <c r="A16" s="19" t="s">
        <v>9</v>
      </c>
      <c r="B16" s="35" t="s">
        <v>95</v>
      </c>
      <c r="C16" s="36"/>
      <c r="D16" s="3"/>
      <c r="E16" s="4"/>
    </row>
    <row r="17" spans="1:5" x14ac:dyDescent="0.25">
      <c r="A17" s="19" t="s">
        <v>10</v>
      </c>
      <c r="B17" s="35" t="s">
        <v>212</v>
      </c>
      <c r="C17" s="36"/>
      <c r="D17" s="3"/>
      <c r="E17" s="4"/>
    </row>
    <row r="18" spans="1:5" x14ac:dyDescent="0.25">
      <c r="A18" s="9" t="s">
        <v>17</v>
      </c>
      <c r="B18" s="42" t="s">
        <v>96</v>
      </c>
      <c r="C18" s="43"/>
      <c r="D18" s="10"/>
      <c r="E18" s="10"/>
    </row>
    <row r="19" spans="1:5" ht="61.5" customHeight="1" x14ac:dyDescent="0.25">
      <c r="A19" s="19" t="s">
        <v>18</v>
      </c>
      <c r="B19" s="35" t="s">
        <v>193</v>
      </c>
      <c r="C19" s="36"/>
      <c r="D19" s="3"/>
      <c r="E19" s="4"/>
    </row>
    <row r="20" spans="1:5" x14ac:dyDescent="0.25">
      <c r="A20" s="19" t="s">
        <v>19</v>
      </c>
      <c r="B20" s="35" t="s">
        <v>194</v>
      </c>
      <c r="C20" s="36"/>
      <c r="D20" s="3"/>
      <c r="E20" s="4"/>
    </row>
    <row r="21" spans="1:5" ht="33.75" customHeight="1" x14ac:dyDescent="0.25">
      <c r="A21" s="19" t="s">
        <v>20</v>
      </c>
      <c r="B21" s="35" t="s">
        <v>195</v>
      </c>
      <c r="C21" s="36"/>
      <c r="D21" s="3"/>
      <c r="E21" s="4"/>
    </row>
    <row r="22" spans="1:5" x14ac:dyDescent="0.25">
      <c r="A22" s="19" t="s">
        <v>21</v>
      </c>
      <c r="B22" s="35" t="s">
        <v>211</v>
      </c>
      <c r="C22" s="36"/>
      <c r="D22" s="3"/>
      <c r="E22" s="4"/>
    </row>
    <row r="23" spans="1:5" ht="32.25" customHeight="1" x14ac:dyDescent="0.25">
      <c r="A23" s="19" t="s">
        <v>22</v>
      </c>
      <c r="B23" s="35" t="s">
        <v>97</v>
      </c>
      <c r="C23" s="36"/>
      <c r="D23" s="3"/>
      <c r="E23" s="4"/>
    </row>
    <row r="24" spans="1:5" ht="31.5" customHeight="1" x14ac:dyDescent="0.25">
      <c r="A24" s="19" t="s">
        <v>23</v>
      </c>
      <c r="B24" s="35" t="s">
        <v>98</v>
      </c>
      <c r="C24" s="36"/>
      <c r="D24" s="3"/>
      <c r="E24" s="4"/>
    </row>
    <row r="25" spans="1:5" x14ac:dyDescent="0.25">
      <c r="A25" s="19" t="s">
        <v>24</v>
      </c>
      <c r="B25" s="35" t="s">
        <v>196</v>
      </c>
      <c r="C25" s="36"/>
      <c r="D25" s="3"/>
      <c r="E25" s="4"/>
    </row>
    <row r="26" spans="1:5" ht="31.5" customHeight="1" x14ac:dyDescent="0.25">
      <c r="A26" s="19" t="s">
        <v>25</v>
      </c>
      <c r="B26" s="35" t="s">
        <v>99</v>
      </c>
      <c r="C26" s="36"/>
      <c r="D26" s="3"/>
      <c r="E26" s="4"/>
    </row>
    <row r="27" spans="1:5" ht="30" customHeight="1" x14ac:dyDescent="0.25">
      <c r="A27" s="19" t="s">
        <v>26</v>
      </c>
      <c r="B27" s="35" t="s">
        <v>213</v>
      </c>
      <c r="C27" s="36"/>
      <c r="D27" s="3"/>
      <c r="E27" s="4"/>
    </row>
    <row r="28" spans="1:5" x14ac:dyDescent="0.25">
      <c r="A28" s="19" t="s">
        <v>27</v>
      </c>
      <c r="B28" s="35" t="s">
        <v>100</v>
      </c>
      <c r="C28" s="36"/>
      <c r="D28" s="3"/>
      <c r="E28" s="4"/>
    </row>
    <row r="29" spans="1:5" x14ac:dyDescent="0.25">
      <c r="A29" s="9" t="s">
        <v>38</v>
      </c>
      <c r="B29" s="42" t="s">
        <v>101</v>
      </c>
      <c r="C29" s="43"/>
      <c r="D29" s="10"/>
      <c r="E29" s="10"/>
    </row>
    <row r="30" spans="1:5" ht="48" customHeight="1" x14ac:dyDescent="0.25">
      <c r="A30" s="19" t="s">
        <v>44</v>
      </c>
      <c r="B30" s="35" t="s">
        <v>102</v>
      </c>
      <c r="C30" s="36"/>
      <c r="D30" s="3"/>
      <c r="E30" s="4"/>
    </row>
    <row r="31" spans="1:5" x14ac:dyDescent="0.25">
      <c r="A31" s="19" t="s">
        <v>45</v>
      </c>
      <c r="B31" s="35" t="s">
        <v>197</v>
      </c>
      <c r="C31" s="36"/>
      <c r="D31" s="3"/>
      <c r="E31" s="4"/>
    </row>
    <row r="32" spans="1:5" x14ac:dyDescent="0.25">
      <c r="A32" s="19" t="s">
        <v>46</v>
      </c>
      <c r="B32" s="35" t="s">
        <v>103</v>
      </c>
      <c r="C32" s="36"/>
      <c r="D32" s="3"/>
      <c r="E32" s="4"/>
    </row>
    <row r="33" spans="1:5" ht="31.5" customHeight="1" x14ac:dyDescent="0.25">
      <c r="A33" s="19" t="s">
        <v>47</v>
      </c>
      <c r="B33" s="35" t="s">
        <v>104</v>
      </c>
      <c r="C33" s="36"/>
      <c r="D33" s="3"/>
      <c r="E33" s="4"/>
    </row>
    <row r="34" spans="1:5" x14ac:dyDescent="0.25">
      <c r="A34" s="19" t="s">
        <v>48</v>
      </c>
      <c r="B34" s="35" t="s">
        <v>172</v>
      </c>
      <c r="C34" s="36"/>
      <c r="D34" s="3"/>
      <c r="E34" s="4"/>
    </row>
    <row r="35" spans="1:5" x14ac:dyDescent="0.25">
      <c r="A35" s="19" t="s">
        <v>105</v>
      </c>
      <c r="B35" s="35" t="s">
        <v>106</v>
      </c>
      <c r="C35" s="36"/>
      <c r="D35" s="3"/>
      <c r="E35" s="4"/>
    </row>
    <row r="36" spans="1:5" ht="33" customHeight="1" x14ac:dyDescent="0.25">
      <c r="A36" s="19" t="s">
        <v>107</v>
      </c>
      <c r="B36" s="35" t="s">
        <v>173</v>
      </c>
      <c r="C36" s="36"/>
      <c r="D36" s="3"/>
      <c r="E36" s="4"/>
    </row>
    <row r="37" spans="1:5" x14ac:dyDescent="0.25">
      <c r="A37" s="9" t="s">
        <v>39</v>
      </c>
      <c r="B37" s="42" t="s">
        <v>108</v>
      </c>
      <c r="C37" s="43"/>
      <c r="D37" s="10"/>
      <c r="E37" s="10"/>
    </row>
    <row r="38" spans="1:5" x14ac:dyDescent="0.25">
      <c r="A38" s="19" t="s">
        <v>53</v>
      </c>
      <c r="B38" s="35" t="s">
        <v>198</v>
      </c>
      <c r="C38" s="36"/>
      <c r="D38" s="3"/>
      <c r="E38" s="4"/>
    </row>
    <row r="39" spans="1:5" ht="31.5" customHeight="1" x14ac:dyDescent="0.25">
      <c r="A39" s="19" t="s">
        <v>54</v>
      </c>
      <c r="B39" s="35" t="s">
        <v>199</v>
      </c>
      <c r="C39" s="36"/>
      <c r="D39" s="3"/>
      <c r="E39" s="4"/>
    </row>
    <row r="40" spans="1:5" x14ac:dyDescent="0.25">
      <c r="A40" s="19" t="s">
        <v>55</v>
      </c>
      <c r="B40" s="35" t="s">
        <v>109</v>
      </c>
      <c r="C40" s="36"/>
      <c r="D40" s="3"/>
      <c r="E40" s="4"/>
    </row>
    <row r="41" spans="1:5" x14ac:dyDescent="0.25">
      <c r="A41" s="9" t="s">
        <v>40</v>
      </c>
      <c r="B41" s="42" t="s">
        <v>110</v>
      </c>
      <c r="C41" s="43"/>
      <c r="D41" s="10"/>
      <c r="E41" s="10"/>
    </row>
    <row r="42" spans="1:5" x14ac:dyDescent="0.25">
      <c r="A42" s="19" t="s">
        <v>57</v>
      </c>
      <c r="B42" s="35" t="s">
        <v>174</v>
      </c>
      <c r="C42" s="36"/>
      <c r="D42" s="3"/>
      <c r="E42" s="4"/>
    </row>
    <row r="43" spans="1:5" ht="30.75" customHeight="1" x14ac:dyDescent="0.25">
      <c r="A43" s="19" t="s">
        <v>58</v>
      </c>
      <c r="B43" s="35" t="s">
        <v>111</v>
      </c>
      <c r="C43" s="36"/>
      <c r="D43" s="3"/>
      <c r="E43" s="4"/>
    </row>
    <row r="44" spans="1:5" ht="46.5" customHeight="1" x14ac:dyDescent="0.25">
      <c r="A44" s="19" t="s">
        <v>59</v>
      </c>
      <c r="B44" s="35" t="s">
        <v>200</v>
      </c>
      <c r="C44" s="36"/>
      <c r="D44" s="3"/>
      <c r="E44" s="4"/>
    </row>
    <row r="45" spans="1:5" ht="32.25" customHeight="1" x14ac:dyDescent="0.25">
      <c r="A45" s="19" t="s">
        <v>60</v>
      </c>
      <c r="B45" s="35" t="s">
        <v>201</v>
      </c>
      <c r="C45" s="36"/>
      <c r="D45" s="3"/>
      <c r="E45" s="4"/>
    </row>
    <row r="46" spans="1:5" x14ac:dyDescent="0.25">
      <c r="A46" s="19" t="s">
        <v>61</v>
      </c>
      <c r="B46" s="35" t="s">
        <v>202</v>
      </c>
      <c r="C46" s="36"/>
      <c r="D46" s="3"/>
      <c r="E46" s="4"/>
    </row>
    <row r="47" spans="1:5" ht="30" customHeight="1" x14ac:dyDescent="0.25">
      <c r="A47" s="19" t="s">
        <v>72</v>
      </c>
      <c r="B47" s="35" t="s">
        <v>203</v>
      </c>
      <c r="C47" s="36"/>
      <c r="D47" s="3"/>
      <c r="E47" s="4"/>
    </row>
    <row r="48" spans="1:5" ht="31.5" customHeight="1" x14ac:dyDescent="0.25">
      <c r="A48" s="19" t="s">
        <v>73</v>
      </c>
      <c r="B48" s="35" t="s">
        <v>112</v>
      </c>
      <c r="C48" s="36"/>
      <c r="D48" s="3"/>
      <c r="E48" s="4"/>
    </row>
    <row r="49" spans="1:5" ht="31.5" customHeight="1" x14ac:dyDescent="0.25">
      <c r="A49" s="19" t="s">
        <v>113</v>
      </c>
      <c r="B49" s="35" t="s">
        <v>175</v>
      </c>
      <c r="C49" s="36"/>
      <c r="D49" s="3"/>
      <c r="E49" s="4"/>
    </row>
    <row r="50" spans="1:5" ht="31.5" customHeight="1" x14ac:dyDescent="0.25">
      <c r="A50" s="19" t="s">
        <v>114</v>
      </c>
      <c r="B50" s="35" t="s">
        <v>115</v>
      </c>
      <c r="C50" s="36"/>
      <c r="D50" s="3"/>
      <c r="E50" s="4"/>
    </row>
    <row r="51" spans="1:5" x14ac:dyDescent="0.25">
      <c r="A51" s="19" t="s">
        <v>116</v>
      </c>
      <c r="B51" s="35" t="s">
        <v>117</v>
      </c>
      <c r="C51" s="36"/>
      <c r="D51" s="3"/>
      <c r="E51" s="4"/>
    </row>
    <row r="52" spans="1:5" ht="33" customHeight="1" x14ac:dyDescent="0.25">
      <c r="A52" s="19" t="s">
        <v>118</v>
      </c>
      <c r="B52" s="35" t="s">
        <v>176</v>
      </c>
      <c r="C52" s="36"/>
      <c r="D52" s="3"/>
      <c r="E52" s="4"/>
    </row>
    <row r="53" spans="1:5" x14ac:dyDescent="0.25">
      <c r="A53" s="9" t="s">
        <v>41</v>
      </c>
      <c r="B53" s="42" t="s">
        <v>119</v>
      </c>
      <c r="C53" s="43"/>
      <c r="D53" s="10"/>
      <c r="E53" s="10"/>
    </row>
    <row r="54" spans="1:5" ht="47.25" customHeight="1" x14ac:dyDescent="0.25">
      <c r="A54" s="19" t="s">
        <v>62</v>
      </c>
      <c r="B54" s="35" t="s">
        <v>177</v>
      </c>
      <c r="C54" s="36"/>
      <c r="D54" s="3"/>
      <c r="E54" s="4"/>
    </row>
    <row r="55" spans="1:5" x14ac:dyDescent="0.25">
      <c r="A55" s="19" t="s">
        <v>63</v>
      </c>
      <c r="B55" s="35" t="s">
        <v>120</v>
      </c>
      <c r="C55" s="36"/>
      <c r="D55" s="3"/>
      <c r="E55" s="4"/>
    </row>
    <row r="56" spans="1:5" x14ac:dyDescent="0.25">
      <c r="A56" s="30" t="s">
        <v>121</v>
      </c>
      <c r="B56" s="35" t="s">
        <v>122</v>
      </c>
      <c r="C56" s="36"/>
      <c r="D56" s="3"/>
      <c r="E56" s="4"/>
    </row>
    <row r="57" spans="1:5" x14ac:dyDescent="0.25">
      <c r="A57" s="30" t="s">
        <v>123</v>
      </c>
      <c r="B57" s="35" t="s">
        <v>204</v>
      </c>
      <c r="C57" s="36"/>
      <c r="D57" s="3"/>
      <c r="E57" s="4"/>
    </row>
    <row r="58" spans="1:5" x14ac:dyDescent="0.25">
      <c r="A58" s="19" t="s">
        <v>64</v>
      </c>
      <c r="B58" s="35" t="s">
        <v>178</v>
      </c>
      <c r="C58" s="36"/>
      <c r="D58" s="3"/>
      <c r="E58" s="4"/>
    </row>
    <row r="59" spans="1:5" ht="49.5" customHeight="1" x14ac:dyDescent="0.25">
      <c r="A59" s="30" t="s">
        <v>124</v>
      </c>
      <c r="B59" s="35" t="s">
        <v>205</v>
      </c>
      <c r="C59" s="36"/>
      <c r="D59" s="3"/>
      <c r="E59" s="4"/>
    </row>
    <row r="60" spans="1:5" x14ac:dyDescent="0.25">
      <c r="A60" s="30" t="s">
        <v>125</v>
      </c>
      <c r="B60" s="35" t="s">
        <v>126</v>
      </c>
      <c r="C60" s="36"/>
      <c r="D60" s="3"/>
      <c r="E60" s="4"/>
    </row>
    <row r="61" spans="1:5" ht="30.75" customHeight="1" x14ac:dyDescent="0.25">
      <c r="A61" s="30" t="s">
        <v>127</v>
      </c>
      <c r="B61" s="35" t="s">
        <v>206</v>
      </c>
      <c r="C61" s="36"/>
      <c r="D61" s="3"/>
      <c r="E61" s="4"/>
    </row>
    <row r="62" spans="1:5" x14ac:dyDescent="0.25">
      <c r="A62" s="9" t="s">
        <v>134</v>
      </c>
      <c r="B62" s="42" t="s">
        <v>128</v>
      </c>
      <c r="C62" s="43"/>
      <c r="D62" s="10"/>
      <c r="E62" s="10"/>
    </row>
    <row r="63" spans="1:5" x14ac:dyDescent="0.25">
      <c r="A63" s="19" t="s">
        <v>129</v>
      </c>
      <c r="B63" s="35" t="s">
        <v>130</v>
      </c>
      <c r="C63" s="36"/>
      <c r="D63" s="3"/>
      <c r="E63" s="4"/>
    </row>
    <row r="64" spans="1:5" ht="30.75" customHeight="1" x14ac:dyDescent="0.25">
      <c r="A64" s="19" t="s">
        <v>131</v>
      </c>
      <c r="B64" s="35" t="s">
        <v>207</v>
      </c>
      <c r="C64" s="36"/>
      <c r="D64" s="3"/>
      <c r="E64" s="4"/>
    </row>
    <row r="65" spans="1:5" x14ac:dyDescent="0.25">
      <c r="A65" s="47" t="s">
        <v>132</v>
      </c>
      <c r="B65" s="12" t="s">
        <v>42</v>
      </c>
      <c r="C65" s="13"/>
      <c r="D65" s="49"/>
      <c r="E65" s="44"/>
    </row>
    <row r="66" spans="1:5" x14ac:dyDescent="0.25">
      <c r="A66" s="48"/>
      <c r="B66" s="15" t="s">
        <v>35</v>
      </c>
      <c r="C66" s="16" t="s">
        <v>29</v>
      </c>
      <c r="D66" s="50"/>
      <c r="E66" s="45"/>
    </row>
    <row r="67" spans="1:5" ht="78.75" x14ac:dyDescent="0.25">
      <c r="A67" s="5" t="s">
        <v>135</v>
      </c>
      <c r="B67" s="6" t="s">
        <v>208</v>
      </c>
      <c r="C67" s="7">
        <v>1</v>
      </c>
      <c r="D67" s="7"/>
      <c r="E67" s="4"/>
    </row>
    <row r="68" spans="1:5" x14ac:dyDescent="0.25">
      <c r="A68" s="5" t="s">
        <v>136</v>
      </c>
      <c r="B68" s="6" t="s">
        <v>144</v>
      </c>
      <c r="C68" s="7">
        <v>1</v>
      </c>
      <c r="D68" s="7"/>
      <c r="E68" s="4"/>
    </row>
    <row r="69" spans="1:5" x14ac:dyDescent="0.25">
      <c r="A69" s="5" t="s">
        <v>137</v>
      </c>
      <c r="B69" s="6" t="s">
        <v>145</v>
      </c>
      <c r="C69" s="7">
        <v>1</v>
      </c>
      <c r="D69" s="7"/>
      <c r="E69" s="4"/>
    </row>
    <row r="70" spans="1:5" x14ac:dyDescent="0.25">
      <c r="A70" s="5" t="s">
        <v>138</v>
      </c>
      <c r="B70" s="6" t="s">
        <v>146</v>
      </c>
      <c r="C70" s="7">
        <v>1</v>
      </c>
      <c r="D70" s="7"/>
      <c r="E70" s="4"/>
    </row>
    <row r="71" spans="1:5" ht="63" x14ac:dyDescent="0.25">
      <c r="A71" s="5" t="s">
        <v>139</v>
      </c>
      <c r="B71" s="6" t="s">
        <v>209</v>
      </c>
      <c r="C71" s="7">
        <v>1</v>
      </c>
      <c r="D71" s="7"/>
      <c r="E71" s="4"/>
    </row>
    <row r="72" spans="1:5" ht="63" x14ac:dyDescent="0.25">
      <c r="A72" s="5" t="s">
        <v>140</v>
      </c>
      <c r="B72" s="6" t="s">
        <v>210</v>
      </c>
      <c r="C72" s="7">
        <v>1</v>
      </c>
      <c r="D72" s="7"/>
      <c r="E72" s="4"/>
    </row>
    <row r="73" spans="1:5" x14ac:dyDescent="0.25">
      <c r="A73" s="5" t="s">
        <v>141</v>
      </c>
      <c r="B73" s="6" t="s">
        <v>148</v>
      </c>
      <c r="C73" s="28">
        <v>1</v>
      </c>
      <c r="D73" s="7"/>
      <c r="E73" s="4"/>
    </row>
    <row r="74" spans="1:5" x14ac:dyDescent="0.25">
      <c r="A74" s="5" t="s">
        <v>142</v>
      </c>
      <c r="B74" s="6" t="s">
        <v>179</v>
      </c>
      <c r="C74" s="28">
        <v>5</v>
      </c>
      <c r="D74" s="7"/>
      <c r="E74" s="4"/>
    </row>
    <row r="75" spans="1:5" x14ac:dyDescent="0.25">
      <c r="A75" s="5" t="s">
        <v>143</v>
      </c>
      <c r="B75" s="6" t="s">
        <v>147</v>
      </c>
      <c r="C75" s="28">
        <v>2</v>
      </c>
      <c r="D75" s="7"/>
      <c r="E75" s="4"/>
    </row>
    <row r="76" spans="1:5" ht="20.100000000000001" customHeight="1" x14ac:dyDescent="0.25">
      <c r="A76" s="31" t="s">
        <v>30</v>
      </c>
      <c r="B76" s="31"/>
      <c r="C76" s="31"/>
      <c r="D76" s="31"/>
      <c r="E76" s="31"/>
    </row>
    <row r="77" spans="1:5" x14ac:dyDescent="0.25">
      <c r="A77" s="46" t="s">
        <v>33</v>
      </c>
      <c r="B77" s="46"/>
      <c r="C77" s="46"/>
      <c r="D77" s="46"/>
      <c r="E77" s="18">
        <v>0</v>
      </c>
    </row>
    <row r="78" spans="1:5" x14ac:dyDescent="0.25">
      <c r="A78" s="46" t="s">
        <v>7</v>
      </c>
      <c r="B78" s="46"/>
      <c r="C78" s="46"/>
      <c r="D78" s="46"/>
      <c r="E78" s="14">
        <f>E77*0.21</f>
        <v>0</v>
      </c>
    </row>
    <row r="79" spans="1:5" x14ac:dyDescent="0.25">
      <c r="A79" s="46" t="s">
        <v>34</v>
      </c>
      <c r="B79" s="46"/>
      <c r="C79" s="46"/>
      <c r="D79" s="46"/>
      <c r="E79" s="14">
        <f>SUM(E77:E78)</f>
        <v>0</v>
      </c>
    </row>
  </sheetData>
  <mergeCells count="72">
    <mergeCell ref="B28:C28"/>
    <mergeCell ref="B64:C64"/>
    <mergeCell ref="B58:C58"/>
    <mergeCell ref="B59:C59"/>
    <mergeCell ref="B60:C60"/>
    <mergeCell ref="B61:C61"/>
    <mergeCell ref="B62:C62"/>
    <mergeCell ref="B63:C63"/>
    <mergeCell ref="B49:C49"/>
    <mergeCell ref="B57:C57"/>
    <mergeCell ref="B51:C51"/>
    <mergeCell ref="B52:C52"/>
    <mergeCell ref="B53:C53"/>
    <mergeCell ref="B54:C54"/>
    <mergeCell ref="B55:C55"/>
    <mergeCell ref="B56:C56"/>
    <mergeCell ref="A79:D79"/>
    <mergeCell ref="B30:C30"/>
    <mergeCell ref="B31:C31"/>
    <mergeCell ref="B32:C32"/>
    <mergeCell ref="B33:C33"/>
    <mergeCell ref="B34:C34"/>
    <mergeCell ref="B35:C35"/>
    <mergeCell ref="B36:C36"/>
    <mergeCell ref="B37:C37"/>
    <mergeCell ref="B38:C38"/>
    <mergeCell ref="A65:A66"/>
    <mergeCell ref="D65:D66"/>
    <mergeCell ref="B50:C50"/>
    <mergeCell ref="B39:C39"/>
    <mergeCell ref="B40:C40"/>
    <mergeCell ref="B41:C41"/>
    <mergeCell ref="E65:E66"/>
    <mergeCell ref="A76:E76"/>
    <mergeCell ref="A77:D77"/>
    <mergeCell ref="A78:D78"/>
    <mergeCell ref="B24:C24"/>
    <mergeCell ref="B25:C25"/>
    <mergeCell ref="B26:C26"/>
    <mergeCell ref="B27:C27"/>
    <mergeCell ref="B29:C29"/>
    <mergeCell ref="B42:C42"/>
    <mergeCell ref="B43:C43"/>
    <mergeCell ref="B44:C44"/>
    <mergeCell ref="B45:C45"/>
    <mergeCell ref="B46:C46"/>
    <mergeCell ref="B47:C47"/>
    <mergeCell ref="B48:C48"/>
    <mergeCell ref="B23:C23"/>
    <mergeCell ref="B13:C13"/>
    <mergeCell ref="D13:E13"/>
    <mergeCell ref="B14:C14"/>
    <mergeCell ref="B15:C15"/>
    <mergeCell ref="B16:C16"/>
    <mergeCell ref="B18:C18"/>
    <mergeCell ref="B19:C19"/>
    <mergeCell ref="B20:C20"/>
    <mergeCell ref="B21:C21"/>
    <mergeCell ref="B22:C22"/>
    <mergeCell ref="B17:C17"/>
    <mergeCell ref="B9:C9"/>
    <mergeCell ref="B10:E10"/>
    <mergeCell ref="B11:C11"/>
    <mergeCell ref="D11:E11"/>
    <mergeCell ref="B12:C12"/>
    <mergeCell ref="D12:E12"/>
    <mergeCell ref="A8:E8"/>
    <mergeCell ref="A1:E1"/>
    <mergeCell ref="C2:E2"/>
    <mergeCell ref="A4:E4"/>
    <mergeCell ref="A5:E5"/>
    <mergeCell ref="A6:E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3</vt:i4>
      </vt:variant>
    </vt:vector>
  </HeadingPairs>
  <TitlesOfParts>
    <vt:vector size="3" baseType="lpstr">
      <vt:lpstr>1.  KPR iekārta</vt:lpstr>
      <vt:lpstr>2. perfuzori</vt:lpstr>
      <vt:lpstr>3. defibrilators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2026-07-09T08:37:37Z</dcterms:modified>
</cp:coreProperties>
</file>