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Gramatvedis\OneDrive\Desktop\74_Malka\"/>
    </mc:Choice>
  </mc:AlternateContent>
  <xr:revisionPtr revIDLastSave="0" documentId="13_ncr:1_{61E4509C-65DD-4385-81C0-E33C570A648A}" xr6:coauthVersionLast="47" xr6:coauthVersionMax="47" xr10:uidLastSave="{00000000-0000-0000-0000-000000000000}"/>
  <bookViews>
    <workbookView xWindow="7830" yWindow="60" windowWidth="20220" windowHeight="14670" activeTab="1" xr2:uid="{00000000-000D-0000-FFFF-FFFF00000000}"/>
  </bookViews>
  <sheets>
    <sheet name="1. daļa" sheetId="5" r:id="rId1"/>
    <sheet name="2. daļa" sheetId="11" r:id="rId2"/>
    <sheet name="3.daļa" sheetId="12" r:id="rId3"/>
  </sheets>
  <definedNames>
    <definedName name="_xlnm.Print_Area" localSheetId="0">'1. daļa'!$A$1:$F$116</definedName>
    <definedName name="_xlnm.Print_Area" localSheetId="1">'2. daļa'!$A$1:$F$63</definedName>
    <definedName name="_xlnm.Print_Area" localSheetId="2">'3.daļa'!$A$1:$F$39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2" i="5" l="1"/>
  <c r="D26" i="5" l="1"/>
  <c r="A33" i="12"/>
  <c r="A32" i="12"/>
  <c r="A31" i="12"/>
  <c r="A30" i="12"/>
  <c r="A29" i="12"/>
  <c r="A28" i="12"/>
  <c r="A27" i="12"/>
  <c r="A26" i="12"/>
  <c r="A25" i="12"/>
  <c r="A24" i="12"/>
  <c r="A23" i="12"/>
  <c r="A22" i="12"/>
  <c r="D16" i="12"/>
  <c r="A57" i="11"/>
  <c r="A56" i="11"/>
  <c r="A55" i="11"/>
  <c r="A54" i="11"/>
  <c r="A53" i="11"/>
  <c r="A52" i="11"/>
  <c r="A51" i="11"/>
  <c r="A50" i="11"/>
  <c r="A49" i="11"/>
  <c r="A48" i="11"/>
  <c r="A47" i="11"/>
  <c r="A46" i="11"/>
  <c r="D40" i="11"/>
  <c r="A110" i="5"/>
  <c r="A109" i="5"/>
  <c r="A108" i="5"/>
  <c r="A107" i="5"/>
  <c r="A106" i="5"/>
  <c r="A105" i="5"/>
  <c r="A104" i="5"/>
  <c r="A103" i="5"/>
  <c r="A102" i="5"/>
  <c r="A101" i="5"/>
  <c r="A100" i="5"/>
  <c r="A99" i="5"/>
  <c r="D93" i="5"/>
  <c r="D76" i="5"/>
  <c r="D68" i="5"/>
  <c r="D60" i="5"/>
</calcChain>
</file>

<file path=xl/sharedStrings.xml><?xml version="1.0" encoding="utf-8"?>
<sst xmlns="http://schemas.openxmlformats.org/spreadsheetml/2006/main" count="265" uniqueCount="93">
  <si>
    <t>Nr.
p.k.</t>
  </si>
  <si>
    <t>Iestādes nosaukums</t>
  </si>
  <si>
    <t>Piegādes vieta (adrese)</t>
  </si>
  <si>
    <t>Bērnu iela 1, Goliševas pagasts, Ludzas novads, LV-5704</t>
  </si>
  <si>
    <t>Salnavas pagasta pārvalde</t>
  </si>
  <si>
    <t>Liepu iela 1, Salnavas pagasts, LV-5740</t>
  </si>
  <si>
    <t>Salnavas pagasta bibliotēka</t>
  </si>
  <si>
    <t>Salnavas feldšeru-vecmāšu punkts</t>
  </si>
  <si>
    <t>Mērdzenes Kultūras nams</t>
  </si>
  <si>
    <t>Liepu iela 19, Mērdzene, Mērdzenes pagasts, Ludzas novads, LV-5726</t>
  </si>
  <si>
    <t>Māja “Kociņi” un
Ciblas pagasta Felicianovas bibliotēka</t>
  </si>
  <si>
    <t>Vecā iela 5, Felicianova, Ciblas pagasts, Ludzas novads, LV-5752</t>
  </si>
  <si>
    <t>Blontu pagasta pārvalde</t>
  </si>
  <si>
    <t>"Domes nams", Blonti, Blontu pag., Ludzas nov., LV-5706</t>
  </si>
  <si>
    <t>3.1.</t>
  </si>
  <si>
    <t>Goliševas pagasta pārvalde (kopā ar Goliševas feldšeru- vecmāšu punktu, Goliševas Kultūras namu un Goliševas pagasta bibliotēku)</t>
  </si>
  <si>
    <t xml:space="preserve">Prasības kurināmajam materiālam                                   </t>
  </si>
  <si>
    <t xml:space="preserve">Prasības kurināmajam materiālam                         </t>
  </si>
  <si>
    <t>Piegādes apjomi un plānotais malkas piegādes laiks iepriekš jāsaskaņo ar Pasūtītāju ne vēlāk kā 1 (vienu) darba dienu pirms piegādes.</t>
  </si>
  <si>
    <t>Plānotais piegādes grafiks: trīs darba dienu laikā pēc pasūtītāja pieprasījuma saņemšanas. Malkas pasūtīšana jānodrošina pa tālruni vai e-pastu.</t>
  </si>
  <si>
    <t>Piegādes apjoms vienā reizē jāsaskaņo ar Pasūtītāja noradītām pilnvarotām personām.</t>
  </si>
  <si>
    <t>Piegādātājs nodrošina malkas kvalitātes atbilstību atbilstoši iepirkuma nolikuma un Latvijas Republikas normatīvo aktu prasībām;</t>
  </si>
  <si>
    <t>Atklātam konkursam „Malkas iegāde un piegāde Ludzas novada pašvaldības iestāžu vajadzībām”</t>
  </si>
  <si>
    <t>Pretendenta piedāvājums</t>
  </si>
  <si>
    <t>Parakstītāja vārds, uzvārds un amats:</t>
  </si>
  <si>
    <t xml:space="preserve">Ar šo apliecinām, ka;
1. tiks nodrošināta malkas piegāde līdz piegādes vietai  un ievērojot termiņu.
2. iepirkuma līguma sekmīgai izpildei pretendentam ir/būs pieejami cilvēkresursi, tehniskais aprīkojums, iekārtas, instrumenti un cits tehniskais nodrošinājums, kas ir nepieciešams paredzētās piegādes veikšanai.
</t>
  </si>
  <si>
    <t>Salnavas Kultūras nams</t>
  </si>
  <si>
    <t>Blontu pagasta pirmsskolas izglītības iestādes struktūrvienība Ciblā</t>
  </si>
  <si>
    <t>Skolas iela 1, Cibla, Ciblas pagasts, Ludzas novads, LV-5709</t>
  </si>
  <si>
    <t>Ciblas pamatskola</t>
  </si>
  <si>
    <t>Cibla, Ciblas pagasts, Ludzas novads, LV-5709</t>
  </si>
  <si>
    <t>Malnavas, Goliševas un Mērdzenes pagastu apvienības pārvaldes teritorija:</t>
  </si>
  <si>
    <t>Salnavas un Mežvidu pagastu apvienības pārvaldes teritorija:</t>
  </si>
  <si>
    <t>Plānotais apjoms 2026.gadā m3</t>
  </si>
  <si>
    <t>Ranču bibleotēka</t>
  </si>
  <si>
    <t>Mežvidu pagasta pārvalde</t>
  </si>
  <si>
    <t>Mežvidu PII</t>
  </si>
  <si>
    <t>Mežvidu pagasta bibleotēka</t>
  </si>
  <si>
    <t>Otrie Mežvidi, Ranču bibliotēka, Mežvidu pagasts, LV-5725</t>
  </si>
  <si>
    <t>“Pagastmāja”, Mežvidi, Mežvidu pagasts, Ludzas novads, LV-5725</t>
  </si>
  <si>
    <t>* Norādīts aptuvenais nepieciešamais 1 gada apjoms, Pasūtītājs iegādājas (veic pieprasījumu) malku pēc nepieciešamības.  Pasūtītājs, ņemot vērā faktisko nepieciešamību, iegādāsies preces atbilstoši reālajai vajadzībai, t.i., iegādes apjomi var nesasniegt tehniskajā specifikācijā uzrādītos apjomus.)</t>
  </si>
  <si>
    <t>***Mitruma līmenis atbilst pussausai malkai, koksnes mitrumu noteiks piegādes brīdī ar koksnes mitruma mērītāju (ja atvestā krava neatbildīs tehniskajā specifikācijā prasītajam, tā netiks pieņemta)</t>
  </si>
  <si>
    <t>Malkas piegādes biežums: jāsaskaņo ar Pasūtītāja noradītām pilnvarotām personām, piegādi veicot uz norādītajām adresēm Ludzas pilsēta un novada teritorijā;</t>
  </si>
  <si>
    <t>Piedāvātajā cenā jābūt iekļautiem piegādes izdevumiem un visiem normatīvajos aktos paredzētajiem nodokļiem.</t>
  </si>
  <si>
    <t>Apmaksa par malkas piegādi notiek saskaņā ar iepirkuma līguma noteikumiem.</t>
  </si>
  <si>
    <t>Saules iela 4. Mežvidi, Mežvidu pagasts, Ludzas novads, LV-5725</t>
  </si>
  <si>
    <t>Vēlamais malkas diametrs: 8-30 cm**</t>
  </si>
  <si>
    <t>Mitruma saturs: 20% - 40% ± 1% ***</t>
  </si>
  <si>
    <t>Mainīga koeficienta noteikšana, uzmērot faktiski atvesto malku, piemērojot pārrēķina koeficientu 0,6</t>
  </si>
  <si>
    <t>Malkas garums: 3,0 m ± 10cm.</t>
  </si>
  <si>
    <t>Vēlamais malkas diametrs: 8-40 cm**</t>
  </si>
  <si>
    <t>Vēlamais malkas diametrs: 10-50 cm**</t>
  </si>
  <si>
    <t>"Sauskaltuši" kokmateriāli nav pieļaujami</t>
  </si>
  <si>
    <t>Tehniskā specifikācija - Tehniskais piedāvājums</t>
  </si>
  <si>
    <r>
      <t>Amatpersonas vai pilnvarotās personas paraksts</t>
    </r>
    <r>
      <rPr>
        <b/>
        <i/>
        <sz val="11"/>
        <color rgb="FFED7D31"/>
        <rFont val="Times New Roman"/>
        <family val="1"/>
      </rPr>
      <t xml:space="preserve"> </t>
    </r>
    <r>
      <rPr>
        <b/>
        <i/>
        <sz val="11"/>
        <color rgb="FF4472C4"/>
        <rFont val="Times New Roman"/>
        <family val="1"/>
      </rPr>
      <t>(ja nav parakstīts elektroniski)</t>
    </r>
    <r>
      <rPr>
        <b/>
        <sz val="11"/>
        <color rgb="FF4472C4"/>
        <rFont val="Times New Roman"/>
        <family val="1"/>
      </rPr>
      <t>:</t>
    </r>
  </si>
  <si>
    <r>
      <t xml:space="preserve">Datums </t>
    </r>
    <r>
      <rPr>
        <b/>
        <i/>
        <sz val="11"/>
        <color rgb="FF4472C4"/>
        <rFont val="Times New Roman"/>
        <family val="1"/>
      </rPr>
      <t>(ja nav parakstīts elektroniski)</t>
    </r>
    <r>
      <rPr>
        <b/>
        <sz val="11"/>
        <color theme="1"/>
        <rFont val="Times New Roman"/>
        <family val="1"/>
      </rPr>
      <t xml:space="preserve">: </t>
    </r>
  </si>
  <si>
    <t>Bez fiziskiem piejaukumiem un apogļojuma (melnzeme, metāla gabali, utml.).</t>
  </si>
  <si>
    <t>Bez mīkstās trupes (bez caura vidus);</t>
  </si>
  <si>
    <t>Plānotais apjoms kopā 1.daļā (m3):</t>
  </si>
  <si>
    <r>
      <rPr>
        <u/>
        <sz val="11"/>
        <color theme="1"/>
        <rFont val="Times New Roman"/>
        <family val="1"/>
      </rPr>
      <t>Pasūtītājs negarantē līguma izpildi atbilstoši plānotajam apjomam katrai daļai</t>
    </r>
    <r>
      <rPr>
        <sz val="11"/>
        <color theme="1"/>
        <rFont val="Times New Roman"/>
        <family val="1"/>
      </rPr>
      <t>, atkarībā no Pasūtītāja budžeta iespējām kopējais iepirkuma priekšmeta piegādes apjoms gadā var tikt samazināts vai palielināts.</t>
    </r>
  </si>
  <si>
    <t>Ja malkas daudzums un kvalitāte neatbilst piegādes līgumam pievienotajā tehniskajā specifikācijā norādītajam un piegāde notiek ārpus darba laika, kā arī brīvdienās iepriekš nesaskaņotā laikā, Pasūtītājam ir tiesības atteikties no malkas pieņemšanas, nekavējoties par to informējot autovadītāju un Piegādātāju.</t>
  </si>
  <si>
    <t>Piegādēm jānotiek darba dienās no plkst. 8:00 līdz 16:00. Piegāde pārējā laikā pieļaujama tikai iepriekš vienojoties ar Pasūtītāja noradītām pilnvarotām personām.</t>
  </si>
  <si>
    <t>Malkas piegāde tiek veikta ar Piegādātāja transportu, ar Piegādātāja iekraušanu un izkraušanu Pasūtītāja norādītajās piegādes vietās.</t>
  </si>
  <si>
    <t xml:space="preserve">Jauktu koku: Vismaz 90% lapu koku, Ne vairāk kā 10% skuju koks; </t>
  </si>
  <si>
    <t>Sauskaltuši" kokmateriāli nav pieļaujami</t>
  </si>
  <si>
    <t>Kopā (m3):</t>
  </si>
  <si>
    <t xml:space="preserve">Jauktu koku: Vismaz 80% lapu koku, Ne vairāk kā 20% skuju koks; </t>
  </si>
  <si>
    <t>Plānotais apjoms kopā 2. daļā (m3):</t>
  </si>
  <si>
    <t>Plānotais apjoms kopā 3. daļā (m3):</t>
  </si>
  <si>
    <t>1.1.</t>
  </si>
  <si>
    <t>1.2.</t>
  </si>
  <si>
    <t>1.3.</t>
  </si>
  <si>
    <t>1.4.</t>
  </si>
  <si>
    <t>1.5.</t>
  </si>
  <si>
    <t>1.6.</t>
  </si>
  <si>
    <t>1.7.</t>
  </si>
  <si>
    <t>1.8.</t>
  </si>
  <si>
    <t>1.9.</t>
  </si>
  <si>
    <t>1.10.</t>
  </si>
  <si>
    <t>Līgums stājas spēkā tā abpusējas parakstīšanas dienā. Plānotais piegāžu veikšanas laiks – 3 (trīs) mēneši. 30% no apjoma jāpiegādā 1 (viena ) mēneša laikā pēc līguma parakstīšanas</t>
  </si>
  <si>
    <t>2.1.</t>
  </si>
  <si>
    <t>2.2.</t>
  </si>
  <si>
    <t>2.3.</t>
  </si>
  <si>
    <t>2.4.</t>
  </si>
  <si>
    <t>Kalna iela 3, Kivdolova, Pureņu pagasts, Ludzas novads, LV-5745</t>
  </si>
  <si>
    <t>Pagasta pārvaldes ēka Kivdolovā, Pureņu pagasts</t>
  </si>
  <si>
    <t xml:space="preserve"> ID Nr. LNP 2026/74</t>
  </si>
  <si>
    <t>Atklāta konkursa „Malkas iegāde un piegāde Ludzas novada pašvaldības iestāžu vajadzībām”, ID Nr. LNP 2026/74, nolikumam</t>
  </si>
  <si>
    <t>7. pielikums</t>
  </si>
  <si>
    <t>2. daļa: Malkas piegāde iestādēm, kuras darbojas Blontu, Ciblas, Līdumnieku, Pušmucovas un Zvirgzdenes pagastu apvienības pārvaldes teritorijā</t>
  </si>
  <si>
    <t>3. daļa: Malkas piegāde iestādēm, kuras darbojas Pildas, Ņukšu un Pureņu pagastu apvienības pārvaldes teritorijā</t>
  </si>
  <si>
    <t>1. daļa: Malkas piegāde iestādēm, kuras darbojas Malnavas, Goliševas un Mērdzenes pagastu apvienības pārvaldes teritorijā un Salnavas un Mežvidu pagastu apvienības pārvaldes teritorijā</t>
  </si>
  <si>
    <t>**Piegādājamās malkas diametram jāatbilst attiecīgajai iepirkuma pozīcijai noteiktajam diametra diapazonam. Malkas, kuras diametrs ir mazāks par attiecīgajā pozīcijā noteikto minimālo diametru vai lielāks par noteikto maksimālo diametru, pieļaujama tikai kā nebūtiska novirze, un to kopējais apjoms nedrīkst pārsniegt 10 % no katras piegādātās kravas. Ja šis apjoms tiek pārsniegts, Pasūtītājam ir tiesības kravu nepieņemt.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</si>
</sst>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b/>
      <sz val="12"/>
      <color theme="1"/>
      <name val="Times New Roman"/>
      <family val="1"/>
    </font>
    <font>
      <b/>
      <sz val="11"/>
      <color theme="1"/>
      <name val="Times New Roman"/>
      <family val="1"/>
    </font>
    <font>
      <b/>
      <sz val="11"/>
      <color theme="1"/>
      <name val="Calibri"/>
      <family val="2"/>
      <charset val="186"/>
      <scheme val="minor"/>
    </font>
    <font>
      <sz val="11"/>
      <color rgb="FF000000"/>
      <name val="Calibri"/>
      <family val="2"/>
      <charset val="186"/>
    </font>
    <font>
      <sz val="11"/>
      <color theme="1"/>
      <name val="Times New Roman"/>
      <family val="1"/>
    </font>
    <font>
      <b/>
      <sz val="14"/>
      <color theme="1"/>
      <name val="Times New Roman"/>
      <family val="1"/>
    </font>
    <font>
      <u/>
      <sz val="11"/>
      <color theme="1"/>
      <name val="Times New Roman"/>
      <family val="1"/>
    </font>
    <font>
      <i/>
      <sz val="11"/>
      <color theme="1"/>
      <name val="Times New Roman"/>
      <family val="1"/>
    </font>
    <font>
      <b/>
      <i/>
      <sz val="11"/>
      <color rgb="FFED7D31"/>
      <name val="Times New Roman"/>
      <family val="1"/>
    </font>
    <font>
      <b/>
      <i/>
      <sz val="11"/>
      <color rgb="FF4472C4"/>
      <name val="Times New Roman"/>
      <family val="1"/>
    </font>
    <font>
      <b/>
      <sz val="11"/>
      <color rgb="FF4472C4"/>
      <name val="Times New Roman"/>
      <family val="1"/>
    </font>
    <font>
      <sz val="11"/>
      <color rgb="FF000000"/>
      <name val="Times New Roman"/>
      <family val="1"/>
      <charset val="186"/>
    </font>
    <font>
      <sz val="11"/>
      <name val="Times New Roman"/>
      <family val="1"/>
    </font>
  </fonts>
  <fills count="6">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6337778862885"/>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s>
  <cellStyleXfs count="2">
    <xf numFmtId="0" fontId="0" fillId="0" borderId="0"/>
    <xf numFmtId="0" fontId="4" fillId="0" borderId="0"/>
  </cellStyleXfs>
  <cellXfs count="78">
    <xf numFmtId="0" fontId="0" fillId="0" borderId="0" xfId="0"/>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16" fontId="5" fillId="0" borderId="6" xfId="0" applyNumberFormat="1" applyFont="1" applyBorder="1" applyAlignment="1">
      <alignment horizontal="center" vertical="center" wrapText="1"/>
    </xf>
    <xf numFmtId="16" fontId="5" fillId="0" borderId="5" xfId="0" applyNumberFormat="1" applyFont="1" applyBorder="1" applyAlignment="1">
      <alignment horizontal="center" vertical="center" wrapText="1"/>
    </xf>
    <xf numFmtId="16" fontId="5" fillId="0" borderId="4" xfId="0" applyNumberFormat="1" applyFont="1" applyBorder="1" applyAlignment="1">
      <alignment horizontal="center" vertical="center" wrapText="1"/>
    </xf>
    <xf numFmtId="0" fontId="1" fillId="5" borderId="1" xfId="0" applyFont="1" applyFill="1" applyBorder="1" applyAlignment="1">
      <alignment horizontal="center" vertical="center"/>
    </xf>
    <xf numFmtId="0" fontId="5" fillId="0" borderId="0" xfId="0" applyFont="1" applyAlignment="1">
      <alignment horizontal="left" vertical="top" wrapText="1"/>
    </xf>
    <xf numFmtId="0" fontId="2" fillId="0" borderId="3" xfId="0" applyFont="1" applyBorder="1" applyAlignment="1">
      <alignment horizontal="right" wrapText="1"/>
    </xf>
    <xf numFmtId="0" fontId="2" fillId="0" borderId="10" xfId="0" applyFont="1" applyBorder="1" applyAlignment="1">
      <alignment horizontal="right" wrapText="1"/>
    </xf>
    <xf numFmtId="0" fontId="2" fillId="0" borderId="2" xfId="0" applyFont="1" applyBorder="1" applyAlignment="1">
      <alignment horizontal="right" wrapText="1"/>
    </xf>
    <xf numFmtId="0" fontId="0" fillId="0" borderId="0" xfId="0" applyAlignment="1">
      <alignment wrapText="1"/>
    </xf>
    <xf numFmtId="0" fontId="3" fillId="0" borderId="0" xfId="0" applyFont="1"/>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xf>
    <xf numFmtId="0" fontId="5" fillId="0" borderId="1" xfId="0" applyFont="1" applyBorder="1" applyAlignment="1">
      <alignment horizontal="left" vertical="center" wrapText="1"/>
    </xf>
    <xf numFmtId="0" fontId="5" fillId="2" borderId="1" xfId="0" applyFont="1" applyFill="1" applyBorder="1"/>
    <xf numFmtId="0" fontId="2" fillId="0" borderId="1" xfId="0" applyFont="1" applyBorder="1" applyAlignment="1">
      <alignment horizontal="center" wrapText="1"/>
    </xf>
    <xf numFmtId="0" fontId="5" fillId="0" borderId="0" xfId="0" applyFont="1"/>
    <xf numFmtId="0" fontId="5" fillId="0" borderId="0" xfId="0" applyFont="1" applyAlignment="1">
      <alignment horizontal="center" vertical="center"/>
    </xf>
    <xf numFmtId="0" fontId="0" fillId="0" borderId="0" xfId="0" applyAlignment="1">
      <alignment horizontal="left"/>
    </xf>
    <xf numFmtId="0" fontId="8" fillId="0" borderId="0" xfId="0" applyFont="1" applyAlignment="1">
      <alignment horizontal="left" vertical="center"/>
    </xf>
    <xf numFmtId="0" fontId="8" fillId="0" borderId="0" xfId="0" applyFont="1" applyAlignment="1">
      <alignment horizontal="left" vertical="top" wrapText="1"/>
    </xf>
    <xf numFmtId="0" fontId="2" fillId="0" borderId="0" xfId="0" applyFont="1"/>
    <xf numFmtId="0" fontId="5" fillId="0" borderId="1" xfId="0" applyFont="1" applyBorder="1" applyAlignment="1">
      <alignment horizontal="center" wrapText="1"/>
    </xf>
    <xf numFmtId="0" fontId="5" fillId="0" borderId="1" xfId="0" applyFont="1" applyBorder="1" applyAlignment="1">
      <alignment wrapText="1"/>
    </xf>
    <xf numFmtId="0" fontId="5" fillId="0" borderId="1" xfId="0" applyFont="1" applyBorder="1" applyAlignment="1">
      <alignment vertical="center" wrapText="1"/>
    </xf>
    <xf numFmtId="0" fontId="2" fillId="0" borderId="1" xfId="0" applyFont="1" applyBorder="1" applyAlignment="1">
      <alignment horizontal="center" vertical="top" wrapText="1"/>
    </xf>
    <xf numFmtId="1" fontId="2" fillId="0" borderId="1" xfId="0" applyNumberFormat="1" applyFont="1" applyBorder="1" applyAlignment="1">
      <alignment horizontal="center"/>
    </xf>
    <xf numFmtId="0" fontId="5" fillId="0" borderId="3" xfId="0" applyFont="1" applyBorder="1" applyAlignment="1">
      <alignment horizontal="center" wrapText="1"/>
    </xf>
    <xf numFmtId="0" fontId="0" fillId="2" borderId="1" xfId="0" applyFill="1" applyBorder="1"/>
    <xf numFmtId="1" fontId="5" fillId="3" borderId="4"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 fontId="5" fillId="3" borderId="6"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2" fillId="0" borderId="0" xfId="0" applyFont="1" applyAlignment="1">
      <alignment horizontal="right" vertical="center" indent="1"/>
    </xf>
    <xf numFmtId="0" fontId="5" fillId="0" borderId="0" xfId="0" applyFont="1" applyAlignment="1">
      <alignment horizontal="right" vertical="center" indent="1"/>
    </xf>
    <xf numFmtId="0" fontId="6" fillId="0" borderId="11" xfId="0" applyFont="1" applyBorder="1" applyAlignment="1">
      <alignment horizontal="center"/>
    </xf>
    <xf numFmtId="0" fontId="6" fillId="0" borderId="12" xfId="0" applyFont="1" applyBorder="1" applyAlignment="1">
      <alignment horizontal="center"/>
    </xf>
    <xf numFmtId="0" fontId="6" fillId="0" borderId="13" xfId="0" applyFont="1" applyBorder="1" applyAlignment="1">
      <alignment horizont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12" fillId="3" borderId="4" xfId="1" applyFont="1" applyFill="1" applyBorder="1" applyAlignment="1">
      <alignment horizontal="center" vertical="center" wrapText="1"/>
    </xf>
    <xf numFmtId="0" fontId="12" fillId="3" borderId="5" xfId="1" applyFont="1" applyFill="1" applyBorder="1" applyAlignment="1">
      <alignment horizontal="center" vertical="center" wrapText="1"/>
    </xf>
    <xf numFmtId="0" fontId="12" fillId="3" borderId="6" xfId="1" applyFont="1" applyFill="1" applyBorder="1" applyAlignment="1">
      <alignment horizontal="center" vertical="center" wrapText="1"/>
    </xf>
    <xf numFmtId="0" fontId="5" fillId="0" borderId="0" xfId="0" applyFont="1" applyAlignment="1">
      <alignment horizontal="left" vertical="center" wrapText="1"/>
    </xf>
    <xf numFmtId="0" fontId="8" fillId="0" borderId="0" xfId="0" applyFont="1" applyAlignment="1">
      <alignment horizontal="left" vertical="top" wrapText="1"/>
    </xf>
    <xf numFmtId="0" fontId="1" fillId="4" borderId="2"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5" fillId="0" borderId="1" xfId="0" applyFont="1" applyBorder="1" applyAlignment="1">
      <alignment horizontal="right"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5" fillId="2" borderId="4" xfId="0" applyFont="1" applyFill="1" applyBorder="1" applyAlignment="1">
      <alignment horizontal="center"/>
    </xf>
    <xf numFmtId="0" fontId="5" fillId="2" borderId="6" xfId="0" applyFont="1" applyFill="1" applyBorder="1" applyAlignment="1">
      <alignment horizontal="center"/>
    </xf>
    <xf numFmtId="0" fontId="5" fillId="0" borderId="17" xfId="0" applyFont="1" applyBorder="1" applyAlignment="1">
      <alignment horizontal="right" vertical="center" indent="1"/>
    </xf>
    <xf numFmtId="0" fontId="1" fillId="4" borderId="7"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cellXfs>
  <cellStyles count="2">
    <cellStyle name="Normal" xfId="0" builtinId="0"/>
    <cellStyle name="Normal 2"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AF526-D194-4274-93BB-8A98C0AC23F6}">
  <sheetPr>
    <pageSetUpPr fitToPage="1"/>
  </sheetPr>
  <dimension ref="A1:F120"/>
  <sheetViews>
    <sheetView zoomScale="70" zoomScaleNormal="70" workbookViewId="0">
      <selection activeCell="C17" sqref="C17:C25"/>
    </sheetView>
  </sheetViews>
  <sheetFormatPr defaultColWidth="9.7109375" defaultRowHeight="15" x14ac:dyDescent="0.25"/>
  <cols>
    <col min="2" max="2" width="18.7109375" customWidth="1"/>
    <col min="3" max="3" width="18.7109375" style="15" customWidth="1"/>
    <col min="4" max="4" width="18.7109375" customWidth="1"/>
    <col min="5" max="5" width="45" customWidth="1"/>
    <col min="6" max="6" width="44.140625" customWidth="1"/>
  </cols>
  <sheetData>
    <row r="1" spans="1:6" x14ac:dyDescent="0.25">
      <c r="A1" s="44" t="s">
        <v>88</v>
      </c>
      <c r="B1" s="44"/>
      <c r="C1" s="44"/>
      <c r="D1" s="44"/>
      <c r="E1" s="44"/>
      <c r="F1" s="44"/>
    </row>
    <row r="2" spans="1:6" ht="15.75" thickBot="1" x14ac:dyDescent="0.3">
      <c r="A2" s="45" t="s">
        <v>87</v>
      </c>
      <c r="B2" s="45"/>
      <c r="C2" s="45"/>
      <c r="D2" s="45"/>
      <c r="E2" s="45"/>
      <c r="F2" s="45"/>
    </row>
    <row r="3" spans="1:6" ht="18.75" x14ac:dyDescent="0.3">
      <c r="A3" s="46" t="s">
        <v>53</v>
      </c>
      <c r="B3" s="47"/>
      <c r="C3" s="47"/>
      <c r="D3" s="47"/>
      <c r="E3" s="47"/>
      <c r="F3" s="48"/>
    </row>
    <row r="4" spans="1:6" x14ac:dyDescent="0.25">
      <c r="A4" s="49" t="s">
        <v>22</v>
      </c>
      <c r="B4" s="50"/>
      <c r="C4" s="50"/>
      <c r="D4" s="50"/>
      <c r="E4" s="50"/>
      <c r="F4" s="51"/>
    </row>
    <row r="5" spans="1:6" ht="15.75" thickBot="1" x14ac:dyDescent="0.3">
      <c r="A5" s="52" t="s">
        <v>86</v>
      </c>
      <c r="B5" s="53"/>
      <c r="C5" s="53"/>
      <c r="D5" s="53"/>
      <c r="E5" s="53"/>
      <c r="F5" s="54"/>
    </row>
    <row r="6" spans="1:6" ht="29.25" customHeight="1" x14ac:dyDescent="0.25">
      <c r="A6" s="33" t="s">
        <v>0</v>
      </c>
      <c r="B6" s="18" t="s">
        <v>1</v>
      </c>
      <c r="C6" s="18" t="s">
        <v>2</v>
      </c>
      <c r="D6" s="18" t="s">
        <v>33</v>
      </c>
      <c r="E6" s="19" t="s">
        <v>16</v>
      </c>
      <c r="F6" s="20" t="s">
        <v>23</v>
      </c>
    </row>
    <row r="7" spans="1:6" ht="29.25" customHeight="1" x14ac:dyDescent="0.25">
      <c r="A7" s="60" t="s">
        <v>91</v>
      </c>
      <c r="B7" s="61"/>
      <c r="C7" s="61"/>
      <c r="D7" s="61"/>
      <c r="E7" s="61"/>
      <c r="F7" s="62"/>
    </row>
    <row r="8" spans="1:6" ht="15" customHeight="1" x14ac:dyDescent="0.25">
      <c r="A8" s="10" t="s">
        <v>31</v>
      </c>
      <c r="B8" s="10"/>
      <c r="C8" s="10"/>
      <c r="D8" s="10"/>
      <c r="E8" s="10"/>
      <c r="F8" s="10"/>
    </row>
    <row r="9" spans="1:6" ht="30" x14ac:dyDescent="0.25">
      <c r="A9" s="6" t="s">
        <v>69</v>
      </c>
      <c r="B9" s="6" t="s">
        <v>15</v>
      </c>
      <c r="C9" s="6" t="s">
        <v>3</v>
      </c>
      <c r="D9" s="3">
        <v>40</v>
      </c>
      <c r="E9" s="21" t="s">
        <v>66</v>
      </c>
      <c r="F9" s="22"/>
    </row>
    <row r="10" spans="1:6" x14ac:dyDescent="0.25">
      <c r="A10" s="5"/>
      <c r="B10" s="5"/>
      <c r="C10" s="5"/>
      <c r="D10" s="2"/>
      <c r="E10" s="31" t="s">
        <v>57</v>
      </c>
      <c r="F10" s="22"/>
    </row>
    <row r="11" spans="1:6" x14ac:dyDescent="0.25">
      <c r="A11" s="5"/>
      <c r="B11" s="5"/>
      <c r="C11" s="5"/>
      <c r="D11" s="2"/>
      <c r="E11" s="32" t="s">
        <v>64</v>
      </c>
      <c r="F11" s="22"/>
    </row>
    <row r="12" spans="1:6" ht="30" x14ac:dyDescent="0.25">
      <c r="A12" s="5"/>
      <c r="B12" s="5"/>
      <c r="C12" s="5"/>
      <c r="D12" s="2"/>
      <c r="E12" s="32" t="s">
        <v>56</v>
      </c>
      <c r="F12" s="22"/>
    </row>
    <row r="13" spans="1:6" x14ac:dyDescent="0.25">
      <c r="A13" s="5"/>
      <c r="B13" s="5"/>
      <c r="C13" s="5"/>
      <c r="D13" s="2"/>
      <c r="E13" s="32" t="s">
        <v>49</v>
      </c>
      <c r="F13" s="22"/>
    </row>
    <row r="14" spans="1:6" x14ac:dyDescent="0.25">
      <c r="A14" s="5"/>
      <c r="B14" s="5"/>
      <c r="C14" s="5"/>
      <c r="D14" s="2"/>
      <c r="E14" s="31" t="s">
        <v>50</v>
      </c>
      <c r="F14" s="22"/>
    </row>
    <row r="15" spans="1:6" x14ac:dyDescent="0.25">
      <c r="A15" s="5"/>
      <c r="B15" s="5"/>
      <c r="C15" s="5"/>
      <c r="D15" s="2"/>
      <c r="E15" s="31" t="s">
        <v>47</v>
      </c>
      <c r="F15" s="22"/>
    </row>
    <row r="16" spans="1:6" ht="30" x14ac:dyDescent="0.25">
      <c r="A16" s="4"/>
      <c r="B16" s="4"/>
      <c r="C16" s="4"/>
      <c r="D16" s="1"/>
      <c r="E16" s="31" t="s">
        <v>48</v>
      </c>
      <c r="F16" s="22"/>
    </row>
    <row r="17" spans="1:6" x14ac:dyDescent="0.25">
      <c r="A17" s="6" t="s">
        <v>70</v>
      </c>
      <c r="B17" s="6" t="s">
        <v>8</v>
      </c>
      <c r="C17" s="64" t="s">
        <v>9</v>
      </c>
      <c r="D17" s="40">
        <v>20</v>
      </c>
      <c r="E17" s="67" t="s">
        <v>63</v>
      </c>
      <c r="F17" s="69"/>
    </row>
    <row r="18" spans="1:6" x14ac:dyDescent="0.25">
      <c r="A18" s="5"/>
      <c r="B18" s="5"/>
      <c r="C18" s="65"/>
      <c r="D18" s="40"/>
      <c r="E18" s="68"/>
      <c r="F18" s="70"/>
    </row>
    <row r="19" spans="1:6" x14ac:dyDescent="0.25">
      <c r="A19" s="5"/>
      <c r="B19" s="5"/>
      <c r="C19" s="65"/>
      <c r="D19" s="40"/>
      <c r="E19" s="31" t="s">
        <v>57</v>
      </c>
      <c r="F19" s="22"/>
    </row>
    <row r="20" spans="1:6" x14ac:dyDescent="0.25">
      <c r="A20" s="5"/>
      <c r="B20" s="5"/>
      <c r="C20" s="65"/>
      <c r="D20" s="40"/>
      <c r="E20" s="32" t="s">
        <v>64</v>
      </c>
      <c r="F20" s="22"/>
    </row>
    <row r="21" spans="1:6" ht="30" x14ac:dyDescent="0.25">
      <c r="A21" s="5"/>
      <c r="B21" s="5"/>
      <c r="C21" s="65"/>
      <c r="D21" s="40"/>
      <c r="E21" s="32" t="s">
        <v>56</v>
      </c>
      <c r="F21" s="22"/>
    </row>
    <row r="22" spans="1:6" x14ac:dyDescent="0.25">
      <c r="A22" s="5"/>
      <c r="B22" s="5"/>
      <c r="C22" s="65"/>
      <c r="D22" s="40"/>
      <c r="E22" s="32" t="s">
        <v>49</v>
      </c>
      <c r="F22" s="22"/>
    </row>
    <row r="23" spans="1:6" x14ac:dyDescent="0.25">
      <c r="A23" s="5"/>
      <c r="B23" s="5"/>
      <c r="C23" s="65"/>
      <c r="D23" s="40"/>
      <c r="E23" s="31" t="s">
        <v>51</v>
      </c>
      <c r="F23" s="22"/>
    </row>
    <row r="24" spans="1:6" x14ac:dyDescent="0.25">
      <c r="A24" s="5"/>
      <c r="B24" s="5"/>
      <c r="C24" s="65"/>
      <c r="D24" s="40"/>
      <c r="E24" s="31" t="s">
        <v>47</v>
      </c>
      <c r="F24" s="22"/>
    </row>
    <row r="25" spans="1:6" ht="30" x14ac:dyDescent="0.25">
      <c r="A25" s="4"/>
      <c r="B25" s="4"/>
      <c r="C25" s="66"/>
      <c r="D25" s="40"/>
      <c r="E25" s="31" t="s">
        <v>48</v>
      </c>
      <c r="F25" s="22"/>
    </row>
    <row r="26" spans="1:6" x14ac:dyDescent="0.25">
      <c r="A26" s="63" t="s">
        <v>65</v>
      </c>
      <c r="B26" s="63"/>
      <c r="C26" s="63"/>
      <c r="D26" s="35">
        <f>SUM(D9:D17)</f>
        <v>60</v>
      </c>
    </row>
    <row r="27" spans="1:6" ht="15.75" x14ac:dyDescent="0.25">
      <c r="A27" s="10" t="s">
        <v>32</v>
      </c>
      <c r="B27" s="10"/>
      <c r="C27" s="10"/>
      <c r="D27" s="10"/>
      <c r="E27" s="10"/>
      <c r="F27" s="10"/>
    </row>
    <row r="28" spans="1:6" ht="30" x14ac:dyDescent="0.25">
      <c r="A28" s="6" t="s">
        <v>71</v>
      </c>
      <c r="B28" s="6" t="s">
        <v>4</v>
      </c>
      <c r="C28" s="6" t="s">
        <v>5</v>
      </c>
      <c r="D28" s="6">
        <v>25</v>
      </c>
      <c r="E28" s="21" t="s">
        <v>66</v>
      </c>
      <c r="F28" s="22"/>
    </row>
    <row r="29" spans="1:6" x14ac:dyDescent="0.25">
      <c r="A29" s="5"/>
      <c r="B29" s="5"/>
      <c r="C29" s="5"/>
      <c r="D29" s="5"/>
      <c r="E29" s="31" t="s">
        <v>57</v>
      </c>
      <c r="F29" s="22"/>
    </row>
    <row r="30" spans="1:6" x14ac:dyDescent="0.25">
      <c r="A30" s="5"/>
      <c r="B30" s="5"/>
      <c r="C30" s="5"/>
      <c r="D30" s="5"/>
      <c r="E30" s="32" t="s">
        <v>64</v>
      </c>
      <c r="F30" s="22"/>
    </row>
    <row r="31" spans="1:6" ht="30" x14ac:dyDescent="0.25">
      <c r="A31" s="5"/>
      <c r="B31" s="5"/>
      <c r="C31" s="5"/>
      <c r="D31" s="5"/>
      <c r="E31" s="32" t="s">
        <v>56</v>
      </c>
      <c r="F31" s="22"/>
    </row>
    <row r="32" spans="1:6" x14ac:dyDescent="0.25">
      <c r="A32" s="5"/>
      <c r="B32" s="5"/>
      <c r="C32" s="5"/>
      <c r="D32" s="5"/>
      <c r="E32" s="32" t="s">
        <v>49</v>
      </c>
      <c r="F32" s="22"/>
    </row>
    <row r="33" spans="1:6" x14ac:dyDescent="0.25">
      <c r="A33" s="5"/>
      <c r="B33" s="5"/>
      <c r="C33" s="5"/>
      <c r="D33" s="5"/>
      <c r="E33" s="31" t="s">
        <v>46</v>
      </c>
      <c r="F33" s="22"/>
    </row>
    <row r="34" spans="1:6" x14ac:dyDescent="0.25">
      <c r="A34" s="5"/>
      <c r="B34" s="5"/>
      <c r="C34" s="5"/>
      <c r="D34" s="5"/>
      <c r="E34" s="31" t="s">
        <v>47</v>
      </c>
      <c r="F34" s="22"/>
    </row>
    <row r="35" spans="1:6" ht="30" x14ac:dyDescent="0.25">
      <c r="A35" s="4"/>
      <c r="B35" s="4"/>
      <c r="C35" s="4"/>
      <c r="D35" s="4"/>
      <c r="E35" s="31" t="s">
        <v>48</v>
      </c>
      <c r="F35" s="22"/>
    </row>
    <row r="36" spans="1:6" ht="30" x14ac:dyDescent="0.25">
      <c r="A36" s="6" t="s">
        <v>72</v>
      </c>
      <c r="B36" s="6" t="s">
        <v>26</v>
      </c>
      <c r="C36" s="6" t="s">
        <v>5</v>
      </c>
      <c r="D36" s="6">
        <v>66</v>
      </c>
      <c r="E36" s="21" t="s">
        <v>66</v>
      </c>
      <c r="F36" s="22"/>
    </row>
    <row r="37" spans="1:6" x14ac:dyDescent="0.25">
      <c r="A37" s="5"/>
      <c r="B37" s="5"/>
      <c r="C37" s="5"/>
      <c r="D37" s="5"/>
      <c r="E37" s="31" t="s">
        <v>57</v>
      </c>
      <c r="F37" s="22"/>
    </row>
    <row r="38" spans="1:6" x14ac:dyDescent="0.25">
      <c r="A38" s="5"/>
      <c r="B38" s="5"/>
      <c r="C38" s="5"/>
      <c r="D38" s="5"/>
      <c r="E38" s="32" t="s">
        <v>64</v>
      </c>
      <c r="F38" s="22"/>
    </row>
    <row r="39" spans="1:6" ht="30" x14ac:dyDescent="0.25">
      <c r="A39" s="5"/>
      <c r="B39" s="5"/>
      <c r="C39" s="5"/>
      <c r="D39" s="5"/>
      <c r="E39" s="32" t="s">
        <v>56</v>
      </c>
      <c r="F39" s="22"/>
    </row>
    <row r="40" spans="1:6" x14ac:dyDescent="0.25">
      <c r="A40" s="5"/>
      <c r="B40" s="5"/>
      <c r="C40" s="5"/>
      <c r="D40" s="5"/>
      <c r="E40" s="32" t="s">
        <v>49</v>
      </c>
      <c r="F40" s="22"/>
    </row>
    <row r="41" spans="1:6" x14ac:dyDescent="0.25">
      <c r="A41" s="5"/>
      <c r="B41" s="5"/>
      <c r="C41" s="5"/>
      <c r="D41" s="5"/>
      <c r="E41" s="31" t="s">
        <v>46</v>
      </c>
      <c r="F41" s="22"/>
    </row>
    <row r="42" spans="1:6" x14ac:dyDescent="0.25">
      <c r="A42" s="5"/>
      <c r="B42" s="5"/>
      <c r="C42" s="5"/>
      <c r="D42" s="5"/>
      <c r="E42" s="31" t="s">
        <v>47</v>
      </c>
      <c r="F42" s="22"/>
    </row>
    <row r="43" spans="1:6" ht="30" x14ac:dyDescent="0.25">
      <c r="A43" s="4"/>
      <c r="B43" s="4"/>
      <c r="C43" s="4"/>
      <c r="D43" s="4"/>
      <c r="E43" s="31" t="s">
        <v>48</v>
      </c>
      <c r="F43" s="22"/>
    </row>
    <row r="44" spans="1:6" ht="30" x14ac:dyDescent="0.25">
      <c r="A44" s="6" t="s">
        <v>73</v>
      </c>
      <c r="B44" s="6" t="s">
        <v>6</v>
      </c>
      <c r="C44" s="6" t="s">
        <v>5</v>
      </c>
      <c r="D44" s="6">
        <v>3</v>
      </c>
      <c r="E44" s="21" t="s">
        <v>66</v>
      </c>
      <c r="F44" s="22"/>
    </row>
    <row r="45" spans="1:6" x14ac:dyDescent="0.25">
      <c r="A45" s="5"/>
      <c r="B45" s="5"/>
      <c r="C45" s="5"/>
      <c r="D45" s="5"/>
      <c r="E45" s="31" t="s">
        <v>57</v>
      </c>
      <c r="F45" s="22"/>
    </row>
    <row r="46" spans="1:6" x14ac:dyDescent="0.25">
      <c r="A46" s="5"/>
      <c r="B46" s="5"/>
      <c r="C46" s="5"/>
      <c r="D46" s="5"/>
      <c r="E46" s="32" t="s">
        <v>64</v>
      </c>
      <c r="F46" s="22"/>
    </row>
    <row r="47" spans="1:6" ht="30" x14ac:dyDescent="0.25">
      <c r="A47" s="5"/>
      <c r="B47" s="5"/>
      <c r="C47" s="5"/>
      <c r="D47" s="5"/>
      <c r="E47" s="32" t="s">
        <v>56</v>
      </c>
      <c r="F47" s="22"/>
    </row>
    <row r="48" spans="1:6" x14ac:dyDescent="0.25">
      <c r="A48" s="5"/>
      <c r="B48" s="5"/>
      <c r="C48" s="5"/>
      <c r="D48" s="5"/>
      <c r="E48" s="32" t="s">
        <v>49</v>
      </c>
      <c r="F48" s="22"/>
    </row>
    <row r="49" spans="1:6" x14ac:dyDescent="0.25">
      <c r="A49" s="5"/>
      <c r="B49" s="5"/>
      <c r="C49" s="5"/>
      <c r="D49" s="5"/>
      <c r="E49" s="31" t="s">
        <v>46</v>
      </c>
      <c r="F49" s="22"/>
    </row>
    <row r="50" spans="1:6" x14ac:dyDescent="0.25">
      <c r="A50" s="5"/>
      <c r="B50" s="5"/>
      <c r="C50" s="5"/>
      <c r="D50" s="5"/>
      <c r="E50" s="31" t="s">
        <v>47</v>
      </c>
      <c r="F50" s="22"/>
    </row>
    <row r="51" spans="1:6" ht="30" x14ac:dyDescent="0.25">
      <c r="A51" s="4"/>
      <c r="B51" s="4"/>
      <c r="C51" s="4"/>
      <c r="D51" s="4"/>
      <c r="E51" s="31" t="s">
        <v>48</v>
      </c>
      <c r="F51" s="22"/>
    </row>
    <row r="52" spans="1:6" ht="30" x14ac:dyDescent="0.25">
      <c r="A52" s="9" t="s">
        <v>74</v>
      </c>
      <c r="B52" s="6" t="s">
        <v>7</v>
      </c>
      <c r="C52" s="6" t="s">
        <v>5</v>
      </c>
      <c r="D52" s="6">
        <v>6</v>
      </c>
      <c r="E52" s="21" t="s">
        <v>66</v>
      </c>
      <c r="F52" s="22"/>
    </row>
    <row r="53" spans="1:6" x14ac:dyDescent="0.25">
      <c r="A53" s="8"/>
      <c r="B53" s="5"/>
      <c r="C53" s="5"/>
      <c r="D53" s="5"/>
      <c r="E53" s="31" t="s">
        <v>57</v>
      </c>
      <c r="F53" s="22"/>
    </row>
    <row r="54" spans="1:6" x14ac:dyDescent="0.25">
      <c r="A54" s="8"/>
      <c r="B54" s="5"/>
      <c r="C54" s="5"/>
      <c r="D54" s="5"/>
      <c r="E54" s="32" t="s">
        <v>64</v>
      </c>
      <c r="F54" s="22"/>
    </row>
    <row r="55" spans="1:6" ht="30" x14ac:dyDescent="0.25">
      <c r="A55" s="8"/>
      <c r="B55" s="5"/>
      <c r="C55" s="5"/>
      <c r="D55" s="5"/>
      <c r="E55" s="32" t="s">
        <v>56</v>
      </c>
      <c r="F55" s="22"/>
    </row>
    <row r="56" spans="1:6" x14ac:dyDescent="0.25">
      <c r="A56" s="8"/>
      <c r="B56" s="5"/>
      <c r="C56" s="5"/>
      <c r="D56" s="5"/>
      <c r="E56" s="32" t="s">
        <v>49</v>
      </c>
      <c r="F56" s="22"/>
    </row>
    <row r="57" spans="1:6" x14ac:dyDescent="0.25">
      <c r="A57" s="8"/>
      <c r="B57" s="5"/>
      <c r="C57" s="5"/>
      <c r="D57" s="5"/>
      <c r="E57" s="31" t="s">
        <v>46</v>
      </c>
      <c r="F57" s="22"/>
    </row>
    <row r="58" spans="1:6" x14ac:dyDescent="0.25">
      <c r="A58" s="8"/>
      <c r="B58" s="5"/>
      <c r="C58" s="5"/>
      <c r="D58" s="5"/>
      <c r="E58" s="31" t="s">
        <v>47</v>
      </c>
      <c r="F58" s="22"/>
    </row>
    <row r="59" spans="1:6" ht="30" x14ac:dyDescent="0.25">
      <c r="A59" s="7"/>
      <c r="B59" s="4"/>
      <c r="C59" s="4"/>
      <c r="D59" s="4"/>
      <c r="E59" s="31" t="s">
        <v>48</v>
      </c>
      <c r="F59" s="22"/>
    </row>
    <row r="60" spans="1:6" ht="30" x14ac:dyDescent="0.25">
      <c r="A60" s="9" t="s">
        <v>75</v>
      </c>
      <c r="B60" s="6" t="s">
        <v>35</v>
      </c>
      <c r="C60" s="55" t="s">
        <v>39</v>
      </c>
      <c r="D60" s="37">
        <f>70-D68-D76</f>
        <v>44.625</v>
      </c>
      <c r="E60" s="21" t="s">
        <v>66</v>
      </c>
      <c r="F60" s="22"/>
    </row>
    <row r="61" spans="1:6" x14ac:dyDescent="0.25">
      <c r="A61" s="8"/>
      <c r="B61" s="5"/>
      <c r="C61" s="56"/>
      <c r="D61" s="38"/>
      <c r="E61" s="31" t="s">
        <v>57</v>
      </c>
      <c r="F61" s="22"/>
    </row>
    <row r="62" spans="1:6" x14ac:dyDescent="0.25">
      <c r="A62" s="8"/>
      <c r="B62" s="5"/>
      <c r="C62" s="56"/>
      <c r="D62" s="38"/>
      <c r="E62" s="32" t="s">
        <v>52</v>
      </c>
      <c r="F62" s="22"/>
    </row>
    <row r="63" spans="1:6" ht="30" x14ac:dyDescent="0.25">
      <c r="A63" s="8"/>
      <c r="B63" s="5"/>
      <c r="C63" s="56"/>
      <c r="D63" s="38"/>
      <c r="E63" s="32" t="s">
        <v>56</v>
      </c>
      <c r="F63" s="22"/>
    </row>
    <row r="64" spans="1:6" x14ac:dyDescent="0.25">
      <c r="A64" s="8"/>
      <c r="B64" s="5"/>
      <c r="C64" s="56"/>
      <c r="D64" s="38"/>
      <c r="E64" s="32" t="s">
        <v>49</v>
      </c>
      <c r="F64" s="22"/>
    </row>
    <row r="65" spans="1:6" x14ac:dyDescent="0.25">
      <c r="A65" s="8"/>
      <c r="B65" s="5"/>
      <c r="C65" s="56"/>
      <c r="D65" s="38"/>
      <c r="E65" s="31" t="s">
        <v>46</v>
      </c>
      <c r="F65" s="22"/>
    </row>
    <row r="66" spans="1:6" x14ac:dyDescent="0.25">
      <c r="A66" s="8"/>
      <c r="B66" s="5"/>
      <c r="C66" s="56"/>
      <c r="D66" s="38"/>
      <c r="E66" s="31" t="s">
        <v>47</v>
      </c>
      <c r="F66" s="22"/>
    </row>
    <row r="67" spans="1:6" ht="30" x14ac:dyDescent="0.25">
      <c r="A67" s="7"/>
      <c r="B67" s="4"/>
      <c r="C67" s="57"/>
      <c r="D67" s="39"/>
      <c r="E67" s="31" t="s">
        <v>48</v>
      </c>
      <c r="F67" s="22"/>
    </row>
    <row r="68" spans="1:6" ht="30" x14ac:dyDescent="0.25">
      <c r="A68" s="9" t="s">
        <v>76</v>
      </c>
      <c r="B68" s="6" t="s">
        <v>36</v>
      </c>
      <c r="C68" s="55" t="s">
        <v>45</v>
      </c>
      <c r="D68" s="37">
        <f>0.7*25</f>
        <v>17.5</v>
      </c>
      <c r="E68" s="21" t="s">
        <v>66</v>
      </c>
      <c r="F68" s="22"/>
    </row>
    <row r="69" spans="1:6" x14ac:dyDescent="0.25">
      <c r="A69" s="8"/>
      <c r="B69" s="5"/>
      <c r="C69" s="56"/>
      <c r="D69" s="38"/>
      <c r="E69" s="31" t="s">
        <v>57</v>
      </c>
      <c r="F69" s="22"/>
    </row>
    <row r="70" spans="1:6" x14ac:dyDescent="0.25">
      <c r="A70" s="8"/>
      <c r="B70" s="5"/>
      <c r="C70" s="56"/>
      <c r="D70" s="38"/>
      <c r="E70" s="32" t="s">
        <v>52</v>
      </c>
      <c r="F70" s="22"/>
    </row>
    <row r="71" spans="1:6" ht="30" x14ac:dyDescent="0.25">
      <c r="A71" s="8"/>
      <c r="B71" s="5"/>
      <c r="C71" s="56"/>
      <c r="D71" s="38"/>
      <c r="E71" s="32" t="s">
        <v>56</v>
      </c>
      <c r="F71" s="22"/>
    </row>
    <row r="72" spans="1:6" x14ac:dyDescent="0.25">
      <c r="A72" s="8"/>
      <c r="B72" s="5"/>
      <c r="C72" s="56"/>
      <c r="D72" s="38"/>
      <c r="E72" s="32" t="s">
        <v>49</v>
      </c>
      <c r="F72" s="22"/>
    </row>
    <row r="73" spans="1:6" x14ac:dyDescent="0.25">
      <c r="A73" s="8"/>
      <c r="B73" s="5"/>
      <c r="C73" s="56"/>
      <c r="D73" s="38"/>
      <c r="E73" s="31" t="s">
        <v>46</v>
      </c>
      <c r="F73" s="22"/>
    </row>
    <row r="74" spans="1:6" x14ac:dyDescent="0.25">
      <c r="A74" s="8"/>
      <c r="B74" s="5"/>
      <c r="C74" s="56"/>
      <c r="D74" s="38"/>
      <c r="E74" s="31" t="s">
        <v>47</v>
      </c>
      <c r="F74" s="22"/>
    </row>
    <row r="75" spans="1:6" ht="30" x14ac:dyDescent="0.25">
      <c r="A75" s="7"/>
      <c r="B75" s="4"/>
      <c r="C75" s="57"/>
      <c r="D75" s="39"/>
      <c r="E75" s="31" t="s">
        <v>48</v>
      </c>
      <c r="F75" s="22"/>
    </row>
    <row r="76" spans="1:6" ht="30" x14ac:dyDescent="0.25">
      <c r="A76" s="9" t="s">
        <v>77</v>
      </c>
      <c r="B76" s="6" t="s">
        <v>37</v>
      </c>
      <c r="C76" s="3" t="s">
        <v>39</v>
      </c>
      <c r="D76" s="37">
        <f>0.7*75*0.15</f>
        <v>7.875</v>
      </c>
      <c r="E76" s="21" t="s">
        <v>66</v>
      </c>
      <c r="F76" s="22"/>
    </row>
    <row r="77" spans="1:6" x14ac:dyDescent="0.25">
      <c r="A77" s="8"/>
      <c r="B77" s="5"/>
      <c r="C77" s="2"/>
      <c r="D77" s="38"/>
      <c r="E77" s="31" t="s">
        <v>57</v>
      </c>
      <c r="F77" s="22"/>
    </row>
    <row r="78" spans="1:6" x14ac:dyDescent="0.25">
      <c r="A78" s="8"/>
      <c r="B78" s="5"/>
      <c r="C78" s="2"/>
      <c r="D78" s="38"/>
      <c r="E78" s="32" t="s">
        <v>52</v>
      </c>
      <c r="F78" s="22"/>
    </row>
    <row r="79" spans="1:6" ht="30" x14ac:dyDescent="0.25">
      <c r="A79" s="8"/>
      <c r="B79" s="5"/>
      <c r="C79" s="2"/>
      <c r="D79" s="38"/>
      <c r="E79" s="32" t="s">
        <v>56</v>
      </c>
      <c r="F79" s="22"/>
    </row>
    <row r="80" spans="1:6" x14ac:dyDescent="0.25">
      <c r="A80" s="8"/>
      <c r="B80" s="5"/>
      <c r="C80" s="2"/>
      <c r="D80" s="38"/>
      <c r="E80" s="32" t="s">
        <v>49</v>
      </c>
      <c r="F80" s="22"/>
    </row>
    <row r="81" spans="1:6" x14ac:dyDescent="0.25">
      <c r="A81" s="8"/>
      <c r="B81" s="5"/>
      <c r="C81" s="2"/>
      <c r="D81" s="38"/>
      <c r="E81" s="31" t="s">
        <v>46</v>
      </c>
      <c r="F81" s="22"/>
    </row>
    <row r="82" spans="1:6" x14ac:dyDescent="0.25">
      <c r="A82" s="8"/>
      <c r="B82" s="5"/>
      <c r="C82" s="2"/>
      <c r="D82" s="38"/>
      <c r="E82" s="31" t="s">
        <v>47</v>
      </c>
      <c r="F82" s="22"/>
    </row>
    <row r="83" spans="1:6" ht="30" x14ac:dyDescent="0.25">
      <c r="A83" s="7"/>
      <c r="B83" s="4"/>
      <c r="C83" s="1"/>
      <c r="D83" s="39"/>
      <c r="E83" s="31" t="s">
        <v>48</v>
      </c>
      <c r="F83" s="22"/>
    </row>
    <row r="84" spans="1:6" ht="30" x14ac:dyDescent="0.25">
      <c r="A84" s="9" t="s">
        <v>78</v>
      </c>
      <c r="B84" s="6" t="s">
        <v>34</v>
      </c>
      <c r="C84" s="40" t="s">
        <v>38</v>
      </c>
      <c r="D84" s="41">
        <v>10</v>
      </c>
      <c r="E84" s="21" t="s">
        <v>66</v>
      </c>
      <c r="F84" s="22"/>
    </row>
    <row r="85" spans="1:6" x14ac:dyDescent="0.25">
      <c r="A85" s="8"/>
      <c r="B85" s="5"/>
      <c r="C85" s="40"/>
      <c r="D85" s="42"/>
      <c r="E85" s="31" t="s">
        <v>57</v>
      </c>
      <c r="F85" s="22"/>
    </row>
    <row r="86" spans="1:6" x14ac:dyDescent="0.25">
      <c r="A86" s="8"/>
      <c r="B86" s="5"/>
      <c r="C86" s="40"/>
      <c r="D86" s="42"/>
      <c r="E86" s="32" t="s">
        <v>52</v>
      </c>
      <c r="F86" s="22"/>
    </row>
    <row r="87" spans="1:6" ht="30" x14ac:dyDescent="0.25">
      <c r="A87" s="8"/>
      <c r="B87" s="5"/>
      <c r="C87" s="40"/>
      <c r="D87" s="42"/>
      <c r="E87" s="32" t="s">
        <v>56</v>
      </c>
      <c r="F87" s="22"/>
    </row>
    <row r="88" spans="1:6" x14ac:dyDescent="0.25">
      <c r="A88" s="8"/>
      <c r="B88" s="5"/>
      <c r="C88" s="40"/>
      <c r="D88" s="42"/>
      <c r="E88" s="32" t="s">
        <v>49</v>
      </c>
      <c r="F88" s="22"/>
    </row>
    <row r="89" spans="1:6" x14ac:dyDescent="0.25">
      <c r="A89" s="8"/>
      <c r="B89" s="5"/>
      <c r="C89" s="40"/>
      <c r="D89" s="42"/>
      <c r="E89" s="31" t="s">
        <v>46</v>
      </c>
      <c r="F89" s="22"/>
    </row>
    <row r="90" spans="1:6" x14ac:dyDescent="0.25">
      <c r="A90" s="8"/>
      <c r="B90" s="5"/>
      <c r="C90" s="40"/>
      <c r="D90" s="42"/>
      <c r="E90" s="31" t="s">
        <v>47</v>
      </c>
      <c r="F90" s="22"/>
    </row>
    <row r="91" spans="1:6" ht="30" x14ac:dyDescent="0.25">
      <c r="A91" s="7"/>
      <c r="B91" s="4"/>
      <c r="C91" s="40"/>
      <c r="D91" s="43"/>
      <c r="E91" s="31" t="s">
        <v>48</v>
      </c>
      <c r="F91" s="22"/>
    </row>
    <row r="92" spans="1:6" x14ac:dyDescent="0.25">
      <c r="A92" s="63" t="s">
        <v>65</v>
      </c>
      <c r="B92" s="63"/>
      <c r="C92" s="63"/>
      <c r="D92" s="30">
        <f>SUM(D28:D91)</f>
        <v>180</v>
      </c>
    </row>
    <row r="93" spans="1:6" x14ac:dyDescent="0.25">
      <c r="A93" s="14" t="s">
        <v>58</v>
      </c>
      <c r="B93" s="13"/>
      <c r="C93" s="12"/>
      <c r="D93" s="34">
        <f>SUM(D28:D91,D9:D25)</f>
        <v>240</v>
      </c>
      <c r="E93" s="24"/>
    </row>
    <row r="94" spans="1:6" x14ac:dyDescent="0.25">
      <c r="C94"/>
    </row>
    <row r="95" spans="1:6" s="17" customFormat="1" ht="30" customHeight="1" x14ac:dyDescent="0.25">
      <c r="A95" s="11" t="s">
        <v>40</v>
      </c>
      <c r="B95" s="11"/>
      <c r="C95" s="11"/>
      <c r="D95" s="11"/>
      <c r="E95" s="11"/>
      <c r="F95" s="11"/>
    </row>
    <row r="96" spans="1:6" s="17" customFormat="1" ht="45" customHeight="1" x14ac:dyDescent="0.25">
      <c r="A96" s="11" t="s">
        <v>92</v>
      </c>
      <c r="B96" s="11"/>
      <c r="C96" s="11"/>
      <c r="D96" s="11"/>
      <c r="E96" s="11"/>
      <c r="F96" s="11"/>
    </row>
    <row r="97" spans="1:6" s="17" customFormat="1" ht="30" customHeight="1" x14ac:dyDescent="0.25">
      <c r="A97" s="11" t="s">
        <v>41</v>
      </c>
      <c r="B97" s="11"/>
      <c r="C97" s="11"/>
      <c r="D97" s="11"/>
      <c r="E97" s="11"/>
      <c r="F97" s="11"/>
    </row>
    <row r="98" spans="1:6" x14ac:dyDescent="0.25">
      <c r="A98" s="25"/>
      <c r="B98" s="58"/>
      <c r="C98" s="58"/>
      <c r="D98" s="58"/>
      <c r="E98" s="58"/>
      <c r="F98" s="58"/>
    </row>
    <row r="99" spans="1:6" x14ac:dyDescent="0.25">
      <c r="A99" s="25">
        <f t="shared" ref="A99:A110" si="0">A98+1</f>
        <v>1</v>
      </c>
      <c r="B99" s="58" t="s">
        <v>18</v>
      </c>
      <c r="C99" s="58"/>
      <c r="D99" s="58"/>
      <c r="E99" s="58"/>
      <c r="F99" s="58"/>
    </row>
    <row r="100" spans="1:6" ht="19.5" customHeight="1" x14ac:dyDescent="0.25">
      <c r="A100" s="25">
        <f t="shared" si="0"/>
        <v>2</v>
      </c>
      <c r="B100" s="58" t="s">
        <v>42</v>
      </c>
      <c r="C100" s="58"/>
      <c r="D100" s="58"/>
      <c r="E100" s="58"/>
      <c r="F100" s="58"/>
    </row>
    <row r="101" spans="1:6" x14ac:dyDescent="0.25">
      <c r="A101" s="25">
        <f t="shared" si="0"/>
        <v>3</v>
      </c>
      <c r="B101" s="58" t="s">
        <v>19</v>
      </c>
      <c r="C101" s="58"/>
      <c r="D101" s="58"/>
      <c r="E101" s="58"/>
      <c r="F101" s="58"/>
    </row>
    <row r="102" spans="1:6" x14ac:dyDescent="0.25">
      <c r="A102" s="25">
        <f t="shared" si="0"/>
        <v>4</v>
      </c>
      <c r="B102" s="58" t="s">
        <v>20</v>
      </c>
      <c r="C102" s="58"/>
      <c r="D102" s="58"/>
      <c r="E102" s="58"/>
      <c r="F102" s="58"/>
    </row>
    <row r="103" spans="1:6" x14ac:dyDescent="0.25">
      <c r="A103" s="25">
        <f t="shared" si="0"/>
        <v>5</v>
      </c>
      <c r="B103" s="58" t="s">
        <v>79</v>
      </c>
      <c r="C103" s="58"/>
      <c r="D103" s="58"/>
      <c r="E103" s="58"/>
      <c r="F103" s="58"/>
    </row>
    <row r="104" spans="1:6" x14ac:dyDescent="0.25">
      <c r="A104" s="25">
        <f t="shared" si="0"/>
        <v>6</v>
      </c>
      <c r="B104" s="58" t="s">
        <v>21</v>
      </c>
      <c r="C104" s="58"/>
      <c r="D104" s="58"/>
      <c r="E104" s="58"/>
      <c r="F104" s="58"/>
    </row>
    <row r="105" spans="1:6" x14ac:dyDescent="0.25">
      <c r="A105" s="25">
        <f t="shared" si="0"/>
        <v>7</v>
      </c>
      <c r="B105" s="58" t="s">
        <v>62</v>
      </c>
      <c r="C105" s="58"/>
      <c r="D105" s="58"/>
      <c r="E105" s="58"/>
      <c r="F105" s="58"/>
    </row>
    <row r="106" spans="1:6" x14ac:dyDescent="0.25">
      <c r="A106" s="25">
        <f t="shared" si="0"/>
        <v>8</v>
      </c>
      <c r="B106" s="11" t="s">
        <v>43</v>
      </c>
      <c r="C106" s="11"/>
      <c r="D106" s="11"/>
      <c r="E106" s="11"/>
      <c r="F106" s="11"/>
    </row>
    <row r="107" spans="1:6" x14ac:dyDescent="0.25">
      <c r="A107" s="25">
        <f t="shared" si="0"/>
        <v>9</v>
      </c>
      <c r="B107" s="58" t="s">
        <v>44</v>
      </c>
      <c r="C107" s="58"/>
      <c r="D107" s="58"/>
      <c r="E107" s="58"/>
      <c r="F107" s="58"/>
    </row>
    <row r="108" spans="1:6" ht="20.100000000000001" customHeight="1" x14ac:dyDescent="0.25">
      <c r="A108" s="25">
        <f t="shared" si="0"/>
        <v>10</v>
      </c>
      <c r="B108" s="58" t="s">
        <v>61</v>
      </c>
      <c r="C108" s="58"/>
      <c r="D108" s="58"/>
      <c r="E108" s="58"/>
      <c r="F108" s="58"/>
    </row>
    <row r="109" spans="1:6" ht="30" customHeight="1" x14ac:dyDescent="0.25">
      <c r="A109" s="25">
        <f t="shared" si="0"/>
        <v>11</v>
      </c>
      <c r="B109" s="58" t="s">
        <v>60</v>
      </c>
      <c r="C109" s="58"/>
      <c r="D109" s="58"/>
      <c r="E109" s="58"/>
      <c r="F109" s="58"/>
    </row>
    <row r="110" spans="1:6" ht="30" customHeight="1" x14ac:dyDescent="0.25">
      <c r="A110" s="25">
        <f t="shared" si="0"/>
        <v>12</v>
      </c>
      <c r="B110" s="58" t="s">
        <v>59</v>
      </c>
      <c r="C110" s="58"/>
      <c r="D110" s="58"/>
      <c r="E110" s="58"/>
      <c r="F110" s="58"/>
    </row>
    <row r="111" spans="1:6" x14ac:dyDescent="0.25">
      <c r="B111" s="27"/>
      <c r="C111" s="26"/>
      <c r="D111" s="26"/>
      <c r="E111" s="26"/>
      <c r="F111" s="26"/>
    </row>
    <row r="112" spans="1:6" ht="58.5" customHeight="1" x14ac:dyDescent="0.25">
      <c r="B112" s="59" t="s">
        <v>25</v>
      </c>
      <c r="C112" s="59"/>
      <c r="D112" s="59"/>
      <c r="E112" s="59"/>
      <c r="F112" s="59"/>
    </row>
    <row r="113" spans="2:6" ht="14.25" customHeight="1" x14ac:dyDescent="0.25">
      <c r="B113" s="28"/>
      <c r="C113" s="28"/>
      <c r="D113" s="28"/>
      <c r="E113" s="28"/>
      <c r="F113" s="28"/>
    </row>
    <row r="114" spans="2:6" x14ac:dyDescent="0.25">
      <c r="B114" s="29" t="s">
        <v>54</v>
      </c>
      <c r="C114" s="16"/>
      <c r="D114" s="16"/>
      <c r="E114" s="16"/>
    </row>
    <row r="115" spans="2:6" x14ac:dyDescent="0.25">
      <c r="B115" s="29" t="s">
        <v>24</v>
      </c>
      <c r="C115" s="16"/>
      <c r="D115" s="16"/>
      <c r="E115" s="16"/>
    </row>
    <row r="116" spans="2:6" x14ac:dyDescent="0.25">
      <c r="B116" s="29" t="s">
        <v>55</v>
      </c>
      <c r="C116" s="16"/>
      <c r="D116" s="16"/>
      <c r="E116" s="16"/>
    </row>
    <row r="117" spans="2:6" x14ac:dyDescent="0.25">
      <c r="C117"/>
    </row>
    <row r="118" spans="2:6" x14ac:dyDescent="0.25">
      <c r="C118"/>
    </row>
    <row r="119" spans="2:6" x14ac:dyDescent="0.25">
      <c r="C119"/>
    </row>
    <row r="120" spans="2:6" x14ac:dyDescent="0.25">
      <c r="C120"/>
    </row>
  </sheetData>
  <mergeCells count="70">
    <mergeCell ref="B107:F107"/>
    <mergeCell ref="A9:A16"/>
    <mergeCell ref="B9:B16"/>
    <mergeCell ref="C9:C16"/>
    <mergeCell ref="D9:D16"/>
    <mergeCell ref="A17:A25"/>
    <mergeCell ref="B17:B25"/>
    <mergeCell ref="C17:C25"/>
    <mergeCell ref="D17:D25"/>
    <mergeCell ref="E17:E18"/>
    <mergeCell ref="F17:F18"/>
    <mergeCell ref="A28:A35"/>
    <mergeCell ref="B28:B35"/>
    <mergeCell ref="C28:C35"/>
    <mergeCell ref="D28:D35"/>
    <mergeCell ref="D36:D43"/>
    <mergeCell ref="B109:F109"/>
    <mergeCell ref="B110:F110"/>
    <mergeCell ref="B112:F112"/>
    <mergeCell ref="B101:F101"/>
    <mergeCell ref="A7:F7"/>
    <mergeCell ref="A26:C26"/>
    <mergeCell ref="B98:F98"/>
    <mergeCell ref="B99:F99"/>
    <mergeCell ref="B100:F100"/>
    <mergeCell ref="A92:C92"/>
    <mergeCell ref="B102:F102"/>
    <mergeCell ref="B103:F103"/>
    <mergeCell ref="B104:F104"/>
    <mergeCell ref="B105:F105"/>
    <mergeCell ref="B108:F108"/>
    <mergeCell ref="B106:F106"/>
    <mergeCell ref="C36:C43"/>
    <mergeCell ref="B36:B43"/>
    <mergeCell ref="D52:D59"/>
    <mergeCell ref="D44:D51"/>
    <mergeCell ref="C44:C51"/>
    <mergeCell ref="B44:B51"/>
    <mergeCell ref="C52:C59"/>
    <mergeCell ref="A44:A51"/>
    <mergeCell ref="A68:A75"/>
    <mergeCell ref="A36:A43"/>
    <mergeCell ref="A52:A59"/>
    <mergeCell ref="B52:B59"/>
    <mergeCell ref="C60:C67"/>
    <mergeCell ref="D60:D67"/>
    <mergeCell ref="D68:D75"/>
    <mergeCell ref="C68:C75"/>
    <mergeCell ref="B68:B75"/>
    <mergeCell ref="A1:F1"/>
    <mergeCell ref="A2:F2"/>
    <mergeCell ref="A3:F3"/>
    <mergeCell ref="A4:F4"/>
    <mergeCell ref="A5:F5"/>
    <mergeCell ref="A93:C93"/>
    <mergeCell ref="A95:F95"/>
    <mergeCell ref="A96:F96"/>
    <mergeCell ref="A97:F97"/>
    <mergeCell ref="A8:F8"/>
    <mergeCell ref="A27:F27"/>
    <mergeCell ref="A76:A83"/>
    <mergeCell ref="B76:B83"/>
    <mergeCell ref="C76:C83"/>
    <mergeCell ref="D76:D83"/>
    <mergeCell ref="A84:A91"/>
    <mergeCell ref="B84:B91"/>
    <mergeCell ref="C84:C91"/>
    <mergeCell ref="D84:D91"/>
    <mergeCell ref="A60:A67"/>
    <mergeCell ref="B60:B67"/>
  </mergeCells>
  <pageMargins left="0.25" right="0.25" top="0.75" bottom="0.75" header="0.3" footer="0.3"/>
  <pageSetup paperSize="9" scale="6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F56F0-31AE-4698-96C2-C2120B614B01}">
  <sheetPr>
    <pageSetUpPr fitToPage="1"/>
  </sheetPr>
  <dimension ref="A1:F67"/>
  <sheetViews>
    <sheetView tabSelected="1" zoomScale="70" zoomScaleNormal="70" workbookViewId="0">
      <selection activeCell="D16" sqref="D16:D23"/>
    </sheetView>
  </sheetViews>
  <sheetFormatPr defaultRowHeight="15" x14ac:dyDescent="0.25"/>
  <cols>
    <col min="1" max="1" width="9.7109375" customWidth="1"/>
    <col min="2" max="2" width="18.7109375" customWidth="1"/>
    <col min="3" max="3" width="18.7109375" style="15" customWidth="1"/>
    <col min="4" max="4" width="18.7109375" customWidth="1"/>
    <col min="5" max="6" width="44.7109375" customWidth="1"/>
  </cols>
  <sheetData>
    <row r="1" spans="1:6" x14ac:dyDescent="0.25">
      <c r="A1" s="44" t="s">
        <v>88</v>
      </c>
      <c r="B1" s="44"/>
      <c r="C1" s="44"/>
      <c r="D1" s="44"/>
      <c r="E1" s="44"/>
      <c r="F1" s="44"/>
    </row>
    <row r="2" spans="1:6" ht="15.75" thickBot="1" x14ac:dyDescent="0.3">
      <c r="A2" s="71" t="s">
        <v>87</v>
      </c>
      <c r="B2" s="71"/>
      <c r="C2" s="71"/>
      <c r="D2" s="71"/>
      <c r="E2" s="71"/>
      <c r="F2" s="71"/>
    </row>
    <row r="3" spans="1:6" ht="18.75" x14ac:dyDescent="0.3">
      <c r="A3" s="46" t="s">
        <v>53</v>
      </c>
      <c r="B3" s="47"/>
      <c r="C3" s="47"/>
      <c r="D3" s="47"/>
      <c r="E3" s="47"/>
      <c r="F3" s="48"/>
    </row>
    <row r="4" spans="1:6" x14ac:dyDescent="0.25">
      <c r="A4" s="49" t="s">
        <v>22</v>
      </c>
      <c r="B4" s="50"/>
      <c r="C4" s="50"/>
      <c r="D4" s="50"/>
      <c r="E4" s="50"/>
      <c r="F4" s="51"/>
    </row>
    <row r="5" spans="1:6" ht="15.75" thickBot="1" x14ac:dyDescent="0.3">
      <c r="A5" s="52" t="s">
        <v>86</v>
      </c>
      <c r="B5" s="53"/>
      <c r="C5" s="53"/>
      <c r="D5" s="53"/>
      <c r="E5" s="53"/>
      <c r="F5" s="54"/>
    </row>
    <row r="6" spans="1:6" ht="28.5" x14ac:dyDescent="0.25">
      <c r="A6" s="18" t="s">
        <v>0</v>
      </c>
      <c r="B6" s="18" t="s">
        <v>1</v>
      </c>
      <c r="C6" s="18" t="s">
        <v>2</v>
      </c>
      <c r="D6" s="18" t="s">
        <v>33</v>
      </c>
      <c r="E6" s="19" t="s">
        <v>17</v>
      </c>
      <c r="F6" s="20" t="s">
        <v>23</v>
      </c>
    </row>
    <row r="7" spans="1:6" ht="39.75" customHeight="1" x14ac:dyDescent="0.25">
      <c r="A7" s="72" t="s">
        <v>89</v>
      </c>
      <c r="B7" s="73"/>
      <c r="C7" s="73"/>
      <c r="D7" s="73"/>
      <c r="E7" s="73"/>
      <c r="F7" s="74"/>
    </row>
    <row r="8" spans="1:6" ht="30" x14ac:dyDescent="0.25">
      <c r="A8" s="6" t="s">
        <v>80</v>
      </c>
      <c r="B8" s="6" t="s">
        <v>10</v>
      </c>
      <c r="C8" s="6" t="s">
        <v>11</v>
      </c>
      <c r="D8" s="6">
        <v>20</v>
      </c>
      <c r="E8" s="21" t="s">
        <v>63</v>
      </c>
      <c r="F8" s="36"/>
    </row>
    <row r="9" spans="1:6" x14ac:dyDescent="0.25">
      <c r="A9" s="5"/>
      <c r="B9" s="5"/>
      <c r="C9" s="5"/>
      <c r="D9" s="5"/>
      <c r="E9" s="31" t="s">
        <v>57</v>
      </c>
      <c r="F9" s="36"/>
    </row>
    <row r="10" spans="1:6" x14ac:dyDescent="0.25">
      <c r="A10" s="5"/>
      <c r="B10" s="5"/>
      <c r="C10" s="5"/>
      <c r="D10" s="5"/>
      <c r="E10" s="32" t="s">
        <v>64</v>
      </c>
      <c r="F10" s="36"/>
    </row>
    <row r="11" spans="1:6" ht="30" x14ac:dyDescent="0.25">
      <c r="A11" s="5"/>
      <c r="B11" s="5"/>
      <c r="C11" s="5"/>
      <c r="D11" s="5"/>
      <c r="E11" s="32" t="s">
        <v>56</v>
      </c>
      <c r="F11" s="36"/>
    </row>
    <row r="12" spans="1:6" x14ac:dyDescent="0.25">
      <c r="A12" s="5"/>
      <c r="B12" s="5"/>
      <c r="C12" s="5"/>
      <c r="D12" s="5"/>
      <c r="E12" s="32" t="s">
        <v>49</v>
      </c>
      <c r="F12" s="36"/>
    </row>
    <row r="13" spans="1:6" x14ac:dyDescent="0.25">
      <c r="A13" s="5"/>
      <c r="B13" s="5"/>
      <c r="C13" s="5"/>
      <c r="D13" s="5"/>
      <c r="E13" s="31" t="s">
        <v>50</v>
      </c>
      <c r="F13" s="36"/>
    </row>
    <row r="14" spans="1:6" x14ac:dyDescent="0.25">
      <c r="A14" s="5"/>
      <c r="B14" s="5"/>
      <c r="C14" s="5"/>
      <c r="D14" s="5"/>
      <c r="E14" s="31" t="s">
        <v>47</v>
      </c>
      <c r="F14" s="36"/>
    </row>
    <row r="15" spans="1:6" ht="30" x14ac:dyDescent="0.25">
      <c r="A15" s="4"/>
      <c r="B15" s="4"/>
      <c r="C15" s="4"/>
      <c r="D15" s="4"/>
      <c r="E15" s="31" t="s">
        <v>48</v>
      </c>
      <c r="F15" s="36"/>
    </row>
    <row r="16" spans="1:6" ht="30" x14ac:dyDescent="0.25">
      <c r="A16" s="6" t="s">
        <v>81</v>
      </c>
      <c r="B16" s="6" t="s">
        <v>27</v>
      </c>
      <c r="C16" s="6" t="s">
        <v>28</v>
      </c>
      <c r="D16" s="3">
        <v>200</v>
      </c>
      <c r="E16" s="21" t="s">
        <v>63</v>
      </c>
      <c r="F16" s="22"/>
    </row>
    <row r="17" spans="1:6" x14ac:dyDescent="0.25">
      <c r="A17" s="5"/>
      <c r="B17" s="5"/>
      <c r="C17" s="5"/>
      <c r="D17" s="2"/>
      <c r="E17" s="31" t="s">
        <v>57</v>
      </c>
      <c r="F17" s="22"/>
    </row>
    <row r="18" spans="1:6" x14ac:dyDescent="0.25">
      <c r="A18" s="5"/>
      <c r="B18" s="5"/>
      <c r="C18" s="5"/>
      <c r="D18" s="2"/>
      <c r="E18" s="32" t="s">
        <v>64</v>
      </c>
      <c r="F18" s="22"/>
    </row>
    <row r="19" spans="1:6" ht="30" x14ac:dyDescent="0.25">
      <c r="A19" s="5"/>
      <c r="B19" s="5"/>
      <c r="C19" s="5"/>
      <c r="D19" s="2"/>
      <c r="E19" s="32" t="s">
        <v>56</v>
      </c>
      <c r="F19" s="22"/>
    </row>
    <row r="20" spans="1:6" x14ac:dyDescent="0.25">
      <c r="A20" s="5"/>
      <c r="B20" s="5"/>
      <c r="C20" s="5"/>
      <c r="D20" s="2"/>
      <c r="E20" s="32" t="s">
        <v>49</v>
      </c>
      <c r="F20" s="22"/>
    </row>
    <row r="21" spans="1:6" x14ac:dyDescent="0.25">
      <c r="A21" s="5"/>
      <c r="B21" s="5"/>
      <c r="C21" s="5"/>
      <c r="D21" s="2"/>
      <c r="E21" s="31" t="s">
        <v>51</v>
      </c>
      <c r="F21" s="22"/>
    </row>
    <row r="22" spans="1:6" x14ac:dyDescent="0.25">
      <c r="A22" s="5"/>
      <c r="B22" s="5"/>
      <c r="C22" s="5"/>
      <c r="D22" s="2"/>
      <c r="E22" s="31" t="s">
        <v>47</v>
      </c>
      <c r="F22" s="22"/>
    </row>
    <row r="23" spans="1:6" ht="30" x14ac:dyDescent="0.25">
      <c r="A23" s="4"/>
      <c r="B23" s="4"/>
      <c r="C23" s="4"/>
      <c r="D23" s="1"/>
      <c r="E23" s="31" t="s">
        <v>48</v>
      </c>
      <c r="F23" s="22"/>
    </row>
    <row r="24" spans="1:6" ht="30" x14ac:dyDescent="0.25">
      <c r="A24" s="6" t="s">
        <v>82</v>
      </c>
      <c r="B24" s="3" t="s">
        <v>29</v>
      </c>
      <c r="C24" s="6" t="s">
        <v>30</v>
      </c>
      <c r="D24" s="3">
        <v>70</v>
      </c>
      <c r="E24" s="21" t="s">
        <v>63</v>
      </c>
      <c r="F24" s="22"/>
    </row>
    <row r="25" spans="1:6" x14ac:dyDescent="0.25">
      <c r="A25" s="5"/>
      <c r="B25" s="2"/>
      <c r="C25" s="5"/>
      <c r="D25" s="2"/>
      <c r="E25" s="31" t="s">
        <v>57</v>
      </c>
      <c r="F25" s="22"/>
    </row>
    <row r="26" spans="1:6" x14ac:dyDescent="0.25">
      <c r="A26" s="5"/>
      <c r="B26" s="2"/>
      <c r="C26" s="5"/>
      <c r="D26" s="2"/>
      <c r="E26" s="32" t="s">
        <v>64</v>
      </c>
      <c r="F26" s="22"/>
    </row>
    <row r="27" spans="1:6" ht="30" x14ac:dyDescent="0.25">
      <c r="A27" s="5"/>
      <c r="B27" s="2"/>
      <c r="C27" s="5"/>
      <c r="D27" s="2"/>
      <c r="E27" s="32" t="s">
        <v>56</v>
      </c>
      <c r="F27" s="22"/>
    </row>
    <row r="28" spans="1:6" x14ac:dyDescent="0.25">
      <c r="A28" s="5"/>
      <c r="B28" s="2"/>
      <c r="C28" s="5"/>
      <c r="D28" s="2"/>
      <c r="E28" s="32" t="s">
        <v>49</v>
      </c>
      <c r="F28" s="22"/>
    </row>
    <row r="29" spans="1:6" x14ac:dyDescent="0.25">
      <c r="A29" s="5"/>
      <c r="B29" s="2"/>
      <c r="C29" s="5"/>
      <c r="D29" s="2"/>
      <c r="E29" s="31" t="s">
        <v>51</v>
      </c>
      <c r="F29" s="22"/>
    </row>
    <row r="30" spans="1:6" x14ac:dyDescent="0.25">
      <c r="A30" s="5"/>
      <c r="B30" s="2"/>
      <c r="C30" s="5"/>
      <c r="D30" s="2"/>
      <c r="E30" s="31" t="s">
        <v>47</v>
      </c>
      <c r="F30" s="22"/>
    </row>
    <row r="31" spans="1:6" ht="30" x14ac:dyDescent="0.25">
      <c r="A31" s="4"/>
      <c r="B31" s="1"/>
      <c r="C31" s="4"/>
      <c r="D31" s="1"/>
      <c r="E31" s="31" t="s">
        <v>48</v>
      </c>
      <c r="F31" s="22"/>
    </row>
    <row r="32" spans="1:6" ht="30" x14ac:dyDescent="0.25">
      <c r="A32" s="6" t="s">
        <v>83</v>
      </c>
      <c r="B32" s="6" t="s">
        <v>12</v>
      </c>
      <c r="C32" s="6" t="s">
        <v>13</v>
      </c>
      <c r="D32" s="6">
        <v>250</v>
      </c>
      <c r="E32" s="21" t="s">
        <v>66</v>
      </c>
      <c r="F32" s="22"/>
    </row>
    <row r="33" spans="1:6" x14ac:dyDescent="0.25">
      <c r="A33" s="5"/>
      <c r="B33" s="5"/>
      <c r="C33" s="5"/>
      <c r="D33" s="5"/>
      <c r="E33" s="31" t="s">
        <v>57</v>
      </c>
      <c r="F33" s="22"/>
    </row>
    <row r="34" spans="1:6" x14ac:dyDescent="0.25">
      <c r="A34" s="5"/>
      <c r="B34" s="5"/>
      <c r="C34" s="5"/>
      <c r="D34" s="5"/>
      <c r="E34" s="32" t="s">
        <v>64</v>
      </c>
      <c r="F34" s="22"/>
    </row>
    <row r="35" spans="1:6" ht="30" x14ac:dyDescent="0.25">
      <c r="A35" s="5"/>
      <c r="B35" s="5"/>
      <c r="C35" s="5"/>
      <c r="D35" s="5"/>
      <c r="E35" s="32" t="s">
        <v>56</v>
      </c>
      <c r="F35" s="22"/>
    </row>
    <row r="36" spans="1:6" x14ac:dyDescent="0.25">
      <c r="A36" s="5"/>
      <c r="B36" s="5"/>
      <c r="C36" s="5"/>
      <c r="D36" s="5"/>
      <c r="E36" s="32" t="s">
        <v>49</v>
      </c>
      <c r="F36" s="22"/>
    </row>
    <row r="37" spans="1:6" x14ac:dyDescent="0.25">
      <c r="A37" s="5"/>
      <c r="B37" s="5"/>
      <c r="C37" s="5"/>
      <c r="D37" s="5"/>
      <c r="E37" s="31" t="s">
        <v>50</v>
      </c>
      <c r="F37" s="22"/>
    </row>
    <row r="38" spans="1:6" x14ac:dyDescent="0.25">
      <c r="A38" s="5"/>
      <c r="B38" s="5"/>
      <c r="C38" s="5"/>
      <c r="D38" s="5"/>
      <c r="E38" s="31" t="s">
        <v>47</v>
      </c>
      <c r="F38" s="22"/>
    </row>
    <row r="39" spans="1:6" ht="30" x14ac:dyDescent="0.25">
      <c r="A39" s="4"/>
      <c r="B39" s="4"/>
      <c r="C39" s="4"/>
      <c r="D39" s="4"/>
      <c r="E39" s="31" t="s">
        <v>48</v>
      </c>
      <c r="F39" s="22"/>
    </row>
    <row r="40" spans="1:6" x14ac:dyDescent="0.25">
      <c r="A40" s="14" t="s">
        <v>67</v>
      </c>
      <c r="B40" s="13"/>
      <c r="C40" s="12"/>
      <c r="D40" s="23">
        <f>SUM(D8:D32)</f>
        <v>540</v>
      </c>
    </row>
    <row r="42" spans="1:6" s="17" customFormat="1" ht="38.25" customHeight="1" x14ac:dyDescent="0.25">
      <c r="A42" s="11" t="s">
        <v>40</v>
      </c>
      <c r="B42" s="11"/>
      <c r="C42" s="11"/>
      <c r="D42" s="11"/>
      <c r="E42" s="11"/>
      <c r="F42" s="11"/>
    </row>
    <row r="43" spans="1:6" s="17" customFormat="1" ht="51" customHeight="1" x14ac:dyDescent="0.25">
      <c r="A43" s="11" t="s">
        <v>92</v>
      </c>
      <c r="B43" s="11"/>
      <c r="C43" s="11"/>
      <c r="D43" s="11"/>
      <c r="E43" s="11"/>
      <c r="F43" s="11"/>
    </row>
    <row r="44" spans="1:6" s="17" customFormat="1" ht="33" customHeight="1" x14ac:dyDescent="0.25">
      <c r="A44" s="11" t="s">
        <v>41</v>
      </c>
      <c r="B44" s="11"/>
      <c r="C44" s="11"/>
      <c r="D44" s="11"/>
      <c r="E44" s="11"/>
      <c r="F44" s="11"/>
    </row>
    <row r="45" spans="1:6" x14ac:dyDescent="0.25">
      <c r="A45" s="25"/>
      <c r="B45" s="58"/>
      <c r="C45" s="58"/>
      <c r="D45" s="58"/>
      <c r="E45" s="58"/>
      <c r="F45" s="58"/>
    </row>
    <row r="46" spans="1:6" x14ac:dyDescent="0.25">
      <c r="A46" s="25">
        <f t="shared" ref="A46:A57" si="0">A45+1</f>
        <v>1</v>
      </c>
      <c r="B46" s="58" t="s">
        <v>18</v>
      </c>
      <c r="C46" s="58"/>
      <c r="D46" s="58"/>
      <c r="E46" s="58"/>
      <c r="F46" s="58"/>
    </row>
    <row r="47" spans="1:6" ht="19.5" customHeight="1" x14ac:dyDescent="0.25">
      <c r="A47" s="25">
        <f t="shared" si="0"/>
        <v>2</v>
      </c>
      <c r="B47" s="58" t="s">
        <v>42</v>
      </c>
      <c r="C47" s="58"/>
      <c r="D47" s="58"/>
      <c r="E47" s="58"/>
      <c r="F47" s="58"/>
    </row>
    <row r="48" spans="1:6" x14ac:dyDescent="0.25">
      <c r="A48" s="25">
        <f t="shared" si="0"/>
        <v>3</v>
      </c>
      <c r="B48" s="58" t="s">
        <v>19</v>
      </c>
      <c r="C48" s="58"/>
      <c r="D48" s="58"/>
      <c r="E48" s="58"/>
      <c r="F48" s="58"/>
    </row>
    <row r="49" spans="1:6" x14ac:dyDescent="0.25">
      <c r="A49" s="25">
        <f t="shared" si="0"/>
        <v>4</v>
      </c>
      <c r="B49" s="58" t="s">
        <v>20</v>
      </c>
      <c r="C49" s="58"/>
      <c r="D49" s="58"/>
      <c r="E49" s="58"/>
      <c r="F49" s="58"/>
    </row>
    <row r="50" spans="1:6" x14ac:dyDescent="0.25">
      <c r="A50" s="25">
        <f t="shared" si="0"/>
        <v>5</v>
      </c>
      <c r="B50" s="58" t="s">
        <v>79</v>
      </c>
      <c r="C50" s="58"/>
      <c r="D50" s="58"/>
      <c r="E50" s="58"/>
      <c r="F50" s="58"/>
    </row>
    <row r="51" spans="1:6" x14ac:dyDescent="0.25">
      <c r="A51" s="25">
        <f t="shared" si="0"/>
        <v>6</v>
      </c>
      <c r="B51" s="58" t="s">
        <v>21</v>
      </c>
      <c r="C51" s="58"/>
      <c r="D51" s="58"/>
      <c r="E51" s="58"/>
      <c r="F51" s="58"/>
    </row>
    <row r="52" spans="1:6" x14ac:dyDescent="0.25">
      <c r="A52" s="25">
        <f t="shared" si="0"/>
        <v>7</v>
      </c>
      <c r="B52" s="58" t="s">
        <v>62</v>
      </c>
      <c r="C52" s="58"/>
      <c r="D52" s="58"/>
      <c r="E52" s="58"/>
      <c r="F52" s="58"/>
    </row>
    <row r="53" spans="1:6" x14ac:dyDescent="0.25">
      <c r="A53" s="25">
        <f t="shared" si="0"/>
        <v>8</v>
      </c>
      <c r="B53" s="11" t="s">
        <v>43</v>
      </c>
      <c r="C53" s="11"/>
      <c r="D53" s="11"/>
      <c r="E53" s="11"/>
      <c r="F53" s="11"/>
    </row>
    <row r="54" spans="1:6" x14ac:dyDescent="0.25">
      <c r="A54" s="25">
        <f t="shared" si="0"/>
        <v>9</v>
      </c>
      <c r="B54" s="58" t="s">
        <v>44</v>
      </c>
      <c r="C54" s="58"/>
      <c r="D54" s="58"/>
      <c r="E54" s="58"/>
      <c r="F54" s="58"/>
    </row>
    <row r="55" spans="1:6" ht="15" customHeight="1" x14ac:dyDescent="0.25">
      <c r="A55" s="25">
        <f t="shared" si="0"/>
        <v>10</v>
      </c>
      <c r="B55" s="58" t="s">
        <v>61</v>
      </c>
      <c r="C55" s="58"/>
      <c r="D55" s="58"/>
      <c r="E55" s="58"/>
      <c r="F55" s="58"/>
    </row>
    <row r="56" spans="1:6" ht="30" customHeight="1" x14ac:dyDescent="0.25">
      <c r="A56" s="25">
        <f t="shared" si="0"/>
        <v>11</v>
      </c>
      <c r="B56" s="58" t="s">
        <v>60</v>
      </c>
      <c r="C56" s="58"/>
      <c r="D56" s="58"/>
      <c r="E56" s="58"/>
      <c r="F56" s="58"/>
    </row>
    <row r="57" spans="1:6" ht="30" customHeight="1" x14ac:dyDescent="0.25">
      <c r="A57" s="25">
        <f t="shared" si="0"/>
        <v>12</v>
      </c>
      <c r="B57" s="58" t="s">
        <v>59</v>
      </c>
      <c r="C57" s="58"/>
      <c r="D57" s="58"/>
      <c r="E57" s="58"/>
      <c r="F57" s="58"/>
    </row>
    <row r="58" spans="1:6" x14ac:dyDescent="0.25">
      <c r="B58" s="27"/>
      <c r="C58" s="26"/>
      <c r="D58" s="26"/>
      <c r="E58" s="26"/>
      <c r="F58" s="26"/>
    </row>
    <row r="59" spans="1:6" ht="66" customHeight="1" x14ac:dyDescent="0.25">
      <c r="B59" s="59" t="s">
        <v>25</v>
      </c>
      <c r="C59" s="59"/>
      <c r="D59" s="59"/>
      <c r="E59" s="59"/>
      <c r="F59" s="59"/>
    </row>
    <row r="60" spans="1:6" ht="14.25" customHeight="1" x14ac:dyDescent="0.25">
      <c r="B60" s="28"/>
      <c r="C60" s="28"/>
      <c r="D60" s="28"/>
      <c r="E60" s="28"/>
      <c r="F60" s="28"/>
    </row>
    <row r="61" spans="1:6" x14ac:dyDescent="0.25">
      <c r="B61" s="29" t="s">
        <v>54</v>
      </c>
      <c r="C61" s="16"/>
      <c r="D61" s="16"/>
      <c r="E61" s="16"/>
    </row>
    <row r="62" spans="1:6" x14ac:dyDescent="0.25">
      <c r="B62" s="29" t="s">
        <v>24</v>
      </c>
      <c r="C62" s="16"/>
      <c r="D62" s="16"/>
      <c r="E62" s="16"/>
    </row>
    <row r="63" spans="1:6" x14ac:dyDescent="0.25">
      <c r="B63" s="29" t="s">
        <v>55</v>
      </c>
      <c r="C63" s="16"/>
      <c r="D63" s="16"/>
      <c r="E63" s="16"/>
    </row>
    <row r="64" spans="1:6" x14ac:dyDescent="0.25">
      <c r="C64"/>
    </row>
    <row r="65" spans="3:3" x14ac:dyDescent="0.25">
      <c r="C65"/>
    </row>
    <row r="66" spans="3:3" x14ac:dyDescent="0.25">
      <c r="C66"/>
    </row>
    <row r="67" spans="3:3" x14ac:dyDescent="0.25">
      <c r="C67"/>
    </row>
  </sheetData>
  <mergeCells count="40">
    <mergeCell ref="A7:F7"/>
    <mergeCell ref="B50:F50"/>
    <mergeCell ref="B51:F51"/>
    <mergeCell ref="B45:F45"/>
    <mergeCell ref="B46:F46"/>
    <mergeCell ref="B47:F47"/>
    <mergeCell ref="B48:F48"/>
    <mergeCell ref="B49:F49"/>
    <mergeCell ref="A16:A23"/>
    <mergeCell ref="B16:B23"/>
    <mergeCell ref="C16:C23"/>
    <mergeCell ref="D16:D23"/>
    <mergeCell ref="D8:D15"/>
    <mergeCell ref="C8:C15"/>
    <mergeCell ref="B8:B15"/>
    <mergeCell ref="A8:A15"/>
    <mergeCell ref="B56:F56"/>
    <mergeCell ref="B57:F57"/>
    <mergeCell ref="B59:F59"/>
    <mergeCell ref="A40:C40"/>
    <mergeCell ref="B52:F52"/>
    <mergeCell ref="B55:F55"/>
    <mergeCell ref="B53:F53"/>
    <mergeCell ref="B54:F54"/>
    <mergeCell ref="A42:F42"/>
    <mergeCell ref="A43:F43"/>
    <mergeCell ref="A44:F44"/>
    <mergeCell ref="A24:A31"/>
    <mergeCell ref="B24:B31"/>
    <mergeCell ref="C24:C31"/>
    <mergeCell ref="D24:D31"/>
    <mergeCell ref="A32:A39"/>
    <mergeCell ref="B32:B39"/>
    <mergeCell ref="C32:C39"/>
    <mergeCell ref="D32:D39"/>
    <mergeCell ref="A1:F1"/>
    <mergeCell ref="A2:F2"/>
    <mergeCell ref="A3:F3"/>
    <mergeCell ref="A4:F4"/>
    <mergeCell ref="A5:F5"/>
  </mergeCells>
  <pageMargins left="0.25" right="0.25" top="0.75" bottom="0.75" header="0.3" footer="0.3"/>
  <pageSetup paperSize="9" scale="6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75A39-404A-4D1B-8E64-24D02760BC37}">
  <sheetPr>
    <pageSetUpPr fitToPage="1"/>
  </sheetPr>
  <dimension ref="A1:F43"/>
  <sheetViews>
    <sheetView zoomScale="70" zoomScaleNormal="70" workbookViewId="0">
      <selection sqref="A1:F39"/>
    </sheetView>
  </sheetViews>
  <sheetFormatPr defaultRowHeight="15" x14ac:dyDescent="0.25"/>
  <cols>
    <col min="1" max="1" width="9.7109375" customWidth="1"/>
    <col min="2" max="2" width="18.7109375" customWidth="1"/>
    <col min="3" max="3" width="18.7109375" style="15" customWidth="1"/>
    <col min="4" max="4" width="18.7109375" customWidth="1"/>
    <col min="5" max="6" width="44.7109375" customWidth="1"/>
  </cols>
  <sheetData>
    <row r="1" spans="1:6" x14ac:dyDescent="0.25">
      <c r="A1" s="44" t="s">
        <v>88</v>
      </c>
      <c r="B1" s="44"/>
      <c r="C1" s="44"/>
      <c r="D1" s="44"/>
      <c r="E1" s="44"/>
      <c r="F1" s="44"/>
    </row>
    <row r="2" spans="1:6" ht="15.75" thickBot="1" x14ac:dyDescent="0.3">
      <c r="A2" s="71" t="s">
        <v>87</v>
      </c>
      <c r="B2" s="71"/>
      <c r="C2" s="71"/>
      <c r="D2" s="71"/>
      <c r="E2" s="71"/>
      <c r="F2" s="71"/>
    </row>
    <row r="3" spans="1:6" ht="18.75" x14ac:dyDescent="0.3">
      <c r="A3" s="46" t="s">
        <v>53</v>
      </c>
      <c r="B3" s="47"/>
      <c r="C3" s="47"/>
      <c r="D3" s="47"/>
      <c r="E3" s="47"/>
      <c r="F3" s="48"/>
    </row>
    <row r="4" spans="1:6" x14ac:dyDescent="0.25">
      <c r="A4" s="49" t="s">
        <v>22</v>
      </c>
      <c r="B4" s="50"/>
      <c r="C4" s="50"/>
      <c r="D4" s="50"/>
      <c r="E4" s="50"/>
      <c r="F4" s="51"/>
    </row>
    <row r="5" spans="1:6" ht="15.75" thickBot="1" x14ac:dyDescent="0.3">
      <c r="A5" s="52" t="s">
        <v>86</v>
      </c>
      <c r="B5" s="53"/>
      <c r="C5" s="53"/>
      <c r="D5" s="53"/>
      <c r="E5" s="53"/>
      <c r="F5" s="54"/>
    </row>
    <row r="6" spans="1:6" ht="28.5" x14ac:dyDescent="0.25">
      <c r="A6" s="18" t="s">
        <v>0</v>
      </c>
      <c r="B6" s="18" t="s">
        <v>1</v>
      </c>
      <c r="C6" s="18" t="s">
        <v>2</v>
      </c>
      <c r="D6" s="18" t="s">
        <v>33</v>
      </c>
      <c r="E6" s="19" t="s">
        <v>17</v>
      </c>
      <c r="F6" s="20" t="s">
        <v>23</v>
      </c>
    </row>
    <row r="7" spans="1:6" ht="39.75" customHeight="1" x14ac:dyDescent="0.25">
      <c r="A7" s="72" t="s">
        <v>90</v>
      </c>
      <c r="B7" s="73"/>
      <c r="C7" s="73"/>
      <c r="D7" s="73"/>
      <c r="E7" s="73"/>
      <c r="F7" s="74"/>
    </row>
    <row r="8" spans="1:6" ht="30" x14ac:dyDescent="0.25">
      <c r="A8" s="6" t="s">
        <v>14</v>
      </c>
      <c r="B8" s="75" t="s">
        <v>85</v>
      </c>
      <c r="C8" s="75" t="s">
        <v>84</v>
      </c>
      <c r="D8" s="6">
        <v>150</v>
      </c>
      <c r="E8" s="21" t="s">
        <v>63</v>
      </c>
      <c r="F8" s="36"/>
    </row>
    <row r="9" spans="1:6" x14ac:dyDescent="0.25">
      <c r="A9" s="5"/>
      <c r="B9" s="76"/>
      <c r="C9" s="76"/>
      <c r="D9" s="5"/>
      <c r="E9" s="31" t="s">
        <v>57</v>
      </c>
      <c r="F9" s="36"/>
    </row>
    <row r="10" spans="1:6" x14ac:dyDescent="0.25">
      <c r="A10" s="5"/>
      <c r="B10" s="76"/>
      <c r="C10" s="76"/>
      <c r="D10" s="5"/>
      <c r="E10" s="32" t="s">
        <v>64</v>
      </c>
      <c r="F10" s="36"/>
    </row>
    <row r="11" spans="1:6" ht="30" x14ac:dyDescent="0.25">
      <c r="A11" s="5"/>
      <c r="B11" s="76"/>
      <c r="C11" s="76"/>
      <c r="D11" s="5"/>
      <c r="E11" s="32" t="s">
        <v>56</v>
      </c>
      <c r="F11" s="36"/>
    </row>
    <row r="12" spans="1:6" x14ac:dyDescent="0.25">
      <c r="A12" s="5"/>
      <c r="B12" s="76"/>
      <c r="C12" s="76"/>
      <c r="D12" s="5"/>
      <c r="E12" s="32" t="s">
        <v>49</v>
      </c>
      <c r="F12" s="36"/>
    </row>
    <row r="13" spans="1:6" x14ac:dyDescent="0.25">
      <c r="A13" s="5"/>
      <c r="B13" s="76"/>
      <c r="C13" s="76"/>
      <c r="D13" s="5"/>
      <c r="E13" s="31" t="s">
        <v>50</v>
      </c>
      <c r="F13" s="36"/>
    </row>
    <row r="14" spans="1:6" x14ac:dyDescent="0.25">
      <c r="A14" s="5"/>
      <c r="B14" s="76"/>
      <c r="C14" s="76"/>
      <c r="D14" s="5"/>
      <c r="E14" s="31" t="s">
        <v>47</v>
      </c>
      <c r="F14" s="36"/>
    </row>
    <row r="15" spans="1:6" ht="32.25" customHeight="1" x14ac:dyDescent="0.25">
      <c r="A15" s="4"/>
      <c r="B15" s="77"/>
      <c r="C15" s="77"/>
      <c r="D15" s="4"/>
      <c r="E15" s="31" t="s">
        <v>48</v>
      </c>
      <c r="F15" s="36"/>
    </row>
    <row r="16" spans="1:6" x14ac:dyDescent="0.25">
      <c r="A16" s="14" t="s">
        <v>68</v>
      </c>
      <c r="B16" s="13"/>
      <c r="C16" s="12"/>
      <c r="D16" s="23">
        <f>SUM(D8:D15)</f>
        <v>150</v>
      </c>
    </row>
    <row r="18" spans="1:6" s="17" customFormat="1" ht="38.25" customHeight="1" x14ac:dyDescent="0.25">
      <c r="A18" s="11" t="s">
        <v>40</v>
      </c>
      <c r="B18" s="11"/>
      <c r="C18" s="11"/>
      <c r="D18" s="11"/>
      <c r="E18" s="11"/>
      <c r="F18" s="11"/>
    </row>
    <row r="19" spans="1:6" s="17" customFormat="1" ht="49.5" customHeight="1" x14ac:dyDescent="0.25">
      <c r="A19" s="11" t="s">
        <v>92</v>
      </c>
      <c r="B19" s="11"/>
      <c r="C19" s="11"/>
      <c r="D19" s="11"/>
      <c r="E19" s="11"/>
      <c r="F19" s="11"/>
    </row>
    <row r="20" spans="1:6" s="17" customFormat="1" ht="33" customHeight="1" x14ac:dyDescent="0.25">
      <c r="A20" s="11" t="s">
        <v>41</v>
      </c>
      <c r="B20" s="11"/>
      <c r="C20" s="11"/>
      <c r="D20" s="11"/>
      <c r="E20" s="11"/>
      <c r="F20" s="11"/>
    </row>
    <row r="21" spans="1:6" x14ac:dyDescent="0.25">
      <c r="A21" s="25"/>
      <c r="B21" s="58"/>
      <c r="C21" s="58"/>
      <c r="D21" s="58"/>
      <c r="E21" s="58"/>
      <c r="F21" s="58"/>
    </row>
    <row r="22" spans="1:6" x14ac:dyDescent="0.25">
      <c r="A22" s="25">
        <f t="shared" ref="A22:A33" si="0">A21+1</f>
        <v>1</v>
      </c>
      <c r="B22" s="58" t="s">
        <v>18</v>
      </c>
      <c r="C22" s="58"/>
      <c r="D22" s="58"/>
      <c r="E22" s="58"/>
      <c r="F22" s="58"/>
    </row>
    <row r="23" spans="1:6" ht="19.5" customHeight="1" x14ac:dyDescent="0.25">
      <c r="A23" s="25">
        <f t="shared" si="0"/>
        <v>2</v>
      </c>
      <c r="B23" s="58" t="s">
        <v>42</v>
      </c>
      <c r="C23" s="58"/>
      <c r="D23" s="58"/>
      <c r="E23" s="58"/>
      <c r="F23" s="58"/>
    </row>
    <row r="24" spans="1:6" x14ac:dyDescent="0.25">
      <c r="A24" s="25">
        <f t="shared" si="0"/>
        <v>3</v>
      </c>
      <c r="B24" s="58" t="s">
        <v>19</v>
      </c>
      <c r="C24" s="58"/>
      <c r="D24" s="58"/>
      <c r="E24" s="58"/>
      <c r="F24" s="58"/>
    </row>
    <row r="25" spans="1:6" x14ac:dyDescent="0.25">
      <c r="A25" s="25">
        <f t="shared" si="0"/>
        <v>4</v>
      </c>
      <c r="B25" s="58" t="s">
        <v>20</v>
      </c>
      <c r="C25" s="58"/>
      <c r="D25" s="58"/>
      <c r="E25" s="58"/>
      <c r="F25" s="58"/>
    </row>
    <row r="26" spans="1:6" ht="32.25" customHeight="1" x14ac:dyDescent="0.25">
      <c r="A26" s="25">
        <f t="shared" si="0"/>
        <v>5</v>
      </c>
      <c r="B26" s="58" t="s">
        <v>79</v>
      </c>
      <c r="C26" s="58"/>
      <c r="D26" s="58"/>
      <c r="E26" s="58"/>
      <c r="F26" s="58"/>
    </row>
    <row r="27" spans="1:6" x14ac:dyDescent="0.25">
      <c r="A27" s="25">
        <f t="shared" si="0"/>
        <v>6</v>
      </c>
      <c r="B27" s="58" t="s">
        <v>21</v>
      </c>
      <c r="C27" s="58"/>
      <c r="D27" s="58"/>
      <c r="E27" s="58"/>
      <c r="F27" s="58"/>
    </row>
    <row r="28" spans="1:6" x14ac:dyDescent="0.25">
      <c r="A28" s="25">
        <f t="shared" si="0"/>
        <v>7</v>
      </c>
      <c r="B28" s="58" t="s">
        <v>62</v>
      </c>
      <c r="C28" s="58"/>
      <c r="D28" s="58"/>
      <c r="E28" s="58"/>
      <c r="F28" s="58"/>
    </row>
    <row r="29" spans="1:6" x14ac:dyDescent="0.25">
      <c r="A29" s="25">
        <f t="shared" si="0"/>
        <v>8</v>
      </c>
      <c r="B29" s="11" t="s">
        <v>43</v>
      </c>
      <c r="C29" s="11"/>
      <c r="D29" s="11"/>
      <c r="E29" s="11"/>
      <c r="F29" s="11"/>
    </row>
    <row r="30" spans="1:6" x14ac:dyDescent="0.25">
      <c r="A30" s="25">
        <f t="shared" si="0"/>
        <v>9</v>
      </c>
      <c r="B30" s="58" t="s">
        <v>44</v>
      </c>
      <c r="C30" s="58"/>
      <c r="D30" s="58"/>
      <c r="E30" s="58"/>
      <c r="F30" s="58"/>
    </row>
    <row r="31" spans="1:6" ht="15" customHeight="1" x14ac:dyDescent="0.25">
      <c r="A31" s="25">
        <f t="shared" si="0"/>
        <v>10</v>
      </c>
      <c r="B31" s="58" t="s">
        <v>61</v>
      </c>
      <c r="C31" s="58"/>
      <c r="D31" s="58"/>
      <c r="E31" s="58"/>
      <c r="F31" s="58"/>
    </row>
    <row r="32" spans="1:6" ht="30" customHeight="1" x14ac:dyDescent="0.25">
      <c r="A32" s="25">
        <f t="shared" si="0"/>
        <v>11</v>
      </c>
      <c r="B32" s="58" t="s">
        <v>60</v>
      </c>
      <c r="C32" s="58"/>
      <c r="D32" s="58"/>
      <c r="E32" s="58"/>
      <c r="F32" s="58"/>
    </row>
    <row r="33" spans="1:6" ht="30" customHeight="1" x14ac:dyDescent="0.25">
      <c r="A33" s="25">
        <f t="shared" si="0"/>
        <v>12</v>
      </c>
      <c r="B33" s="58" t="s">
        <v>59</v>
      </c>
      <c r="C33" s="58"/>
      <c r="D33" s="58"/>
      <c r="E33" s="58"/>
      <c r="F33" s="58"/>
    </row>
    <row r="34" spans="1:6" x14ac:dyDescent="0.25">
      <c r="B34" s="27"/>
      <c r="C34" s="26"/>
      <c r="D34" s="26"/>
      <c r="E34" s="26"/>
      <c r="F34" s="26"/>
    </row>
    <row r="35" spans="1:6" ht="66" customHeight="1" x14ac:dyDescent="0.25">
      <c r="B35" s="59" t="s">
        <v>25</v>
      </c>
      <c r="C35" s="59"/>
      <c r="D35" s="59"/>
      <c r="E35" s="59"/>
      <c r="F35" s="59"/>
    </row>
    <row r="36" spans="1:6" ht="14.25" customHeight="1" x14ac:dyDescent="0.25">
      <c r="B36" s="28"/>
      <c r="C36" s="28"/>
      <c r="D36" s="28"/>
      <c r="E36" s="28"/>
      <c r="F36" s="28"/>
    </row>
    <row r="37" spans="1:6" x14ac:dyDescent="0.25">
      <c r="B37" s="29" t="s">
        <v>54</v>
      </c>
      <c r="C37" s="16"/>
      <c r="D37" s="16"/>
      <c r="E37" s="16"/>
    </row>
    <row r="38" spans="1:6" x14ac:dyDescent="0.25">
      <c r="B38" s="29" t="s">
        <v>24</v>
      </c>
      <c r="C38" s="16"/>
      <c r="D38" s="16"/>
      <c r="E38" s="16"/>
    </row>
    <row r="39" spans="1:6" x14ac:dyDescent="0.25">
      <c r="B39" s="29" t="s">
        <v>55</v>
      </c>
      <c r="C39" s="16"/>
      <c r="D39" s="16"/>
      <c r="E39" s="16"/>
    </row>
    <row r="40" spans="1:6" x14ac:dyDescent="0.25">
      <c r="C40"/>
    </row>
    <row r="41" spans="1:6" x14ac:dyDescent="0.25">
      <c r="C41"/>
    </row>
    <row r="42" spans="1:6" x14ac:dyDescent="0.25">
      <c r="C42"/>
    </row>
    <row r="43" spans="1:6" x14ac:dyDescent="0.25">
      <c r="C43"/>
    </row>
  </sheetData>
  <mergeCells count="28">
    <mergeCell ref="A7:F7"/>
    <mergeCell ref="A1:F1"/>
    <mergeCell ref="A2:F2"/>
    <mergeCell ref="A3:F3"/>
    <mergeCell ref="A4:F4"/>
    <mergeCell ref="A5:F5"/>
    <mergeCell ref="B22:F22"/>
    <mergeCell ref="A8:A15"/>
    <mergeCell ref="B8:B15"/>
    <mergeCell ref="C8:C15"/>
    <mergeCell ref="D8:D15"/>
    <mergeCell ref="A16:C16"/>
    <mergeCell ref="A18:F18"/>
    <mergeCell ref="A19:F19"/>
    <mergeCell ref="A20:F20"/>
    <mergeCell ref="B21:F21"/>
    <mergeCell ref="B35:F35"/>
    <mergeCell ref="B23:F23"/>
    <mergeCell ref="B24:F24"/>
    <mergeCell ref="B25:F25"/>
    <mergeCell ref="B26:F26"/>
    <mergeCell ref="B27:F27"/>
    <mergeCell ref="B28:F28"/>
    <mergeCell ref="B29:F29"/>
    <mergeCell ref="B30:F30"/>
    <mergeCell ref="B31:F31"/>
    <mergeCell ref="B32:F32"/>
    <mergeCell ref="B33:F33"/>
  </mergeCells>
  <pageMargins left="0.25" right="0.25" top="0.75" bottom="0.75" header="0.3" footer="0.3"/>
  <pageSetup paperSize="9" scale="63" fitToHeight="0"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1. daļa</vt:lpstr>
      <vt:lpstr>2. daļa</vt:lpstr>
      <vt:lpstr>3.daļa</vt:lpstr>
      <vt:lpstr>'1. daļa'!Print_Area</vt:lpstr>
      <vt:lpstr>'2. daļa'!Print_Area</vt:lpstr>
      <vt:lpstr>'3.daļa'!Print_Area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Iriwka</dc:creator>
  <cp:keywords/>
  <dc:description/>
  <cp:lastModifiedBy>Iveta Bierestovska</cp:lastModifiedBy>
  <cp:lastPrinted>2026-07-09T06:45:30Z</cp:lastPrinted>
  <dcterms:created xsi:type="dcterms:W3CDTF">2024-01-15T11:31:30Z</dcterms:created>
  <dcterms:modified xsi:type="dcterms:W3CDTF">2026-07-09T06:50:12Z</dcterms:modified>
  <cp:category/>
</cp:coreProperties>
</file>