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dmin\Desktop\KN2026_4\"/>
    </mc:Choice>
  </mc:AlternateContent>
  <xr:revisionPtr revIDLastSave="0" documentId="13_ncr:1_{EAD4E1E8-C9E8-4CCF-9152-895AE509E912}" xr6:coauthVersionLast="47" xr6:coauthVersionMax="47" xr10:uidLastSave="{00000000-0000-0000-0000-000000000000}"/>
  <bookViews>
    <workbookView xWindow="-108" yWindow="-108" windowWidth="30936" windowHeight="16896" xr2:uid="{001374C0-E2C7-45A6-AFDE-62B92FFFA3D0}"/>
  </bookViews>
  <sheets>
    <sheet name="Lap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1" l="1"/>
  <c r="D16" i="1"/>
  <c r="K16" i="1" s="1"/>
  <c r="D15" i="1"/>
  <c r="D14" i="1"/>
  <c r="D13" i="1"/>
  <c r="K13" i="1" s="1"/>
  <c r="D11" i="1"/>
  <c r="N63" i="1"/>
  <c r="M63" i="1"/>
  <c r="K63" i="1"/>
  <c r="G63" i="1"/>
  <c r="N62" i="1"/>
  <c r="M62" i="1"/>
  <c r="K62" i="1"/>
  <c r="G62" i="1"/>
  <c r="N61" i="1"/>
  <c r="M61" i="1"/>
  <c r="K61" i="1"/>
  <c r="G61" i="1"/>
  <c r="N60" i="1"/>
  <c r="M60" i="1"/>
  <c r="K60" i="1"/>
  <c r="G60" i="1"/>
  <c r="N59" i="1"/>
  <c r="M59" i="1"/>
  <c r="K59" i="1"/>
  <c r="G59" i="1"/>
  <c r="N58" i="1"/>
  <c r="M58" i="1"/>
  <c r="K58" i="1"/>
  <c r="G58" i="1"/>
  <c r="N57" i="1"/>
  <c r="M57" i="1"/>
  <c r="K57" i="1"/>
  <c r="G57" i="1"/>
  <c r="N56" i="1"/>
  <c r="M56" i="1"/>
  <c r="K56" i="1"/>
  <c r="G56" i="1"/>
  <c r="G54" i="1"/>
  <c r="L54" i="1" s="1"/>
  <c r="G45" i="1"/>
  <c r="G36" i="1"/>
  <c r="G27" i="1"/>
  <c r="K18" i="1"/>
  <c r="G18" i="1"/>
  <c r="N54" i="1"/>
  <c r="M54" i="1"/>
  <c r="K54" i="1"/>
  <c r="N53" i="1"/>
  <c r="M53" i="1"/>
  <c r="K53" i="1"/>
  <c r="G53" i="1"/>
  <c r="N52" i="1"/>
  <c r="M52" i="1"/>
  <c r="K52" i="1"/>
  <c r="G52" i="1"/>
  <c r="N51" i="1"/>
  <c r="M51" i="1"/>
  <c r="K51" i="1"/>
  <c r="G51" i="1"/>
  <c r="N50" i="1"/>
  <c r="M50" i="1"/>
  <c r="K50" i="1"/>
  <c r="G50" i="1"/>
  <c r="N49" i="1"/>
  <c r="M49" i="1"/>
  <c r="K49" i="1"/>
  <c r="G49" i="1"/>
  <c r="G48" i="1"/>
  <c r="N47" i="1"/>
  <c r="M47" i="1"/>
  <c r="K47" i="1"/>
  <c r="G47" i="1"/>
  <c r="K44" i="1"/>
  <c r="N45" i="1"/>
  <c r="M45" i="1"/>
  <c r="K45" i="1"/>
  <c r="N44" i="1"/>
  <c r="M44" i="1"/>
  <c r="G44" i="1"/>
  <c r="N43" i="1"/>
  <c r="M43" i="1"/>
  <c r="K43" i="1"/>
  <c r="G43" i="1"/>
  <c r="N42" i="1"/>
  <c r="M42" i="1"/>
  <c r="K42" i="1"/>
  <c r="G42" i="1"/>
  <c r="N41" i="1"/>
  <c r="M41" i="1"/>
  <c r="K41" i="1"/>
  <c r="G41" i="1"/>
  <c r="N40" i="1"/>
  <c r="M40" i="1"/>
  <c r="K40" i="1"/>
  <c r="G40" i="1"/>
  <c r="N39" i="1"/>
  <c r="M39" i="1"/>
  <c r="K39" i="1"/>
  <c r="G39" i="1"/>
  <c r="N38" i="1"/>
  <c r="M38" i="1"/>
  <c r="K38" i="1"/>
  <c r="G38" i="1"/>
  <c r="N36" i="1"/>
  <c r="M36" i="1"/>
  <c r="K36" i="1"/>
  <c r="N35" i="1"/>
  <c r="M35" i="1"/>
  <c r="K35" i="1"/>
  <c r="G35" i="1"/>
  <c r="N34" i="1"/>
  <c r="M34" i="1"/>
  <c r="K34" i="1"/>
  <c r="G34" i="1"/>
  <c r="N33" i="1"/>
  <c r="M33" i="1"/>
  <c r="K33" i="1"/>
  <c r="G33" i="1"/>
  <c r="N32" i="1"/>
  <c r="M32" i="1"/>
  <c r="K32" i="1"/>
  <c r="G32" i="1"/>
  <c r="N31" i="1"/>
  <c r="M31" i="1"/>
  <c r="K31" i="1"/>
  <c r="G31" i="1"/>
  <c r="G30" i="1"/>
  <c r="N29" i="1"/>
  <c r="M29" i="1"/>
  <c r="K29" i="1"/>
  <c r="G29" i="1"/>
  <c r="K27" i="1"/>
  <c r="M27" i="1"/>
  <c r="N27" i="1"/>
  <c r="N17" i="1"/>
  <c r="M17" i="1"/>
  <c r="K17" i="1"/>
  <c r="G17" i="1"/>
  <c r="N26" i="1"/>
  <c r="M26" i="1"/>
  <c r="K26" i="1"/>
  <c r="G26" i="1"/>
  <c r="N25" i="1"/>
  <c r="M25" i="1"/>
  <c r="K25" i="1"/>
  <c r="G25" i="1"/>
  <c r="N24" i="1"/>
  <c r="M24" i="1"/>
  <c r="K24" i="1"/>
  <c r="G24" i="1"/>
  <c r="N23" i="1"/>
  <c r="M23" i="1"/>
  <c r="K23" i="1"/>
  <c r="G23" i="1"/>
  <c r="N22" i="1"/>
  <c r="M22" i="1"/>
  <c r="K22" i="1"/>
  <c r="G22" i="1"/>
  <c r="N21" i="1"/>
  <c r="M21" i="1"/>
  <c r="K21" i="1"/>
  <c r="G21" i="1"/>
  <c r="N20" i="1"/>
  <c r="M20" i="1"/>
  <c r="K20" i="1"/>
  <c r="G20" i="1"/>
  <c r="G12" i="1"/>
  <c r="N18" i="1"/>
  <c r="M18" i="1"/>
  <c r="G16" i="1"/>
  <c r="G15" i="1"/>
  <c r="G14" i="1"/>
  <c r="G13" i="1"/>
  <c r="G11" i="1"/>
  <c r="M12" i="1" l="1"/>
  <c r="K12" i="1"/>
  <c r="N12" i="1"/>
  <c r="N15" i="1"/>
  <c r="M15" i="1"/>
  <c r="K15" i="1"/>
  <c r="N14" i="1"/>
  <c r="M14" i="1"/>
  <c r="K14" i="1"/>
  <c r="N11" i="1"/>
  <c r="M11" i="1"/>
  <c r="K11" i="1"/>
  <c r="N16" i="1"/>
  <c r="M16" i="1"/>
  <c r="N13" i="1"/>
  <c r="M13" i="1"/>
  <c r="L63" i="1"/>
  <c r="O63" i="1" s="1"/>
  <c r="J63" i="1"/>
  <c r="L62" i="1"/>
  <c r="O62" i="1" s="1"/>
  <c r="J62" i="1"/>
  <c r="L61" i="1"/>
  <c r="O61" i="1" s="1"/>
  <c r="J61" i="1"/>
  <c r="L60" i="1"/>
  <c r="O60" i="1" s="1"/>
  <c r="J60" i="1"/>
  <c r="L59" i="1"/>
  <c r="O59" i="1" s="1"/>
  <c r="J59" i="1"/>
  <c r="L58" i="1"/>
  <c r="O58" i="1" s="1"/>
  <c r="J58" i="1"/>
  <c r="L57" i="1"/>
  <c r="O57" i="1" s="1"/>
  <c r="J57" i="1"/>
  <c r="L56" i="1"/>
  <c r="O56" i="1" s="1"/>
  <c r="J56" i="1"/>
  <c r="O54" i="1"/>
  <c r="J54" i="1"/>
  <c r="L45" i="1"/>
  <c r="O45" i="1" s="1"/>
  <c r="J45" i="1"/>
  <c r="L36" i="1"/>
  <c r="O36" i="1" s="1"/>
  <c r="J36" i="1"/>
  <c r="L27" i="1"/>
  <c r="O27" i="1" s="1"/>
  <c r="J27" i="1"/>
  <c r="J18" i="1"/>
  <c r="K48" i="1"/>
  <c r="N48" i="1"/>
  <c r="M48" i="1"/>
  <c r="L53" i="1"/>
  <c r="O53" i="1" s="1"/>
  <c r="J53" i="1"/>
  <c r="L52" i="1"/>
  <c r="O52" i="1" s="1"/>
  <c r="J52" i="1"/>
  <c r="L51" i="1"/>
  <c r="O51" i="1" s="1"/>
  <c r="J51" i="1"/>
  <c r="L50" i="1"/>
  <c r="O50" i="1" s="1"/>
  <c r="J50" i="1"/>
  <c r="L49" i="1"/>
  <c r="O49" i="1" s="1"/>
  <c r="J49" i="1"/>
  <c r="L48" i="1"/>
  <c r="O48" i="1" s="1"/>
  <c r="J48" i="1"/>
  <c r="L47" i="1"/>
  <c r="O47" i="1" s="1"/>
  <c r="J47" i="1"/>
  <c r="L44" i="1"/>
  <c r="O44" i="1" s="1"/>
  <c r="J44" i="1"/>
  <c r="L43" i="1"/>
  <c r="O43" i="1" s="1"/>
  <c r="J43" i="1"/>
  <c r="L42" i="1"/>
  <c r="O42" i="1" s="1"/>
  <c r="J42" i="1"/>
  <c r="L41" i="1"/>
  <c r="O41" i="1" s="1"/>
  <c r="J41" i="1"/>
  <c r="L40" i="1"/>
  <c r="O40" i="1" s="1"/>
  <c r="J40" i="1"/>
  <c r="L39" i="1"/>
  <c r="O39" i="1" s="1"/>
  <c r="J39" i="1"/>
  <c r="L38" i="1"/>
  <c r="O38" i="1" s="1"/>
  <c r="J38" i="1"/>
  <c r="L12" i="1"/>
  <c r="O12" i="1" s="1"/>
  <c r="K30" i="1"/>
  <c r="N30" i="1"/>
  <c r="M30" i="1"/>
  <c r="L35" i="1"/>
  <c r="O35" i="1" s="1"/>
  <c r="J35" i="1"/>
  <c r="L34" i="1"/>
  <c r="O34" i="1" s="1"/>
  <c r="J34" i="1"/>
  <c r="L33" i="1"/>
  <c r="O33" i="1" s="1"/>
  <c r="J33" i="1"/>
  <c r="L32" i="1"/>
  <c r="O32" i="1" s="1"/>
  <c r="J32" i="1"/>
  <c r="J17" i="1"/>
  <c r="L31" i="1"/>
  <c r="O31" i="1" s="1"/>
  <c r="J31" i="1"/>
  <c r="L30" i="1"/>
  <c r="J30" i="1"/>
  <c r="L29" i="1"/>
  <c r="O29" i="1" s="1"/>
  <c r="J29" i="1"/>
  <c r="L17" i="1"/>
  <c r="J26" i="1"/>
  <c r="L26" i="1"/>
  <c r="O26" i="1" s="1"/>
  <c r="L25" i="1"/>
  <c r="O25" i="1" s="1"/>
  <c r="J25" i="1"/>
  <c r="L23" i="1"/>
  <c r="O23" i="1" s="1"/>
  <c r="L20" i="1"/>
  <c r="O20" i="1" s="1"/>
  <c r="J20" i="1"/>
  <c r="J13" i="1"/>
  <c r="L24" i="1"/>
  <c r="O24" i="1" s="1"/>
  <c r="J24" i="1"/>
  <c r="J23" i="1"/>
  <c r="L22" i="1"/>
  <c r="O22" i="1" s="1"/>
  <c r="J22" i="1"/>
  <c r="L21" i="1"/>
  <c r="O21" i="1" s="1"/>
  <c r="J21" i="1"/>
  <c r="J12" i="1"/>
  <c r="L13" i="1"/>
  <c r="K64" i="1"/>
  <c r="L18" i="1"/>
  <c r="O18" i="1" s="1"/>
  <c r="L16" i="1"/>
  <c r="O16" i="1" s="1"/>
  <c r="L15" i="1"/>
  <c r="O15" i="1" s="1"/>
  <c r="J15" i="1"/>
  <c r="L14" i="1"/>
  <c r="O14" i="1" s="1"/>
  <c r="J14" i="1"/>
  <c r="L11" i="1"/>
  <c r="J11" i="1"/>
  <c r="J16" i="1"/>
  <c r="N64" i="1" l="1"/>
  <c r="M64" i="1"/>
  <c r="O17" i="1"/>
  <c r="O30" i="1"/>
  <c r="O13" i="1"/>
  <c r="L64" i="1"/>
  <c r="O11" i="1"/>
  <c r="O64" i="1" l="1"/>
  <c r="O65" i="1" l="1"/>
  <c r="O67" i="1" s="1"/>
  <c r="O66" i="1"/>
</calcChain>
</file>

<file path=xl/sharedStrings.xml><?xml version="1.0" encoding="utf-8"?>
<sst xmlns="http://schemas.openxmlformats.org/spreadsheetml/2006/main" count="143" uniqueCount="54">
  <si>
    <t>Pasūtītājs:</t>
  </si>
  <si>
    <t>Izpildītājs</t>
  </si>
  <si>
    <t>Objekta nosaukums:</t>
  </si>
  <si>
    <t>Objekta adrese:</t>
  </si>
  <si>
    <t>N.p.k.</t>
  </si>
  <si>
    <t>Būvdarbu nosaukums</t>
  </si>
  <si>
    <t>Mērv.</t>
  </si>
  <si>
    <t>Daudzums</t>
  </si>
  <si>
    <t>vienības izmaksas</t>
  </si>
  <si>
    <t>Kopā uz visu apjomu</t>
  </si>
  <si>
    <t>laika norma (c/h)</t>
  </si>
  <si>
    <t>d. Sam. likme (EUR/H)</t>
  </si>
  <si>
    <t xml:space="preserve">darba alga </t>
  </si>
  <si>
    <t>būvizstrādājumi</t>
  </si>
  <si>
    <t xml:space="preserve">mehānismi </t>
  </si>
  <si>
    <t xml:space="preserve">kopā </t>
  </si>
  <si>
    <t>darbietilpība (c/h)</t>
  </si>
  <si>
    <t>summa</t>
  </si>
  <si>
    <t>m²</t>
  </si>
  <si>
    <t>kpl</t>
  </si>
  <si>
    <t>Tiešās izmaksas kopā, t.sk. darba devēja sociālais nodoklis (23,59%)</t>
  </si>
  <si>
    <t>Virsizdevumi</t>
  </si>
  <si>
    <t>%</t>
  </si>
  <si>
    <t xml:space="preserve">Peļņa </t>
  </si>
  <si>
    <t>Pavisam kopā bez PVN</t>
  </si>
  <si>
    <t>*</t>
  </si>
  <si>
    <t>Šūnās K19, K20 un K21 Pretendentam norādīt sev nepieciešamos pieskaitāmo izdevumu lielumus.</t>
  </si>
  <si>
    <t>SIA'' Krāslavas nami "</t>
  </si>
  <si>
    <t>Mūra remonts un bojāto vietu atjaunošana</t>
  </si>
  <si>
    <t>Virsmas gruntēšana</t>
  </si>
  <si>
    <t>Fasādes krāsošana</t>
  </si>
  <si>
    <t>Bojātā mūra apsekošana, atsegšana un atdauzīšana</t>
  </si>
  <si>
    <t>Apdares krāsojumu izvēlēties tādā tonī, kas atbilst esošā ķieģeļu mūra vizuālajam izskatam.</t>
  </si>
  <si>
    <t>Daudzdzīvokļu dzīvojamās mājas Krāslavā (6 adreses)</t>
  </si>
  <si>
    <r>
      <t>Ezera iela 18, Krāslava (3 gala siena 25m</t>
    </r>
    <r>
      <rPr>
        <b/>
        <vertAlign val="superscript"/>
        <sz val="10"/>
        <color theme="1"/>
        <rFont val="Times New Roman"/>
        <family val="1"/>
        <charset val="186"/>
      </rPr>
      <t>2</t>
    </r>
    <r>
      <rPr>
        <b/>
        <sz val="10"/>
        <color theme="1"/>
        <rFont val="Times New Roman"/>
        <family val="1"/>
        <charset val="186"/>
      </rPr>
      <t>, 37m</t>
    </r>
    <r>
      <rPr>
        <b/>
        <vertAlign val="superscript"/>
        <sz val="10"/>
        <color theme="1"/>
        <rFont val="Times New Roman"/>
        <family val="1"/>
        <charset val="186"/>
      </rPr>
      <t>2</t>
    </r>
    <r>
      <rPr>
        <b/>
        <sz val="10"/>
        <color theme="1"/>
        <rFont val="Times New Roman"/>
        <family val="1"/>
        <charset val="186"/>
      </rPr>
      <t>, 6m</t>
    </r>
    <r>
      <rPr>
        <b/>
        <vertAlign val="superscript"/>
        <sz val="10"/>
        <color theme="1"/>
        <rFont val="Times New Roman"/>
        <family val="1"/>
        <charset val="186"/>
      </rPr>
      <t>2</t>
    </r>
    <r>
      <rPr>
        <b/>
        <sz val="10"/>
        <color theme="1"/>
        <rFont val="Times New Roman"/>
        <family val="1"/>
        <charset val="186"/>
      </rPr>
      <t>)</t>
    </r>
  </si>
  <si>
    <t>Apsekot objektu dabā, izmaksu aprēķinos ietvert visus nepieciešamos darbus, arī tādus kas nav ietverti specifikācijā, bet bez kuru veikšanas nav iespējama</t>
  </si>
  <si>
    <t xml:space="preserve"> pilnvērtīga un kvalitatīva būvdarbu izpilde. Ja objekts netiek apsekots, tad pretendents pats uzņemas atbildību par papildus izmaksām, ja tādas rodas būvdarbu</t>
  </si>
  <si>
    <t xml:space="preserve"> laikā un tās saistītas ar darbiem, kuru veikšanas nepieciešamību varēja paredzēt pirms būvdarbu uzsākšanas.</t>
  </si>
  <si>
    <t>Jauna skārda parapeta izgatavošana un montāža</t>
  </si>
  <si>
    <t>Līmējoši-armējošās javas uzklāšana un stiklašķiedras sieta iestrāde</t>
  </si>
  <si>
    <t>Hidroizolējošā javas pārklājums</t>
  </si>
  <si>
    <r>
      <t>Raiņa iela 21, Krāslava (1 gala siena 63,5 m</t>
    </r>
    <r>
      <rPr>
        <b/>
        <vertAlign val="superscript"/>
        <sz val="10"/>
        <color theme="1"/>
        <rFont val="Times New Roman"/>
        <family val="1"/>
        <charset val="186"/>
      </rPr>
      <t>2</t>
    </r>
    <r>
      <rPr>
        <b/>
        <sz val="10"/>
        <color theme="1"/>
        <rFont val="Times New Roman"/>
        <family val="1"/>
        <charset val="186"/>
      </rPr>
      <t>)</t>
    </r>
  </si>
  <si>
    <t>m</t>
  </si>
  <si>
    <r>
      <t>Podnieku iela 22, (1 gala siena 50,8 m</t>
    </r>
    <r>
      <rPr>
        <b/>
        <vertAlign val="superscript"/>
        <sz val="10"/>
        <color theme="1"/>
        <rFont val="Times New Roman"/>
        <family val="1"/>
        <charset val="186"/>
      </rPr>
      <t>2</t>
    </r>
    <r>
      <rPr>
        <b/>
        <sz val="10"/>
        <color theme="1"/>
        <rFont val="Times New Roman"/>
        <family val="1"/>
        <charset val="186"/>
      </rPr>
      <t>)</t>
    </r>
  </si>
  <si>
    <r>
      <t>Vienības iela 28, (3 gala sienas 25,5 m</t>
    </r>
    <r>
      <rPr>
        <b/>
        <vertAlign val="superscript"/>
        <sz val="10"/>
        <color theme="1"/>
        <rFont val="Times New Roman"/>
        <family val="1"/>
        <charset val="186"/>
      </rPr>
      <t>2</t>
    </r>
    <r>
      <rPr>
        <b/>
        <sz val="10"/>
        <color theme="1"/>
        <rFont val="Times New Roman"/>
        <family val="1"/>
        <charset val="186"/>
      </rPr>
      <t>, 25,5 m</t>
    </r>
    <r>
      <rPr>
        <b/>
        <vertAlign val="superscript"/>
        <sz val="10"/>
        <color theme="1"/>
        <rFont val="Times New Roman"/>
        <family val="1"/>
        <charset val="186"/>
      </rPr>
      <t>2</t>
    </r>
    <r>
      <rPr>
        <b/>
        <sz val="10"/>
        <color theme="1"/>
        <rFont val="Times New Roman"/>
        <family val="1"/>
        <charset val="186"/>
      </rPr>
      <t>+10m</t>
    </r>
    <r>
      <rPr>
        <b/>
        <vertAlign val="superscript"/>
        <sz val="10"/>
        <color theme="1"/>
        <rFont val="Times New Roman"/>
        <family val="1"/>
        <charset val="186"/>
      </rPr>
      <t>2</t>
    </r>
    <r>
      <rPr>
        <b/>
        <sz val="10"/>
        <color theme="1"/>
        <rFont val="Times New Roman"/>
        <family val="1"/>
        <charset val="186"/>
      </rPr>
      <t>)</t>
    </r>
  </si>
  <si>
    <t>Gala sienu ķieģeļu mūra remontdarbi  SIA “Krāslavas nami” pārvaldīšanā esošajās dzīvojamās mājās.</t>
  </si>
  <si>
    <t xml:space="preserve">Lokālā tāme </t>
  </si>
  <si>
    <t>Ezera iela 16, Ezera iela 18, Vienības iela 28, Podnieku iela 22, Vienības iela 65, Raiņa iela 21, Krāslava</t>
  </si>
  <si>
    <t>Pacēlāja pakalpojumu nodrošina Pasūtītājs. Izpildītājs darbu plāno tā, lai pacēlāja izmantošana būtu efektīva un atbilstoši iepriekš saskaņotam darbu izpildes grafikam. Pacēlāja izmantošanas laiki tiek saskaņoti ar Pasūtītāju ne vēlāk kā ___ darba dienas pirms plānoto darbu uzsākšanas. Izpildītājam ir pienākums savlaicīgi iesniegt plānoto darbu grafiku, norādot darbu apjomus un periodus, kuros nepieciešama pacēlāja izmantošana. Pasūtītājs nodrošina pacēlāja pieejamību saskaņotajos laikos. Papildu vai ārpus saskaņotā grafika pieprasīta pacēlāja izmantošana tiek saskaņota atsevišķi, ņemot vērā pacēlāja pieejamību.</t>
  </si>
  <si>
    <t>Būvgružu utilizācija, teritorijas sakārtošana</t>
  </si>
  <si>
    <t>09.07.2026.</t>
  </si>
  <si>
    <r>
      <t>Ezera iela 16, Krāslava (1 gala siena+ 2 kāpņu telpu sienas  65 m</t>
    </r>
    <r>
      <rPr>
        <b/>
        <vertAlign val="superscript"/>
        <sz val="10"/>
        <color theme="1"/>
        <rFont val="Times New Roman"/>
        <family val="1"/>
        <charset val="186"/>
      </rPr>
      <t>2</t>
    </r>
    <r>
      <rPr>
        <b/>
        <sz val="10"/>
        <color theme="1"/>
        <rFont val="Times New Roman"/>
        <family val="1"/>
        <charset val="186"/>
      </rPr>
      <t>,</t>
    </r>
    <r>
      <rPr>
        <b/>
        <vertAlign val="superscript"/>
        <sz val="10"/>
        <color theme="1"/>
        <rFont val="Times New Roman"/>
        <family val="1"/>
        <charset val="186"/>
      </rPr>
      <t xml:space="preserve"> </t>
    </r>
    <r>
      <rPr>
        <b/>
        <sz val="10"/>
        <color theme="1"/>
        <rFont val="Times New Roman"/>
        <family val="1"/>
        <charset val="186"/>
      </rPr>
      <t>31.86 m</t>
    </r>
    <r>
      <rPr>
        <b/>
        <vertAlign val="superscript"/>
        <sz val="10"/>
        <color theme="1"/>
        <rFont val="Times New Roman"/>
        <family val="1"/>
        <charset val="186"/>
      </rPr>
      <t>2</t>
    </r>
    <r>
      <rPr>
        <b/>
        <sz val="10"/>
        <color theme="1"/>
        <rFont val="Times New Roman"/>
        <family val="1"/>
        <charset val="186"/>
      </rPr>
      <t>,</t>
    </r>
    <r>
      <rPr>
        <b/>
        <vertAlign val="superscript"/>
        <sz val="10"/>
        <color theme="1"/>
        <rFont val="Times New Roman"/>
        <family val="1"/>
        <charset val="186"/>
      </rPr>
      <t xml:space="preserve"> </t>
    </r>
    <r>
      <rPr>
        <b/>
        <sz val="10"/>
        <color theme="1"/>
        <rFont val="Times New Roman"/>
        <family val="1"/>
        <charset val="186"/>
      </rPr>
      <t>31.86 m</t>
    </r>
    <r>
      <rPr>
        <b/>
        <vertAlign val="superscript"/>
        <sz val="10"/>
        <color theme="1"/>
        <rFont val="Times New Roman"/>
        <family val="1"/>
        <charset val="186"/>
      </rPr>
      <t>2</t>
    </r>
    <r>
      <rPr>
        <b/>
        <sz val="10"/>
        <color theme="1"/>
        <rFont val="Times New Roman"/>
        <family val="1"/>
        <charset val="186"/>
      </rPr>
      <t>)</t>
    </r>
  </si>
  <si>
    <r>
      <t>Vienības iela 65, ( 1 gala siena (38,4 m</t>
    </r>
    <r>
      <rPr>
        <b/>
        <vertAlign val="superscript"/>
        <sz val="10"/>
        <color theme="1"/>
        <rFont val="Times New Roman"/>
        <family val="1"/>
        <charset val="186"/>
      </rPr>
      <t>2</t>
    </r>
    <r>
      <rPr>
        <b/>
        <sz val="10"/>
        <color theme="1"/>
        <rFont val="Times New Roman"/>
        <family val="1"/>
        <charset val="186"/>
      </rPr>
      <t>)</t>
    </r>
  </si>
  <si>
    <t xml:space="preserve">Pielikums Nr.3
SIA “Krāslavas nami” iepirkumam Nr. KN 2026/4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</si>
</sst>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charset val="186"/>
      <scheme val="minor"/>
    </font>
    <font>
      <sz val="10"/>
      <color theme="1"/>
      <name val="Times New Roman"/>
      <family val="1"/>
      <charset val="186"/>
    </font>
    <font>
      <sz val="8"/>
      <name val="Aptos Narrow"/>
      <family val="2"/>
      <charset val="186"/>
      <scheme val="minor"/>
    </font>
    <font>
      <sz val="11"/>
      <color theme="1"/>
      <name val="Times New Roman"/>
      <family val="1"/>
      <charset val="186"/>
    </font>
    <font>
      <b/>
      <sz val="10"/>
      <color theme="1"/>
      <name val="Times New Roman"/>
      <family val="1"/>
      <charset val="186"/>
    </font>
    <font>
      <b/>
      <vertAlign val="superscript"/>
      <sz val="10"/>
      <color theme="1"/>
      <name val="Times New Roman"/>
      <family val="1"/>
      <charset val="186"/>
    </font>
    <font>
      <sz val="10"/>
      <color rgb="FF000000"/>
      <name val="Times New Roman"/>
      <family val="1"/>
      <charset val="186"/>
    </font>
    <font>
      <b/>
      <i/>
      <u/>
      <sz val="12"/>
      <color theme="1"/>
      <name val="Times New Roman"/>
      <family val="1"/>
      <charset val="186"/>
    </font>
    <font>
      <sz val="9"/>
      <color theme="1"/>
      <name val="Times New Roman"/>
      <family val="1"/>
      <charset val="186"/>
    </font>
    <font>
      <b/>
      <sz val="11"/>
      <color theme="1"/>
      <name val="Aptos Narrow"/>
      <family val="2"/>
      <charset val="186"/>
      <scheme val="minor"/>
    </font>
    <font>
      <b/>
      <sz val="12"/>
      <color theme="1"/>
      <name val="Times New Roman"/>
      <family val="1"/>
      <charset val="18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1">
    <xf numFmtId="0" fontId="0" fillId="0" borderId="0" xfId="0"/>
    <xf numFmtId="0" fontId="1" fillId="0" borderId="1" xfId="0" applyFont="1" applyBorder="1" applyAlignment="1">
      <alignment vertical="center" wrapText="1"/>
    </xf>
    <xf numFmtId="0" fontId="3" fillId="0" borderId="0" xfId="0" applyFont="1"/>
    <xf numFmtId="0" fontId="1" fillId="0" borderId="1" xfId="0" applyFont="1" applyBorder="1" applyAlignment="1">
      <alignment horizontal="center" vertical="center"/>
    </xf>
    <xf numFmtId="0" fontId="1" fillId="0" borderId="0" xfId="0" applyFont="1"/>
    <xf numFmtId="0" fontId="1" fillId="0" borderId="0" xfId="0" applyFont="1" applyAlignment="1">
      <alignment horizontal="center"/>
    </xf>
    <xf numFmtId="0" fontId="1" fillId="0" borderId="0" xfId="0" applyFont="1" applyAlignment="1">
      <alignment horizontal="left"/>
    </xf>
    <xf numFmtId="0" fontId="4" fillId="0" borderId="1" xfId="0" applyFont="1" applyBorder="1" applyAlignment="1">
      <alignment horizontal="center" vertical="center"/>
    </xf>
    <xf numFmtId="0" fontId="4" fillId="0" borderId="1" xfId="0" applyFont="1" applyBorder="1" applyAlignment="1">
      <alignment horizontal="center" vertical="center" textRotation="90"/>
    </xf>
    <xf numFmtId="0" fontId="4" fillId="0" borderId="1" xfId="0" applyFont="1" applyBorder="1" applyAlignment="1">
      <alignment horizontal="center" vertical="center" textRotation="90" wrapText="1"/>
    </xf>
    <xf numFmtId="4" fontId="1" fillId="0" borderId="1" xfId="0" applyNumberFormat="1" applyFont="1" applyBorder="1" applyAlignment="1">
      <alignment horizontal="center" vertical="center"/>
    </xf>
    <xf numFmtId="4" fontId="4" fillId="0" borderId="1" xfId="0" applyNumberFormat="1" applyFont="1" applyBorder="1" applyAlignment="1">
      <alignment horizontal="center" vertical="center"/>
    </xf>
    <xf numFmtId="0" fontId="6" fillId="0" borderId="0" xfId="0" applyFont="1" applyAlignment="1">
      <alignment vertical="center"/>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10" fillId="0" borderId="0" xfId="0" applyFont="1"/>
    <xf numFmtId="0" fontId="9" fillId="0" borderId="0" xfId="0" applyFont="1" applyAlignment="1">
      <alignment wrapText="1"/>
    </xf>
    <xf numFmtId="0" fontId="0" fillId="0" borderId="0" xfId="0" applyAlignment="1">
      <alignment wrapText="1"/>
    </xf>
    <xf numFmtId="0" fontId="1" fillId="0" borderId="0" xfId="0" applyFont="1" applyAlignment="1">
      <alignment wrapText="1"/>
    </xf>
    <xf numFmtId="0" fontId="1" fillId="0" borderId="0" xfId="0" applyFont="1" applyAlignment="1">
      <alignment horizontal="center" wrapText="1"/>
    </xf>
    <xf numFmtId="0" fontId="4" fillId="0" borderId="0" xfId="0" applyFont="1" applyAlignment="1">
      <alignment wrapText="1"/>
    </xf>
    <xf numFmtId="0" fontId="4" fillId="0" borderId="1" xfId="0" applyFont="1" applyBorder="1" applyAlignment="1">
      <alignment horizontal="right"/>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8" fillId="0" borderId="1" xfId="0" applyFont="1" applyBorder="1" applyAlignment="1">
      <alignment horizontal="center" vertical="center"/>
    </xf>
    <xf numFmtId="0" fontId="1" fillId="0" borderId="1" xfId="0" applyFont="1" applyBorder="1" applyAlignment="1">
      <alignment horizontal="right"/>
    </xf>
    <xf numFmtId="0" fontId="8" fillId="0" borderId="1" xfId="0" applyFont="1" applyBorder="1" applyAlignment="1">
      <alignment horizontal="center" vertical="center" textRotation="90"/>
    </xf>
    <xf numFmtId="0" fontId="7" fillId="0" borderId="0" xfId="0" applyFont="1" applyAlignment="1">
      <alignment horizontal="center"/>
    </xf>
    <xf numFmtId="0" fontId="1" fillId="0" borderId="0" xfId="0" applyFont="1" applyAlignment="1">
      <alignment horizontal="left"/>
    </xf>
    <xf numFmtId="0" fontId="10" fillId="0" borderId="0" xfId="0" applyFont="1" applyAlignment="1">
      <alignment horizontal="center" wrapText="1"/>
    </xf>
    <xf numFmtId="0" fontId="10" fillId="0" borderId="4" xfId="0" applyFont="1" applyBorder="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3BF96-4664-4D84-B50F-B96FABA73227}">
  <dimension ref="A1:P78"/>
  <sheetViews>
    <sheetView tabSelected="1" topLeftCell="B1" zoomScale="149" zoomScaleNormal="149" workbookViewId="0">
      <selection activeCell="J1" sqref="J1:O1"/>
    </sheetView>
  </sheetViews>
  <sheetFormatPr defaultRowHeight="13.8" x14ac:dyDescent="0.25"/>
  <cols>
    <col min="1" max="1" width="4.6640625" style="2" customWidth="1"/>
    <col min="2" max="2" width="40" style="2" customWidth="1"/>
    <col min="3" max="3" width="7" style="2" customWidth="1"/>
    <col min="4" max="8" width="6.33203125" style="2" customWidth="1"/>
    <col min="9" max="9" width="7.6640625" style="2" customWidth="1"/>
    <col min="10" max="14" width="6.33203125" style="2" customWidth="1"/>
    <col min="15" max="15" width="7.5546875" style="2" customWidth="1"/>
    <col min="16" max="16384" width="8.88671875" style="2"/>
  </cols>
  <sheetData>
    <row r="1" spans="1:16" ht="40.799999999999997" customHeight="1" x14ac:dyDescent="0.3">
      <c r="A1" s="4"/>
      <c r="B1" s="4"/>
      <c r="C1" s="4"/>
      <c r="D1" s="4"/>
      <c r="E1" s="4"/>
      <c r="F1" s="4"/>
      <c r="G1" s="4"/>
      <c r="H1" s="15" t="s">
        <v>46</v>
      </c>
      <c r="I1" s="4"/>
      <c r="J1" s="19" t="s">
        <v>53</v>
      </c>
      <c r="K1" s="19"/>
      <c r="L1" s="19"/>
      <c r="M1" s="19"/>
      <c r="N1" s="19"/>
      <c r="O1" s="19"/>
      <c r="P1" s="18"/>
    </row>
    <row r="2" spans="1:16" ht="16.2" customHeight="1" x14ac:dyDescent="0.35">
      <c r="A2" s="27" t="s">
        <v>45</v>
      </c>
      <c r="B2" s="27"/>
      <c r="C2" s="27"/>
      <c r="D2" s="27"/>
      <c r="E2" s="27"/>
      <c r="F2" s="27"/>
      <c r="G2" s="27"/>
      <c r="H2" s="27"/>
      <c r="I2" s="27"/>
      <c r="J2" s="27"/>
      <c r="K2" s="27"/>
      <c r="L2" s="27"/>
      <c r="M2" s="27"/>
      <c r="N2" s="27"/>
      <c r="O2" s="27"/>
    </row>
    <row r="3" spans="1:16" x14ac:dyDescent="0.25">
      <c r="A3" s="4"/>
      <c r="B3" s="6" t="s">
        <v>0</v>
      </c>
      <c r="C3" s="28" t="s">
        <v>27</v>
      </c>
      <c r="D3" s="28"/>
      <c r="E3" s="28"/>
      <c r="F3" s="28"/>
      <c r="G3" s="28"/>
      <c r="H3" s="28"/>
      <c r="I3" s="28"/>
      <c r="J3" s="4"/>
      <c r="K3" s="4"/>
      <c r="L3" s="4"/>
      <c r="M3" s="4"/>
      <c r="N3" s="4"/>
      <c r="O3" s="4"/>
    </row>
    <row r="4" spans="1:16" x14ac:dyDescent="0.25">
      <c r="A4" s="4"/>
      <c r="B4" s="6" t="s">
        <v>1</v>
      </c>
      <c r="C4" s="28"/>
      <c r="D4" s="28"/>
      <c r="E4" s="28"/>
      <c r="F4" s="28"/>
      <c r="G4" s="28"/>
      <c r="H4" s="28"/>
      <c r="I4" s="28"/>
      <c r="J4" s="4"/>
      <c r="K4" s="4"/>
      <c r="L4" s="4"/>
      <c r="M4" s="4"/>
      <c r="N4" s="4"/>
      <c r="O4" s="4"/>
    </row>
    <row r="5" spans="1:16" ht="15.6" x14ac:dyDescent="0.3">
      <c r="A5" s="4"/>
      <c r="B5" s="6" t="s">
        <v>2</v>
      </c>
      <c r="C5" s="15" t="s">
        <v>33</v>
      </c>
      <c r="D5" s="15"/>
      <c r="E5" s="15"/>
      <c r="F5" s="15"/>
      <c r="G5" s="15"/>
      <c r="H5" s="15"/>
      <c r="I5" s="15"/>
      <c r="J5" s="15"/>
      <c r="K5" s="15"/>
      <c r="L5" s="15"/>
      <c r="M5" s="15"/>
      <c r="N5" s="4"/>
      <c r="O5" s="4"/>
    </row>
    <row r="6" spans="1:16" ht="15.6" customHeight="1" x14ac:dyDescent="0.25">
      <c r="A6" s="4"/>
      <c r="B6" s="6" t="s">
        <v>3</v>
      </c>
      <c r="C6" s="29" t="s">
        <v>47</v>
      </c>
      <c r="D6" s="29"/>
      <c r="E6" s="29"/>
      <c r="F6" s="29"/>
      <c r="G6" s="29"/>
      <c r="H6" s="29"/>
      <c r="I6" s="29"/>
      <c r="J6" s="29"/>
      <c r="K6" s="29"/>
      <c r="L6" s="29"/>
      <c r="M6" s="29"/>
      <c r="N6" s="29"/>
      <c r="O6" s="29"/>
    </row>
    <row r="7" spans="1:16" x14ac:dyDescent="0.25">
      <c r="A7" s="4"/>
      <c r="B7" s="6" t="s">
        <v>50</v>
      </c>
      <c r="C7" s="30"/>
      <c r="D7" s="30"/>
      <c r="E7" s="30"/>
      <c r="F7" s="30"/>
      <c r="G7" s="30"/>
      <c r="H7" s="30"/>
      <c r="I7" s="30"/>
      <c r="J7" s="30"/>
      <c r="K7" s="30"/>
      <c r="L7" s="30"/>
      <c r="M7" s="30"/>
      <c r="N7" s="30"/>
      <c r="O7" s="30"/>
    </row>
    <row r="8" spans="1:16" x14ac:dyDescent="0.25">
      <c r="A8" s="24" t="s">
        <v>4</v>
      </c>
      <c r="B8" s="24" t="s">
        <v>5</v>
      </c>
      <c r="C8" s="24" t="s">
        <v>6</v>
      </c>
      <c r="D8" s="26" t="s">
        <v>7</v>
      </c>
      <c r="E8" s="24" t="s">
        <v>8</v>
      </c>
      <c r="F8" s="24"/>
      <c r="G8" s="24"/>
      <c r="H8" s="24"/>
      <c r="I8" s="24"/>
      <c r="J8" s="24"/>
      <c r="K8" s="24" t="s">
        <v>9</v>
      </c>
      <c r="L8" s="24"/>
      <c r="M8" s="24"/>
      <c r="N8" s="24"/>
      <c r="O8" s="24"/>
    </row>
    <row r="9" spans="1:16" ht="70.2" customHeight="1" x14ac:dyDescent="0.25">
      <c r="A9" s="24"/>
      <c r="B9" s="24"/>
      <c r="C9" s="24"/>
      <c r="D9" s="26"/>
      <c r="E9" s="14" t="s">
        <v>10</v>
      </c>
      <c r="F9" s="14" t="s">
        <v>11</v>
      </c>
      <c r="G9" s="13" t="s">
        <v>12</v>
      </c>
      <c r="H9" s="14" t="s">
        <v>13</v>
      </c>
      <c r="I9" s="13" t="s">
        <v>14</v>
      </c>
      <c r="J9" s="13" t="s">
        <v>15</v>
      </c>
      <c r="K9" s="13" t="s">
        <v>16</v>
      </c>
      <c r="L9" s="13" t="s">
        <v>12</v>
      </c>
      <c r="M9" s="13" t="s">
        <v>13</v>
      </c>
      <c r="N9" s="13" t="s">
        <v>14</v>
      </c>
      <c r="O9" s="13" t="s">
        <v>17</v>
      </c>
    </row>
    <row r="10" spans="1:16" ht="26.4" customHeight="1" x14ac:dyDescent="0.25">
      <c r="A10" s="22" t="s">
        <v>51</v>
      </c>
      <c r="B10" s="23"/>
      <c r="C10" s="7"/>
      <c r="D10" s="8"/>
      <c r="E10" s="9"/>
      <c r="F10" s="9"/>
      <c r="G10" s="8"/>
      <c r="H10" s="8"/>
      <c r="I10" s="8"/>
      <c r="J10" s="8"/>
      <c r="K10" s="8"/>
      <c r="L10" s="8"/>
      <c r="M10" s="8"/>
      <c r="N10" s="8"/>
      <c r="O10" s="8"/>
    </row>
    <row r="11" spans="1:16" ht="12.6" customHeight="1" x14ac:dyDescent="0.25">
      <c r="A11" s="3">
        <v>1</v>
      </c>
      <c r="B11" s="1" t="s">
        <v>31</v>
      </c>
      <c r="C11" s="3" t="s">
        <v>18</v>
      </c>
      <c r="D11" s="3">
        <f t="shared" ref="D11:D16" si="0">65+31.86+31.86</f>
        <v>128.72</v>
      </c>
      <c r="E11" s="10"/>
      <c r="F11" s="10"/>
      <c r="G11" s="10">
        <f>ROUND(E11*F11,2)</f>
        <v>0</v>
      </c>
      <c r="H11" s="10"/>
      <c r="I11" s="10"/>
      <c r="J11" s="10">
        <f>SUM(G11:I11)</f>
        <v>0</v>
      </c>
      <c r="K11" s="10">
        <f t="shared" ref="K11:K17" si="1">ROUND(D11*E11,2)</f>
        <v>0</v>
      </c>
      <c r="L11" s="10">
        <f t="shared" ref="L11:L18" si="2">ROUND(D11*G11,2)</f>
        <v>0</v>
      </c>
      <c r="M11" s="10">
        <f t="shared" ref="M11:M18" si="3">ROUND(D11*H11,2)</f>
        <v>0</v>
      </c>
      <c r="N11" s="10">
        <f t="shared" ref="N11:N18" si="4">ROUND(D11*I11,2)</f>
        <v>0</v>
      </c>
      <c r="O11" s="10">
        <f t="shared" ref="O11:O18" si="5">SUM(L11:N11)</f>
        <v>0</v>
      </c>
    </row>
    <row r="12" spans="1:16" ht="12.6" customHeight="1" x14ac:dyDescent="0.25">
      <c r="A12" s="3">
        <v>2</v>
      </c>
      <c r="B12" s="1" t="s">
        <v>28</v>
      </c>
      <c r="C12" s="3" t="s">
        <v>18</v>
      </c>
      <c r="D12" s="3">
        <f t="shared" si="0"/>
        <v>128.72</v>
      </c>
      <c r="E12" s="10"/>
      <c r="F12" s="10"/>
      <c r="G12" s="10">
        <f>ROUND(E12*F12,2)</f>
        <v>0</v>
      </c>
      <c r="H12" s="10"/>
      <c r="I12" s="10"/>
      <c r="J12" s="10">
        <f>SUM(G12:I12)</f>
        <v>0</v>
      </c>
      <c r="K12" s="10">
        <f>ROUND(D12*E12,2)</f>
        <v>0</v>
      </c>
      <c r="L12" s="10">
        <f t="shared" ref="L12" si="6">ROUND(D12*G12,2)</f>
        <v>0</v>
      </c>
      <c r="M12" s="10">
        <f>ROUND(D12*H12,2)</f>
        <v>0</v>
      </c>
      <c r="N12" s="10">
        <f>ROUND(D12*I12,2)</f>
        <v>0</v>
      </c>
      <c r="O12" s="10">
        <f t="shared" ref="O12" si="7">SUM(L12:N12)</f>
        <v>0</v>
      </c>
    </row>
    <row r="13" spans="1:16" ht="12.6" customHeight="1" x14ac:dyDescent="0.25">
      <c r="A13" s="3">
        <v>3</v>
      </c>
      <c r="B13" s="1" t="s">
        <v>29</v>
      </c>
      <c r="C13" s="3" t="s">
        <v>18</v>
      </c>
      <c r="D13" s="3">
        <f t="shared" si="0"/>
        <v>128.72</v>
      </c>
      <c r="E13" s="10"/>
      <c r="F13" s="10"/>
      <c r="G13" s="10">
        <f t="shared" ref="G13:G17" si="8">ROUND(E13*F13,2)</f>
        <v>0</v>
      </c>
      <c r="H13" s="10"/>
      <c r="I13" s="10"/>
      <c r="J13" s="10">
        <f t="shared" ref="J13:J17" si="9">SUM(G13:I13)</f>
        <v>0</v>
      </c>
      <c r="K13" s="10">
        <f t="shared" si="1"/>
        <v>0</v>
      </c>
      <c r="L13" s="10">
        <f t="shared" si="2"/>
        <v>0</v>
      </c>
      <c r="M13" s="10">
        <f t="shared" si="3"/>
        <v>0</v>
      </c>
      <c r="N13" s="10">
        <f t="shared" si="4"/>
        <v>0</v>
      </c>
      <c r="O13" s="10">
        <f t="shared" si="5"/>
        <v>0</v>
      </c>
    </row>
    <row r="14" spans="1:16" ht="24" customHeight="1" x14ac:dyDescent="0.25">
      <c r="A14" s="3">
        <v>4</v>
      </c>
      <c r="B14" s="1" t="s">
        <v>39</v>
      </c>
      <c r="C14" s="3" t="s">
        <v>18</v>
      </c>
      <c r="D14" s="3">
        <f t="shared" si="0"/>
        <v>128.72</v>
      </c>
      <c r="E14" s="10"/>
      <c r="F14" s="10"/>
      <c r="G14" s="10">
        <f t="shared" si="8"/>
        <v>0</v>
      </c>
      <c r="H14" s="10"/>
      <c r="I14" s="10"/>
      <c r="J14" s="10">
        <f t="shared" si="9"/>
        <v>0</v>
      </c>
      <c r="K14" s="10">
        <f t="shared" si="1"/>
        <v>0</v>
      </c>
      <c r="L14" s="10">
        <f t="shared" si="2"/>
        <v>0</v>
      </c>
      <c r="M14" s="10">
        <f t="shared" si="3"/>
        <v>0</v>
      </c>
      <c r="N14" s="10">
        <f t="shared" si="4"/>
        <v>0</v>
      </c>
      <c r="O14" s="10">
        <f t="shared" si="5"/>
        <v>0</v>
      </c>
    </row>
    <row r="15" spans="1:16" ht="13.8" customHeight="1" x14ac:dyDescent="0.25">
      <c r="A15" s="3">
        <v>5</v>
      </c>
      <c r="B15" s="1" t="s">
        <v>40</v>
      </c>
      <c r="C15" s="3" t="s">
        <v>18</v>
      </c>
      <c r="D15" s="3">
        <f t="shared" si="0"/>
        <v>128.72</v>
      </c>
      <c r="E15" s="10"/>
      <c r="F15" s="10"/>
      <c r="G15" s="10">
        <f t="shared" si="8"/>
        <v>0</v>
      </c>
      <c r="H15" s="10"/>
      <c r="I15" s="10"/>
      <c r="J15" s="10">
        <f t="shared" si="9"/>
        <v>0</v>
      </c>
      <c r="K15" s="10">
        <f t="shared" si="1"/>
        <v>0</v>
      </c>
      <c r="L15" s="10">
        <f t="shared" si="2"/>
        <v>0</v>
      </c>
      <c r="M15" s="10">
        <f t="shared" si="3"/>
        <v>0</v>
      </c>
      <c r="N15" s="10">
        <f t="shared" si="4"/>
        <v>0</v>
      </c>
      <c r="O15" s="10">
        <f t="shared" si="5"/>
        <v>0</v>
      </c>
    </row>
    <row r="16" spans="1:16" ht="13.8" customHeight="1" x14ac:dyDescent="0.25">
      <c r="A16" s="3">
        <v>6</v>
      </c>
      <c r="B16" s="1" t="s">
        <v>30</v>
      </c>
      <c r="C16" s="3" t="s">
        <v>18</v>
      </c>
      <c r="D16" s="3">
        <f t="shared" si="0"/>
        <v>128.72</v>
      </c>
      <c r="E16" s="10"/>
      <c r="F16" s="10"/>
      <c r="G16" s="10">
        <f t="shared" si="8"/>
        <v>0</v>
      </c>
      <c r="H16" s="10"/>
      <c r="I16" s="10"/>
      <c r="J16" s="10">
        <f t="shared" si="9"/>
        <v>0</v>
      </c>
      <c r="K16" s="10">
        <f t="shared" si="1"/>
        <v>0</v>
      </c>
      <c r="L16" s="10">
        <f t="shared" si="2"/>
        <v>0</v>
      </c>
      <c r="M16" s="10">
        <f t="shared" si="3"/>
        <v>0</v>
      </c>
      <c r="N16" s="10">
        <f t="shared" si="4"/>
        <v>0</v>
      </c>
      <c r="O16" s="10">
        <f t="shared" si="5"/>
        <v>0</v>
      </c>
    </row>
    <row r="17" spans="1:15" ht="13.8" customHeight="1" x14ac:dyDescent="0.25">
      <c r="A17" s="3">
        <v>7</v>
      </c>
      <c r="B17" s="1" t="s">
        <v>38</v>
      </c>
      <c r="C17" s="3" t="s">
        <v>42</v>
      </c>
      <c r="D17" s="3">
        <v>16.2</v>
      </c>
      <c r="E17" s="10"/>
      <c r="F17" s="10"/>
      <c r="G17" s="10">
        <f t="shared" si="8"/>
        <v>0</v>
      </c>
      <c r="H17" s="10"/>
      <c r="I17" s="10"/>
      <c r="J17" s="10">
        <f t="shared" si="9"/>
        <v>0</v>
      </c>
      <c r="K17" s="10">
        <f t="shared" si="1"/>
        <v>0</v>
      </c>
      <c r="L17" s="10">
        <f t="shared" si="2"/>
        <v>0</v>
      </c>
      <c r="M17" s="10">
        <f t="shared" si="3"/>
        <v>0</v>
      </c>
      <c r="N17" s="10">
        <f t="shared" si="4"/>
        <v>0</v>
      </c>
      <c r="O17" s="10">
        <f t="shared" si="5"/>
        <v>0</v>
      </c>
    </row>
    <row r="18" spans="1:15" ht="27" customHeight="1" x14ac:dyDescent="0.25">
      <c r="A18" s="3">
        <v>8</v>
      </c>
      <c r="B18" s="1" t="s">
        <v>49</v>
      </c>
      <c r="C18" s="3" t="s">
        <v>19</v>
      </c>
      <c r="D18" s="3">
        <v>1</v>
      </c>
      <c r="E18" s="10"/>
      <c r="F18" s="10"/>
      <c r="G18" s="10">
        <f>ROUND(E18*F18,2)</f>
        <v>0</v>
      </c>
      <c r="H18" s="10"/>
      <c r="I18" s="10"/>
      <c r="J18" s="10">
        <f>SUM(G18:I18)</f>
        <v>0</v>
      </c>
      <c r="K18" s="10">
        <f>ROUND(D18*E18,2)</f>
        <v>0</v>
      </c>
      <c r="L18" s="10">
        <f t="shared" si="2"/>
        <v>0</v>
      </c>
      <c r="M18" s="10">
        <f t="shared" si="3"/>
        <v>0</v>
      </c>
      <c r="N18" s="10">
        <f t="shared" si="4"/>
        <v>0</v>
      </c>
      <c r="O18" s="10">
        <f t="shared" si="5"/>
        <v>0</v>
      </c>
    </row>
    <row r="19" spans="1:15" ht="24.6" customHeight="1" x14ac:dyDescent="0.25">
      <c r="A19" s="22" t="s">
        <v>34</v>
      </c>
      <c r="B19" s="23"/>
      <c r="C19" s="7"/>
      <c r="D19" s="8"/>
      <c r="E19" s="9"/>
      <c r="F19" s="9"/>
      <c r="G19" s="8"/>
      <c r="H19" s="8"/>
      <c r="I19" s="8"/>
      <c r="J19" s="8"/>
      <c r="K19" s="8"/>
      <c r="L19" s="8"/>
      <c r="M19" s="8"/>
      <c r="N19" s="8"/>
      <c r="O19" s="8"/>
    </row>
    <row r="20" spans="1:15" ht="21.6" customHeight="1" x14ac:dyDescent="0.25">
      <c r="A20" s="3">
        <v>1</v>
      </c>
      <c r="B20" s="1" t="s">
        <v>31</v>
      </c>
      <c r="C20" s="3" t="s">
        <v>18</v>
      </c>
      <c r="D20" s="3">
        <v>68</v>
      </c>
      <c r="E20" s="10"/>
      <c r="F20" s="10"/>
      <c r="G20" s="10">
        <f>ROUND(E20*F20,2)</f>
        <v>0</v>
      </c>
      <c r="H20" s="10"/>
      <c r="I20" s="10"/>
      <c r="J20" s="10">
        <f>SUM(G20:I20)</f>
        <v>0</v>
      </c>
      <c r="K20" s="10">
        <f t="shared" ref="K20:K27" si="10">ROUND(D20*E20,2)</f>
        <v>0</v>
      </c>
      <c r="L20" s="10">
        <f t="shared" ref="L20:L27" si="11">ROUND(D20*G20,2)</f>
        <v>0</v>
      </c>
      <c r="M20" s="10">
        <f t="shared" ref="M20:M27" si="12">ROUND(D20*H20,2)</f>
        <v>0</v>
      </c>
      <c r="N20" s="10">
        <f t="shared" ref="N20:N27" si="13">ROUND(D20*I20,2)</f>
        <v>0</v>
      </c>
      <c r="O20" s="10">
        <f>SUM(L20:N20)</f>
        <v>0</v>
      </c>
    </row>
    <row r="21" spans="1:15" ht="16.2" customHeight="1" x14ac:dyDescent="0.25">
      <c r="A21" s="3">
        <v>2</v>
      </c>
      <c r="B21" s="1" t="s">
        <v>28</v>
      </c>
      <c r="C21" s="3" t="s">
        <v>18</v>
      </c>
      <c r="D21" s="3">
        <v>40</v>
      </c>
      <c r="E21" s="10"/>
      <c r="F21" s="10"/>
      <c r="G21" s="10">
        <f>ROUND(E21*F21,2)</f>
        <v>0</v>
      </c>
      <c r="H21" s="10"/>
      <c r="I21" s="10"/>
      <c r="J21" s="10">
        <f>SUM(G21:I21)</f>
        <v>0</v>
      </c>
      <c r="K21" s="10">
        <f t="shared" si="10"/>
        <v>0</v>
      </c>
      <c r="L21" s="10">
        <f t="shared" si="11"/>
        <v>0</v>
      </c>
      <c r="M21" s="10">
        <f t="shared" si="12"/>
        <v>0</v>
      </c>
      <c r="N21" s="10">
        <f t="shared" si="13"/>
        <v>0</v>
      </c>
      <c r="O21" s="10">
        <f>SUM(L21:N21)</f>
        <v>0</v>
      </c>
    </row>
    <row r="22" spans="1:15" ht="16.2" customHeight="1" x14ac:dyDescent="0.25">
      <c r="A22" s="3">
        <v>3</v>
      </c>
      <c r="B22" s="1" t="s">
        <v>29</v>
      </c>
      <c r="C22" s="3" t="s">
        <v>18</v>
      </c>
      <c r="D22" s="3">
        <v>68</v>
      </c>
      <c r="E22" s="10"/>
      <c r="F22" s="10"/>
      <c r="G22" s="10">
        <f t="shared" ref="G22:G27" si="14">ROUND(E22*F22,2)</f>
        <v>0</v>
      </c>
      <c r="H22" s="10"/>
      <c r="I22" s="10"/>
      <c r="J22" s="10">
        <f t="shared" ref="J22:J27" si="15">SUM(G22:I22)</f>
        <v>0</v>
      </c>
      <c r="K22" s="10">
        <f t="shared" si="10"/>
        <v>0</v>
      </c>
      <c r="L22" s="10">
        <f t="shared" si="11"/>
        <v>0</v>
      </c>
      <c r="M22" s="10">
        <f t="shared" si="12"/>
        <v>0</v>
      </c>
      <c r="N22" s="10">
        <f t="shared" si="13"/>
        <v>0</v>
      </c>
      <c r="O22" s="10">
        <f t="shared" ref="O22:O27" si="16">SUM(L22:N22)</f>
        <v>0</v>
      </c>
    </row>
    <row r="23" spans="1:15" ht="25.8" customHeight="1" x14ac:dyDescent="0.25">
      <c r="A23" s="3">
        <v>4</v>
      </c>
      <c r="B23" s="1" t="s">
        <v>39</v>
      </c>
      <c r="C23" s="3" t="s">
        <v>18</v>
      </c>
      <c r="D23" s="3">
        <v>68</v>
      </c>
      <c r="E23" s="10"/>
      <c r="F23" s="10"/>
      <c r="G23" s="10">
        <f t="shared" si="14"/>
        <v>0</v>
      </c>
      <c r="H23" s="10"/>
      <c r="I23" s="10"/>
      <c r="J23" s="10">
        <f t="shared" si="15"/>
        <v>0</v>
      </c>
      <c r="K23" s="10">
        <f t="shared" si="10"/>
        <v>0</v>
      </c>
      <c r="L23" s="10">
        <f t="shared" si="11"/>
        <v>0</v>
      </c>
      <c r="M23" s="10">
        <f t="shared" si="12"/>
        <v>0</v>
      </c>
      <c r="N23" s="10">
        <f t="shared" si="13"/>
        <v>0</v>
      </c>
      <c r="O23" s="10">
        <f t="shared" si="16"/>
        <v>0</v>
      </c>
    </row>
    <row r="24" spans="1:15" ht="13.2" customHeight="1" x14ac:dyDescent="0.25">
      <c r="A24" s="3">
        <v>5</v>
      </c>
      <c r="B24" s="1" t="s">
        <v>40</v>
      </c>
      <c r="C24" s="3" t="s">
        <v>18</v>
      </c>
      <c r="D24" s="3">
        <v>68</v>
      </c>
      <c r="E24" s="10"/>
      <c r="F24" s="10"/>
      <c r="G24" s="10">
        <f t="shared" si="14"/>
        <v>0</v>
      </c>
      <c r="H24" s="10"/>
      <c r="I24" s="10"/>
      <c r="J24" s="10">
        <f t="shared" si="15"/>
        <v>0</v>
      </c>
      <c r="K24" s="10">
        <f t="shared" si="10"/>
        <v>0</v>
      </c>
      <c r="L24" s="10">
        <f t="shared" si="11"/>
        <v>0</v>
      </c>
      <c r="M24" s="10">
        <f t="shared" si="12"/>
        <v>0</v>
      </c>
      <c r="N24" s="10">
        <f t="shared" si="13"/>
        <v>0</v>
      </c>
      <c r="O24" s="10">
        <f t="shared" si="16"/>
        <v>0</v>
      </c>
    </row>
    <row r="25" spans="1:15" ht="13.2" customHeight="1" x14ac:dyDescent="0.25">
      <c r="A25" s="3">
        <v>6</v>
      </c>
      <c r="B25" s="1" t="s">
        <v>30</v>
      </c>
      <c r="C25" s="3" t="s">
        <v>18</v>
      </c>
      <c r="D25" s="3">
        <v>68</v>
      </c>
      <c r="E25" s="10"/>
      <c r="F25" s="10"/>
      <c r="G25" s="10">
        <f t="shared" si="14"/>
        <v>0</v>
      </c>
      <c r="H25" s="10"/>
      <c r="I25" s="10"/>
      <c r="J25" s="10">
        <f t="shared" si="15"/>
        <v>0</v>
      </c>
      <c r="K25" s="10">
        <f t="shared" si="10"/>
        <v>0</v>
      </c>
      <c r="L25" s="10">
        <f t="shared" si="11"/>
        <v>0</v>
      </c>
      <c r="M25" s="10">
        <f t="shared" si="12"/>
        <v>0</v>
      </c>
      <c r="N25" s="10">
        <f t="shared" si="13"/>
        <v>0</v>
      </c>
      <c r="O25" s="10">
        <f t="shared" si="16"/>
        <v>0</v>
      </c>
    </row>
    <row r="26" spans="1:15" ht="13.2" customHeight="1" x14ac:dyDescent="0.25">
      <c r="A26" s="3">
        <v>7</v>
      </c>
      <c r="B26" s="1" t="s">
        <v>38</v>
      </c>
      <c r="C26" s="3" t="s">
        <v>42</v>
      </c>
      <c r="D26" s="3">
        <v>26</v>
      </c>
      <c r="E26" s="10"/>
      <c r="F26" s="10"/>
      <c r="G26" s="10">
        <f t="shared" si="14"/>
        <v>0</v>
      </c>
      <c r="H26" s="10"/>
      <c r="I26" s="10"/>
      <c r="J26" s="10">
        <f t="shared" si="15"/>
        <v>0</v>
      </c>
      <c r="K26" s="10">
        <f t="shared" si="10"/>
        <v>0</v>
      </c>
      <c r="L26" s="10">
        <f t="shared" si="11"/>
        <v>0</v>
      </c>
      <c r="M26" s="10">
        <f t="shared" si="12"/>
        <v>0</v>
      </c>
      <c r="N26" s="10">
        <f t="shared" si="13"/>
        <v>0</v>
      </c>
      <c r="O26" s="10">
        <f t="shared" si="16"/>
        <v>0</v>
      </c>
    </row>
    <row r="27" spans="1:15" ht="25.2" customHeight="1" x14ac:dyDescent="0.25">
      <c r="A27" s="3">
        <v>8</v>
      </c>
      <c r="B27" s="1" t="s">
        <v>49</v>
      </c>
      <c r="C27" s="3" t="s">
        <v>19</v>
      </c>
      <c r="D27" s="3">
        <v>1</v>
      </c>
      <c r="E27" s="10"/>
      <c r="F27" s="10"/>
      <c r="G27" s="10">
        <f t="shared" si="14"/>
        <v>0</v>
      </c>
      <c r="H27" s="10"/>
      <c r="I27" s="10"/>
      <c r="J27" s="10">
        <f t="shared" si="15"/>
        <v>0</v>
      </c>
      <c r="K27" s="10">
        <f t="shared" si="10"/>
        <v>0</v>
      </c>
      <c r="L27" s="10">
        <f t="shared" si="11"/>
        <v>0</v>
      </c>
      <c r="M27" s="10">
        <f t="shared" si="12"/>
        <v>0</v>
      </c>
      <c r="N27" s="10">
        <f t="shared" si="13"/>
        <v>0</v>
      </c>
      <c r="O27" s="10">
        <f t="shared" si="16"/>
        <v>0</v>
      </c>
    </row>
    <row r="28" spans="1:15" ht="23.4" customHeight="1" x14ac:dyDescent="0.25">
      <c r="A28" s="22" t="s">
        <v>41</v>
      </c>
      <c r="B28" s="23"/>
      <c r="C28" s="7"/>
      <c r="D28" s="8"/>
      <c r="E28" s="9"/>
      <c r="F28" s="9"/>
      <c r="G28" s="8"/>
      <c r="H28" s="8"/>
      <c r="I28" s="8"/>
      <c r="J28" s="8"/>
      <c r="K28" s="8"/>
      <c r="L28" s="8"/>
      <c r="M28" s="8"/>
      <c r="N28" s="8"/>
      <c r="O28" s="8"/>
    </row>
    <row r="29" spans="1:15" ht="16.8" customHeight="1" x14ac:dyDescent="0.25">
      <c r="A29" s="3">
        <v>1</v>
      </c>
      <c r="B29" s="1" t="s">
        <v>31</v>
      </c>
      <c r="C29" s="3" t="s">
        <v>18</v>
      </c>
      <c r="D29" s="3">
        <v>63.5</v>
      </c>
      <c r="E29" s="10"/>
      <c r="F29" s="10"/>
      <c r="G29" s="10">
        <f>ROUND(E29*F29,2)</f>
        <v>0</v>
      </c>
      <c r="H29" s="10"/>
      <c r="I29" s="10"/>
      <c r="J29" s="10">
        <f>SUM(G29:I29)</f>
        <v>0</v>
      </c>
      <c r="K29" s="10">
        <f t="shared" ref="K29:K36" si="17">ROUND(D29*E29,2)</f>
        <v>0</v>
      </c>
      <c r="L29" s="10">
        <f t="shared" ref="L29:L36" si="18">ROUND(D29*G29,2)</f>
        <v>0</v>
      </c>
      <c r="M29" s="10">
        <f t="shared" ref="M29:M36" si="19">ROUND(D29*H29,2)</f>
        <v>0</v>
      </c>
      <c r="N29" s="10">
        <f t="shared" ref="N29:N36" si="20">ROUND(D29*I29,2)</f>
        <v>0</v>
      </c>
      <c r="O29" s="10">
        <f t="shared" ref="O29:O36" si="21">SUM(L29:N29)</f>
        <v>0</v>
      </c>
    </row>
    <row r="30" spans="1:15" ht="15" customHeight="1" x14ac:dyDescent="0.25">
      <c r="A30" s="3">
        <v>2</v>
      </c>
      <c r="B30" s="1" t="s">
        <v>28</v>
      </c>
      <c r="C30" s="3" t="s">
        <v>18</v>
      </c>
      <c r="D30" s="3">
        <v>63.5</v>
      </c>
      <c r="E30" s="10"/>
      <c r="F30" s="10"/>
      <c r="G30" s="10">
        <f>ROUND(E30*F30,2)</f>
        <v>0</v>
      </c>
      <c r="H30" s="10"/>
      <c r="I30" s="10"/>
      <c r="J30" s="10">
        <f>SUM(G30:I30)</f>
        <v>0</v>
      </c>
      <c r="K30" s="10">
        <f t="shared" si="17"/>
        <v>0</v>
      </c>
      <c r="L30" s="10">
        <f t="shared" si="18"/>
        <v>0</v>
      </c>
      <c r="M30" s="10">
        <f t="shared" si="19"/>
        <v>0</v>
      </c>
      <c r="N30" s="10">
        <f t="shared" si="20"/>
        <v>0</v>
      </c>
      <c r="O30" s="10">
        <f t="shared" si="21"/>
        <v>0</v>
      </c>
    </row>
    <row r="31" spans="1:15" ht="15" customHeight="1" x14ac:dyDescent="0.25">
      <c r="A31" s="3">
        <v>3</v>
      </c>
      <c r="B31" s="1" t="s">
        <v>29</v>
      </c>
      <c r="C31" s="3" t="s">
        <v>18</v>
      </c>
      <c r="D31" s="3">
        <v>63.5</v>
      </c>
      <c r="E31" s="10"/>
      <c r="F31" s="10"/>
      <c r="G31" s="10">
        <f t="shared" ref="G31:G36" si="22">ROUND(E31*F31,2)</f>
        <v>0</v>
      </c>
      <c r="H31" s="10"/>
      <c r="I31" s="10"/>
      <c r="J31" s="10">
        <f t="shared" ref="J31:J36" si="23">SUM(G31:I31)</f>
        <v>0</v>
      </c>
      <c r="K31" s="10">
        <f t="shared" si="17"/>
        <v>0</v>
      </c>
      <c r="L31" s="10">
        <f t="shared" si="18"/>
        <v>0</v>
      </c>
      <c r="M31" s="10">
        <f t="shared" si="19"/>
        <v>0</v>
      </c>
      <c r="N31" s="10">
        <f t="shared" si="20"/>
        <v>0</v>
      </c>
      <c r="O31" s="10">
        <f t="shared" si="21"/>
        <v>0</v>
      </c>
    </row>
    <row r="32" spans="1:15" ht="25.8" customHeight="1" x14ac:dyDescent="0.25">
      <c r="A32" s="3">
        <v>4</v>
      </c>
      <c r="B32" s="1" t="s">
        <v>39</v>
      </c>
      <c r="C32" s="3" t="s">
        <v>18</v>
      </c>
      <c r="D32" s="3">
        <v>63.5</v>
      </c>
      <c r="E32" s="10"/>
      <c r="F32" s="10"/>
      <c r="G32" s="10">
        <f t="shared" si="22"/>
        <v>0</v>
      </c>
      <c r="H32" s="10"/>
      <c r="I32" s="10"/>
      <c r="J32" s="10">
        <f t="shared" si="23"/>
        <v>0</v>
      </c>
      <c r="K32" s="10">
        <f t="shared" si="17"/>
        <v>0</v>
      </c>
      <c r="L32" s="10">
        <f t="shared" si="18"/>
        <v>0</v>
      </c>
      <c r="M32" s="10">
        <f t="shared" si="19"/>
        <v>0</v>
      </c>
      <c r="N32" s="10">
        <f t="shared" si="20"/>
        <v>0</v>
      </c>
      <c r="O32" s="10">
        <f t="shared" si="21"/>
        <v>0</v>
      </c>
    </row>
    <row r="33" spans="1:15" ht="12" customHeight="1" x14ac:dyDescent="0.25">
      <c r="A33" s="3">
        <v>5</v>
      </c>
      <c r="B33" s="1" t="s">
        <v>40</v>
      </c>
      <c r="C33" s="3" t="s">
        <v>18</v>
      </c>
      <c r="D33" s="3">
        <v>63.5</v>
      </c>
      <c r="E33" s="10"/>
      <c r="F33" s="10"/>
      <c r="G33" s="10">
        <f t="shared" si="22"/>
        <v>0</v>
      </c>
      <c r="H33" s="10"/>
      <c r="I33" s="10"/>
      <c r="J33" s="10">
        <f t="shared" si="23"/>
        <v>0</v>
      </c>
      <c r="K33" s="10">
        <f t="shared" si="17"/>
        <v>0</v>
      </c>
      <c r="L33" s="10">
        <f t="shared" si="18"/>
        <v>0</v>
      </c>
      <c r="M33" s="10">
        <f t="shared" si="19"/>
        <v>0</v>
      </c>
      <c r="N33" s="10">
        <f t="shared" si="20"/>
        <v>0</v>
      </c>
      <c r="O33" s="10">
        <f t="shared" si="21"/>
        <v>0</v>
      </c>
    </row>
    <row r="34" spans="1:15" ht="12" customHeight="1" x14ac:dyDescent="0.25">
      <c r="A34" s="3">
        <v>6</v>
      </c>
      <c r="B34" s="1" t="s">
        <v>30</v>
      </c>
      <c r="C34" s="3" t="s">
        <v>18</v>
      </c>
      <c r="D34" s="3">
        <v>63.5</v>
      </c>
      <c r="E34" s="10"/>
      <c r="F34" s="10"/>
      <c r="G34" s="10">
        <f t="shared" si="22"/>
        <v>0</v>
      </c>
      <c r="H34" s="10"/>
      <c r="I34" s="10"/>
      <c r="J34" s="10">
        <f t="shared" si="23"/>
        <v>0</v>
      </c>
      <c r="K34" s="10">
        <f t="shared" si="17"/>
        <v>0</v>
      </c>
      <c r="L34" s="10">
        <f t="shared" si="18"/>
        <v>0</v>
      </c>
      <c r="M34" s="10">
        <f t="shared" si="19"/>
        <v>0</v>
      </c>
      <c r="N34" s="10">
        <f t="shared" si="20"/>
        <v>0</v>
      </c>
      <c r="O34" s="10">
        <f t="shared" si="21"/>
        <v>0</v>
      </c>
    </row>
    <row r="35" spans="1:15" ht="12" customHeight="1" x14ac:dyDescent="0.25">
      <c r="A35" s="3">
        <v>7</v>
      </c>
      <c r="B35" s="1" t="s">
        <v>38</v>
      </c>
      <c r="C35" s="3" t="s">
        <v>42</v>
      </c>
      <c r="D35" s="3">
        <v>13</v>
      </c>
      <c r="E35" s="10"/>
      <c r="F35" s="10"/>
      <c r="G35" s="10">
        <f t="shared" si="22"/>
        <v>0</v>
      </c>
      <c r="H35" s="10"/>
      <c r="I35" s="10"/>
      <c r="J35" s="10">
        <f t="shared" si="23"/>
        <v>0</v>
      </c>
      <c r="K35" s="10">
        <f t="shared" si="17"/>
        <v>0</v>
      </c>
      <c r="L35" s="10">
        <f t="shared" si="18"/>
        <v>0</v>
      </c>
      <c r="M35" s="10">
        <f t="shared" si="19"/>
        <v>0</v>
      </c>
      <c r="N35" s="10">
        <f t="shared" si="20"/>
        <v>0</v>
      </c>
      <c r="O35" s="10">
        <f t="shared" si="21"/>
        <v>0</v>
      </c>
    </row>
    <row r="36" spans="1:15" ht="20.399999999999999" customHeight="1" x14ac:dyDescent="0.25">
      <c r="A36" s="3">
        <v>8</v>
      </c>
      <c r="B36" s="1" t="s">
        <v>49</v>
      </c>
      <c r="C36" s="3" t="s">
        <v>19</v>
      </c>
      <c r="D36" s="3">
        <v>1</v>
      </c>
      <c r="E36" s="10"/>
      <c r="F36" s="10"/>
      <c r="G36" s="10">
        <f t="shared" si="22"/>
        <v>0</v>
      </c>
      <c r="H36" s="10"/>
      <c r="I36" s="10"/>
      <c r="J36" s="10">
        <f t="shared" si="23"/>
        <v>0</v>
      </c>
      <c r="K36" s="10">
        <f t="shared" si="17"/>
        <v>0</v>
      </c>
      <c r="L36" s="10">
        <f t="shared" si="18"/>
        <v>0</v>
      </c>
      <c r="M36" s="10">
        <f t="shared" si="19"/>
        <v>0</v>
      </c>
      <c r="N36" s="10">
        <f t="shared" si="20"/>
        <v>0</v>
      </c>
      <c r="O36" s="10">
        <f t="shared" si="21"/>
        <v>0</v>
      </c>
    </row>
    <row r="37" spans="1:15" ht="21.6" customHeight="1" x14ac:dyDescent="0.25">
      <c r="A37" s="22" t="s">
        <v>44</v>
      </c>
      <c r="B37" s="23"/>
      <c r="C37" s="7"/>
      <c r="D37" s="8"/>
      <c r="E37" s="9"/>
      <c r="F37" s="9"/>
      <c r="G37" s="8"/>
      <c r="H37" s="8"/>
      <c r="I37" s="8"/>
      <c r="J37" s="8"/>
      <c r="K37" s="8"/>
      <c r="L37" s="8"/>
      <c r="M37" s="8"/>
      <c r="N37" s="8"/>
      <c r="O37" s="8"/>
    </row>
    <row r="38" spans="1:15" ht="15" customHeight="1" x14ac:dyDescent="0.25">
      <c r="A38" s="3">
        <v>1</v>
      </c>
      <c r="B38" s="1" t="s">
        <v>31</v>
      </c>
      <c r="C38" s="3" t="s">
        <v>18</v>
      </c>
      <c r="D38" s="3">
        <v>61</v>
      </c>
      <c r="E38" s="10"/>
      <c r="F38" s="10"/>
      <c r="G38" s="10">
        <f>ROUND(E38*F38,2)</f>
        <v>0</v>
      </c>
      <c r="H38" s="10"/>
      <c r="I38" s="10"/>
      <c r="J38" s="10">
        <f>SUM(G38:I38)</f>
        <v>0</v>
      </c>
      <c r="K38" s="10">
        <f t="shared" ref="K38:K45" si="24">ROUND(D38*E38,2)</f>
        <v>0</v>
      </c>
      <c r="L38" s="10">
        <f t="shared" ref="L38:L45" si="25">ROUND(D38*G38,2)</f>
        <v>0</v>
      </c>
      <c r="M38" s="10">
        <f t="shared" ref="M38:M45" si="26">ROUND(D38*H38,2)</f>
        <v>0</v>
      </c>
      <c r="N38" s="10">
        <f t="shared" ref="N38:N45" si="27">ROUND(D38*I38,2)</f>
        <v>0</v>
      </c>
      <c r="O38" s="10">
        <f t="shared" ref="O38:O45" si="28">SUM(L38:N38)</f>
        <v>0</v>
      </c>
    </row>
    <row r="39" spans="1:15" ht="15" customHeight="1" x14ac:dyDescent="0.25">
      <c r="A39" s="3">
        <v>2</v>
      </c>
      <c r="B39" s="1" t="s">
        <v>28</v>
      </c>
      <c r="C39" s="3" t="s">
        <v>18</v>
      </c>
      <c r="D39" s="3">
        <v>61</v>
      </c>
      <c r="E39" s="10"/>
      <c r="F39" s="10"/>
      <c r="G39" s="10">
        <f>ROUND(E39*F39,2)</f>
        <v>0</v>
      </c>
      <c r="H39" s="10"/>
      <c r="I39" s="10"/>
      <c r="J39" s="10">
        <f>SUM(G39:I39)</f>
        <v>0</v>
      </c>
      <c r="K39" s="10">
        <f t="shared" si="24"/>
        <v>0</v>
      </c>
      <c r="L39" s="10">
        <f t="shared" si="25"/>
        <v>0</v>
      </c>
      <c r="M39" s="10">
        <f t="shared" si="26"/>
        <v>0</v>
      </c>
      <c r="N39" s="10">
        <f t="shared" si="27"/>
        <v>0</v>
      </c>
      <c r="O39" s="10">
        <f t="shared" si="28"/>
        <v>0</v>
      </c>
    </row>
    <row r="40" spans="1:15" ht="15" customHeight="1" x14ac:dyDescent="0.25">
      <c r="A40" s="3">
        <v>3</v>
      </c>
      <c r="B40" s="1" t="s">
        <v>29</v>
      </c>
      <c r="C40" s="3" t="s">
        <v>18</v>
      </c>
      <c r="D40" s="3">
        <v>61</v>
      </c>
      <c r="E40" s="10"/>
      <c r="F40" s="10"/>
      <c r="G40" s="10">
        <f t="shared" ref="G40:G45" si="29">ROUND(E40*F40,2)</f>
        <v>0</v>
      </c>
      <c r="H40" s="10"/>
      <c r="I40" s="10"/>
      <c r="J40" s="10">
        <f t="shared" ref="J40:J45" si="30">SUM(G40:I40)</f>
        <v>0</v>
      </c>
      <c r="K40" s="10">
        <f t="shared" si="24"/>
        <v>0</v>
      </c>
      <c r="L40" s="10">
        <f t="shared" si="25"/>
        <v>0</v>
      </c>
      <c r="M40" s="10">
        <f t="shared" si="26"/>
        <v>0</v>
      </c>
      <c r="N40" s="10">
        <f t="shared" si="27"/>
        <v>0</v>
      </c>
      <c r="O40" s="10">
        <f t="shared" si="28"/>
        <v>0</v>
      </c>
    </row>
    <row r="41" spans="1:15" ht="25.8" customHeight="1" x14ac:dyDescent="0.25">
      <c r="A41" s="3">
        <v>4</v>
      </c>
      <c r="B41" s="1" t="s">
        <v>39</v>
      </c>
      <c r="C41" s="3" t="s">
        <v>18</v>
      </c>
      <c r="D41" s="3">
        <v>61</v>
      </c>
      <c r="E41" s="10"/>
      <c r="F41" s="10"/>
      <c r="G41" s="10">
        <f t="shared" si="29"/>
        <v>0</v>
      </c>
      <c r="H41" s="10"/>
      <c r="I41" s="10"/>
      <c r="J41" s="10">
        <f t="shared" si="30"/>
        <v>0</v>
      </c>
      <c r="K41" s="10">
        <f t="shared" si="24"/>
        <v>0</v>
      </c>
      <c r="L41" s="10">
        <f t="shared" si="25"/>
        <v>0</v>
      </c>
      <c r="M41" s="10">
        <f t="shared" si="26"/>
        <v>0</v>
      </c>
      <c r="N41" s="10">
        <f t="shared" si="27"/>
        <v>0</v>
      </c>
      <c r="O41" s="10">
        <f t="shared" si="28"/>
        <v>0</v>
      </c>
    </row>
    <row r="42" spans="1:15" ht="15" customHeight="1" x14ac:dyDescent="0.25">
      <c r="A42" s="3">
        <v>5</v>
      </c>
      <c r="B42" s="1" t="s">
        <v>40</v>
      </c>
      <c r="C42" s="3" t="s">
        <v>18</v>
      </c>
      <c r="D42" s="3">
        <v>61</v>
      </c>
      <c r="E42" s="10"/>
      <c r="F42" s="10"/>
      <c r="G42" s="10">
        <f t="shared" si="29"/>
        <v>0</v>
      </c>
      <c r="H42" s="10"/>
      <c r="I42" s="10"/>
      <c r="J42" s="10">
        <f t="shared" si="30"/>
        <v>0</v>
      </c>
      <c r="K42" s="10">
        <f t="shared" si="24"/>
        <v>0</v>
      </c>
      <c r="L42" s="10">
        <f t="shared" si="25"/>
        <v>0</v>
      </c>
      <c r="M42" s="10">
        <f t="shared" si="26"/>
        <v>0</v>
      </c>
      <c r="N42" s="10">
        <f t="shared" si="27"/>
        <v>0</v>
      </c>
      <c r="O42" s="10">
        <f t="shared" si="28"/>
        <v>0</v>
      </c>
    </row>
    <row r="43" spans="1:15" ht="15" customHeight="1" x14ac:dyDescent="0.25">
      <c r="A43" s="3">
        <v>6</v>
      </c>
      <c r="B43" s="1" t="s">
        <v>30</v>
      </c>
      <c r="C43" s="3" t="s">
        <v>18</v>
      </c>
      <c r="D43" s="3">
        <v>61</v>
      </c>
      <c r="E43" s="10"/>
      <c r="F43" s="10"/>
      <c r="G43" s="10">
        <f t="shared" si="29"/>
        <v>0</v>
      </c>
      <c r="H43" s="10"/>
      <c r="I43" s="10"/>
      <c r="J43" s="10">
        <f t="shared" si="30"/>
        <v>0</v>
      </c>
      <c r="K43" s="10">
        <f t="shared" si="24"/>
        <v>0</v>
      </c>
      <c r="L43" s="10">
        <f t="shared" si="25"/>
        <v>0</v>
      </c>
      <c r="M43" s="10">
        <f t="shared" si="26"/>
        <v>0</v>
      </c>
      <c r="N43" s="10">
        <f t="shared" si="27"/>
        <v>0</v>
      </c>
      <c r="O43" s="10">
        <f t="shared" si="28"/>
        <v>0</v>
      </c>
    </row>
    <row r="44" spans="1:15" ht="15" customHeight="1" x14ac:dyDescent="0.25">
      <c r="A44" s="3">
        <v>7</v>
      </c>
      <c r="B44" s="1" t="s">
        <v>38</v>
      </c>
      <c r="C44" s="3" t="s">
        <v>42</v>
      </c>
      <c r="D44" s="3">
        <v>26</v>
      </c>
      <c r="E44" s="10"/>
      <c r="F44" s="10"/>
      <c r="G44" s="10">
        <f t="shared" si="29"/>
        <v>0</v>
      </c>
      <c r="H44" s="10"/>
      <c r="I44" s="10"/>
      <c r="J44" s="10">
        <f t="shared" si="30"/>
        <v>0</v>
      </c>
      <c r="K44" s="10">
        <f>ROUND(D44*E44,2)</f>
        <v>0</v>
      </c>
      <c r="L44" s="10">
        <f t="shared" si="25"/>
        <v>0</v>
      </c>
      <c r="M44" s="10">
        <f t="shared" si="26"/>
        <v>0</v>
      </c>
      <c r="N44" s="10">
        <f t="shared" si="27"/>
        <v>0</v>
      </c>
      <c r="O44" s="10">
        <f t="shared" si="28"/>
        <v>0</v>
      </c>
    </row>
    <row r="45" spans="1:15" ht="21.6" customHeight="1" x14ac:dyDescent="0.25">
      <c r="A45" s="3">
        <v>8</v>
      </c>
      <c r="B45" s="1" t="s">
        <v>49</v>
      </c>
      <c r="C45" s="3" t="s">
        <v>19</v>
      </c>
      <c r="D45" s="3">
        <v>1</v>
      </c>
      <c r="E45" s="10"/>
      <c r="F45" s="10"/>
      <c r="G45" s="10">
        <f t="shared" si="29"/>
        <v>0</v>
      </c>
      <c r="H45" s="10"/>
      <c r="I45" s="10"/>
      <c r="J45" s="10">
        <f t="shared" si="30"/>
        <v>0</v>
      </c>
      <c r="K45" s="10">
        <f t="shared" si="24"/>
        <v>0</v>
      </c>
      <c r="L45" s="10">
        <f t="shared" si="25"/>
        <v>0</v>
      </c>
      <c r="M45" s="10">
        <f t="shared" si="26"/>
        <v>0</v>
      </c>
      <c r="N45" s="10">
        <f t="shared" si="27"/>
        <v>0</v>
      </c>
      <c r="O45" s="10">
        <f t="shared" si="28"/>
        <v>0</v>
      </c>
    </row>
    <row r="46" spans="1:15" ht="21.6" customHeight="1" x14ac:dyDescent="0.25">
      <c r="A46" s="22" t="s">
        <v>43</v>
      </c>
      <c r="B46" s="23"/>
      <c r="C46" s="7"/>
      <c r="D46" s="8"/>
      <c r="E46" s="9"/>
      <c r="F46" s="9"/>
      <c r="G46" s="8"/>
      <c r="H46" s="8"/>
      <c r="I46" s="8"/>
      <c r="J46" s="8"/>
      <c r="K46" s="8"/>
      <c r="L46" s="8"/>
      <c r="M46" s="8"/>
      <c r="N46" s="8"/>
      <c r="O46" s="8"/>
    </row>
    <row r="47" spans="1:15" ht="15" customHeight="1" x14ac:dyDescent="0.25">
      <c r="A47" s="3">
        <v>1</v>
      </c>
      <c r="B47" s="1" t="s">
        <v>31</v>
      </c>
      <c r="C47" s="3" t="s">
        <v>18</v>
      </c>
      <c r="D47" s="3">
        <v>51</v>
      </c>
      <c r="E47" s="10"/>
      <c r="F47" s="10"/>
      <c r="G47" s="10">
        <f>ROUND(E47*F47,2)</f>
        <v>0</v>
      </c>
      <c r="H47" s="10"/>
      <c r="I47" s="10"/>
      <c r="J47" s="10">
        <f>SUM(G47:I47)</f>
        <v>0</v>
      </c>
      <c r="K47" s="10">
        <f t="shared" ref="K47:K52" si="31">ROUND(D47*E47,2)</f>
        <v>0</v>
      </c>
      <c r="L47" s="10">
        <f t="shared" ref="L47:L54" si="32">ROUND(D47*G47,2)</f>
        <v>0</v>
      </c>
      <c r="M47" s="10">
        <f t="shared" ref="M47:M54" si="33">ROUND(D47*H47,2)</f>
        <v>0</v>
      </c>
      <c r="N47" s="10">
        <f t="shared" ref="N47:N54" si="34">ROUND(D47*I47,2)</f>
        <v>0</v>
      </c>
      <c r="O47" s="10">
        <f t="shared" ref="O47:O54" si="35">SUM(L47:N47)</f>
        <v>0</v>
      </c>
    </row>
    <row r="48" spans="1:15" ht="15" customHeight="1" x14ac:dyDescent="0.25">
      <c r="A48" s="3">
        <v>2</v>
      </c>
      <c r="B48" s="1" t="s">
        <v>28</v>
      </c>
      <c r="C48" s="3" t="s">
        <v>18</v>
      </c>
      <c r="D48" s="3">
        <v>51</v>
      </c>
      <c r="E48" s="10"/>
      <c r="F48" s="10"/>
      <c r="G48" s="10">
        <f>ROUND(E48*F48,2)</f>
        <v>0</v>
      </c>
      <c r="H48" s="10"/>
      <c r="I48" s="10"/>
      <c r="J48" s="10">
        <f>SUM(G48:I48)</f>
        <v>0</v>
      </c>
      <c r="K48" s="10">
        <f t="shared" si="31"/>
        <v>0</v>
      </c>
      <c r="L48" s="10">
        <f t="shared" si="32"/>
        <v>0</v>
      </c>
      <c r="M48" s="10">
        <f t="shared" si="33"/>
        <v>0</v>
      </c>
      <c r="N48" s="10">
        <f t="shared" si="34"/>
        <v>0</v>
      </c>
      <c r="O48" s="10">
        <f t="shared" si="35"/>
        <v>0</v>
      </c>
    </row>
    <row r="49" spans="1:15" ht="15" customHeight="1" x14ac:dyDescent="0.25">
      <c r="A49" s="3">
        <v>3</v>
      </c>
      <c r="B49" s="1" t="s">
        <v>29</v>
      </c>
      <c r="C49" s="3" t="s">
        <v>18</v>
      </c>
      <c r="D49" s="3">
        <v>51</v>
      </c>
      <c r="E49" s="10"/>
      <c r="F49" s="10"/>
      <c r="G49" s="10">
        <f t="shared" ref="G49:G54" si="36">ROUND(E49*F49,2)</f>
        <v>0</v>
      </c>
      <c r="H49" s="10"/>
      <c r="I49" s="10"/>
      <c r="J49" s="10">
        <f t="shared" ref="J49:J54" si="37">SUM(G49:I49)</f>
        <v>0</v>
      </c>
      <c r="K49" s="10">
        <f t="shared" si="31"/>
        <v>0</v>
      </c>
      <c r="L49" s="10">
        <f t="shared" si="32"/>
        <v>0</v>
      </c>
      <c r="M49" s="10">
        <f t="shared" si="33"/>
        <v>0</v>
      </c>
      <c r="N49" s="10">
        <f t="shared" si="34"/>
        <v>0</v>
      </c>
      <c r="O49" s="10">
        <f t="shared" si="35"/>
        <v>0</v>
      </c>
    </row>
    <row r="50" spans="1:15" ht="25.8" customHeight="1" x14ac:dyDescent="0.25">
      <c r="A50" s="3">
        <v>4</v>
      </c>
      <c r="B50" s="1" t="s">
        <v>39</v>
      </c>
      <c r="C50" s="3" t="s">
        <v>18</v>
      </c>
      <c r="D50" s="3">
        <v>51</v>
      </c>
      <c r="E50" s="10"/>
      <c r="F50" s="10"/>
      <c r="G50" s="10">
        <f t="shared" si="36"/>
        <v>0</v>
      </c>
      <c r="H50" s="10"/>
      <c r="I50" s="10"/>
      <c r="J50" s="10">
        <f t="shared" si="37"/>
        <v>0</v>
      </c>
      <c r="K50" s="10">
        <f t="shared" si="31"/>
        <v>0</v>
      </c>
      <c r="L50" s="10">
        <f t="shared" si="32"/>
        <v>0</v>
      </c>
      <c r="M50" s="10">
        <f t="shared" si="33"/>
        <v>0</v>
      </c>
      <c r="N50" s="10">
        <f t="shared" si="34"/>
        <v>0</v>
      </c>
      <c r="O50" s="10">
        <f t="shared" si="35"/>
        <v>0</v>
      </c>
    </row>
    <row r="51" spans="1:15" ht="13.8" customHeight="1" x14ac:dyDescent="0.25">
      <c r="A51" s="3">
        <v>5</v>
      </c>
      <c r="B51" s="1" t="s">
        <v>40</v>
      </c>
      <c r="C51" s="3" t="s">
        <v>18</v>
      </c>
      <c r="D51" s="3">
        <v>51</v>
      </c>
      <c r="E51" s="10"/>
      <c r="F51" s="10"/>
      <c r="G51" s="10">
        <f t="shared" si="36"/>
        <v>0</v>
      </c>
      <c r="H51" s="10"/>
      <c r="I51" s="10"/>
      <c r="J51" s="10">
        <f t="shared" si="37"/>
        <v>0</v>
      </c>
      <c r="K51" s="10">
        <f t="shared" si="31"/>
        <v>0</v>
      </c>
      <c r="L51" s="10">
        <f t="shared" si="32"/>
        <v>0</v>
      </c>
      <c r="M51" s="10">
        <f t="shared" si="33"/>
        <v>0</v>
      </c>
      <c r="N51" s="10">
        <f t="shared" si="34"/>
        <v>0</v>
      </c>
      <c r="O51" s="10">
        <f t="shared" si="35"/>
        <v>0</v>
      </c>
    </row>
    <row r="52" spans="1:15" ht="13.8" customHeight="1" x14ac:dyDescent="0.25">
      <c r="A52" s="3">
        <v>6</v>
      </c>
      <c r="B52" s="1" t="s">
        <v>30</v>
      </c>
      <c r="C52" s="3" t="s">
        <v>18</v>
      </c>
      <c r="D52" s="3">
        <v>51</v>
      </c>
      <c r="E52" s="10"/>
      <c r="F52" s="10"/>
      <c r="G52" s="10">
        <f t="shared" si="36"/>
        <v>0</v>
      </c>
      <c r="H52" s="10"/>
      <c r="I52" s="10"/>
      <c r="J52" s="10">
        <f t="shared" si="37"/>
        <v>0</v>
      </c>
      <c r="K52" s="10">
        <f t="shared" si="31"/>
        <v>0</v>
      </c>
      <c r="L52" s="10">
        <f t="shared" si="32"/>
        <v>0</v>
      </c>
      <c r="M52" s="10">
        <f t="shared" si="33"/>
        <v>0</v>
      </c>
      <c r="N52" s="10">
        <f t="shared" si="34"/>
        <v>0</v>
      </c>
      <c r="O52" s="10">
        <f t="shared" si="35"/>
        <v>0</v>
      </c>
    </row>
    <row r="53" spans="1:15" ht="13.8" customHeight="1" x14ac:dyDescent="0.25">
      <c r="A53" s="3">
        <v>7</v>
      </c>
      <c r="B53" s="1" t="s">
        <v>38</v>
      </c>
      <c r="C53" s="3" t="s">
        <v>42</v>
      </c>
      <c r="D53" s="3">
        <v>13</v>
      </c>
      <c r="E53" s="10"/>
      <c r="F53" s="10"/>
      <c r="G53" s="10">
        <f t="shared" si="36"/>
        <v>0</v>
      </c>
      <c r="H53" s="10"/>
      <c r="I53" s="10"/>
      <c r="J53" s="10">
        <f t="shared" si="37"/>
        <v>0</v>
      </c>
      <c r="K53" s="10">
        <f>ROUND(D53*E53,2)</f>
        <v>0</v>
      </c>
      <c r="L53" s="10">
        <f t="shared" si="32"/>
        <v>0</v>
      </c>
      <c r="M53" s="10">
        <f t="shared" si="33"/>
        <v>0</v>
      </c>
      <c r="N53" s="10">
        <f t="shared" si="34"/>
        <v>0</v>
      </c>
      <c r="O53" s="10">
        <f t="shared" si="35"/>
        <v>0</v>
      </c>
    </row>
    <row r="54" spans="1:15" ht="21.6" customHeight="1" x14ac:dyDescent="0.25">
      <c r="A54" s="3">
        <v>8</v>
      </c>
      <c r="B54" s="1" t="s">
        <v>49</v>
      </c>
      <c r="C54" s="3" t="s">
        <v>19</v>
      </c>
      <c r="D54" s="3">
        <v>1</v>
      </c>
      <c r="E54" s="10"/>
      <c r="F54" s="10"/>
      <c r="G54" s="10">
        <f t="shared" si="36"/>
        <v>0</v>
      </c>
      <c r="H54" s="10"/>
      <c r="I54" s="10"/>
      <c r="J54" s="10">
        <f t="shared" si="37"/>
        <v>0</v>
      </c>
      <c r="K54" s="10">
        <f t="shared" ref="K54" si="38">ROUND(D54*E54,2)</f>
        <v>0</v>
      </c>
      <c r="L54" s="10">
        <f t="shared" si="32"/>
        <v>0</v>
      </c>
      <c r="M54" s="10">
        <f t="shared" si="33"/>
        <v>0</v>
      </c>
      <c r="N54" s="10">
        <f t="shared" si="34"/>
        <v>0</v>
      </c>
      <c r="O54" s="10">
        <f t="shared" si="35"/>
        <v>0</v>
      </c>
    </row>
    <row r="55" spans="1:15" ht="18.600000000000001" customHeight="1" x14ac:dyDescent="0.25">
      <c r="A55" s="22" t="s">
        <v>52</v>
      </c>
      <c r="B55" s="23"/>
      <c r="C55" s="7"/>
      <c r="D55" s="8"/>
      <c r="E55" s="9"/>
      <c r="F55" s="9"/>
      <c r="G55" s="8"/>
      <c r="H55" s="8"/>
      <c r="I55" s="8"/>
      <c r="J55" s="8"/>
      <c r="K55" s="8"/>
      <c r="L55" s="8"/>
      <c r="M55" s="8"/>
      <c r="N55" s="8"/>
      <c r="O55" s="8"/>
    </row>
    <row r="56" spans="1:15" ht="13.2" customHeight="1" x14ac:dyDescent="0.25">
      <c r="A56" s="3">
        <v>1</v>
      </c>
      <c r="B56" s="1" t="s">
        <v>31</v>
      </c>
      <c r="C56" s="3" t="s">
        <v>18</v>
      </c>
      <c r="D56" s="3">
        <v>38.4</v>
      </c>
      <c r="E56" s="10"/>
      <c r="F56" s="10"/>
      <c r="G56" s="10">
        <f>ROUND(E56*F56,2)</f>
        <v>0</v>
      </c>
      <c r="H56" s="10"/>
      <c r="I56" s="10"/>
      <c r="J56" s="10">
        <f>SUM(G56:I56)</f>
        <v>0</v>
      </c>
      <c r="K56" s="10">
        <f t="shared" ref="K56:K61" si="39">ROUND(D56*E56,2)</f>
        <v>0</v>
      </c>
      <c r="L56" s="10">
        <f t="shared" ref="L56:L63" si="40">ROUND(D56*G56,2)</f>
        <v>0</v>
      </c>
      <c r="M56" s="10">
        <f t="shared" ref="M56:M63" si="41">ROUND(D56*H56,2)</f>
        <v>0</v>
      </c>
      <c r="N56" s="10">
        <f t="shared" ref="N56:N63" si="42">ROUND(D56*I56,2)</f>
        <v>0</v>
      </c>
      <c r="O56" s="10">
        <f t="shared" ref="O56:O63" si="43">SUM(L56:N56)</f>
        <v>0</v>
      </c>
    </row>
    <row r="57" spans="1:15" ht="13.2" customHeight="1" x14ac:dyDescent="0.25">
      <c r="A57" s="3">
        <v>2</v>
      </c>
      <c r="B57" s="1" t="s">
        <v>28</v>
      </c>
      <c r="C57" s="3" t="s">
        <v>18</v>
      </c>
      <c r="D57" s="3">
        <v>38.4</v>
      </c>
      <c r="E57" s="10"/>
      <c r="F57" s="10"/>
      <c r="G57" s="10">
        <f>ROUND(E57*F57,2)</f>
        <v>0</v>
      </c>
      <c r="H57" s="10"/>
      <c r="I57" s="10"/>
      <c r="J57" s="10">
        <f>SUM(G57:I57)</f>
        <v>0</v>
      </c>
      <c r="K57" s="10">
        <f t="shared" si="39"/>
        <v>0</v>
      </c>
      <c r="L57" s="10">
        <f t="shared" si="40"/>
        <v>0</v>
      </c>
      <c r="M57" s="10">
        <f t="shared" si="41"/>
        <v>0</v>
      </c>
      <c r="N57" s="10">
        <f t="shared" si="42"/>
        <v>0</v>
      </c>
      <c r="O57" s="10">
        <f t="shared" si="43"/>
        <v>0</v>
      </c>
    </row>
    <row r="58" spans="1:15" ht="13.2" customHeight="1" x14ac:dyDescent="0.25">
      <c r="A58" s="3">
        <v>3</v>
      </c>
      <c r="B58" s="1" t="s">
        <v>29</v>
      </c>
      <c r="C58" s="3" t="s">
        <v>18</v>
      </c>
      <c r="D58" s="3">
        <v>38.4</v>
      </c>
      <c r="E58" s="10"/>
      <c r="F58" s="10"/>
      <c r="G58" s="10">
        <f t="shared" ref="G58:G63" si="44">ROUND(E58*F58,2)</f>
        <v>0</v>
      </c>
      <c r="H58" s="10"/>
      <c r="I58" s="10"/>
      <c r="J58" s="10">
        <f t="shared" ref="J58:J63" si="45">SUM(G58:I58)</f>
        <v>0</v>
      </c>
      <c r="K58" s="10">
        <f t="shared" si="39"/>
        <v>0</v>
      </c>
      <c r="L58" s="10">
        <f t="shared" si="40"/>
        <v>0</v>
      </c>
      <c r="M58" s="10">
        <f t="shared" si="41"/>
        <v>0</v>
      </c>
      <c r="N58" s="10">
        <f t="shared" si="42"/>
        <v>0</v>
      </c>
      <c r="O58" s="10">
        <f t="shared" si="43"/>
        <v>0</v>
      </c>
    </row>
    <row r="59" spans="1:15" ht="24.6" customHeight="1" x14ac:dyDescent="0.25">
      <c r="A59" s="3">
        <v>4</v>
      </c>
      <c r="B59" s="1" t="s">
        <v>39</v>
      </c>
      <c r="C59" s="3" t="s">
        <v>18</v>
      </c>
      <c r="D59" s="3">
        <v>38.4</v>
      </c>
      <c r="E59" s="10"/>
      <c r="F59" s="10"/>
      <c r="G59" s="10">
        <f t="shared" si="44"/>
        <v>0</v>
      </c>
      <c r="H59" s="10"/>
      <c r="I59" s="10"/>
      <c r="J59" s="10">
        <f t="shared" si="45"/>
        <v>0</v>
      </c>
      <c r="K59" s="10">
        <f t="shared" si="39"/>
        <v>0</v>
      </c>
      <c r="L59" s="10">
        <f t="shared" si="40"/>
        <v>0</v>
      </c>
      <c r="M59" s="10">
        <f t="shared" si="41"/>
        <v>0</v>
      </c>
      <c r="N59" s="10">
        <f t="shared" si="42"/>
        <v>0</v>
      </c>
      <c r="O59" s="10">
        <f t="shared" si="43"/>
        <v>0</v>
      </c>
    </row>
    <row r="60" spans="1:15" ht="13.2" customHeight="1" x14ac:dyDescent="0.25">
      <c r="A60" s="3">
        <v>5</v>
      </c>
      <c r="B60" s="1" t="s">
        <v>40</v>
      </c>
      <c r="C60" s="3" t="s">
        <v>18</v>
      </c>
      <c r="D60" s="3">
        <v>38.4</v>
      </c>
      <c r="E60" s="10"/>
      <c r="F60" s="10"/>
      <c r="G60" s="10">
        <f t="shared" si="44"/>
        <v>0</v>
      </c>
      <c r="H60" s="10"/>
      <c r="I60" s="10"/>
      <c r="J60" s="10">
        <f t="shared" si="45"/>
        <v>0</v>
      </c>
      <c r="K60" s="10">
        <f t="shared" si="39"/>
        <v>0</v>
      </c>
      <c r="L60" s="10">
        <f t="shared" si="40"/>
        <v>0</v>
      </c>
      <c r="M60" s="10">
        <f t="shared" si="41"/>
        <v>0</v>
      </c>
      <c r="N60" s="10">
        <f t="shared" si="42"/>
        <v>0</v>
      </c>
      <c r="O60" s="10">
        <f t="shared" si="43"/>
        <v>0</v>
      </c>
    </row>
    <row r="61" spans="1:15" ht="13.2" customHeight="1" x14ac:dyDescent="0.25">
      <c r="A61" s="3">
        <v>6</v>
      </c>
      <c r="B61" s="1" t="s">
        <v>30</v>
      </c>
      <c r="C61" s="3" t="s">
        <v>18</v>
      </c>
      <c r="D61" s="3">
        <v>38.4</v>
      </c>
      <c r="E61" s="10"/>
      <c r="F61" s="10"/>
      <c r="G61" s="10">
        <f t="shared" si="44"/>
        <v>0</v>
      </c>
      <c r="H61" s="10"/>
      <c r="I61" s="10"/>
      <c r="J61" s="10">
        <f t="shared" si="45"/>
        <v>0</v>
      </c>
      <c r="K61" s="10">
        <f t="shared" si="39"/>
        <v>0</v>
      </c>
      <c r="L61" s="10">
        <f t="shared" si="40"/>
        <v>0</v>
      </c>
      <c r="M61" s="10">
        <f t="shared" si="41"/>
        <v>0</v>
      </c>
      <c r="N61" s="10">
        <f t="shared" si="42"/>
        <v>0</v>
      </c>
      <c r="O61" s="10">
        <f t="shared" si="43"/>
        <v>0</v>
      </c>
    </row>
    <row r="62" spans="1:15" ht="13.2" customHeight="1" x14ac:dyDescent="0.25">
      <c r="A62" s="3">
        <v>7</v>
      </c>
      <c r="B62" s="1" t="s">
        <v>38</v>
      </c>
      <c r="C62" s="3" t="s">
        <v>42</v>
      </c>
      <c r="D62" s="3">
        <v>13</v>
      </c>
      <c r="E62" s="10"/>
      <c r="F62" s="10"/>
      <c r="G62" s="10">
        <f t="shared" si="44"/>
        <v>0</v>
      </c>
      <c r="H62" s="10"/>
      <c r="I62" s="10"/>
      <c r="J62" s="10">
        <f t="shared" si="45"/>
        <v>0</v>
      </c>
      <c r="K62" s="10">
        <f>ROUND(D62*E62,2)</f>
        <v>0</v>
      </c>
      <c r="L62" s="10">
        <f t="shared" si="40"/>
        <v>0</v>
      </c>
      <c r="M62" s="10">
        <f t="shared" si="41"/>
        <v>0</v>
      </c>
      <c r="N62" s="10">
        <f t="shared" si="42"/>
        <v>0</v>
      </c>
      <c r="O62" s="10">
        <f t="shared" si="43"/>
        <v>0</v>
      </c>
    </row>
    <row r="63" spans="1:15" ht="25.8" customHeight="1" x14ac:dyDescent="0.25">
      <c r="A63" s="3">
        <v>8</v>
      </c>
      <c r="B63" s="1" t="s">
        <v>49</v>
      </c>
      <c r="C63" s="3" t="s">
        <v>19</v>
      </c>
      <c r="D63" s="3">
        <v>1</v>
      </c>
      <c r="E63" s="10"/>
      <c r="F63" s="10"/>
      <c r="G63" s="10">
        <f t="shared" si="44"/>
        <v>0</v>
      </c>
      <c r="H63" s="10"/>
      <c r="I63" s="10"/>
      <c r="J63" s="10">
        <f t="shared" si="45"/>
        <v>0</v>
      </c>
      <c r="K63" s="10">
        <f t="shared" ref="K63" si="46">ROUND(D63*E63,2)</f>
        <v>0</v>
      </c>
      <c r="L63" s="10">
        <f t="shared" si="40"/>
        <v>0</v>
      </c>
      <c r="M63" s="10">
        <f t="shared" si="41"/>
        <v>0</v>
      </c>
      <c r="N63" s="10">
        <f t="shared" si="42"/>
        <v>0</v>
      </c>
      <c r="O63" s="10">
        <f t="shared" si="43"/>
        <v>0</v>
      </c>
    </row>
    <row r="64" spans="1:15" x14ac:dyDescent="0.25">
      <c r="A64" s="21" t="s">
        <v>20</v>
      </c>
      <c r="B64" s="21"/>
      <c r="C64" s="21"/>
      <c r="D64" s="21"/>
      <c r="E64" s="21"/>
      <c r="F64" s="21"/>
      <c r="G64" s="21"/>
      <c r="H64" s="21"/>
      <c r="I64" s="21"/>
      <c r="J64" s="21"/>
      <c r="K64" s="11">
        <f>SUM(K11:K18)</f>
        <v>0</v>
      </c>
      <c r="L64" s="11">
        <f>SUM(L11:L18)</f>
        <v>0</v>
      </c>
      <c r="M64" s="11">
        <f>SUM(M11:M18)</f>
        <v>0</v>
      </c>
      <c r="N64" s="11">
        <f>SUM(N11:N18)</f>
        <v>0</v>
      </c>
      <c r="O64" s="11">
        <f>SUM(O11:O63)</f>
        <v>0</v>
      </c>
    </row>
    <row r="65" spans="1:15" x14ac:dyDescent="0.25">
      <c r="A65" s="25" t="s">
        <v>21</v>
      </c>
      <c r="B65" s="25"/>
      <c r="C65" s="25"/>
      <c r="D65" s="25"/>
      <c r="E65" s="25"/>
      <c r="F65" s="25"/>
      <c r="G65" s="25"/>
      <c r="H65" s="25"/>
      <c r="I65" s="25"/>
      <c r="J65" s="25"/>
      <c r="K65" s="10"/>
      <c r="L65" s="10" t="s">
        <v>22</v>
      </c>
      <c r="M65" s="10"/>
      <c r="N65" s="10"/>
      <c r="O65" s="11">
        <f>ROUND(O64*K65%,2)</f>
        <v>0</v>
      </c>
    </row>
    <row r="66" spans="1:15" x14ac:dyDescent="0.25">
      <c r="A66" s="25" t="s">
        <v>23</v>
      </c>
      <c r="B66" s="25"/>
      <c r="C66" s="25"/>
      <c r="D66" s="25"/>
      <c r="E66" s="25"/>
      <c r="F66" s="25"/>
      <c r="G66" s="25"/>
      <c r="H66" s="25"/>
      <c r="I66" s="25"/>
      <c r="J66" s="25"/>
      <c r="K66" s="10"/>
      <c r="L66" s="10" t="s">
        <v>22</v>
      </c>
      <c r="M66" s="10"/>
      <c r="N66" s="10"/>
      <c r="O66" s="11">
        <f>ROUND(O64*K66%,2)</f>
        <v>0</v>
      </c>
    </row>
    <row r="67" spans="1:15" ht="23.4" customHeight="1" x14ac:dyDescent="0.25">
      <c r="A67" s="21" t="s">
        <v>24</v>
      </c>
      <c r="B67" s="21"/>
      <c r="C67" s="21"/>
      <c r="D67" s="21"/>
      <c r="E67" s="21"/>
      <c r="F67" s="21"/>
      <c r="G67" s="21"/>
      <c r="H67" s="21"/>
      <c r="I67" s="21"/>
      <c r="J67" s="21"/>
      <c r="K67" s="11"/>
      <c r="L67" s="11"/>
      <c r="M67" s="11"/>
      <c r="N67" s="11"/>
      <c r="O67" s="11">
        <f>O64+O65+O66</f>
        <v>0</v>
      </c>
    </row>
    <row r="68" spans="1:15" x14ac:dyDescent="0.25">
      <c r="A68" s="5" t="s">
        <v>25</v>
      </c>
      <c r="B68" s="12" t="s">
        <v>32</v>
      </c>
      <c r="C68" s="4"/>
      <c r="D68" s="4"/>
      <c r="E68" s="4"/>
      <c r="F68" s="4"/>
      <c r="G68" s="4"/>
      <c r="H68" s="4"/>
      <c r="I68" s="4"/>
      <c r="J68" s="4"/>
      <c r="K68" s="4"/>
      <c r="L68" s="4"/>
      <c r="M68" s="4"/>
      <c r="N68" s="4"/>
      <c r="O68" s="4"/>
    </row>
    <row r="69" spans="1:15" x14ac:dyDescent="0.25">
      <c r="A69" s="5"/>
      <c r="B69" s="12" t="s">
        <v>26</v>
      </c>
      <c r="C69" s="4"/>
      <c r="D69" s="4"/>
      <c r="E69" s="4"/>
      <c r="F69" s="4"/>
      <c r="G69" s="4"/>
      <c r="H69" s="4"/>
      <c r="I69" s="4"/>
      <c r="J69" s="4"/>
      <c r="K69" s="4"/>
      <c r="L69" s="4"/>
      <c r="M69" s="4"/>
      <c r="N69" s="4"/>
      <c r="O69" s="4"/>
    </row>
    <row r="70" spans="1:15" x14ac:dyDescent="0.25">
      <c r="A70" s="4"/>
      <c r="B70" s="12" t="s">
        <v>35</v>
      </c>
      <c r="C70" s="4"/>
      <c r="D70" s="4"/>
      <c r="E70" s="4"/>
      <c r="F70" s="4"/>
      <c r="G70" s="4"/>
      <c r="H70" s="4"/>
      <c r="I70" s="4"/>
      <c r="J70" s="4"/>
      <c r="K70" s="4"/>
      <c r="L70" s="4"/>
      <c r="M70" s="4"/>
      <c r="N70" s="4"/>
      <c r="O70" s="4"/>
    </row>
    <row r="71" spans="1:15" x14ac:dyDescent="0.25">
      <c r="A71" s="4"/>
      <c r="B71" s="12" t="s">
        <v>36</v>
      </c>
      <c r="C71" s="4"/>
      <c r="D71" s="4"/>
      <c r="E71" s="4"/>
      <c r="F71" s="4"/>
      <c r="G71" s="4"/>
      <c r="H71" s="4"/>
      <c r="I71" s="4"/>
      <c r="J71" s="4"/>
      <c r="K71" s="4"/>
      <c r="L71" s="4"/>
      <c r="M71" s="4"/>
      <c r="N71" s="4"/>
      <c r="O71" s="4"/>
    </row>
    <row r="72" spans="1:15" ht="12" customHeight="1" x14ac:dyDescent="0.25">
      <c r="A72" s="4"/>
      <c r="B72" s="12" t="s">
        <v>37</v>
      </c>
      <c r="C72" s="4"/>
      <c r="D72" s="4"/>
      <c r="E72" s="4"/>
      <c r="F72" s="4"/>
      <c r="G72" s="4"/>
      <c r="H72" s="4"/>
      <c r="I72" s="4"/>
      <c r="J72" s="4"/>
      <c r="K72" s="4"/>
      <c r="L72" s="4"/>
      <c r="M72" s="4"/>
      <c r="N72" s="4"/>
      <c r="O72" s="4"/>
    </row>
    <row r="73" spans="1:15" ht="51" customHeight="1" x14ac:dyDescent="0.25">
      <c r="B73" s="20" t="s">
        <v>48</v>
      </c>
      <c r="C73" s="20"/>
      <c r="D73" s="20"/>
      <c r="E73" s="20"/>
      <c r="F73" s="20"/>
      <c r="G73" s="20"/>
      <c r="H73" s="20"/>
      <c r="I73" s="20"/>
      <c r="J73" s="20"/>
      <c r="K73" s="20"/>
      <c r="L73" s="20"/>
      <c r="M73" s="20"/>
      <c r="N73" s="20"/>
      <c r="O73" s="20"/>
    </row>
    <row r="74" spans="1:15" ht="14.4" customHeight="1" x14ac:dyDescent="0.3">
      <c r="B74" s="16"/>
    </row>
    <row r="75" spans="1:15" ht="14.4" x14ac:dyDescent="0.3">
      <c r="B75" s="17"/>
    </row>
    <row r="76" spans="1:15" ht="14.4" x14ac:dyDescent="0.3">
      <c r="B76" s="17"/>
    </row>
    <row r="77" spans="1:15" ht="14.4" x14ac:dyDescent="0.3">
      <c r="B77" s="17"/>
    </row>
    <row r="78" spans="1:15" ht="14.4" x14ac:dyDescent="0.3">
      <c r="B78" s="17"/>
    </row>
  </sheetData>
  <mergeCells count="22">
    <mergeCell ref="D8:D9"/>
    <mergeCell ref="E8:J8"/>
    <mergeCell ref="A2:O2"/>
    <mergeCell ref="C3:I3"/>
    <mergeCell ref="C4:I4"/>
    <mergeCell ref="C6:O7"/>
    <mergeCell ref="J1:O1"/>
    <mergeCell ref="B73:O73"/>
    <mergeCell ref="A67:J67"/>
    <mergeCell ref="A19:B19"/>
    <mergeCell ref="A28:B28"/>
    <mergeCell ref="A37:B37"/>
    <mergeCell ref="A46:B46"/>
    <mergeCell ref="A55:B55"/>
    <mergeCell ref="K8:O8"/>
    <mergeCell ref="A10:B10"/>
    <mergeCell ref="A64:J64"/>
    <mergeCell ref="A65:J65"/>
    <mergeCell ref="A66:J66"/>
    <mergeCell ref="A8:A9"/>
    <mergeCell ref="B8:B9"/>
    <mergeCell ref="C8:C9"/>
  </mergeCells>
  <phoneticPr fontId="2"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Kristīna Aļehno</dc:creator>
  <cp:lastModifiedBy>Jānis Muižnieks</cp:lastModifiedBy>
  <cp:lastPrinted>2026-07-07T10:15:21Z</cp:lastPrinted>
  <dcterms:created xsi:type="dcterms:W3CDTF">2026-06-16T08:08:18Z</dcterms:created>
  <dcterms:modified xsi:type="dcterms:W3CDTF">2026-07-10T07:31:59Z</dcterms:modified>
</cp:coreProperties>
</file>