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Evija Sefere\Nextcloud\Iepirkumi\ĀNP Iepirkumi 2026\2026_103_Skeitparks\2_protools_izsludināšana\Izsludināšanai\"/>
    </mc:Choice>
  </mc:AlternateContent>
  <xr:revisionPtr revIDLastSave="0" documentId="8_{EA274F16-AD61-4D94-B29D-2D432C8A891F}" xr6:coauthVersionLast="47" xr6:coauthVersionMax="47" xr10:uidLastSave="{00000000-0000-0000-0000-000000000000}"/>
  <bookViews>
    <workbookView xWindow="1440" yWindow="1224" windowWidth="21600" windowHeight="12456" xr2:uid="{00000000-000D-0000-FFFF-FFFF00000000}"/>
  </bookViews>
  <sheets>
    <sheet name="Koptāme" sheetId="2" r:id="rId1"/>
    <sheet name="Kopsavilkuma aprēķini" sheetId="3" r:id="rId2"/>
    <sheet name="Darbi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6" i="4" l="1"/>
  <c r="M86" i="4"/>
  <c r="K86" i="4"/>
  <c r="B11" i="4"/>
  <c r="C11" i="4" s="1"/>
  <c r="D11" i="4" s="1"/>
  <c r="E11" i="4" s="1"/>
  <c r="F11" i="4" s="1"/>
  <c r="G11" i="4" s="1"/>
  <c r="H11" i="4" s="1"/>
  <c r="I11" i="4" s="1"/>
  <c r="J11" i="4" s="1"/>
  <c r="K11" i="4" s="1"/>
  <c r="L11" i="4" s="1"/>
  <c r="M11" i="4" s="1"/>
  <c r="N11" i="4" s="1"/>
  <c r="O11" i="4" s="1"/>
  <c r="H7" i="3"/>
  <c r="D12" i="3"/>
  <c r="D13" i="3" s="1"/>
  <c r="D16" i="3" s="1"/>
  <c r="C12" i="2"/>
  <c r="D14" i="3" l="1"/>
  <c r="D15" i="3" s="1"/>
  <c r="C13" i="2"/>
  <c r="C14" i="2" s="1"/>
  <c r="D17" i="3" l="1"/>
  <c r="H6" i="3" s="1"/>
  <c r="O86" i="4"/>
  <c r="N7" i="4" s="1"/>
  <c r="L86" i="4"/>
</calcChain>
</file>

<file path=xl/sharedStrings.xml><?xml version="1.0" encoding="utf-8"?>
<sst xmlns="http://schemas.openxmlformats.org/spreadsheetml/2006/main" count="269" uniqueCount="196">
  <si>
    <t>Darbi</t>
  </si>
  <si>
    <t>Būvniecības koptāme</t>
  </si>
  <si>
    <t>Būves nosaukums:</t>
  </si>
  <si>
    <t>Skeitparks</t>
  </si>
  <si>
    <t>Objekta nosaukums:</t>
  </si>
  <si>
    <t>Monolīta dzelzbetona skeitparks Carnikavā</t>
  </si>
  <si>
    <t xml:space="preserve">Objekta adrese: </t>
  </si>
  <si>
    <t>“Mazie Taimiņi” (Stacijas iela), Carnikava, Carnikavas pagasts, Ādažu novads</t>
  </si>
  <si>
    <t>Tāme sastādīta :</t>
  </si>
  <si>
    <t>Nr.p.k.</t>
  </si>
  <si>
    <t>Objekta nosaukums</t>
  </si>
  <si>
    <t>Objekta izmaksas (euro)</t>
  </si>
  <si>
    <t>Kopā:</t>
  </si>
  <si>
    <t>PVN 21%</t>
  </si>
  <si>
    <t>Pavisam būvniecības izmaksas, EUR:</t>
  </si>
  <si>
    <t>Kopsavilkuma aprēķini par darbu vai konstruktīvo elementu veidiem Nr. 4</t>
  </si>
  <si>
    <t xml:space="preserve">Par kopējo summu, EUR </t>
  </si>
  <si>
    <t>Kopēja darbietilpība, c/h</t>
  </si>
  <si>
    <t>N.p.k.</t>
  </si>
  <si>
    <t>Lokālās tāmes  Nr.</t>
  </si>
  <si>
    <t>Darba veids, vai konstruktīvā elementa nosaukums</t>
  </si>
  <si>
    <t xml:space="preserve">Tāmes izmaksas (EUR) </t>
  </si>
  <si>
    <t>Tai skaitā:</t>
  </si>
  <si>
    <t>Darbietilpība (c/h)</t>
  </si>
  <si>
    <t>darba alga (EUR)</t>
  </si>
  <si>
    <t>būvizstrādājumi (EUR)</t>
  </si>
  <si>
    <t>mehānismi (EUR)</t>
  </si>
  <si>
    <t>4.</t>
  </si>
  <si>
    <t>Kopā, EUR:</t>
  </si>
  <si>
    <t>Lokālā tāme Nr. 4.</t>
  </si>
  <si>
    <t>Jauna būvniecība</t>
  </si>
  <si>
    <t>(Būvdarbu veids vai konstruktīvā elementa nosaukums)</t>
  </si>
  <si>
    <r>
      <rPr>
        <b/>
        <sz val="10"/>
        <color indexed="8"/>
        <rFont val="Times New Roman"/>
      </rPr>
      <t>Būves nosaukums</t>
    </r>
    <r>
      <rPr>
        <sz val="10"/>
        <color indexed="8"/>
        <rFont val="Times New Roman"/>
      </rPr>
      <t xml:space="preserve">: </t>
    </r>
  </si>
  <si>
    <t xml:space="preserve">Objekta nosaukums: </t>
  </si>
  <si>
    <r>
      <rPr>
        <b/>
        <sz val="10"/>
        <color indexed="8"/>
        <rFont val="Times New Roman"/>
      </rPr>
      <t>Objekta adrese:</t>
    </r>
    <r>
      <rPr>
        <sz val="10"/>
        <color indexed="8"/>
        <rFont val="Times New Roman"/>
      </rPr>
      <t xml:space="preserve"> </t>
    </r>
  </si>
  <si>
    <t>“Mazie Taimiņi” (Stacijas iela), kadastra numurs 80520040826, kadastra apzīmējums 80520040407, Carnikava, Carnikavas pagasts, Ādažu novads</t>
  </si>
  <si>
    <t>Tāmes izmaksas EUR:</t>
  </si>
  <si>
    <t>Būvdarbu nosaukums</t>
  </si>
  <si>
    <t>Mērvienība</t>
  </si>
  <si>
    <t>Daudzums</t>
  </si>
  <si>
    <t>Vienības izmaksas</t>
  </si>
  <si>
    <t>Kopā uz visu apjomu</t>
  </si>
  <si>
    <t>Laika norma, c/h</t>
  </si>
  <si>
    <t>Darba samaksas likme (euro/h)</t>
  </si>
  <si>
    <t>Darba alga</t>
  </si>
  <si>
    <t>Būvizstrādājumi</t>
  </si>
  <si>
    <t>Mehānismi</t>
  </si>
  <si>
    <t>Kopā</t>
  </si>
  <si>
    <t>Darbietilpība, c/h</t>
  </si>
  <si>
    <t>Summa</t>
  </si>
  <si>
    <t>1</t>
  </si>
  <si>
    <t>CITI DARBI</t>
  </si>
  <si>
    <t>Mobilizācijas un būvlaukuma ierīkošanas un uzturēšanas izmaksas</t>
  </si>
  <si>
    <t>kompl.</t>
  </si>
  <si>
    <t>Būvtāfeles izgatavošana un uzstādīšana</t>
  </si>
  <si>
    <t>Ģeodēziskā uzmērīšana ar dokumentu noformēšanu (izpildtopogrāfija)</t>
  </si>
  <si>
    <t>Koku aizsardzības pasākumi būvdarbu laikā.</t>
  </si>
  <si>
    <t>2.1</t>
  </si>
  <si>
    <t>BETONA SKEITPARKA IZBŪVES DARBI</t>
  </si>
  <si>
    <t>2.1.1</t>
  </si>
  <si>
    <t>Uzmērīšana un nospraušana. Uzmērījumu sagatavošana pēc darbu pabeigšanas.</t>
  </si>
  <si>
    <t>m2</t>
  </si>
  <si>
    <t>2.1.2</t>
  </si>
  <si>
    <t>Virskārtas norakšana 100-400mm ar noņemtās grunts izmantošanu labiekārtošanā</t>
  </si>
  <si>
    <t>2.1.3</t>
  </si>
  <si>
    <t xml:space="preserve">Drenējošs smilšu slānis h=200-550mm ar piegādi un blietēšanu </t>
  </si>
  <si>
    <t>2.1.4</t>
  </si>
  <si>
    <t>Skeitparka pamatreljefa izbūve no smilts, grants vai ekvivalenta maisījuma h=0-1220mm ar materiāla piegādi</t>
  </si>
  <si>
    <t>2.1.5</t>
  </si>
  <si>
    <t>Blietēts minerālmateriāla maisījums / dolomīta šķemba h=150mm</t>
  </si>
  <si>
    <t>2.1.6</t>
  </si>
  <si>
    <t>Skeitparka koka/saplākšņa veidņu izgatavošana un uzstādīšana</t>
  </si>
  <si>
    <t>2.1.7</t>
  </si>
  <si>
    <t>Skeitparka metāla konstrukciju izgatavošana un uzstādīšana</t>
  </si>
  <si>
    <t>2.1.8</t>
  </si>
  <si>
    <t>Palīgdarbi (šuvju griešana un betona pēcapstrāde)</t>
  </si>
  <si>
    <t>2.2.</t>
  </si>
  <si>
    <t>Skeitparka grīda</t>
  </si>
  <si>
    <t>2.2.1</t>
  </si>
  <si>
    <t>Skeitparka armēšanas darbi. Grīda 2D</t>
  </si>
  <si>
    <t>2.2.2</t>
  </si>
  <si>
    <t>Skeitparka grīdas elementu betonēšana, slīpēšana 2D</t>
  </si>
  <si>
    <t>2.3</t>
  </si>
  <si>
    <t>Skeitparka konstrukcijas</t>
  </si>
  <si>
    <t>2.3.1</t>
  </si>
  <si>
    <t>Skeitparka armēšanas darbi. Konstrukcijas 2D</t>
  </si>
  <si>
    <t>2.3.2</t>
  </si>
  <si>
    <t>Skeitparka konstrukciju elementu betonēšana, slīpēšana</t>
  </si>
  <si>
    <t>3</t>
  </si>
  <si>
    <t>ĀRĒJO ELEKTROTĪKLU IZBŪVE</t>
  </si>
  <si>
    <t>3.1</t>
  </si>
  <si>
    <t>Darbu apjoms</t>
  </si>
  <si>
    <t>3.1.1</t>
  </si>
  <si>
    <t>Tranšejas rakšana un aizbēršana viena līdz divu kabeļu (caurules) gūldīšanai 0.7m dziļumā</t>
  </si>
  <si>
    <t>m</t>
  </si>
  <si>
    <t>3.1.2</t>
  </si>
  <si>
    <t>Tranšejas rakšana un aizbēršana viena līdz divu kabeļu (caurules) gūldīšanai 1m dziļumā</t>
  </si>
  <si>
    <t>3.1.3</t>
  </si>
  <si>
    <t>Gaismekļu, prožektoru montāža 10m augstumā</t>
  </si>
  <si>
    <t>gab.</t>
  </si>
  <si>
    <t>3.1.4</t>
  </si>
  <si>
    <t>10m apgaismojuma balsta montāža</t>
  </si>
  <si>
    <t>3.1.5</t>
  </si>
  <si>
    <t>Apgaismojuma balsta pamata montāža</t>
  </si>
  <si>
    <t>3.1.6</t>
  </si>
  <si>
    <t>Balsta traversas montāža</t>
  </si>
  <si>
    <t>3.1.7</t>
  </si>
  <si>
    <t>Atkārtota zemējuma izbūve pie apgaismojuma balstiem</t>
  </si>
  <si>
    <t>3.1.8</t>
  </si>
  <si>
    <t>Apgaismojuma kabeļu pieslēgšana pie esošā tīkla</t>
  </si>
  <si>
    <t>3.1.9</t>
  </si>
  <si>
    <t>Cauruļu montāža tranšejā</t>
  </si>
  <si>
    <t>3.1.10</t>
  </si>
  <si>
    <t>Esošo komunikāciju atšurfēšana</t>
  </si>
  <si>
    <t>3.1.11</t>
  </si>
  <si>
    <t>Kabeļa montāža balstā</t>
  </si>
  <si>
    <t>3.1.12</t>
  </si>
  <si>
    <t>Kabeļa montāža caurulē</t>
  </si>
  <si>
    <t>3.1.13</t>
  </si>
  <si>
    <t>Kabeļu gala apdares montāža 0.4kV</t>
  </si>
  <si>
    <t>3.1.14</t>
  </si>
  <si>
    <t>Trases nospraušana</t>
  </si>
  <si>
    <t>3.1.15</t>
  </si>
  <si>
    <t>Kabeļa brīdinājuma lentas ieklāšana</t>
  </si>
  <si>
    <t>3.1.16</t>
  </si>
  <si>
    <t>Vadības bloka ieprogramēšana</t>
  </si>
  <si>
    <t>3.1.17</t>
  </si>
  <si>
    <t>Rakšanas atļaujas saņemšana</t>
  </si>
  <si>
    <t>objekts</t>
  </si>
  <si>
    <t>3.1.18</t>
  </si>
  <si>
    <t>Objekta sagatavošana nodošanai-pieņemšanai ekspluatācijā</t>
  </si>
  <si>
    <t>3.1.19</t>
  </si>
  <si>
    <t>Slodzes un sprieguma mērīšana</t>
  </si>
  <si>
    <t xml:space="preserve"> pievien.</t>
  </si>
  <si>
    <t>3.1.20</t>
  </si>
  <si>
    <t>Cilpas F-0 pret. mērīšana</t>
  </si>
  <si>
    <t>pievien.</t>
  </si>
  <si>
    <t>3.1.21</t>
  </si>
  <si>
    <t>Materiālu piegāde uz objektu</t>
  </si>
  <si>
    <t>3.1.22</t>
  </si>
  <si>
    <t>Šķembu pamata izbūve laternas balstam</t>
  </si>
  <si>
    <t>3.1.23</t>
  </si>
  <si>
    <t>Labiekārtošanas darbi</t>
  </si>
  <si>
    <t>3.2</t>
  </si>
  <si>
    <t>Materiālu saraksts</t>
  </si>
  <si>
    <t>3.2.1</t>
  </si>
  <si>
    <t>LED gaismeklis, prožektors, pilnība nokomplektēts, ar vadības bloku atbilstoši ELT-3 lapai</t>
  </si>
  <si>
    <t>3.2.2</t>
  </si>
  <si>
    <t>Apgaismojuma staba gumijas blīve</t>
  </si>
  <si>
    <t>3.2.3</t>
  </si>
  <si>
    <t>Apgaismojuma staba traversa</t>
  </si>
  <si>
    <t>3.2.4</t>
  </si>
  <si>
    <t>Apgaismojuma staba pamats</t>
  </si>
  <si>
    <t>3.2.5</t>
  </si>
  <si>
    <t>Nozarošanas spaiļu komplekts SV-15 vai analogs</t>
  </si>
  <si>
    <t>3.2.6</t>
  </si>
  <si>
    <t>Apgaismojuma stabs 10.6m</t>
  </si>
  <si>
    <t>3.2.7</t>
  </si>
  <si>
    <t>Vienpola "C"6A automātslēdzis</t>
  </si>
  <si>
    <t>3.2.8</t>
  </si>
  <si>
    <t>Aizsargcaurule D=50mm, 450N</t>
  </si>
  <si>
    <t>3.2.9</t>
  </si>
  <si>
    <t>Aizsargcaurule D=75mm, 1250N</t>
  </si>
  <si>
    <t>3.2.10</t>
  </si>
  <si>
    <t>Kabelis NYY-J 3x4mm</t>
  </si>
  <si>
    <t>3.2.11</t>
  </si>
  <si>
    <t>Kabelis NYY-J 3x1,5mm</t>
  </si>
  <si>
    <t>3.2.12</t>
  </si>
  <si>
    <t>Kabeļu gala apdare 3x4 kabelim</t>
  </si>
  <si>
    <t>3.2.13</t>
  </si>
  <si>
    <t>Elektrods zemējuma, cinkots tērauds ar iespēju pagarināt, d=16 mm, 1.5m</t>
  </si>
  <si>
    <t>3.2.14</t>
  </si>
  <si>
    <t>Spaile zemējuma, universāla, cinkotam metālam, zemējuma elektroda d=16 mm savienošanai ar stiepli d=8-10 mm vai plakandzelzi 4x40 mm</t>
  </si>
  <si>
    <t>3.2.15</t>
  </si>
  <si>
    <t>Elektroda uzgalis, iesišanai zemē</t>
  </si>
  <si>
    <t>3.2.16</t>
  </si>
  <si>
    <t>Zemētājvads Cu-16mm2 (izvadiem, savienošanai)</t>
  </si>
  <si>
    <t>3.2.17</t>
  </si>
  <si>
    <t>Lenta zemējuma kontūra savienojumu hermetizācijai</t>
  </si>
  <si>
    <t>3.2.18</t>
  </si>
  <si>
    <t>Kabeļa bridinājuma lente</t>
  </si>
  <si>
    <t>3.2.19</t>
  </si>
  <si>
    <t>Palīgmateriāli</t>
  </si>
  <si>
    <t>3.2.20</t>
  </si>
  <si>
    <t>Šķemba</t>
  </si>
  <si>
    <t>m3</t>
  </si>
  <si>
    <t>4</t>
  </si>
  <si>
    <t>TERITORIJAS LABIEKĀRTOŠANAS DARBI</t>
  </si>
  <si>
    <t>Apzaļumošana ar esošo un pēc vajadzības pievestu augsni līdz 150mm.</t>
  </si>
  <si>
    <t>Individuāla dizaina skeitparka informatīvās zīmes izstrāde, izgatavošana un uzstādīšana.</t>
  </si>
  <si>
    <t>Soliņu Metal fabrik Bench 112. 10.220 vai analoga uzstādīšana. Cinkota metāla apdares tonis: RAL 7016; Priedes koka sēdeklis.</t>
  </si>
  <si>
    <t>Atkritumu urnas RGR PLUSS UB-13.1 (ar skārda ieliktni) vai analoga uzstādīšana. Metāla apdares krāsa: RAL 7016</t>
  </si>
  <si>
    <t>3D paneļu žoga h=1530mm uzstādīšana. Krāsa: tumšs grafīts RAL 7016.</t>
  </si>
  <si>
    <t>Infiltrācijas bedre</t>
  </si>
  <si>
    <t>Lietus ūdens savākšanas sitēmas izbūve ar nerūšejošā tērauda kolektoru.</t>
  </si>
  <si>
    <t>Tiešās izmaksas kopā, t. sk. darba devēja sociālais nodoklis (23.59%):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</si>
</sst>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* #,##0.00&quot;   &quot;;&quot;-&quot;* #,##0.00&quot;   &quot;;&quot; &quot;* &quot;-&quot;??&quot;   &quot;"/>
    <numFmt numFmtId="165" formatCode="&quot; &quot;* #,##0.00&quot; &quot;;&quot; &quot;* \(#,##0.00\);&quot; &quot;* &quot;-&quot;??&quot; &quot;"/>
    <numFmt numFmtId="166" formatCode="d/mmm/yyyy"/>
  </numFmts>
  <fonts count="22" x14ac:knownFonts="1">
    <font>
      <sz val="11"/>
      <color indexed="8"/>
      <name val="Aptos Narrow"/>
    </font>
    <font>
      <sz val="10"/>
      <color indexed="8"/>
      <name val="Cambria"/>
    </font>
    <font>
      <sz val="12"/>
      <color indexed="8"/>
      <name val="Cambria"/>
    </font>
    <font>
      <b/>
      <u/>
      <sz val="12"/>
      <color indexed="8"/>
      <name val="Cambria"/>
    </font>
    <font>
      <b/>
      <sz val="10"/>
      <color indexed="8"/>
      <name val="Cambria"/>
    </font>
    <font>
      <b/>
      <sz val="12"/>
      <color indexed="8"/>
      <name val="Cambria"/>
    </font>
    <font>
      <b/>
      <i/>
      <sz val="12"/>
      <color indexed="8"/>
      <name val="Cambria"/>
    </font>
    <font>
      <i/>
      <sz val="12"/>
      <color indexed="8"/>
      <name val="Cambria"/>
    </font>
    <font>
      <sz val="9"/>
      <color indexed="8"/>
      <name val="Cambria"/>
    </font>
    <font>
      <sz val="10"/>
      <color indexed="8"/>
      <name val="Times New Roman"/>
    </font>
    <font>
      <b/>
      <sz val="10"/>
      <color indexed="8"/>
      <name val="Times New Roman"/>
    </font>
    <font>
      <b/>
      <sz val="10"/>
      <color indexed="17"/>
      <name val="Cambria"/>
    </font>
    <font>
      <sz val="10"/>
      <color indexed="17"/>
      <name val="Cambria"/>
    </font>
    <font>
      <i/>
      <sz val="10"/>
      <color indexed="8"/>
      <name val="Cambria"/>
    </font>
    <font>
      <i/>
      <sz val="10"/>
      <color indexed="17"/>
      <name val="Cambria"/>
    </font>
    <font>
      <b/>
      <sz val="12"/>
      <color indexed="8"/>
      <name val="Times New Roman"/>
    </font>
    <font>
      <i/>
      <sz val="8"/>
      <color indexed="8"/>
      <name val="Times New Roman"/>
    </font>
    <font>
      <sz val="10"/>
      <color indexed="8"/>
      <name val="Arial"/>
    </font>
    <font>
      <sz val="11"/>
      <color indexed="14"/>
      <name val="Aptos Narrow"/>
    </font>
    <font>
      <i/>
      <sz val="10"/>
      <color indexed="8"/>
      <name val="Times New Roman"/>
    </font>
    <font>
      <b/>
      <sz val="9"/>
      <color indexed="8"/>
      <name val="Times New Roman"/>
    </font>
    <font>
      <sz val="9"/>
      <color indexed="8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</fills>
  <borders count="50">
    <border>
      <left/>
      <right/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/>
      <bottom/>
      <diagonal/>
    </border>
    <border>
      <left/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14"/>
      </left>
      <right/>
      <top style="thin">
        <color indexed="14"/>
      </top>
      <bottom/>
      <diagonal/>
    </border>
    <border>
      <left/>
      <right/>
      <top style="thin">
        <color indexed="14"/>
      </top>
      <bottom/>
      <diagonal/>
    </border>
    <border>
      <left/>
      <right style="thin">
        <color indexed="14"/>
      </right>
      <top style="thin">
        <color indexed="14"/>
      </top>
      <bottom/>
      <diagonal/>
    </border>
    <border>
      <left style="thin">
        <color indexed="14"/>
      </left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1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14"/>
      </left>
      <right/>
      <top style="thin">
        <color indexed="8"/>
      </top>
      <bottom/>
      <diagonal/>
    </border>
    <border>
      <left style="thin">
        <color indexed="14"/>
      </left>
      <right/>
      <top/>
      <bottom style="thin">
        <color indexed="14"/>
      </bottom>
      <diagonal/>
    </border>
    <border>
      <left/>
      <right/>
      <top/>
      <bottom style="thin">
        <color indexed="14"/>
      </bottom>
      <diagonal/>
    </border>
    <border>
      <left/>
      <right style="thin">
        <color indexed="14"/>
      </right>
      <top/>
      <bottom style="thin">
        <color indexed="14"/>
      </bottom>
      <diagonal/>
    </border>
    <border>
      <left style="thin">
        <color indexed="1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12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12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 applyNumberFormat="0" applyFill="0" applyBorder="0" applyProtection="0"/>
  </cellStyleXfs>
  <cellXfs count="202">
    <xf numFmtId="0" fontId="0" fillId="0" borderId="0" xfId="0"/>
    <xf numFmtId="0" fontId="0" fillId="0" borderId="0" xfId="0" applyNumberFormat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2" borderId="5" xfId="0" applyFont="1" applyFill="1" applyBorder="1"/>
    <xf numFmtId="0" fontId="1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wrapText="1"/>
    </xf>
    <xf numFmtId="0" fontId="1" fillId="2" borderId="14" xfId="0" applyFont="1" applyFill="1" applyBorder="1"/>
    <xf numFmtId="0" fontId="1" fillId="2" borderId="5" xfId="0" applyFont="1" applyFill="1" applyBorder="1" applyAlignment="1">
      <alignment horizontal="center"/>
    </xf>
    <xf numFmtId="0" fontId="2" fillId="2" borderId="13" xfId="0" applyFont="1" applyFill="1" applyBorder="1"/>
    <xf numFmtId="49" fontId="3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vertical="center"/>
    </xf>
    <xf numFmtId="49" fontId="2" fillId="2" borderId="5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/>
    </xf>
    <xf numFmtId="49" fontId="5" fillId="2" borderId="5" xfId="0" applyNumberFormat="1" applyFont="1" applyFill="1" applyBorder="1" applyAlignment="1">
      <alignment vertical="center"/>
    </xf>
    <xf numFmtId="49" fontId="2" fillId="2" borderId="13" xfId="0" applyNumberFormat="1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13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0" fontId="5" fillId="2" borderId="1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2" fillId="2" borderId="15" xfId="0" applyFont="1" applyFill="1" applyBorder="1"/>
    <xf numFmtId="49" fontId="5" fillId="3" borderId="18" xfId="0" applyNumberFormat="1" applyFont="1" applyFill="1" applyBorder="1" applyAlignment="1">
      <alignment horizontal="center" vertical="center"/>
    </xf>
    <xf numFmtId="0" fontId="1" fillId="2" borderId="19" xfId="0" applyFont="1" applyFill="1" applyBorder="1"/>
    <xf numFmtId="0" fontId="2" fillId="2" borderId="18" xfId="0" applyNumberFormat="1" applyFont="1" applyFill="1" applyBorder="1" applyAlignment="1">
      <alignment horizontal="center" vertical="center"/>
    </xf>
    <xf numFmtId="49" fontId="2" fillId="2" borderId="18" xfId="0" applyNumberFormat="1" applyFont="1" applyFill="1" applyBorder="1" applyAlignment="1">
      <alignment vertical="center"/>
    </xf>
    <xf numFmtId="0" fontId="1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49" fontId="6" fillId="2" borderId="16" xfId="0" applyNumberFormat="1" applyFont="1" applyFill="1" applyBorder="1" applyAlignment="1">
      <alignment horizontal="right" vertical="center" wrapText="1"/>
    </xf>
    <xf numFmtId="49" fontId="7" fillId="2" borderId="5" xfId="0" applyNumberFormat="1" applyFont="1" applyFill="1" applyBorder="1" applyAlignment="1">
      <alignment horizontal="right" vertical="center"/>
    </xf>
    <xf numFmtId="165" fontId="1" fillId="2" borderId="5" xfId="0" applyNumberFormat="1" applyFont="1" applyFill="1" applyBorder="1"/>
    <xf numFmtId="0" fontId="2" fillId="2" borderId="13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/>
    </xf>
    <xf numFmtId="4" fontId="5" fillId="2" borderId="5" xfId="0" applyNumberFormat="1" applyFont="1" applyFill="1" applyBorder="1" applyAlignment="1">
      <alignment horizontal="center" vertical="center"/>
    </xf>
    <xf numFmtId="0" fontId="0" fillId="2" borderId="4" xfId="0" applyFill="1" applyBorder="1"/>
    <xf numFmtId="0" fontId="7" fillId="2" borderId="5" xfId="0" applyFont="1" applyFill="1" applyBorder="1" applyAlignment="1">
      <alignment horizontal="center" vertical="top"/>
    </xf>
    <xf numFmtId="49" fontId="2" fillId="2" borderId="13" xfId="0" applyNumberFormat="1" applyFont="1" applyFill="1" applyBorder="1"/>
    <xf numFmtId="0" fontId="2" fillId="2" borderId="5" xfId="0" applyFont="1" applyFill="1" applyBorder="1" applyAlignment="1">
      <alignment horizontal="right"/>
    </xf>
    <xf numFmtId="0" fontId="7" fillId="2" borderId="5" xfId="0" applyFont="1" applyFill="1" applyBorder="1" applyAlignment="1">
      <alignment horizontal="center"/>
    </xf>
    <xf numFmtId="0" fontId="1" fillId="2" borderId="21" xfId="0" applyFont="1" applyFill="1" applyBorder="1"/>
    <xf numFmtId="0" fontId="1" fillId="2" borderId="22" xfId="0" applyFont="1" applyFill="1" applyBorder="1"/>
    <xf numFmtId="0" fontId="1" fillId="2" borderId="23" xfId="0" applyFont="1" applyFill="1" applyBorder="1"/>
    <xf numFmtId="0" fontId="4" fillId="2" borderId="11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wrapText="1"/>
    </xf>
    <xf numFmtId="49" fontId="1" fillId="2" borderId="5" xfId="0" applyNumberFormat="1" applyFont="1" applyFill="1" applyBorder="1" applyAlignment="1">
      <alignment horizontal="right" vertical="center"/>
    </xf>
    <xf numFmtId="166" fontId="4" fillId="2" borderId="5" xfId="0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vertical="center"/>
    </xf>
    <xf numFmtId="49" fontId="10" fillId="2" borderId="5" xfId="0" applyNumberFormat="1" applyFont="1" applyFill="1" applyBorder="1" applyAlignment="1">
      <alignment vertical="center"/>
    </xf>
    <xf numFmtId="0" fontId="4" fillId="2" borderId="5" xfId="0" applyFont="1" applyFill="1" applyBorder="1" applyAlignment="1">
      <alignment vertical="top" wrapText="1"/>
    </xf>
    <xf numFmtId="0" fontId="0" fillId="2" borderId="5" xfId="0" applyFill="1" applyBorder="1"/>
    <xf numFmtId="2" fontId="4" fillId="2" borderId="5" xfId="0" applyNumberFormat="1" applyFont="1" applyFill="1" applyBorder="1" applyAlignment="1">
      <alignment horizontal="center" vertical="center"/>
    </xf>
    <xf numFmtId="2" fontId="11" fillId="2" borderId="5" xfId="0" applyNumberFormat="1" applyFont="1" applyFill="1" applyBorder="1" applyAlignment="1">
      <alignment vertical="top"/>
    </xf>
    <xf numFmtId="0" fontId="0" fillId="2" borderId="14" xfId="0" applyFill="1" applyBorder="1"/>
    <xf numFmtId="2" fontId="1" fillId="2" borderId="5" xfId="0" applyNumberFormat="1" applyFont="1" applyFill="1" applyBorder="1" applyAlignment="1">
      <alignment horizontal="center" vertical="center"/>
    </xf>
    <xf numFmtId="2" fontId="11" fillId="2" borderId="5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49" fontId="4" fillId="3" borderId="18" xfId="0" applyNumberFormat="1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center" vertical="center" wrapText="1"/>
    </xf>
    <xf numFmtId="2" fontId="1" fillId="2" borderId="18" xfId="0" applyNumberFormat="1" applyFont="1" applyFill="1" applyBorder="1" applyAlignment="1">
      <alignment horizontal="center" vertical="center" wrapText="1"/>
    </xf>
    <xf numFmtId="2" fontId="1" fillId="3" borderId="18" xfId="0" applyNumberFormat="1" applyFont="1" applyFill="1" applyBorder="1" applyAlignment="1">
      <alignment horizontal="center" vertical="center" wrapText="1"/>
    </xf>
    <xf numFmtId="9" fontId="12" fillId="2" borderId="28" xfId="0" applyNumberFormat="1" applyFont="1" applyFill="1" applyBorder="1" applyAlignment="1">
      <alignment horizontal="right" vertical="center" wrapText="1"/>
    </xf>
    <xf numFmtId="2" fontId="12" fillId="2" borderId="16" xfId="0" applyNumberFormat="1" applyFont="1" applyFill="1" applyBorder="1" applyAlignment="1">
      <alignment horizontal="right" vertical="center" wrapText="1"/>
    </xf>
    <xf numFmtId="9" fontId="14" fillId="2" borderId="19" xfId="0" applyNumberFormat="1" applyFont="1" applyFill="1" applyBorder="1" applyAlignment="1">
      <alignment horizontal="right" vertical="center" wrapText="1"/>
    </xf>
    <xf numFmtId="2" fontId="12" fillId="2" borderId="5" xfId="0" applyNumberFormat="1" applyFont="1" applyFill="1" applyBorder="1" applyAlignment="1">
      <alignment horizontal="right" vertical="center" wrapText="1"/>
    </xf>
    <xf numFmtId="9" fontId="12" fillId="2" borderId="19" xfId="0" applyNumberFormat="1" applyFont="1" applyFill="1" applyBorder="1" applyAlignment="1">
      <alignment horizontal="right" vertical="center" wrapText="1"/>
    </xf>
    <xf numFmtId="49" fontId="4" fillId="2" borderId="13" xfId="0" applyNumberFormat="1" applyFont="1" applyFill="1" applyBorder="1" applyAlignment="1">
      <alignment horizontal="right" vertical="center"/>
    </xf>
    <xf numFmtId="2" fontId="4" fillId="2" borderId="18" xfId="0" applyNumberFormat="1" applyFont="1" applyFill="1" applyBorder="1" applyAlignment="1">
      <alignment horizontal="center" vertical="center" wrapText="1"/>
    </xf>
    <xf numFmtId="164" fontId="12" fillId="2" borderId="19" xfId="0" applyNumberFormat="1" applyFont="1" applyFill="1" applyBorder="1" applyAlignment="1">
      <alignment horizontal="right" vertical="center"/>
    </xf>
    <xf numFmtId="2" fontId="12" fillId="2" borderId="5" xfId="0" applyNumberFormat="1" applyFont="1" applyFill="1" applyBorder="1" applyAlignment="1">
      <alignment horizontal="right" vertical="center"/>
    </xf>
    <xf numFmtId="2" fontId="11" fillId="2" borderId="5" xfId="0" applyNumberFormat="1" applyFont="1" applyFill="1" applyBorder="1" applyAlignment="1">
      <alignment horizontal="right" vertical="center"/>
    </xf>
    <xf numFmtId="164" fontId="11" fillId="2" borderId="16" xfId="0" applyNumberFormat="1" applyFont="1" applyFill="1" applyBorder="1" applyAlignment="1">
      <alignment horizontal="center" vertical="center"/>
    </xf>
    <xf numFmtId="164" fontId="12" fillId="2" borderId="5" xfId="0" applyNumberFormat="1" applyFont="1" applyFill="1" applyBorder="1" applyAlignment="1">
      <alignment horizontal="right" vertical="center"/>
    </xf>
    <xf numFmtId="0" fontId="1" fillId="2" borderId="13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top"/>
    </xf>
    <xf numFmtId="0" fontId="1" fillId="2" borderId="13" xfId="0" applyFont="1" applyFill="1" applyBorder="1" applyAlignment="1">
      <alignment vertical="top"/>
    </xf>
    <xf numFmtId="0" fontId="4" fillId="2" borderId="5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6" xfId="0" applyFill="1" applyBorder="1"/>
    <xf numFmtId="49" fontId="9" fillId="2" borderId="5" xfId="0" applyNumberFormat="1" applyFont="1" applyFill="1" applyBorder="1" applyAlignment="1">
      <alignment horizontal="right" vertical="center"/>
    </xf>
    <xf numFmtId="0" fontId="10" fillId="2" borderId="5" xfId="0" applyFont="1" applyFill="1" applyBorder="1" applyAlignment="1">
      <alignment vertical="center" wrapText="1"/>
    </xf>
    <xf numFmtId="49" fontId="10" fillId="2" borderId="5" xfId="0" applyNumberFormat="1" applyFont="1" applyFill="1" applyBorder="1" applyAlignment="1">
      <alignment horizontal="right" vertical="center"/>
    </xf>
    <xf numFmtId="0" fontId="9" fillId="2" borderId="5" xfId="0" applyFont="1" applyFill="1" applyBorder="1" applyAlignment="1">
      <alignment horizontal="right" vertical="center"/>
    </xf>
    <xf numFmtId="49" fontId="18" fillId="2" borderId="5" xfId="0" applyNumberFormat="1" applyFont="1" applyFill="1" applyBorder="1"/>
    <xf numFmtId="49" fontId="19" fillId="2" borderId="30" xfId="0" applyNumberFormat="1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9" fillId="2" borderId="31" xfId="0" applyFont="1" applyFill="1" applyBorder="1" applyAlignment="1">
      <alignment vertical="center"/>
    </xf>
    <xf numFmtId="0" fontId="0" fillId="2" borderId="35" xfId="0" applyFill="1" applyBorder="1"/>
    <xf numFmtId="49" fontId="20" fillId="2" borderId="37" xfId="0" applyNumberFormat="1" applyFont="1" applyFill="1" applyBorder="1" applyAlignment="1">
      <alignment horizontal="center" vertical="center" wrapText="1"/>
    </xf>
    <xf numFmtId="49" fontId="20" fillId="2" borderId="38" xfId="0" applyNumberFormat="1" applyFont="1" applyFill="1" applyBorder="1" applyAlignment="1">
      <alignment horizontal="center" vertical="center" wrapText="1"/>
    </xf>
    <xf numFmtId="0" fontId="21" fillId="2" borderId="32" xfId="0" applyNumberFormat="1" applyFont="1" applyFill="1" applyBorder="1" applyAlignment="1">
      <alignment horizontal="center" vertical="center"/>
    </xf>
    <xf numFmtId="0" fontId="21" fillId="2" borderId="33" xfId="0" applyNumberFormat="1" applyFont="1" applyFill="1" applyBorder="1" applyAlignment="1">
      <alignment horizontal="center" vertical="center" wrapText="1"/>
    </xf>
    <xf numFmtId="0" fontId="21" fillId="2" borderId="33" xfId="0" applyNumberFormat="1" applyFont="1" applyFill="1" applyBorder="1" applyAlignment="1">
      <alignment horizontal="center" vertical="center"/>
    </xf>
    <xf numFmtId="0" fontId="21" fillId="2" borderId="34" xfId="0" applyNumberFormat="1" applyFont="1" applyFill="1" applyBorder="1" applyAlignment="1">
      <alignment horizontal="center" vertical="center"/>
    </xf>
    <xf numFmtId="49" fontId="10" fillId="3" borderId="39" xfId="0" applyNumberFormat="1" applyFont="1" applyFill="1" applyBorder="1" applyAlignment="1">
      <alignment horizontal="center" vertical="center"/>
    </xf>
    <xf numFmtId="0" fontId="9" fillId="2" borderId="39" xfId="0" applyNumberFormat="1" applyFont="1" applyFill="1" applyBorder="1" applyAlignment="1">
      <alignment horizontal="center" vertical="center"/>
    </xf>
    <xf numFmtId="49" fontId="1" fillId="2" borderId="18" xfId="0" applyNumberFormat="1" applyFont="1" applyFill="1" applyBorder="1" applyAlignment="1">
      <alignment horizontal="left" vertical="center" wrapText="1"/>
    </xf>
    <xf numFmtId="2" fontId="1" fillId="2" borderId="18" xfId="0" applyNumberFormat="1" applyFont="1" applyFill="1" applyBorder="1" applyAlignment="1">
      <alignment horizontal="center" vertical="center"/>
    </xf>
    <xf numFmtId="2" fontId="9" fillId="2" borderId="18" xfId="0" applyNumberFormat="1" applyFont="1" applyFill="1" applyBorder="1" applyAlignment="1">
      <alignment horizontal="center" vertical="center"/>
    </xf>
    <xf numFmtId="2" fontId="9" fillId="2" borderId="18" xfId="0" applyNumberFormat="1" applyFont="1" applyFill="1" applyBorder="1" applyAlignment="1">
      <alignment horizontal="center" vertical="center" wrapText="1"/>
    </xf>
    <xf numFmtId="2" fontId="8" fillId="2" borderId="18" xfId="0" applyNumberFormat="1" applyFont="1" applyFill="1" applyBorder="1" applyAlignment="1">
      <alignment horizontal="center" vertical="center" wrapText="1"/>
    </xf>
    <xf numFmtId="2" fontId="8" fillId="2" borderId="42" xfId="0" applyNumberFormat="1" applyFont="1" applyFill="1" applyBorder="1" applyAlignment="1">
      <alignment horizontal="center" vertical="center" wrapText="1"/>
    </xf>
    <xf numFmtId="0" fontId="9" fillId="2" borderId="39" xfId="0" applyNumberFormat="1" applyFont="1" applyFill="1" applyBorder="1" applyAlignment="1">
      <alignment horizontal="center"/>
    </xf>
    <xf numFmtId="49" fontId="9" fillId="2" borderId="18" xfId="0" applyNumberFormat="1" applyFont="1" applyFill="1" applyBorder="1" applyAlignment="1">
      <alignment vertical="center" wrapText="1"/>
    </xf>
    <xf numFmtId="2" fontId="1" fillId="2" borderId="18" xfId="0" applyNumberFormat="1" applyFont="1" applyFill="1" applyBorder="1" applyAlignment="1">
      <alignment horizontal="center"/>
    </xf>
    <xf numFmtId="2" fontId="9" fillId="2" borderId="18" xfId="0" applyNumberFormat="1" applyFont="1" applyFill="1" applyBorder="1" applyAlignment="1">
      <alignment horizontal="center"/>
    </xf>
    <xf numFmtId="49" fontId="9" fillId="2" borderId="39" xfId="0" applyNumberFormat="1" applyFont="1" applyFill="1" applyBorder="1" applyAlignment="1">
      <alignment horizontal="center" vertical="center"/>
    </xf>
    <xf numFmtId="49" fontId="9" fillId="2" borderId="39" xfId="0" applyNumberFormat="1" applyFont="1" applyFill="1" applyBorder="1" applyAlignment="1">
      <alignment horizontal="center"/>
    </xf>
    <xf numFmtId="0" fontId="18" fillId="2" borderId="5" xfId="0" applyFont="1" applyFill="1" applyBorder="1"/>
    <xf numFmtId="0" fontId="9" fillId="2" borderId="36" xfId="0" applyNumberFormat="1" applyFont="1" applyFill="1" applyBorder="1" applyAlignment="1">
      <alignment horizontal="center"/>
    </xf>
    <xf numFmtId="49" fontId="9" fillId="2" borderId="37" xfId="0" applyNumberFormat="1" applyFont="1" applyFill="1" applyBorder="1" applyAlignment="1">
      <alignment vertical="center" wrapText="1"/>
    </xf>
    <xf numFmtId="49" fontId="1" fillId="2" borderId="37" xfId="0" applyNumberFormat="1" applyFont="1" applyFill="1" applyBorder="1" applyAlignment="1">
      <alignment horizontal="center" vertical="center" wrapText="1"/>
    </xf>
    <xf numFmtId="2" fontId="1" fillId="2" borderId="37" xfId="0" applyNumberFormat="1" applyFont="1" applyFill="1" applyBorder="1" applyAlignment="1">
      <alignment horizontal="center"/>
    </xf>
    <xf numFmtId="2" fontId="9" fillId="2" borderId="37" xfId="0" applyNumberFormat="1" applyFont="1" applyFill="1" applyBorder="1" applyAlignment="1">
      <alignment horizontal="center"/>
    </xf>
    <xf numFmtId="2" fontId="9" fillId="2" borderId="37" xfId="0" applyNumberFormat="1" applyFont="1" applyFill="1" applyBorder="1" applyAlignment="1">
      <alignment horizontal="center" vertical="center" wrapText="1"/>
    </xf>
    <xf numFmtId="2" fontId="8" fillId="2" borderId="37" xfId="0" applyNumberFormat="1" applyFont="1" applyFill="1" applyBorder="1" applyAlignment="1">
      <alignment horizontal="center" vertical="center" wrapText="1"/>
    </xf>
    <xf numFmtId="2" fontId="8" fillId="2" borderId="38" xfId="0" applyNumberFormat="1" applyFont="1" applyFill="1" applyBorder="1" applyAlignment="1">
      <alignment horizontal="center" vertical="center" wrapText="1"/>
    </xf>
    <xf numFmtId="2" fontId="10" fillId="3" borderId="46" xfId="0" applyNumberFormat="1" applyFont="1" applyFill="1" applyBorder="1" applyAlignment="1">
      <alignment horizontal="center" vertical="center"/>
    </xf>
    <xf numFmtId="2" fontId="10" fillId="3" borderId="47" xfId="0" applyNumberFormat="1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vertical="center"/>
    </xf>
    <xf numFmtId="0" fontId="10" fillId="2" borderId="49" xfId="0" applyFont="1" applyFill="1" applyBorder="1" applyAlignment="1">
      <alignment vertical="center"/>
    </xf>
    <xf numFmtId="164" fontId="10" fillId="2" borderId="49" xfId="0" applyNumberFormat="1" applyFont="1" applyFill="1" applyBorder="1" applyAlignment="1">
      <alignment horizontal="right" vertical="center"/>
    </xf>
    <xf numFmtId="2" fontId="9" fillId="2" borderId="49" xfId="0" applyNumberFormat="1" applyFont="1" applyFill="1" applyBorder="1" applyAlignment="1">
      <alignment horizontal="center" vertical="center" wrapText="1"/>
    </xf>
    <xf numFmtId="0" fontId="0" fillId="2" borderId="49" xfId="0" applyFill="1" applyBorder="1"/>
    <xf numFmtId="2" fontId="9" fillId="2" borderId="49" xfId="0" applyNumberFormat="1" applyFont="1" applyFill="1" applyBorder="1" applyAlignment="1">
      <alignment horizontal="right" vertical="center" wrapText="1"/>
    </xf>
    <xf numFmtId="2" fontId="1" fillId="2" borderId="49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0" fillId="2" borderId="8" xfId="0" applyFill="1" applyBorder="1"/>
    <xf numFmtId="0" fontId="0" fillId="2" borderId="9" xfId="0" applyFill="1" applyBorder="1"/>
    <xf numFmtId="0" fontId="0" fillId="2" borderId="7" xfId="0" applyFill="1" applyBorder="1"/>
    <xf numFmtId="49" fontId="5" fillId="3" borderId="18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/>
    <xf numFmtId="164" fontId="2" fillId="2" borderId="18" xfId="0" applyNumberFormat="1" applyFont="1" applyFill="1" applyBorder="1" applyAlignment="1">
      <alignment vertical="center"/>
    </xf>
    <xf numFmtId="0" fontId="2" fillId="2" borderId="18" xfId="0" applyFont="1" applyFill="1" applyBorder="1"/>
    <xf numFmtId="164" fontId="5" fillId="2" borderId="16" xfId="0" applyNumberFormat="1" applyFont="1" applyFill="1" applyBorder="1" applyAlignment="1">
      <alignment vertical="center"/>
    </xf>
    <xf numFmtId="0" fontId="2" fillId="2" borderId="16" xfId="0" applyFont="1" applyFill="1" applyBorder="1"/>
    <xf numFmtId="164" fontId="2" fillId="2" borderId="5" xfId="0" applyNumberFormat="1" applyFont="1" applyFill="1" applyBorder="1" applyAlignment="1">
      <alignment vertical="center"/>
    </xf>
    <xf numFmtId="0" fontId="2" fillId="2" borderId="5" xfId="0" applyFont="1" applyFill="1" applyBorder="1"/>
    <xf numFmtId="164" fontId="5" fillId="2" borderId="5" xfId="0" applyNumberFormat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right" vertical="center"/>
    </xf>
    <xf numFmtId="0" fontId="0" fillId="2" borderId="5" xfId="0" applyFill="1" applyBorder="1"/>
    <xf numFmtId="49" fontId="4" fillId="3" borderId="18" xfId="0" applyNumberFormat="1" applyFont="1" applyFill="1" applyBorder="1" applyAlignment="1">
      <alignment horizontal="center" vertical="center" wrapText="1"/>
    </xf>
    <xf numFmtId="0" fontId="1" fillId="3" borderId="18" xfId="0" applyFont="1" applyFill="1" applyBorder="1"/>
    <xf numFmtId="49" fontId="4" fillId="3" borderId="24" xfId="0" applyNumberFormat="1" applyFont="1" applyFill="1" applyBorder="1" applyAlignment="1">
      <alignment horizontal="right" vertical="center"/>
    </xf>
    <xf numFmtId="0" fontId="1" fillId="3" borderId="25" xfId="0" applyFont="1" applyFill="1" applyBorder="1"/>
    <xf numFmtId="0" fontId="1" fillId="3" borderId="26" xfId="0" applyFont="1" applyFill="1" applyBorder="1"/>
    <xf numFmtId="49" fontId="1" fillId="2" borderId="20" xfId="0" applyNumberFormat="1" applyFont="1" applyFill="1" applyBorder="1" applyAlignment="1">
      <alignment horizontal="right" vertical="center"/>
    </xf>
    <xf numFmtId="49" fontId="1" fillId="2" borderId="16" xfId="0" applyNumberFormat="1" applyFont="1" applyFill="1" applyBorder="1" applyAlignment="1">
      <alignment horizontal="right" vertical="center"/>
    </xf>
    <xf numFmtId="49" fontId="1" fillId="2" borderId="27" xfId="0" applyNumberFormat="1" applyFont="1" applyFill="1" applyBorder="1" applyAlignment="1">
      <alignment horizontal="right" vertical="center"/>
    </xf>
    <xf numFmtId="49" fontId="13" fillId="2" borderId="13" xfId="0" applyNumberFormat="1" applyFont="1" applyFill="1" applyBorder="1" applyAlignment="1">
      <alignment horizontal="right" vertical="center"/>
    </xf>
    <xf numFmtId="49" fontId="13" fillId="2" borderId="5" xfId="0" applyNumberFormat="1" applyFont="1" applyFill="1" applyBorder="1" applyAlignment="1">
      <alignment horizontal="right" vertical="center"/>
    </xf>
    <xf numFmtId="49" fontId="13" fillId="2" borderId="29" xfId="0" applyNumberFormat="1" applyFont="1" applyFill="1" applyBorder="1" applyAlignment="1">
      <alignment horizontal="right" vertical="center"/>
    </xf>
    <xf numFmtId="49" fontId="1" fillId="2" borderId="13" xfId="0" applyNumberFormat="1" applyFont="1" applyFill="1" applyBorder="1" applyAlignment="1">
      <alignment horizontal="right" vertical="center"/>
    </xf>
    <xf numFmtId="49" fontId="1" fillId="2" borderId="29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right" vertical="center"/>
    </xf>
    <xf numFmtId="0" fontId="1" fillId="2" borderId="5" xfId="0" applyFont="1" applyFill="1" applyBorder="1"/>
    <xf numFmtId="0" fontId="1" fillId="2" borderId="29" xfId="0" applyFont="1" applyFill="1" applyBorder="1"/>
    <xf numFmtId="49" fontId="1" fillId="2" borderId="49" xfId="0" applyNumberFormat="1" applyFont="1" applyFill="1" applyBorder="1" applyAlignment="1">
      <alignment horizontal="right" vertical="center"/>
    </xf>
    <xf numFmtId="0" fontId="1" fillId="2" borderId="49" xfId="0" applyFont="1" applyFill="1" applyBorder="1"/>
    <xf numFmtId="49" fontId="10" fillId="3" borderId="43" xfId="0" applyNumberFormat="1" applyFont="1" applyFill="1" applyBorder="1" applyAlignment="1">
      <alignment horizontal="right" vertical="center" wrapText="1"/>
    </xf>
    <xf numFmtId="49" fontId="10" fillId="3" borderId="44" xfId="0" applyNumberFormat="1" applyFont="1" applyFill="1" applyBorder="1" applyAlignment="1">
      <alignment horizontal="right" vertical="center" wrapText="1"/>
    </xf>
    <xf numFmtId="49" fontId="10" fillId="3" borderId="45" xfId="0" applyNumberFormat="1" applyFont="1" applyFill="1" applyBorder="1" applyAlignment="1">
      <alignment horizontal="right" vertical="center" wrapText="1"/>
    </xf>
    <xf numFmtId="49" fontId="10" fillId="3" borderId="40" xfId="0" applyNumberFormat="1" applyFont="1" applyFill="1" applyBorder="1" applyAlignment="1">
      <alignment horizontal="left" vertical="center" wrapText="1"/>
    </xf>
    <xf numFmtId="49" fontId="10" fillId="3" borderId="25" xfId="0" applyNumberFormat="1" applyFont="1" applyFill="1" applyBorder="1" applyAlignment="1">
      <alignment horizontal="left" vertical="center" wrapText="1"/>
    </xf>
    <xf numFmtId="49" fontId="10" fillId="3" borderId="4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49" fontId="16" fillId="2" borderId="4" xfId="0" applyNumberFormat="1" applyFont="1" applyFill="1" applyBorder="1" applyAlignment="1">
      <alignment horizontal="center" vertical="center"/>
    </xf>
    <xf numFmtId="49" fontId="16" fillId="2" borderId="5" xfId="0" applyNumberFormat="1" applyFont="1" applyFill="1" applyBorder="1" applyAlignment="1">
      <alignment horizontal="center" vertical="center"/>
    </xf>
    <xf numFmtId="166" fontId="10" fillId="2" borderId="5" xfId="0" applyNumberFormat="1" applyFont="1" applyFill="1" applyBorder="1" applyAlignment="1">
      <alignment horizontal="center" vertical="center"/>
    </xf>
    <xf numFmtId="166" fontId="17" fillId="2" borderId="5" xfId="0" applyNumberFormat="1" applyFont="1" applyFill="1" applyBorder="1"/>
    <xf numFmtId="2" fontId="10" fillId="2" borderId="5" xfId="0" applyNumberFormat="1" applyFont="1" applyFill="1" applyBorder="1" applyAlignment="1">
      <alignment horizontal="center" vertical="center"/>
    </xf>
    <xf numFmtId="0" fontId="17" fillId="2" borderId="5" xfId="0" applyFont="1" applyFill="1" applyBorder="1"/>
    <xf numFmtId="49" fontId="20" fillId="2" borderId="32" xfId="0" applyNumberFormat="1" applyFont="1" applyFill="1" applyBorder="1" applyAlignment="1">
      <alignment horizontal="center" vertical="center" wrapText="1"/>
    </xf>
    <xf numFmtId="0" fontId="17" fillId="2" borderId="36" xfId="0" applyFont="1" applyFill="1" applyBorder="1"/>
    <xf numFmtId="49" fontId="20" fillId="2" borderId="33" xfId="0" applyNumberFormat="1" applyFont="1" applyFill="1" applyBorder="1" applyAlignment="1">
      <alignment horizontal="center" vertical="center" wrapText="1"/>
    </xf>
    <xf numFmtId="0" fontId="17" fillId="2" borderId="37" xfId="0" applyFont="1" applyFill="1" applyBorder="1"/>
    <xf numFmtId="49" fontId="20" fillId="2" borderId="33" xfId="0" applyNumberFormat="1" applyFont="1" applyFill="1" applyBorder="1" applyAlignment="1">
      <alignment horizontal="center" vertical="center"/>
    </xf>
    <xf numFmtId="0" fontId="17" fillId="2" borderId="33" xfId="0" applyFont="1" applyFill="1" applyBorder="1"/>
    <xf numFmtId="0" fontId="17" fillId="2" borderId="34" xfId="0" applyFont="1" applyFill="1" applyBorder="1"/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E88B1"/>
      <rgbColor rgb="FFEEF3F4"/>
      <rgbColor rgb="FF0000FF"/>
      <rgbColor rgb="FFAAAAAA"/>
      <rgbColor rgb="FFFFFFFF"/>
      <rgbColor rgb="FFFF0000"/>
      <rgbColor rgb="FFD8D8D8"/>
      <rgbColor rgb="FF800000"/>
      <rgbColor rgb="FF00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983"/>
  <sheetViews>
    <sheetView showGridLines="0" tabSelected="1" workbookViewId="0">
      <selection activeCell="H13" sqref="H13"/>
    </sheetView>
  </sheetViews>
  <sheetFormatPr defaultColWidth="12.6640625" defaultRowHeight="15" customHeight="1" x14ac:dyDescent="0.3"/>
  <cols>
    <col min="1" max="1" width="19.44140625" style="1" customWidth="1"/>
    <col min="2" max="2" width="53.33203125" style="1" customWidth="1"/>
    <col min="3" max="3" width="19.44140625" style="1" customWidth="1"/>
    <col min="4" max="4" width="5.33203125" style="1" customWidth="1"/>
    <col min="5" max="5" width="8" style="1" customWidth="1"/>
    <col min="6" max="6" width="11.88671875" style="1" customWidth="1"/>
    <col min="7" max="7" width="8" style="1" customWidth="1"/>
    <col min="8" max="8" width="13.33203125" style="1" customWidth="1"/>
    <col min="9" max="26" width="8" style="1" customWidth="1"/>
    <col min="27" max="27" width="12.6640625" style="1" customWidth="1"/>
    <col min="28" max="16384" width="12.6640625" style="1"/>
  </cols>
  <sheetData>
    <row r="1" spans="1:26" ht="12.75" customHeight="1" x14ac:dyDescent="0.3">
      <c r="A1" s="5"/>
      <c r="B1" s="6"/>
      <c r="C1" s="6"/>
      <c r="D1" s="10"/>
      <c r="E1" s="8"/>
      <c r="F1" s="8"/>
      <c r="G1" s="8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9"/>
    </row>
    <row r="2" spans="1:26" ht="13.5" customHeight="1" x14ac:dyDescent="0.3">
      <c r="A2" s="11"/>
      <c r="B2" s="12" t="s">
        <v>1</v>
      </c>
      <c r="C2" s="13"/>
      <c r="D2" s="13"/>
      <c r="E2" s="14"/>
      <c r="F2" s="14"/>
      <c r="G2" s="14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9"/>
    </row>
    <row r="3" spans="1:26" ht="13.5" customHeight="1" x14ac:dyDescent="0.3">
      <c r="A3" s="11"/>
      <c r="B3" s="12"/>
      <c r="C3" s="13"/>
      <c r="D3" s="13"/>
      <c r="E3" s="14"/>
      <c r="F3" s="14"/>
      <c r="G3" s="14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9"/>
    </row>
    <row r="4" spans="1:26" ht="18.600000000000001" customHeight="1" x14ac:dyDescent="0.3">
      <c r="A4" s="15" t="s">
        <v>2</v>
      </c>
      <c r="B4" s="16" t="s">
        <v>3</v>
      </c>
      <c r="C4" s="17"/>
      <c r="D4" s="17"/>
      <c r="E4" s="1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9"/>
    </row>
    <row r="5" spans="1:26" ht="17.399999999999999" customHeight="1" x14ac:dyDescent="0.3">
      <c r="A5" s="15" t="s">
        <v>4</v>
      </c>
      <c r="B5" s="18" t="s">
        <v>5</v>
      </c>
      <c r="C5" s="17"/>
      <c r="D5" s="17"/>
      <c r="E5" s="10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9"/>
    </row>
    <row r="6" spans="1:26" ht="16.95" customHeight="1" x14ac:dyDescent="0.3">
      <c r="A6" s="15" t="s">
        <v>6</v>
      </c>
      <c r="B6" s="16" t="s">
        <v>7</v>
      </c>
      <c r="C6" s="17"/>
      <c r="D6" s="17"/>
      <c r="E6" s="10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9"/>
    </row>
    <row r="7" spans="1:26" ht="12.75" customHeight="1" x14ac:dyDescent="0.3">
      <c r="A7" s="19"/>
      <c r="B7" s="20"/>
      <c r="C7" s="21"/>
      <c r="D7" s="22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9"/>
    </row>
    <row r="8" spans="1:26" ht="12.75" customHeight="1" x14ac:dyDescent="0.3">
      <c r="A8" s="23"/>
      <c r="B8" s="24"/>
      <c r="C8" s="21"/>
      <c r="D8" s="22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9"/>
    </row>
    <row r="9" spans="1:26" ht="12.75" customHeight="1" x14ac:dyDescent="0.3">
      <c r="A9" s="25"/>
      <c r="B9" s="26"/>
      <c r="C9" s="27"/>
      <c r="D9" s="28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9"/>
    </row>
    <row r="10" spans="1:26" ht="28.95" customHeight="1" x14ac:dyDescent="0.3">
      <c r="A10" s="29" t="s">
        <v>9</v>
      </c>
      <c r="B10" s="29" t="s">
        <v>10</v>
      </c>
      <c r="C10" s="149" t="s">
        <v>11</v>
      </c>
      <c r="D10" s="150"/>
      <c r="E10" s="30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9"/>
    </row>
    <row r="11" spans="1:26" ht="42" customHeight="1" x14ac:dyDescent="0.3">
      <c r="A11" s="31">
        <v>1</v>
      </c>
      <c r="B11" s="32" t="s">
        <v>5</v>
      </c>
      <c r="C11" s="151"/>
      <c r="D11" s="152"/>
      <c r="E11" s="33"/>
      <c r="F11" s="14"/>
      <c r="G11" s="14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9"/>
    </row>
    <row r="12" spans="1:26" ht="16.2" customHeight="1" x14ac:dyDescent="0.3">
      <c r="A12" s="34"/>
      <c r="B12" s="35" t="s">
        <v>12</v>
      </c>
      <c r="C12" s="153">
        <f>SUM(C11:D11)</f>
        <v>0</v>
      </c>
      <c r="D12" s="154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9"/>
    </row>
    <row r="13" spans="1:26" ht="14.4" customHeight="1" x14ac:dyDescent="0.3">
      <c r="A13" s="11"/>
      <c r="B13" s="36" t="s">
        <v>13</v>
      </c>
      <c r="C13" s="155">
        <f>ROUND(C12*21%,2)</f>
        <v>0</v>
      </c>
      <c r="D13" s="156"/>
      <c r="E13" s="6"/>
      <c r="F13" s="37"/>
      <c r="G13" s="6"/>
      <c r="H13" s="37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9"/>
    </row>
    <row r="14" spans="1:26" ht="19.2" customHeight="1" x14ac:dyDescent="0.3">
      <c r="A14" s="38"/>
      <c r="B14" s="39" t="s">
        <v>14</v>
      </c>
      <c r="C14" s="157">
        <f>C12+C13</f>
        <v>0</v>
      </c>
      <c r="D14" s="15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9"/>
    </row>
    <row r="15" spans="1:26" ht="12.75" customHeight="1" x14ac:dyDescent="0.3">
      <c r="A15" s="38"/>
      <c r="B15" s="40"/>
      <c r="C15" s="41"/>
      <c r="D15" s="22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9"/>
    </row>
    <row r="16" spans="1:26" ht="12.75" customHeight="1" x14ac:dyDescent="0.3">
      <c r="A16" s="44"/>
      <c r="B16" s="45"/>
      <c r="C16" s="43"/>
      <c r="D16" s="4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9"/>
    </row>
    <row r="17" spans="1:26" ht="12.75" customHeight="1" x14ac:dyDescent="0.3">
      <c r="A17" s="11"/>
      <c r="B17" s="22"/>
      <c r="C17" s="22"/>
      <c r="D17" s="22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9"/>
    </row>
    <row r="18" spans="1:26" ht="12.75" customHeight="1" x14ac:dyDescent="0.3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9"/>
    </row>
    <row r="19" spans="1:26" ht="12.75" customHeight="1" x14ac:dyDescent="0.3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9"/>
    </row>
    <row r="20" spans="1:26" ht="12.75" customHeight="1" x14ac:dyDescent="0.3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9"/>
    </row>
    <row r="21" spans="1:26" ht="12.75" customHeight="1" x14ac:dyDescent="0.3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9"/>
    </row>
    <row r="22" spans="1:26" ht="12.75" customHeight="1" x14ac:dyDescent="0.3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9"/>
    </row>
    <row r="23" spans="1:26" ht="12.75" customHeight="1" x14ac:dyDescent="0.3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9"/>
    </row>
    <row r="24" spans="1:26" ht="12.75" customHeight="1" x14ac:dyDescent="0.3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9"/>
    </row>
    <row r="25" spans="1:26" ht="12.75" customHeight="1" x14ac:dyDescent="0.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9"/>
    </row>
    <row r="26" spans="1:26" ht="12.75" customHeight="1" x14ac:dyDescent="0.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9"/>
    </row>
    <row r="27" spans="1:26" ht="12.75" customHeight="1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9"/>
    </row>
    <row r="28" spans="1:26" ht="12.75" customHeight="1" x14ac:dyDescent="0.3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9"/>
    </row>
    <row r="29" spans="1:26" ht="12.75" customHeight="1" x14ac:dyDescent="0.3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9"/>
    </row>
    <row r="30" spans="1:26" ht="12.75" customHeight="1" x14ac:dyDescent="0.3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9"/>
    </row>
    <row r="31" spans="1:26" ht="12.75" customHeight="1" x14ac:dyDescent="0.3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9"/>
    </row>
    <row r="32" spans="1:26" ht="12.75" customHeight="1" x14ac:dyDescent="0.3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9"/>
    </row>
    <row r="33" spans="1:26" ht="12.75" customHeight="1" x14ac:dyDescent="0.3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9"/>
    </row>
    <row r="34" spans="1:26" ht="12.75" customHeight="1" x14ac:dyDescent="0.3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9"/>
    </row>
    <row r="35" spans="1:26" ht="12.75" customHeight="1" x14ac:dyDescent="0.3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9"/>
    </row>
    <row r="36" spans="1:26" ht="12.75" customHeight="1" x14ac:dyDescent="0.3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9"/>
    </row>
    <row r="37" spans="1:26" ht="12.75" customHeight="1" x14ac:dyDescent="0.3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9"/>
    </row>
    <row r="38" spans="1:26" ht="12.75" customHeight="1" x14ac:dyDescent="0.3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9"/>
    </row>
    <row r="39" spans="1:26" ht="12.75" customHeight="1" x14ac:dyDescent="0.3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9"/>
    </row>
    <row r="40" spans="1:26" ht="12.75" customHeight="1" x14ac:dyDescent="0.3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9"/>
    </row>
    <row r="41" spans="1:26" ht="12.75" customHeight="1" x14ac:dyDescent="0.3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9"/>
    </row>
    <row r="42" spans="1:26" ht="12.75" customHeight="1" x14ac:dyDescent="0.3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9"/>
    </row>
    <row r="43" spans="1:26" ht="12.75" customHeight="1" x14ac:dyDescent="0.3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9"/>
    </row>
    <row r="44" spans="1:26" ht="12.75" customHeight="1" x14ac:dyDescent="0.3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9"/>
    </row>
    <row r="45" spans="1:26" ht="12.75" customHeight="1" x14ac:dyDescent="0.3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9"/>
    </row>
    <row r="46" spans="1:26" ht="12.75" customHeight="1" x14ac:dyDescent="0.3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9"/>
    </row>
    <row r="47" spans="1:26" ht="12.75" customHeight="1" x14ac:dyDescent="0.3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9"/>
    </row>
    <row r="48" spans="1:26" ht="12.75" customHeight="1" x14ac:dyDescent="0.3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9"/>
    </row>
    <row r="49" spans="1:26" ht="12.75" customHeight="1" x14ac:dyDescent="0.3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9"/>
    </row>
    <row r="50" spans="1:26" ht="12.75" customHeight="1" x14ac:dyDescent="0.3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9"/>
    </row>
    <row r="51" spans="1:26" ht="12.75" customHeight="1" x14ac:dyDescent="0.3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9"/>
    </row>
    <row r="52" spans="1:26" ht="12.75" customHeight="1" x14ac:dyDescent="0.3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9"/>
    </row>
    <row r="53" spans="1:26" ht="12.75" customHeight="1" x14ac:dyDescent="0.3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9"/>
    </row>
    <row r="54" spans="1:26" ht="12.75" customHeight="1" x14ac:dyDescent="0.3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9"/>
    </row>
    <row r="55" spans="1:26" ht="12.75" customHeight="1" x14ac:dyDescent="0.3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9"/>
    </row>
    <row r="56" spans="1:26" ht="12.75" customHeight="1" x14ac:dyDescent="0.3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9"/>
    </row>
    <row r="57" spans="1:26" ht="12.75" customHeight="1" x14ac:dyDescent="0.3">
      <c r="A57" s="5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9"/>
    </row>
    <row r="58" spans="1:26" ht="12.75" customHeight="1" x14ac:dyDescent="0.3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9"/>
    </row>
    <row r="59" spans="1:26" ht="12.75" customHeight="1" x14ac:dyDescent="0.3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9"/>
    </row>
    <row r="60" spans="1:26" ht="12.75" customHeight="1" x14ac:dyDescent="0.3">
      <c r="A60" s="5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9"/>
    </row>
    <row r="61" spans="1:26" ht="12.75" customHeight="1" x14ac:dyDescent="0.3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9"/>
    </row>
    <row r="62" spans="1:26" ht="12.75" customHeight="1" x14ac:dyDescent="0.3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9"/>
    </row>
    <row r="63" spans="1:26" ht="12.75" customHeight="1" x14ac:dyDescent="0.3">
      <c r="A63" s="5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9"/>
    </row>
    <row r="64" spans="1:26" ht="12.75" customHeight="1" x14ac:dyDescent="0.3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9"/>
    </row>
    <row r="65" spans="1:26" ht="12.75" customHeight="1" x14ac:dyDescent="0.3">
      <c r="A65" s="5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9"/>
    </row>
    <row r="66" spans="1:26" ht="12.75" customHeight="1" x14ac:dyDescent="0.3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9"/>
    </row>
    <row r="67" spans="1:26" ht="12.75" customHeight="1" x14ac:dyDescent="0.3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9"/>
    </row>
    <row r="68" spans="1:26" ht="12.75" customHeight="1" x14ac:dyDescent="0.3">
      <c r="A68" s="5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9"/>
    </row>
    <row r="69" spans="1:26" ht="12.75" customHeight="1" x14ac:dyDescent="0.3">
      <c r="A69" s="5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9"/>
    </row>
    <row r="70" spans="1:26" ht="12.75" customHeight="1" x14ac:dyDescent="0.3">
      <c r="A70" s="5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9"/>
    </row>
    <row r="71" spans="1:26" ht="12.75" customHeight="1" x14ac:dyDescent="0.3">
      <c r="A71" s="5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9"/>
    </row>
    <row r="72" spans="1:26" ht="12.75" customHeight="1" x14ac:dyDescent="0.3">
      <c r="A72" s="5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9"/>
    </row>
    <row r="73" spans="1:26" ht="12.75" customHeight="1" x14ac:dyDescent="0.3">
      <c r="A73" s="5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9"/>
    </row>
    <row r="74" spans="1:26" ht="12.75" customHeight="1" x14ac:dyDescent="0.3">
      <c r="A74" s="5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9"/>
    </row>
    <row r="75" spans="1:26" ht="12.75" customHeight="1" x14ac:dyDescent="0.3">
      <c r="A75" s="5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9"/>
    </row>
    <row r="76" spans="1:26" ht="12.75" customHeight="1" x14ac:dyDescent="0.3">
      <c r="A76" s="5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9"/>
    </row>
    <row r="77" spans="1:26" ht="12.75" customHeight="1" x14ac:dyDescent="0.3">
      <c r="A77" s="5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9"/>
    </row>
    <row r="78" spans="1:26" ht="12.75" customHeight="1" x14ac:dyDescent="0.3">
      <c r="A78" s="5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9"/>
    </row>
    <row r="79" spans="1:26" ht="12.75" customHeight="1" x14ac:dyDescent="0.3">
      <c r="A79" s="5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9"/>
    </row>
    <row r="80" spans="1:26" ht="12.75" customHeight="1" x14ac:dyDescent="0.3">
      <c r="A80" s="5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9"/>
    </row>
    <row r="81" spans="1:26" ht="12.75" customHeight="1" x14ac:dyDescent="0.3">
      <c r="A81" s="5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9"/>
    </row>
    <row r="82" spans="1:26" ht="12.75" customHeight="1" x14ac:dyDescent="0.3">
      <c r="A82" s="5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9"/>
    </row>
    <row r="83" spans="1:26" ht="12.75" customHeight="1" x14ac:dyDescent="0.3">
      <c r="A83" s="5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9"/>
    </row>
    <row r="84" spans="1:26" ht="12.75" customHeight="1" x14ac:dyDescent="0.3">
      <c r="A84" s="5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9"/>
    </row>
    <row r="85" spans="1:26" ht="12.75" customHeight="1" x14ac:dyDescent="0.3">
      <c r="A85" s="5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9"/>
    </row>
    <row r="86" spans="1:26" ht="12.75" customHeight="1" x14ac:dyDescent="0.3">
      <c r="A86" s="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9"/>
    </row>
    <row r="87" spans="1:26" ht="12.75" customHeight="1" x14ac:dyDescent="0.3">
      <c r="A87" s="5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9"/>
    </row>
    <row r="88" spans="1:26" ht="12.75" customHeight="1" x14ac:dyDescent="0.3">
      <c r="A88" s="5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9"/>
    </row>
    <row r="89" spans="1:26" ht="12.75" customHeight="1" x14ac:dyDescent="0.3">
      <c r="A89" s="5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9"/>
    </row>
    <row r="90" spans="1:26" ht="12.75" customHeight="1" x14ac:dyDescent="0.3">
      <c r="A90" s="5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9"/>
    </row>
    <row r="91" spans="1:26" ht="12.75" customHeight="1" x14ac:dyDescent="0.3">
      <c r="A91" s="5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9"/>
    </row>
    <row r="92" spans="1:26" ht="12.75" customHeight="1" x14ac:dyDescent="0.3">
      <c r="A92" s="5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9"/>
    </row>
    <row r="93" spans="1:26" ht="12.75" customHeight="1" x14ac:dyDescent="0.3">
      <c r="A93" s="5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9"/>
    </row>
    <row r="94" spans="1:26" ht="12.75" customHeight="1" x14ac:dyDescent="0.3">
      <c r="A94" s="5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9"/>
    </row>
    <row r="95" spans="1:26" ht="12.75" customHeight="1" x14ac:dyDescent="0.3">
      <c r="A95" s="5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9"/>
    </row>
    <row r="96" spans="1:26" ht="12.75" customHeight="1" x14ac:dyDescent="0.3">
      <c r="A96" s="5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9"/>
    </row>
    <row r="97" spans="1:26" ht="12.75" customHeight="1" x14ac:dyDescent="0.3">
      <c r="A97" s="5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9"/>
    </row>
    <row r="98" spans="1:26" ht="12.75" customHeight="1" x14ac:dyDescent="0.3">
      <c r="A98" s="5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9"/>
    </row>
    <row r="99" spans="1:26" ht="12.75" customHeight="1" x14ac:dyDescent="0.3">
      <c r="A99" s="5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9"/>
    </row>
    <row r="100" spans="1:26" ht="12.75" customHeight="1" x14ac:dyDescent="0.3">
      <c r="A100" s="5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9"/>
    </row>
    <row r="101" spans="1:26" ht="12.75" customHeight="1" x14ac:dyDescent="0.3">
      <c r="A101" s="5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9"/>
    </row>
    <row r="102" spans="1:26" ht="12.75" customHeight="1" x14ac:dyDescent="0.3">
      <c r="A102" s="5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9"/>
    </row>
    <row r="103" spans="1:26" ht="12.75" customHeight="1" x14ac:dyDescent="0.3">
      <c r="A103" s="5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9"/>
    </row>
    <row r="104" spans="1:26" ht="12.75" customHeight="1" x14ac:dyDescent="0.3">
      <c r="A104" s="5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9"/>
    </row>
    <row r="105" spans="1:26" ht="12.75" customHeight="1" x14ac:dyDescent="0.3">
      <c r="A105" s="5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9"/>
    </row>
    <row r="106" spans="1:26" ht="12.75" customHeight="1" x14ac:dyDescent="0.3">
      <c r="A106" s="5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9"/>
    </row>
    <row r="107" spans="1:26" ht="12.75" customHeight="1" x14ac:dyDescent="0.3">
      <c r="A107" s="5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9"/>
    </row>
    <row r="108" spans="1:26" ht="12.75" customHeight="1" x14ac:dyDescent="0.3">
      <c r="A108" s="5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9"/>
    </row>
    <row r="109" spans="1:26" ht="12.75" customHeight="1" x14ac:dyDescent="0.3">
      <c r="A109" s="5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9"/>
    </row>
    <row r="110" spans="1:26" ht="12.75" customHeight="1" x14ac:dyDescent="0.3">
      <c r="A110" s="5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9"/>
    </row>
    <row r="111" spans="1:26" ht="12.75" customHeight="1" x14ac:dyDescent="0.3">
      <c r="A111" s="5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9"/>
    </row>
    <row r="112" spans="1:26" ht="12.75" customHeight="1" x14ac:dyDescent="0.3">
      <c r="A112" s="5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9"/>
    </row>
    <row r="113" spans="1:26" ht="12.75" customHeight="1" x14ac:dyDescent="0.3">
      <c r="A113" s="5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9"/>
    </row>
    <row r="114" spans="1:26" ht="12.75" customHeight="1" x14ac:dyDescent="0.3">
      <c r="A114" s="5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9"/>
    </row>
    <row r="115" spans="1:26" ht="12.75" customHeight="1" x14ac:dyDescent="0.3">
      <c r="A115" s="5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9"/>
    </row>
    <row r="116" spans="1:26" ht="12.75" customHeight="1" x14ac:dyDescent="0.3">
      <c r="A116" s="5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9"/>
    </row>
    <row r="117" spans="1:26" ht="12.75" customHeight="1" x14ac:dyDescent="0.3">
      <c r="A117" s="5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9"/>
    </row>
    <row r="118" spans="1:26" ht="12.75" customHeight="1" x14ac:dyDescent="0.3">
      <c r="A118" s="5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9"/>
    </row>
    <row r="119" spans="1:26" ht="12.75" customHeight="1" x14ac:dyDescent="0.3">
      <c r="A119" s="5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9"/>
    </row>
    <row r="120" spans="1:26" ht="12.75" customHeight="1" x14ac:dyDescent="0.3">
      <c r="A120" s="5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9"/>
    </row>
    <row r="121" spans="1:26" ht="12.75" customHeight="1" x14ac:dyDescent="0.3">
      <c r="A121" s="5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9"/>
    </row>
    <row r="122" spans="1:26" ht="12.75" customHeight="1" x14ac:dyDescent="0.3">
      <c r="A122" s="5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9"/>
    </row>
    <row r="123" spans="1:26" ht="12.75" customHeight="1" x14ac:dyDescent="0.3">
      <c r="A123" s="5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9"/>
    </row>
    <row r="124" spans="1:26" ht="12.75" customHeight="1" x14ac:dyDescent="0.3">
      <c r="A124" s="5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9"/>
    </row>
    <row r="125" spans="1:26" ht="12.75" customHeight="1" x14ac:dyDescent="0.3">
      <c r="A125" s="5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9"/>
    </row>
    <row r="126" spans="1:26" ht="12.75" customHeight="1" x14ac:dyDescent="0.3">
      <c r="A126" s="5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9"/>
    </row>
    <row r="127" spans="1:26" ht="12.75" customHeight="1" x14ac:dyDescent="0.3">
      <c r="A127" s="5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9"/>
    </row>
    <row r="128" spans="1:26" ht="12.75" customHeight="1" x14ac:dyDescent="0.3">
      <c r="A128" s="5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9"/>
    </row>
    <row r="129" spans="1:26" ht="12.75" customHeight="1" x14ac:dyDescent="0.3">
      <c r="A129" s="5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9"/>
    </row>
    <row r="130" spans="1:26" ht="12.75" customHeight="1" x14ac:dyDescent="0.3">
      <c r="A130" s="5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9"/>
    </row>
    <row r="131" spans="1:26" ht="12.75" customHeight="1" x14ac:dyDescent="0.3">
      <c r="A131" s="5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9"/>
    </row>
    <row r="132" spans="1:26" ht="12.75" customHeight="1" x14ac:dyDescent="0.3">
      <c r="A132" s="5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9"/>
    </row>
    <row r="133" spans="1:26" ht="12.75" customHeight="1" x14ac:dyDescent="0.3">
      <c r="A133" s="5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9"/>
    </row>
    <row r="134" spans="1:26" ht="12.75" customHeight="1" x14ac:dyDescent="0.3">
      <c r="A134" s="5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9"/>
    </row>
    <row r="135" spans="1:26" ht="12.75" customHeight="1" x14ac:dyDescent="0.3">
      <c r="A135" s="5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9"/>
    </row>
    <row r="136" spans="1:26" ht="12.75" customHeight="1" x14ac:dyDescent="0.3">
      <c r="A136" s="5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9"/>
    </row>
    <row r="137" spans="1:26" ht="12.75" customHeight="1" x14ac:dyDescent="0.3">
      <c r="A137" s="5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9"/>
    </row>
    <row r="138" spans="1:26" ht="12.75" customHeight="1" x14ac:dyDescent="0.3">
      <c r="A138" s="5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9"/>
    </row>
    <row r="139" spans="1:26" ht="12.75" customHeight="1" x14ac:dyDescent="0.3">
      <c r="A139" s="5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9"/>
    </row>
    <row r="140" spans="1:26" ht="12.75" customHeight="1" x14ac:dyDescent="0.3">
      <c r="A140" s="5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9"/>
    </row>
    <row r="141" spans="1:26" ht="12.75" customHeight="1" x14ac:dyDescent="0.3">
      <c r="A141" s="5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9"/>
    </row>
    <row r="142" spans="1:26" ht="12.75" customHeight="1" x14ac:dyDescent="0.3">
      <c r="A142" s="5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9"/>
    </row>
    <row r="143" spans="1:26" ht="12.75" customHeight="1" x14ac:dyDescent="0.3">
      <c r="A143" s="5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9"/>
    </row>
    <row r="144" spans="1:26" ht="12.75" customHeight="1" x14ac:dyDescent="0.3">
      <c r="A144" s="5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9"/>
    </row>
    <row r="145" spans="1:26" ht="12.75" customHeight="1" x14ac:dyDescent="0.3">
      <c r="A145" s="5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9"/>
    </row>
    <row r="146" spans="1:26" ht="12.75" customHeight="1" x14ac:dyDescent="0.3">
      <c r="A146" s="5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9"/>
    </row>
    <row r="147" spans="1:26" ht="12.75" customHeight="1" x14ac:dyDescent="0.3">
      <c r="A147" s="5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9"/>
    </row>
    <row r="148" spans="1:26" ht="12.75" customHeight="1" x14ac:dyDescent="0.3">
      <c r="A148" s="5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9"/>
    </row>
    <row r="149" spans="1:26" ht="12.75" customHeight="1" x14ac:dyDescent="0.3">
      <c r="A149" s="5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9"/>
    </row>
    <row r="150" spans="1:26" ht="12.75" customHeight="1" x14ac:dyDescent="0.3">
      <c r="A150" s="5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9"/>
    </row>
    <row r="151" spans="1:26" ht="12.75" customHeight="1" x14ac:dyDescent="0.3">
      <c r="A151" s="5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9"/>
    </row>
    <row r="152" spans="1:26" ht="12.75" customHeight="1" x14ac:dyDescent="0.3">
      <c r="A152" s="5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9"/>
    </row>
    <row r="153" spans="1:26" ht="12.75" customHeight="1" x14ac:dyDescent="0.3">
      <c r="A153" s="5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9"/>
    </row>
    <row r="154" spans="1:26" ht="12.75" customHeight="1" x14ac:dyDescent="0.3">
      <c r="A154" s="5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9"/>
    </row>
    <row r="155" spans="1:26" ht="12.75" customHeight="1" x14ac:dyDescent="0.3">
      <c r="A155" s="5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9"/>
    </row>
    <row r="156" spans="1:26" ht="12.75" customHeight="1" x14ac:dyDescent="0.3">
      <c r="A156" s="5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9"/>
    </row>
    <row r="157" spans="1:26" ht="12.75" customHeight="1" x14ac:dyDescent="0.3">
      <c r="A157" s="5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9"/>
    </row>
    <row r="158" spans="1:26" ht="12.75" customHeight="1" x14ac:dyDescent="0.3">
      <c r="A158" s="5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9"/>
    </row>
    <row r="159" spans="1:26" ht="12.75" customHeight="1" x14ac:dyDescent="0.3">
      <c r="A159" s="5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9"/>
    </row>
    <row r="160" spans="1:26" ht="12.75" customHeight="1" x14ac:dyDescent="0.3">
      <c r="A160" s="5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9"/>
    </row>
    <row r="161" spans="1:26" ht="12.75" customHeight="1" x14ac:dyDescent="0.3">
      <c r="A161" s="5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9"/>
    </row>
    <row r="162" spans="1:26" ht="12.75" customHeight="1" x14ac:dyDescent="0.3">
      <c r="A162" s="5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9"/>
    </row>
    <row r="163" spans="1:26" ht="12.75" customHeight="1" x14ac:dyDescent="0.3">
      <c r="A163" s="5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9"/>
    </row>
    <row r="164" spans="1:26" ht="12.75" customHeight="1" x14ac:dyDescent="0.3">
      <c r="A164" s="5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9"/>
    </row>
    <row r="165" spans="1:26" ht="12.75" customHeight="1" x14ac:dyDescent="0.3">
      <c r="A165" s="5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9"/>
    </row>
    <row r="166" spans="1:26" ht="12.75" customHeight="1" x14ac:dyDescent="0.3">
      <c r="A166" s="5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9"/>
    </row>
    <row r="167" spans="1:26" ht="12.75" customHeight="1" x14ac:dyDescent="0.3">
      <c r="A167" s="5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9"/>
    </row>
    <row r="168" spans="1:26" ht="12.75" customHeight="1" x14ac:dyDescent="0.3">
      <c r="A168" s="5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9"/>
    </row>
    <row r="169" spans="1:26" ht="12.75" customHeight="1" x14ac:dyDescent="0.3">
      <c r="A169" s="5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9"/>
    </row>
    <row r="170" spans="1:26" ht="12.75" customHeight="1" x14ac:dyDescent="0.3">
      <c r="A170" s="5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9"/>
    </row>
    <row r="171" spans="1:26" ht="12.75" customHeight="1" x14ac:dyDescent="0.3">
      <c r="A171" s="5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9"/>
    </row>
    <row r="172" spans="1:26" ht="12.75" customHeight="1" x14ac:dyDescent="0.3">
      <c r="A172" s="5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9"/>
    </row>
    <row r="173" spans="1:26" ht="12.75" customHeight="1" x14ac:dyDescent="0.3">
      <c r="A173" s="5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9"/>
    </row>
    <row r="174" spans="1:26" ht="12.75" customHeight="1" x14ac:dyDescent="0.3">
      <c r="A174" s="5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9"/>
    </row>
    <row r="175" spans="1:26" ht="12.75" customHeight="1" x14ac:dyDescent="0.3">
      <c r="A175" s="5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9"/>
    </row>
    <row r="176" spans="1:26" ht="12.75" customHeight="1" x14ac:dyDescent="0.3">
      <c r="A176" s="5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9"/>
    </row>
    <row r="177" spans="1:26" ht="12.75" customHeight="1" x14ac:dyDescent="0.3">
      <c r="A177" s="5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9"/>
    </row>
    <row r="178" spans="1:26" ht="12.75" customHeight="1" x14ac:dyDescent="0.3">
      <c r="A178" s="5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9"/>
    </row>
    <row r="179" spans="1:26" ht="12.75" customHeight="1" x14ac:dyDescent="0.3">
      <c r="A179" s="5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9"/>
    </row>
    <row r="180" spans="1:26" ht="12.75" customHeight="1" x14ac:dyDescent="0.3">
      <c r="A180" s="5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9"/>
    </row>
    <row r="181" spans="1:26" ht="12.75" customHeight="1" x14ac:dyDescent="0.3">
      <c r="A181" s="5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9"/>
    </row>
    <row r="182" spans="1:26" ht="12.75" customHeight="1" x14ac:dyDescent="0.3">
      <c r="A182" s="5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9"/>
    </row>
    <row r="183" spans="1:26" ht="12.75" customHeight="1" x14ac:dyDescent="0.3">
      <c r="A183" s="5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9"/>
    </row>
    <row r="184" spans="1:26" ht="12.75" customHeight="1" x14ac:dyDescent="0.3">
      <c r="A184" s="5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9"/>
    </row>
    <row r="185" spans="1:26" ht="12.75" customHeight="1" x14ac:dyDescent="0.3">
      <c r="A185" s="5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9"/>
    </row>
    <row r="186" spans="1:26" ht="12.75" customHeight="1" x14ac:dyDescent="0.3">
      <c r="A186" s="5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9"/>
    </row>
    <row r="187" spans="1:26" ht="12.75" customHeight="1" x14ac:dyDescent="0.3">
      <c r="A187" s="5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9"/>
    </row>
    <row r="188" spans="1:26" ht="12.75" customHeight="1" x14ac:dyDescent="0.3">
      <c r="A188" s="5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9"/>
    </row>
    <row r="189" spans="1:26" ht="12.75" customHeight="1" x14ac:dyDescent="0.3">
      <c r="A189" s="5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9"/>
    </row>
    <row r="190" spans="1:26" ht="12.75" customHeight="1" x14ac:dyDescent="0.3">
      <c r="A190" s="5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9"/>
    </row>
    <row r="191" spans="1:26" ht="12.75" customHeight="1" x14ac:dyDescent="0.3">
      <c r="A191" s="5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9"/>
    </row>
    <row r="192" spans="1:26" ht="12.75" customHeight="1" x14ac:dyDescent="0.3">
      <c r="A192" s="5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9"/>
    </row>
    <row r="193" spans="1:26" ht="12.75" customHeight="1" x14ac:dyDescent="0.3">
      <c r="A193" s="5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9"/>
    </row>
    <row r="194" spans="1:26" ht="12.75" customHeight="1" x14ac:dyDescent="0.3">
      <c r="A194" s="5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9"/>
    </row>
    <row r="195" spans="1:26" ht="12.75" customHeight="1" x14ac:dyDescent="0.3">
      <c r="A195" s="5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9"/>
    </row>
    <row r="196" spans="1:26" ht="12.75" customHeight="1" x14ac:dyDescent="0.3">
      <c r="A196" s="5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9"/>
    </row>
    <row r="197" spans="1:26" ht="12.75" customHeight="1" x14ac:dyDescent="0.3">
      <c r="A197" s="5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9"/>
    </row>
    <row r="198" spans="1:26" ht="12.75" customHeight="1" x14ac:dyDescent="0.3">
      <c r="A198" s="5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9"/>
    </row>
    <row r="199" spans="1:26" ht="12.75" customHeight="1" x14ac:dyDescent="0.3">
      <c r="A199" s="5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9"/>
    </row>
    <row r="200" spans="1:26" ht="12.75" customHeight="1" x14ac:dyDescent="0.3">
      <c r="A200" s="5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9"/>
    </row>
    <row r="201" spans="1:26" ht="12.75" customHeight="1" x14ac:dyDescent="0.3">
      <c r="A201" s="5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9"/>
    </row>
    <row r="202" spans="1:26" ht="12.75" customHeight="1" x14ac:dyDescent="0.3">
      <c r="A202" s="5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9"/>
    </row>
    <row r="203" spans="1:26" ht="12.75" customHeight="1" x14ac:dyDescent="0.3">
      <c r="A203" s="5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9"/>
    </row>
    <row r="204" spans="1:26" ht="12.75" customHeight="1" x14ac:dyDescent="0.3">
      <c r="A204" s="5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9"/>
    </row>
    <row r="205" spans="1:26" ht="12.75" customHeight="1" x14ac:dyDescent="0.3">
      <c r="A205" s="5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9"/>
    </row>
    <row r="206" spans="1:26" ht="12.75" customHeight="1" x14ac:dyDescent="0.3">
      <c r="A206" s="5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9"/>
    </row>
    <row r="207" spans="1:26" ht="12.75" customHeight="1" x14ac:dyDescent="0.3">
      <c r="A207" s="5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9"/>
    </row>
    <row r="208" spans="1:26" ht="12.75" customHeight="1" x14ac:dyDescent="0.3">
      <c r="A208" s="5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9"/>
    </row>
    <row r="209" spans="1:26" ht="12.75" customHeight="1" x14ac:dyDescent="0.3">
      <c r="A209" s="5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9"/>
    </row>
    <row r="210" spans="1:26" ht="12.75" customHeight="1" x14ac:dyDescent="0.3">
      <c r="A210" s="5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9"/>
    </row>
    <row r="211" spans="1:26" ht="12.75" customHeight="1" x14ac:dyDescent="0.3">
      <c r="A211" s="5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9"/>
    </row>
    <row r="212" spans="1:26" ht="12.75" customHeight="1" x14ac:dyDescent="0.3">
      <c r="A212" s="5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9"/>
    </row>
    <row r="213" spans="1:26" ht="12.75" customHeight="1" x14ac:dyDescent="0.3">
      <c r="A213" s="5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9"/>
    </row>
    <row r="214" spans="1:26" ht="12.75" customHeight="1" x14ac:dyDescent="0.3">
      <c r="A214" s="5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9"/>
    </row>
    <row r="215" spans="1:26" ht="12.75" customHeight="1" x14ac:dyDescent="0.3">
      <c r="A215" s="5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9"/>
    </row>
    <row r="216" spans="1:26" ht="12.75" customHeight="1" x14ac:dyDescent="0.3">
      <c r="A216" s="5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9"/>
    </row>
    <row r="217" spans="1:26" ht="15.75" customHeight="1" x14ac:dyDescent="0.3">
      <c r="A217" s="5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9"/>
    </row>
    <row r="218" spans="1:26" ht="15.75" customHeight="1" x14ac:dyDescent="0.3">
      <c r="A218" s="5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9"/>
    </row>
    <row r="219" spans="1:26" ht="15.75" customHeight="1" x14ac:dyDescent="0.3">
      <c r="A219" s="5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9"/>
    </row>
    <row r="220" spans="1:26" ht="15.75" customHeight="1" x14ac:dyDescent="0.3">
      <c r="A220" s="5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9"/>
    </row>
    <row r="221" spans="1:26" ht="15.75" customHeight="1" x14ac:dyDescent="0.3">
      <c r="A221" s="5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9"/>
    </row>
    <row r="222" spans="1:26" ht="15.75" customHeight="1" x14ac:dyDescent="0.3">
      <c r="A222" s="5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9"/>
    </row>
    <row r="223" spans="1:26" ht="15.75" customHeight="1" x14ac:dyDescent="0.3">
      <c r="A223" s="5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9"/>
    </row>
    <row r="224" spans="1:26" ht="15.75" customHeight="1" x14ac:dyDescent="0.3">
      <c r="A224" s="5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9"/>
    </row>
    <row r="225" spans="1:26" ht="15.75" customHeight="1" x14ac:dyDescent="0.3">
      <c r="A225" s="5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9"/>
    </row>
    <row r="226" spans="1:26" ht="15.75" customHeight="1" x14ac:dyDescent="0.3">
      <c r="A226" s="5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9"/>
    </row>
    <row r="227" spans="1:26" ht="15.75" customHeight="1" x14ac:dyDescent="0.3">
      <c r="A227" s="5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9"/>
    </row>
    <row r="228" spans="1:26" ht="15.75" customHeight="1" x14ac:dyDescent="0.3">
      <c r="A228" s="5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9"/>
    </row>
    <row r="229" spans="1:26" ht="15.75" customHeight="1" x14ac:dyDescent="0.3">
      <c r="A229" s="5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9"/>
    </row>
    <row r="230" spans="1:26" ht="15.75" customHeight="1" x14ac:dyDescent="0.3">
      <c r="A230" s="5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9"/>
    </row>
    <row r="231" spans="1:26" ht="15.75" customHeight="1" x14ac:dyDescent="0.3">
      <c r="A231" s="5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9"/>
    </row>
    <row r="232" spans="1:26" ht="15.75" customHeight="1" x14ac:dyDescent="0.3">
      <c r="A232" s="5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9"/>
    </row>
    <row r="233" spans="1:26" ht="15.75" customHeight="1" x14ac:dyDescent="0.3">
      <c r="A233" s="5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9"/>
    </row>
    <row r="234" spans="1:26" ht="15.75" customHeight="1" x14ac:dyDescent="0.3">
      <c r="A234" s="5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9"/>
    </row>
    <row r="235" spans="1:26" ht="15.75" customHeight="1" x14ac:dyDescent="0.3">
      <c r="A235" s="5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9"/>
    </row>
    <row r="236" spans="1:26" ht="15.75" customHeight="1" x14ac:dyDescent="0.3">
      <c r="A236" s="5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9"/>
    </row>
    <row r="237" spans="1:26" ht="15.75" customHeight="1" x14ac:dyDescent="0.3">
      <c r="A237" s="5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9"/>
    </row>
    <row r="238" spans="1:26" ht="15.75" customHeight="1" x14ac:dyDescent="0.3">
      <c r="A238" s="5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9"/>
    </row>
    <row r="239" spans="1:26" ht="15.75" customHeight="1" x14ac:dyDescent="0.3">
      <c r="A239" s="5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9"/>
    </row>
    <row r="240" spans="1:26" ht="15.75" customHeight="1" x14ac:dyDescent="0.3">
      <c r="A240" s="5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9"/>
    </row>
    <row r="241" spans="1:26" ht="15.75" customHeight="1" x14ac:dyDescent="0.3">
      <c r="A241" s="5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9"/>
    </row>
    <row r="242" spans="1:26" ht="15.75" customHeight="1" x14ac:dyDescent="0.3">
      <c r="A242" s="5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9"/>
    </row>
    <row r="243" spans="1:26" ht="15.75" customHeight="1" x14ac:dyDescent="0.3">
      <c r="A243" s="5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9"/>
    </row>
    <row r="244" spans="1:26" ht="15.75" customHeight="1" x14ac:dyDescent="0.3">
      <c r="A244" s="5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9"/>
    </row>
    <row r="245" spans="1:26" ht="15.75" customHeight="1" x14ac:dyDescent="0.3">
      <c r="A245" s="5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9"/>
    </row>
    <row r="246" spans="1:26" ht="15.75" customHeight="1" x14ac:dyDescent="0.3">
      <c r="A246" s="5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9"/>
    </row>
    <row r="247" spans="1:26" ht="15.75" customHeight="1" x14ac:dyDescent="0.3">
      <c r="A247" s="5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9"/>
    </row>
    <row r="248" spans="1:26" ht="15.75" customHeight="1" x14ac:dyDescent="0.3">
      <c r="A248" s="5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9"/>
    </row>
    <row r="249" spans="1:26" ht="15.75" customHeight="1" x14ac:dyDescent="0.3">
      <c r="A249" s="5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9"/>
    </row>
    <row r="250" spans="1:26" ht="15.75" customHeight="1" x14ac:dyDescent="0.3">
      <c r="A250" s="5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9"/>
    </row>
    <row r="251" spans="1:26" ht="15.75" customHeight="1" x14ac:dyDescent="0.3">
      <c r="A251" s="5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9"/>
    </row>
    <row r="252" spans="1:26" ht="15.75" customHeight="1" x14ac:dyDescent="0.3">
      <c r="A252" s="5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9"/>
    </row>
    <row r="253" spans="1:26" ht="15.75" customHeight="1" x14ac:dyDescent="0.3">
      <c r="A253" s="5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9"/>
    </row>
    <row r="254" spans="1:26" ht="15.75" customHeight="1" x14ac:dyDescent="0.3">
      <c r="A254" s="5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9"/>
    </row>
    <row r="255" spans="1:26" ht="15.75" customHeight="1" x14ac:dyDescent="0.3">
      <c r="A255" s="5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9"/>
    </row>
    <row r="256" spans="1:26" ht="15.75" customHeight="1" x14ac:dyDescent="0.3">
      <c r="A256" s="5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9"/>
    </row>
    <row r="257" spans="1:26" ht="15.75" customHeight="1" x14ac:dyDescent="0.3">
      <c r="A257" s="5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9"/>
    </row>
    <row r="258" spans="1:26" ht="15.75" customHeight="1" x14ac:dyDescent="0.3">
      <c r="A258" s="5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9"/>
    </row>
    <row r="259" spans="1:26" ht="15.75" customHeight="1" x14ac:dyDescent="0.3">
      <c r="A259" s="5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9"/>
    </row>
    <row r="260" spans="1:26" ht="15.75" customHeight="1" x14ac:dyDescent="0.3">
      <c r="A260" s="5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9"/>
    </row>
    <row r="261" spans="1:26" ht="15.75" customHeight="1" x14ac:dyDescent="0.3">
      <c r="A261" s="5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9"/>
    </row>
    <row r="262" spans="1:26" ht="15.75" customHeight="1" x14ac:dyDescent="0.3">
      <c r="A262" s="5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9"/>
    </row>
    <row r="263" spans="1:26" ht="15.75" customHeight="1" x14ac:dyDescent="0.3">
      <c r="A263" s="5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9"/>
    </row>
    <row r="264" spans="1:26" ht="15.75" customHeight="1" x14ac:dyDescent="0.3">
      <c r="A264" s="5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9"/>
    </row>
    <row r="265" spans="1:26" ht="15.75" customHeight="1" x14ac:dyDescent="0.3">
      <c r="A265" s="5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9"/>
    </row>
    <row r="266" spans="1:26" ht="15.75" customHeight="1" x14ac:dyDescent="0.3">
      <c r="A266" s="5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9"/>
    </row>
    <row r="267" spans="1:26" ht="15.75" customHeight="1" x14ac:dyDescent="0.3">
      <c r="A267" s="5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9"/>
    </row>
    <row r="268" spans="1:26" ht="15.75" customHeight="1" x14ac:dyDescent="0.3">
      <c r="A268" s="5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9"/>
    </row>
    <row r="269" spans="1:26" ht="15.75" customHeight="1" x14ac:dyDescent="0.3">
      <c r="A269" s="5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9"/>
    </row>
    <row r="270" spans="1:26" ht="15.75" customHeight="1" x14ac:dyDescent="0.3">
      <c r="A270" s="5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9"/>
    </row>
    <row r="271" spans="1:26" ht="15.75" customHeight="1" x14ac:dyDescent="0.3">
      <c r="A271" s="5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9"/>
    </row>
    <row r="272" spans="1:26" ht="15.75" customHeight="1" x14ac:dyDescent="0.3">
      <c r="A272" s="5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9"/>
    </row>
    <row r="273" spans="1:26" ht="15.75" customHeight="1" x14ac:dyDescent="0.3">
      <c r="A273" s="5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9"/>
    </row>
    <row r="274" spans="1:26" ht="15.75" customHeight="1" x14ac:dyDescent="0.3">
      <c r="A274" s="5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9"/>
    </row>
    <row r="275" spans="1:26" ht="15.75" customHeight="1" x14ac:dyDescent="0.3">
      <c r="A275" s="5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9"/>
    </row>
    <row r="276" spans="1:26" ht="15.75" customHeight="1" x14ac:dyDescent="0.3">
      <c r="A276" s="5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9"/>
    </row>
    <row r="277" spans="1:26" ht="15.75" customHeight="1" x14ac:dyDescent="0.3">
      <c r="A277" s="5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9"/>
    </row>
    <row r="278" spans="1:26" ht="15.75" customHeight="1" x14ac:dyDescent="0.3">
      <c r="A278" s="5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9"/>
    </row>
    <row r="279" spans="1:26" ht="15.75" customHeight="1" x14ac:dyDescent="0.3">
      <c r="A279" s="5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9"/>
    </row>
    <row r="280" spans="1:26" ht="15.75" customHeight="1" x14ac:dyDescent="0.3">
      <c r="A280" s="5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9"/>
    </row>
    <row r="281" spans="1:26" ht="15.75" customHeight="1" x14ac:dyDescent="0.3">
      <c r="A281" s="5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9"/>
    </row>
    <row r="282" spans="1:26" ht="15.75" customHeight="1" x14ac:dyDescent="0.3">
      <c r="A282" s="5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9"/>
    </row>
    <row r="283" spans="1:26" ht="15.75" customHeight="1" x14ac:dyDescent="0.3">
      <c r="A283" s="5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9"/>
    </row>
    <row r="284" spans="1:26" ht="15.75" customHeight="1" x14ac:dyDescent="0.3">
      <c r="A284" s="5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9"/>
    </row>
    <row r="285" spans="1:26" ht="15.75" customHeight="1" x14ac:dyDescent="0.3">
      <c r="A285" s="5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9"/>
    </row>
    <row r="286" spans="1:26" ht="15.75" customHeight="1" x14ac:dyDescent="0.3">
      <c r="A286" s="5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9"/>
    </row>
    <row r="287" spans="1:26" ht="15.75" customHeight="1" x14ac:dyDescent="0.3">
      <c r="A287" s="5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9"/>
    </row>
    <row r="288" spans="1:26" ht="15.75" customHeight="1" x14ac:dyDescent="0.3">
      <c r="A288" s="5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9"/>
    </row>
    <row r="289" spans="1:26" ht="15.75" customHeight="1" x14ac:dyDescent="0.3">
      <c r="A289" s="5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9"/>
    </row>
    <row r="290" spans="1:26" ht="15.75" customHeight="1" x14ac:dyDescent="0.3">
      <c r="A290" s="5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9"/>
    </row>
    <row r="291" spans="1:26" ht="15.75" customHeight="1" x14ac:dyDescent="0.3">
      <c r="A291" s="5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9"/>
    </row>
    <row r="292" spans="1:26" ht="15.75" customHeight="1" x14ac:dyDescent="0.3">
      <c r="A292" s="5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9"/>
    </row>
    <row r="293" spans="1:26" ht="15.75" customHeight="1" x14ac:dyDescent="0.3">
      <c r="A293" s="5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9"/>
    </row>
    <row r="294" spans="1:26" ht="15.75" customHeight="1" x14ac:dyDescent="0.3">
      <c r="A294" s="5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9"/>
    </row>
    <row r="295" spans="1:26" ht="15.75" customHeight="1" x14ac:dyDescent="0.3">
      <c r="A295" s="5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9"/>
    </row>
    <row r="296" spans="1:26" ht="15.75" customHeight="1" x14ac:dyDescent="0.3">
      <c r="A296" s="5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9"/>
    </row>
    <row r="297" spans="1:26" ht="15.75" customHeight="1" x14ac:dyDescent="0.3">
      <c r="A297" s="5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9"/>
    </row>
    <row r="298" spans="1:26" ht="15.75" customHeight="1" x14ac:dyDescent="0.3">
      <c r="A298" s="5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9"/>
    </row>
    <row r="299" spans="1:26" ht="15.75" customHeight="1" x14ac:dyDescent="0.3">
      <c r="A299" s="5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9"/>
    </row>
    <row r="300" spans="1:26" ht="15.75" customHeight="1" x14ac:dyDescent="0.3">
      <c r="A300" s="5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9"/>
    </row>
    <row r="301" spans="1:26" ht="15.75" customHeight="1" x14ac:dyDescent="0.3">
      <c r="A301" s="5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9"/>
    </row>
    <row r="302" spans="1:26" ht="15.75" customHeight="1" x14ac:dyDescent="0.3">
      <c r="A302" s="5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9"/>
    </row>
    <row r="303" spans="1:26" ht="15.75" customHeight="1" x14ac:dyDescent="0.3">
      <c r="A303" s="5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9"/>
    </row>
    <row r="304" spans="1:26" ht="15.75" customHeight="1" x14ac:dyDescent="0.3">
      <c r="A304" s="5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9"/>
    </row>
    <row r="305" spans="1:26" ht="15.75" customHeight="1" x14ac:dyDescent="0.3">
      <c r="A305" s="5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9"/>
    </row>
    <row r="306" spans="1:26" ht="15.75" customHeight="1" x14ac:dyDescent="0.3">
      <c r="A306" s="5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9"/>
    </row>
    <row r="307" spans="1:26" ht="15.75" customHeight="1" x14ac:dyDescent="0.3">
      <c r="A307" s="5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9"/>
    </row>
    <row r="308" spans="1:26" ht="15.75" customHeight="1" x14ac:dyDescent="0.3">
      <c r="A308" s="5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9"/>
    </row>
    <row r="309" spans="1:26" ht="15.75" customHeight="1" x14ac:dyDescent="0.3">
      <c r="A309" s="5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9"/>
    </row>
    <row r="310" spans="1:26" ht="15.75" customHeight="1" x14ac:dyDescent="0.3">
      <c r="A310" s="5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9"/>
    </row>
    <row r="311" spans="1:26" ht="15.75" customHeight="1" x14ac:dyDescent="0.3">
      <c r="A311" s="5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9"/>
    </row>
    <row r="312" spans="1:26" ht="15.75" customHeight="1" x14ac:dyDescent="0.3">
      <c r="A312" s="5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9"/>
    </row>
    <row r="313" spans="1:26" ht="15.75" customHeight="1" x14ac:dyDescent="0.3">
      <c r="A313" s="5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9"/>
    </row>
    <row r="314" spans="1:26" ht="15.75" customHeight="1" x14ac:dyDescent="0.3">
      <c r="A314" s="5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9"/>
    </row>
    <row r="315" spans="1:26" ht="15.75" customHeight="1" x14ac:dyDescent="0.3">
      <c r="A315" s="5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9"/>
    </row>
    <row r="316" spans="1:26" ht="15.75" customHeight="1" x14ac:dyDescent="0.3">
      <c r="A316" s="5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9"/>
    </row>
    <row r="317" spans="1:26" ht="15.75" customHeight="1" x14ac:dyDescent="0.3">
      <c r="A317" s="5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9"/>
    </row>
    <row r="318" spans="1:26" ht="15.75" customHeight="1" x14ac:dyDescent="0.3">
      <c r="A318" s="5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9"/>
    </row>
    <row r="319" spans="1:26" ht="15.75" customHeight="1" x14ac:dyDescent="0.3">
      <c r="A319" s="5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9"/>
    </row>
    <row r="320" spans="1:26" ht="15.75" customHeight="1" x14ac:dyDescent="0.3">
      <c r="A320" s="5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9"/>
    </row>
    <row r="321" spans="1:26" ht="15.75" customHeight="1" x14ac:dyDescent="0.3">
      <c r="A321" s="5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9"/>
    </row>
    <row r="322" spans="1:26" ht="15.75" customHeight="1" x14ac:dyDescent="0.3">
      <c r="A322" s="5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9"/>
    </row>
    <row r="323" spans="1:26" ht="15.75" customHeight="1" x14ac:dyDescent="0.3">
      <c r="A323" s="5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9"/>
    </row>
    <row r="324" spans="1:26" ht="15.75" customHeight="1" x14ac:dyDescent="0.3">
      <c r="A324" s="5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9"/>
    </row>
    <row r="325" spans="1:26" ht="15.75" customHeight="1" x14ac:dyDescent="0.3">
      <c r="A325" s="5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9"/>
    </row>
    <row r="326" spans="1:26" ht="15.75" customHeight="1" x14ac:dyDescent="0.3">
      <c r="A326" s="5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9"/>
    </row>
    <row r="327" spans="1:26" ht="15.75" customHeight="1" x14ac:dyDescent="0.3">
      <c r="A327" s="5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9"/>
    </row>
    <row r="328" spans="1:26" ht="15.75" customHeight="1" x14ac:dyDescent="0.3">
      <c r="A328" s="5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9"/>
    </row>
    <row r="329" spans="1:26" ht="15.75" customHeight="1" x14ac:dyDescent="0.3">
      <c r="A329" s="5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9"/>
    </row>
    <row r="330" spans="1:26" ht="15.75" customHeight="1" x14ac:dyDescent="0.3">
      <c r="A330" s="5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9"/>
    </row>
    <row r="331" spans="1:26" ht="15.75" customHeight="1" x14ac:dyDescent="0.3">
      <c r="A331" s="5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9"/>
    </row>
    <row r="332" spans="1:26" ht="15.75" customHeight="1" x14ac:dyDescent="0.3">
      <c r="A332" s="5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9"/>
    </row>
    <row r="333" spans="1:26" ht="15.75" customHeight="1" x14ac:dyDescent="0.3">
      <c r="A333" s="5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9"/>
    </row>
    <row r="334" spans="1:26" ht="15.75" customHeight="1" x14ac:dyDescent="0.3">
      <c r="A334" s="5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9"/>
    </row>
    <row r="335" spans="1:26" ht="15.75" customHeight="1" x14ac:dyDescent="0.3">
      <c r="A335" s="5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9"/>
    </row>
    <row r="336" spans="1:26" ht="15.75" customHeight="1" x14ac:dyDescent="0.3">
      <c r="A336" s="5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9"/>
    </row>
    <row r="337" spans="1:26" ht="15.75" customHeight="1" x14ac:dyDescent="0.3">
      <c r="A337" s="5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9"/>
    </row>
    <row r="338" spans="1:26" ht="15.75" customHeight="1" x14ac:dyDescent="0.3">
      <c r="A338" s="5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9"/>
    </row>
    <row r="339" spans="1:26" ht="15.75" customHeight="1" x14ac:dyDescent="0.3">
      <c r="A339" s="5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9"/>
    </row>
    <row r="340" spans="1:26" ht="15.75" customHeight="1" x14ac:dyDescent="0.3">
      <c r="A340" s="5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9"/>
    </row>
    <row r="341" spans="1:26" ht="15.75" customHeight="1" x14ac:dyDescent="0.3">
      <c r="A341" s="5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9"/>
    </row>
    <row r="342" spans="1:26" ht="15.75" customHeight="1" x14ac:dyDescent="0.3">
      <c r="A342" s="5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9"/>
    </row>
    <row r="343" spans="1:26" ht="15.75" customHeight="1" x14ac:dyDescent="0.3">
      <c r="A343" s="5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9"/>
    </row>
    <row r="344" spans="1:26" ht="15.75" customHeight="1" x14ac:dyDescent="0.3">
      <c r="A344" s="5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9"/>
    </row>
    <row r="345" spans="1:26" ht="15.75" customHeight="1" x14ac:dyDescent="0.3">
      <c r="A345" s="5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9"/>
    </row>
    <row r="346" spans="1:26" ht="15.75" customHeight="1" x14ac:dyDescent="0.3">
      <c r="A346" s="5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9"/>
    </row>
    <row r="347" spans="1:26" ht="15.75" customHeight="1" x14ac:dyDescent="0.3">
      <c r="A347" s="5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9"/>
    </row>
    <row r="348" spans="1:26" ht="15.75" customHeight="1" x14ac:dyDescent="0.3">
      <c r="A348" s="5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9"/>
    </row>
    <row r="349" spans="1:26" ht="15.75" customHeight="1" x14ac:dyDescent="0.3">
      <c r="A349" s="5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9"/>
    </row>
    <row r="350" spans="1:26" ht="15.75" customHeight="1" x14ac:dyDescent="0.3">
      <c r="A350" s="5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9"/>
    </row>
    <row r="351" spans="1:26" ht="15.75" customHeight="1" x14ac:dyDescent="0.3">
      <c r="A351" s="5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9"/>
    </row>
    <row r="352" spans="1:26" ht="15.75" customHeight="1" x14ac:dyDescent="0.3">
      <c r="A352" s="5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9"/>
    </row>
    <row r="353" spans="1:26" ht="15.75" customHeight="1" x14ac:dyDescent="0.3">
      <c r="A353" s="5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9"/>
    </row>
    <row r="354" spans="1:26" ht="15.75" customHeight="1" x14ac:dyDescent="0.3">
      <c r="A354" s="5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9"/>
    </row>
    <row r="355" spans="1:26" ht="15.75" customHeight="1" x14ac:dyDescent="0.3">
      <c r="A355" s="5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9"/>
    </row>
    <row r="356" spans="1:26" ht="15.75" customHeight="1" x14ac:dyDescent="0.3">
      <c r="A356" s="5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9"/>
    </row>
    <row r="357" spans="1:26" ht="15.75" customHeight="1" x14ac:dyDescent="0.3">
      <c r="A357" s="5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9"/>
    </row>
    <row r="358" spans="1:26" ht="15.75" customHeight="1" x14ac:dyDescent="0.3">
      <c r="A358" s="5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9"/>
    </row>
    <row r="359" spans="1:26" ht="15.75" customHeight="1" x14ac:dyDescent="0.3">
      <c r="A359" s="5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9"/>
    </row>
    <row r="360" spans="1:26" ht="15.75" customHeight="1" x14ac:dyDescent="0.3">
      <c r="A360" s="5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9"/>
    </row>
    <row r="361" spans="1:26" ht="15.75" customHeight="1" x14ac:dyDescent="0.3">
      <c r="A361" s="5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9"/>
    </row>
    <row r="362" spans="1:26" ht="15.75" customHeight="1" x14ac:dyDescent="0.3">
      <c r="A362" s="5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9"/>
    </row>
    <row r="363" spans="1:26" ht="15.75" customHeight="1" x14ac:dyDescent="0.3">
      <c r="A363" s="5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9"/>
    </row>
    <row r="364" spans="1:26" ht="15.75" customHeight="1" x14ac:dyDescent="0.3">
      <c r="A364" s="5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9"/>
    </row>
    <row r="365" spans="1:26" ht="15.75" customHeight="1" x14ac:dyDescent="0.3">
      <c r="A365" s="5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9"/>
    </row>
    <row r="366" spans="1:26" ht="15.75" customHeight="1" x14ac:dyDescent="0.3">
      <c r="A366" s="5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9"/>
    </row>
    <row r="367" spans="1:26" ht="15.75" customHeight="1" x14ac:dyDescent="0.3">
      <c r="A367" s="5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9"/>
    </row>
    <row r="368" spans="1:26" ht="15.75" customHeight="1" x14ac:dyDescent="0.3">
      <c r="A368" s="5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9"/>
    </row>
    <row r="369" spans="1:26" ht="15.75" customHeight="1" x14ac:dyDescent="0.3">
      <c r="A369" s="5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9"/>
    </row>
    <row r="370" spans="1:26" ht="15.75" customHeight="1" x14ac:dyDescent="0.3">
      <c r="A370" s="5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9"/>
    </row>
    <row r="371" spans="1:26" ht="15.75" customHeight="1" x14ac:dyDescent="0.3">
      <c r="A371" s="5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9"/>
    </row>
    <row r="372" spans="1:26" ht="15.75" customHeight="1" x14ac:dyDescent="0.3">
      <c r="A372" s="5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9"/>
    </row>
    <row r="373" spans="1:26" ht="15.75" customHeight="1" x14ac:dyDescent="0.3">
      <c r="A373" s="5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9"/>
    </row>
    <row r="374" spans="1:26" ht="15.75" customHeight="1" x14ac:dyDescent="0.3">
      <c r="A374" s="5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9"/>
    </row>
    <row r="375" spans="1:26" ht="15.75" customHeight="1" x14ac:dyDescent="0.3">
      <c r="A375" s="5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9"/>
    </row>
    <row r="376" spans="1:26" ht="15.75" customHeight="1" x14ac:dyDescent="0.3">
      <c r="A376" s="5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9"/>
    </row>
    <row r="377" spans="1:26" ht="15.75" customHeight="1" x14ac:dyDescent="0.3">
      <c r="A377" s="5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9"/>
    </row>
    <row r="378" spans="1:26" ht="15.75" customHeight="1" x14ac:dyDescent="0.3">
      <c r="A378" s="5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9"/>
    </row>
    <row r="379" spans="1:26" ht="15.75" customHeight="1" x14ac:dyDescent="0.3">
      <c r="A379" s="5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9"/>
    </row>
    <row r="380" spans="1:26" ht="15.75" customHeight="1" x14ac:dyDescent="0.3">
      <c r="A380" s="5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9"/>
    </row>
    <row r="381" spans="1:26" ht="15.75" customHeight="1" x14ac:dyDescent="0.3">
      <c r="A381" s="5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9"/>
    </row>
    <row r="382" spans="1:26" ht="15.75" customHeight="1" x14ac:dyDescent="0.3">
      <c r="A382" s="5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9"/>
    </row>
    <row r="383" spans="1:26" ht="15.75" customHeight="1" x14ac:dyDescent="0.3">
      <c r="A383" s="5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9"/>
    </row>
    <row r="384" spans="1:26" ht="15.75" customHeight="1" x14ac:dyDescent="0.3">
      <c r="A384" s="5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9"/>
    </row>
    <row r="385" spans="1:26" ht="15.75" customHeight="1" x14ac:dyDescent="0.3">
      <c r="A385" s="5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9"/>
    </row>
    <row r="386" spans="1:26" ht="15.75" customHeight="1" x14ac:dyDescent="0.3">
      <c r="A386" s="5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9"/>
    </row>
    <row r="387" spans="1:26" ht="15.75" customHeight="1" x14ac:dyDescent="0.3">
      <c r="A387" s="5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9"/>
    </row>
    <row r="388" spans="1:26" ht="15.75" customHeight="1" x14ac:dyDescent="0.3">
      <c r="A388" s="5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9"/>
    </row>
    <row r="389" spans="1:26" ht="15.75" customHeight="1" x14ac:dyDescent="0.3">
      <c r="A389" s="5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9"/>
    </row>
    <row r="390" spans="1:26" ht="15.75" customHeight="1" x14ac:dyDescent="0.3">
      <c r="A390" s="5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9"/>
    </row>
    <row r="391" spans="1:26" ht="15.75" customHeight="1" x14ac:dyDescent="0.3">
      <c r="A391" s="5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9"/>
    </row>
    <row r="392" spans="1:26" ht="15.75" customHeight="1" x14ac:dyDescent="0.3">
      <c r="A392" s="5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9"/>
    </row>
    <row r="393" spans="1:26" ht="15.75" customHeight="1" x14ac:dyDescent="0.3">
      <c r="A393" s="5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9"/>
    </row>
    <row r="394" spans="1:26" ht="15.75" customHeight="1" x14ac:dyDescent="0.3">
      <c r="A394" s="5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9"/>
    </row>
    <row r="395" spans="1:26" ht="15.75" customHeight="1" x14ac:dyDescent="0.3">
      <c r="A395" s="5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9"/>
    </row>
    <row r="396" spans="1:26" ht="15.75" customHeight="1" x14ac:dyDescent="0.3">
      <c r="A396" s="5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9"/>
    </row>
    <row r="397" spans="1:26" ht="15.75" customHeight="1" x14ac:dyDescent="0.3">
      <c r="A397" s="5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9"/>
    </row>
    <row r="398" spans="1:26" ht="15.75" customHeight="1" x14ac:dyDescent="0.3">
      <c r="A398" s="5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9"/>
    </row>
    <row r="399" spans="1:26" ht="15.75" customHeight="1" x14ac:dyDescent="0.3">
      <c r="A399" s="5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9"/>
    </row>
    <row r="400" spans="1:26" ht="15.75" customHeight="1" x14ac:dyDescent="0.3">
      <c r="A400" s="5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9"/>
    </row>
    <row r="401" spans="1:26" ht="15.75" customHeight="1" x14ac:dyDescent="0.3">
      <c r="A401" s="5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9"/>
    </row>
    <row r="402" spans="1:26" ht="15.75" customHeight="1" x14ac:dyDescent="0.3">
      <c r="A402" s="5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9"/>
    </row>
    <row r="403" spans="1:26" ht="15.75" customHeight="1" x14ac:dyDescent="0.3">
      <c r="A403" s="5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9"/>
    </row>
    <row r="404" spans="1:26" ht="15.75" customHeight="1" x14ac:dyDescent="0.3">
      <c r="A404" s="5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9"/>
    </row>
    <row r="405" spans="1:26" ht="15.75" customHeight="1" x14ac:dyDescent="0.3">
      <c r="A405" s="5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9"/>
    </row>
    <row r="406" spans="1:26" ht="15.75" customHeight="1" x14ac:dyDescent="0.3">
      <c r="A406" s="5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9"/>
    </row>
    <row r="407" spans="1:26" ht="15.75" customHeight="1" x14ac:dyDescent="0.3">
      <c r="A407" s="5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9"/>
    </row>
    <row r="408" spans="1:26" ht="15.75" customHeight="1" x14ac:dyDescent="0.3">
      <c r="A408" s="5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9"/>
    </row>
    <row r="409" spans="1:26" ht="15.75" customHeight="1" x14ac:dyDescent="0.3">
      <c r="A409" s="5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9"/>
    </row>
    <row r="410" spans="1:26" ht="15.75" customHeight="1" x14ac:dyDescent="0.3">
      <c r="A410" s="5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9"/>
    </row>
    <row r="411" spans="1:26" ht="15.75" customHeight="1" x14ac:dyDescent="0.3">
      <c r="A411" s="5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9"/>
    </row>
    <row r="412" spans="1:26" ht="15.75" customHeight="1" x14ac:dyDescent="0.3">
      <c r="A412" s="5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9"/>
    </row>
    <row r="413" spans="1:26" ht="15.75" customHeight="1" x14ac:dyDescent="0.3">
      <c r="A413" s="5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9"/>
    </row>
    <row r="414" spans="1:26" ht="15.75" customHeight="1" x14ac:dyDescent="0.3">
      <c r="A414" s="5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9"/>
    </row>
    <row r="415" spans="1:26" ht="15.75" customHeight="1" x14ac:dyDescent="0.3">
      <c r="A415" s="5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9"/>
    </row>
    <row r="416" spans="1:26" ht="15.75" customHeight="1" x14ac:dyDescent="0.3">
      <c r="A416" s="5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9"/>
    </row>
    <row r="417" spans="1:26" ht="15.75" customHeight="1" x14ac:dyDescent="0.3">
      <c r="A417" s="5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9"/>
    </row>
    <row r="418" spans="1:26" ht="15.75" customHeight="1" x14ac:dyDescent="0.3">
      <c r="A418" s="5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9"/>
    </row>
    <row r="419" spans="1:26" ht="15.75" customHeight="1" x14ac:dyDescent="0.3">
      <c r="A419" s="5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9"/>
    </row>
    <row r="420" spans="1:26" ht="15.75" customHeight="1" x14ac:dyDescent="0.3">
      <c r="A420" s="5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9"/>
    </row>
    <row r="421" spans="1:26" ht="15.75" customHeight="1" x14ac:dyDescent="0.3">
      <c r="A421" s="5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9"/>
    </row>
    <row r="422" spans="1:26" ht="15.75" customHeight="1" x14ac:dyDescent="0.3">
      <c r="A422" s="5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9"/>
    </row>
    <row r="423" spans="1:26" ht="15.75" customHeight="1" x14ac:dyDescent="0.3">
      <c r="A423" s="5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9"/>
    </row>
    <row r="424" spans="1:26" ht="15.75" customHeight="1" x14ac:dyDescent="0.3">
      <c r="A424" s="5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9"/>
    </row>
    <row r="425" spans="1:26" ht="15.75" customHeight="1" x14ac:dyDescent="0.3">
      <c r="A425" s="5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9"/>
    </row>
    <row r="426" spans="1:26" ht="15.75" customHeight="1" x14ac:dyDescent="0.3">
      <c r="A426" s="5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9"/>
    </row>
    <row r="427" spans="1:26" ht="15.75" customHeight="1" x14ac:dyDescent="0.3">
      <c r="A427" s="5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9"/>
    </row>
    <row r="428" spans="1:26" ht="15.75" customHeight="1" x14ac:dyDescent="0.3">
      <c r="A428" s="5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9"/>
    </row>
    <row r="429" spans="1:26" ht="15.75" customHeight="1" x14ac:dyDescent="0.3">
      <c r="A429" s="5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9"/>
    </row>
    <row r="430" spans="1:26" ht="15.75" customHeight="1" x14ac:dyDescent="0.3">
      <c r="A430" s="5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9"/>
    </row>
    <row r="431" spans="1:26" ht="15.75" customHeight="1" x14ac:dyDescent="0.3">
      <c r="A431" s="5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9"/>
    </row>
    <row r="432" spans="1:26" ht="15.75" customHeight="1" x14ac:dyDescent="0.3">
      <c r="A432" s="5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9"/>
    </row>
    <row r="433" spans="1:26" ht="15.75" customHeight="1" x14ac:dyDescent="0.3">
      <c r="A433" s="5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9"/>
    </row>
    <row r="434" spans="1:26" ht="15.75" customHeight="1" x14ac:dyDescent="0.3">
      <c r="A434" s="5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9"/>
    </row>
    <row r="435" spans="1:26" ht="15.75" customHeight="1" x14ac:dyDescent="0.3">
      <c r="A435" s="5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9"/>
    </row>
    <row r="436" spans="1:26" ht="15.75" customHeight="1" x14ac:dyDescent="0.3">
      <c r="A436" s="5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9"/>
    </row>
    <row r="437" spans="1:26" ht="15.75" customHeight="1" x14ac:dyDescent="0.3">
      <c r="A437" s="5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9"/>
    </row>
    <row r="438" spans="1:26" ht="15.75" customHeight="1" x14ac:dyDescent="0.3">
      <c r="A438" s="5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9"/>
    </row>
    <row r="439" spans="1:26" ht="15.75" customHeight="1" x14ac:dyDescent="0.3">
      <c r="A439" s="5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9"/>
    </row>
    <row r="440" spans="1:26" ht="15.75" customHeight="1" x14ac:dyDescent="0.3">
      <c r="A440" s="5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9"/>
    </row>
    <row r="441" spans="1:26" ht="15.75" customHeight="1" x14ac:dyDescent="0.3">
      <c r="A441" s="5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9"/>
    </row>
    <row r="442" spans="1:26" ht="15.75" customHeight="1" x14ac:dyDescent="0.3">
      <c r="A442" s="5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9"/>
    </row>
    <row r="443" spans="1:26" ht="15.75" customHeight="1" x14ac:dyDescent="0.3">
      <c r="A443" s="5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9"/>
    </row>
    <row r="444" spans="1:26" ht="15.75" customHeight="1" x14ac:dyDescent="0.3">
      <c r="A444" s="5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9"/>
    </row>
    <row r="445" spans="1:26" ht="15.75" customHeight="1" x14ac:dyDescent="0.3">
      <c r="A445" s="5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9"/>
    </row>
    <row r="446" spans="1:26" ht="15.75" customHeight="1" x14ac:dyDescent="0.3">
      <c r="A446" s="5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9"/>
    </row>
    <row r="447" spans="1:26" ht="15.75" customHeight="1" x14ac:dyDescent="0.3">
      <c r="A447" s="5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9"/>
    </row>
    <row r="448" spans="1:26" ht="15.75" customHeight="1" x14ac:dyDescent="0.3">
      <c r="A448" s="5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9"/>
    </row>
    <row r="449" spans="1:26" ht="15.75" customHeight="1" x14ac:dyDescent="0.3">
      <c r="A449" s="5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9"/>
    </row>
    <row r="450" spans="1:26" ht="15.75" customHeight="1" x14ac:dyDescent="0.3">
      <c r="A450" s="5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9"/>
    </row>
    <row r="451" spans="1:26" ht="15.75" customHeight="1" x14ac:dyDescent="0.3">
      <c r="A451" s="5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9"/>
    </row>
    <row r="452" spans="1:26" ht="15.75" customHeight="1" x14ac:dyDescent="0.3">
      <c r="A452" s="5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9"/>
    </row>
    <row r="453" spans="1:26" ht="15.75" customHeight="1" x14ac:dyDescent="0.3">
      <c r="A453" s="5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9"/>
    </row>
    <row r="454" spans="1:26" ht="15.75" customHeight="1" x14ac:dyDescent="0.3">
      <c r="A454" s="5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9"/>
    </row>
    <row r="455" spans="1:26" ht="15.75" customHeight="1" x14ac:dyDescent="0.3">
      <c r="A455" s="5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9"/>
    </row>
    <row r="456" spans="1:26" ht="15.75" customHeight="1" x14ac:dyDescent="0.3">
      <c r="A456" s="5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9"/>
    </row>
    <row r="457" spans="1:26" ht="15.75" customHeight="1" x14ac:dyDescent="0.3">
      <c r="A457" s="5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9"/>
    </row>
    <row r="458" spans="1:26" ht="15.75" customHeight="1" x14ac:dyDescent="0.3">
      <c r="A458" s="5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9"/>
    </row>
    <row r="459" spans="1:26" ht="15.75" customHeight="1" x14ac:dyDescent="0.3">
      <c r="A459" s="5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9"/>
    </row>
    <row r="460" spans="1:26" ht="15.75" customHeight="1" x14ac:dyDescent="0.3">
      <c r="A460" s="5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9"/>
    </row>
    <row r="461" spans="1:26" ht="15.75" customHeight="1" x14ac:dyDescent="0.3">
      <c r="A461" s="5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9"/>
    </row>
    <row r="462" spans="1:26" ht="15.75" customHeight="1" x14ac:dyDescent="0.3">
      <c r="A462" s="5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9"/>
    </row>
    <row r="463" spans="1:26" ht="15.75" customHeight="1" x14ac:dyDescent="0.3">
      <c r="A463" s="5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9"/>
    </row>
    <row r="464" spans="1:26" ht="15.75" customHeight="1" x14ac:dyDescent="0.3">
      <c r="A464" s="5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9"/>
    </row>
    <row r="465" spans="1:26" ht="15.75" customHeight="1" x14ac:dyDescent="0.3">
      <c r="A465" s="5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9"/>
    </row>
    <row r="466" spans="1:26" ht="15.75" customHeight="1" x14ac:dyDescent="0.3">
      <c r="A466" s="5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9"/>
    </row>
    <row r="467" spans="1:26" ht="15.75" customHeight="1" x14ac:dyDescent="0.3">
      <c r="A467" s="5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9"/>
    </row>
    <row r="468" spans="1:26" ht="15.75" customHeight="1" x14ac:dyDescent="0.3">
      <c r="A468" s="5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9"/>
    </row>
    <row r="469" spans="1:26" ht="15.75" customHeight="1" x14ac:dyDescent="0.3">
      <c r="A469" s="5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9"/>
    </row>
    <row r="470" spans="1:26" ht="15.75" customHeight="1" x14ac:dyDescent="0.3">
      <c r="A470" s="5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9"/>
    </row>
    <row r="471" spans="1:26" ht="15.75" customHeight="1" x14ac:dyDescent="0.3">
      <c r="A471" s="5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9"/>
    </row>
    <row r="472" spans="1:26" ht="15.75" customHeight="1" x14ac:dyDescent="0.3">
      <c r="A472" s="5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9"/>
    </row>
    <row r="473" spans="1:26" ht="15.75" customHeight="1" x14ac:dyDescent="0.3">
      <c r="A473" s="5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9"/>
    </row>
    <row r="474" spans="1:26" ht="15.75" customHeight="1" x14ac:dyDescent="0.3">
      <c r="A474" s="5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9"/>
    </row>
    <row r="475" spans="1:26" ht="15.75" customHeight="1" x14ac:dyDescent="0.3">
      <c r="A475" s="5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9"/>
    </row>
    <row r="476" spans="1:26" ht="15.75" customHeight="1" x14ac:dyDescent="0.3">
      <c r="A476" s="5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9"/>
    </row>
    <row r="477" spans="1:26" ht="15.75" customHeight="1" x14ac:dyDescent="0.3">
      <c r="A477" s="5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9"/>
    </row>
    <row r="478" spans="1:26" ht="15.75" customHeight="1" x14ac:dyDescent="0.3">
      <c r="A478" s="5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9"/>
    </row>
    <row r="479" spans="1:26" ht="15.75" customHeight="1" x14ac:dyDescent="0.3">
      <c r="A479" s="5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9"/>
    </row>
    <row r="480" spans="1:26" ht="15.75" customHeight="1" x14ac:dyDescent="0.3">
      <c r="A480" s="5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9"/>
    </row>
    <row r="481" spans="1:26" ht="15.75" customHeight="1" x14ac:dyDescent="0.3">
      <c r="A481" s="5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9"/>
    </row>
    <row r="482" spans="1:26" ht="15.75" customHeight="1" x14ac:dyDescent="0.3">
      <c r="A482" s="5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9"/>
    </row>
    <row r="483" spans="1:26" ht="15.75" customHeight="1" x14ac:dyDescent="0.3">
      <c r="A483" s="5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9"/>
    </row>
    <row r="484" spans="1:26" ht="15.75" customHeight="1" x14ac:dyDescent="0.3">
      <c r="A484" s="5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9"/>
    </row>
    <row r="485" spans="1:26" ht="15.75" customHeight="1" x14ac:dyDescent="0.3">
      <c r="A485" s="5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9"/>
    </row>
    <row r="486" spans="1:26" ht="15.75" customHeight="1" x14ac:dyDescent="0.3">
      <c r="A486" s="5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9"/>
    </row>
    <row r="487" spans="1:26" ht="15.75" customHeight="1" x14ac:dyDescent="0.3">
      <c r="A487" s="5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9"/>
    </row>
    <row r="488" spans="1:26" ht="15.75" customHeight="1" x14ac:dyDescent="0.3">
      <c r="A488" s="5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9"/>
    </row>
    <row r="489" spans="1:26" ht="15.75" customHeight="1" x14ac:dyDescent="0.3">
      <c r="A489" s="5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9"/>
    </row>
    <row r="490" spans="1:26" ht="15.75" customHeight="1" x14ac:dyDescent="0.3">
      <c r="A490" s="5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9"/>
    </row>
    <row r="491" spans="1:26" ht="15.75" customHeight="1" x14ac:dyDescent="0.3">
      <c r="A491" s="5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9"/>
    </row>
    <row r="492" spans="1:26" ht="15.75" customHeight="1" x14ac:dyDescent="0.3">
      <c r="A492" s="5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9"/>
    </row>
    <row r="493" spans="1:26" ht="15.75" customHeight="1" x14ac:dyDescent="0.3">
      <c r="A493" s="5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9"/>
    </row>
    <row r="494" spans="1:26" ht="15.75" customHeight="1" x14ac:dyDescent="0.3">
      <c r="A494" s="5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9"/>
    </row>
    <row r="495" spans="1:26" ht="15.75" customHeight="1" x14ac:dyDescent="0.3">
      <c r="A495" s="5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9"/>
    </row>
    <row r="496" spans="1:26" ht="15.75" customHeight="1" x14ac:dyDescent="0.3">
      <c r="A496" s="5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9"/>
    </row>
    <row r="497" spans="1:26" ht="15.75" customHeight="1" x14ac:dyDescent="0.3">
      <c r="A497" s="5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9"/>
    </row>
    <row r="498" spans="1:26" ht="15.75" customHeight="1" x14ac:dyDescent="0.3">
      <c r="A498" s="5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9"/>
    </row>
    <row r="499" spans="1:26" ht="15.75" customHeight="1" x14ac:dyDescent="0.3">
      <c r="A499" s="5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9"/>
    </row>
    <row r="500" spans="1:26" ht="15.75" customHeight="1" x14ac:dyDescent="0.3">
      <c r="A500" s="5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9"/>
    </row>
    <row r="501" spans="1:26" ht="15.75" customHeight="1" x14ac:dyDescent="0.3">
      <c r="A501" s="5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9"/>
    </row>
    <row r="502" spans="1:26" ht="15.75" customHeight="1" x14ac:dyDescent="0.3">
      <c r="A502" s="5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9"/>
    </row>
    <row r="503" spans="1:26" ht="15.75" customHeight="1" x14ac:dyDescent="0.3">
      <c r="A503" s="5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9"/>
    </row>
    <row r="504" spans="1:26" ht="15.75" customHeight="1" x14ac:dyDescent="0.3">
      <c r="A504" s="5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9"/>
    </row>
    <row r="505" spans="1:26" ht="15.75" customHeight="1" x14ac:dyDescent="0.3">
      <c r="A505" s="5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9"/>
    </row>
    <row r="506" spans="1:26" ht="15.75" customHeight="1" x14ac:dyDescent="0.3">
      <c r="A506" s="5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9"/>
    </row>
    <row r="507" spans="1:26" ht="15.75" customHeight="1" x14ac:dyDescent="0.3">
      <c r="A507" s="5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9"/>
    </row>
    <row r="508" spans="1:26" ht="15.75" customHeight="1" x14ac:dyDescent="0.3">
      <c r="A508" s="5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9"/>
    </row>
    <row r="509" spans="1:26" ht="15.75" customHeight="1" x14ac:dyDescent="0.3">
      <c r="A509" s="5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9"/>
    </row>
    <row r="510" spans="1:26" ht="15.75" customHeight="1" x14ac:dyDescent="0.3">
      <c r="A510" s="5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9"/>
    </row>
    <row r="511" spans="1:26" ht="15.75" customHeight="1" x14ac:dyDescent="0.3">
      <c r="A511" s="5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9"/>
    </row>
    <row r="512" spans="1:26" ht="15.75" customHeight="1" x14ac:dyDescent="0.3">
      <c r="A512" s="5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9"/>
    </row>
    <row r="513" spans="1:26" ht="15.75" customHeight="1" x14ac:dyDescent="0.3">
      <c r="A513" s="5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9"/>
    </row>
    <row r="514" spans="1:26" ht="15.75" customHeight="1" x14ac:dyDescent="0.3">
      <c r="A514" s="5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9"/>
    </row>
    <row r="515" spans="1:26" ht="15.75" customHeight="1" x14ac:dyDescent="0.3">
      <c r="A515" s="5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9"/>
    </row>
    <row r="516" spans="1:26" ht="15.75" customHeight="1" x14ac:dyDescent="0.3">
      <c r="A516" s="5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9"/>
    </row>
    <row r="517" spans="1:26" ht="15.75" customHeight="1" x14ac:dyDescent="0.3">
      <c r="A517" s="5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9"/>
    </row>
    <row r="518" spans="1:26" ht="15.75" customHeight="1" x14ac:dyDescent="0.3">
      <c r="A518" s="5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9"/>
    </row>
    <row r="519" spans="1:26" ht="15.75" customHeight="1" x14ac:dyDescent="0.3">
      <c r="A519" s="5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9"/>
    </row>
    <row r="520" spans="1:26" ht="15.75" customHeight="1" x14ac:dyDescent="0.3">
      <c r="A520" s="5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9"/>
    </row>
    <row r="521" spans="1:26" ht="15.75" customHeight="1" x14ac:dyDescent="0.3">
      <c r="A521" s="5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9"/>
    </row>
    <row r="522" spans="1:26" ht="15.75" customHeight="1" x14ac:dyDescent="0.3">
      <c r="A522" s="5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9"/>
    </row>
    <row r="523" spans="1:26" ht="15.75" customHeight="1" x14ac:dyDescent="0.3">
      <c r="A523" s="5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9"/>
    </row>
    <row r="524" spans="1:26" ht="15.75" customHeight="1" x14ac:dyDescent="0.3">
      <c r="A524" s="5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9"/>
    </row>
    <row r="525" spans="1:26" ht="15.75" customHeight="1" x14ac:dyDescent="0.3">
      <c r="A525" s="5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9"/>
    </row>
    <row r="526" spans="1:26" ht="15.75" customHeight="1" x14ac:dyDescent="0.3">
      <c r="A526" s="5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9"/>
    </row>
    <row r="527" spans="1:26" ht="15.75" customHeight="1" x14ac:dyDescent="0.3">
      <c r="A527" s="5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9"/>
    </row>
    <row r="528" spans="1:26" ht="15.75" customHeight="1" x14ac:dyDescent="0.3">
      <c r="A528" s="5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9"/>
    </row>
    <row r="529" spans="1:26" ht="15.75" customHeight="1" x14ac:dyDescent="0.3">
      <c r="A529" s="5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9"/>
    </row>
    <row r="530" spans="1:26" ht="15.75" customHeight="1" x14ac:dyDescent="0.3">
      <c r="A530" s="5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9"/>
    </row>
    <row r="531" spans="1:26" ht="15.75" customHeight="1" x14ac:dyDescent="0.3">
      <c r="A531" s="5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9"/>
    </row>
    <row r="532" spans="1:26" ht="15.75" customHeight="1" x14ac:dyDescent="0.3">
      <c r="A532" s="5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9"/>
    </row>
    <row r="533" spans="1:26" ht="15.75" customHeight="1" x14ac:dyDescent="0.3">
      <c r="A533" s="5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9"/>
    </row>
    <row r="534" spans="1:26" ht="15.75" customHeight="1" x14ac:dyDescent="0.3">
      <c r="A534" s="5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9"/>
    </row>
    <row r="535" spans="1:26" ht="15.75" customHeight="1" x14ac:dyDescent="0.3">
      <c r="A535" s="5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9"/>
    </row>
    <row r="536" spans="1:26" ht="15.75" customHeight="1" x14ac:dyDescent="0.3">
      <c r="A536" s="5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9"/>
    </row>
    <row r="537" spans="1:26" ht="15.75" customHeight="1" x14ac:dyDescent="0.3">
      <c r="A537" s="5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9"/>
    </row>
    <row r="538" spans="1:26" ht="15.75" customHeight="1" x14ac:dyDescent="0.3">
      <c r="A538" s="5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9"/>
    </row>
    <row r="539" spans="1:26" ht="15.75" customHeight="1" x14ac:dyDescent="0.3">
      <c r="A539" s="5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9"/>
    </row>
    <row r="540" spans="1:26" ht="15.75" customHeight="1" x14ac:dyDescent="0.3">
      <c r="A540" s="5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9"/>
    </row>
    <row r="541" spans="1:26" ht="15.75" customHeight="1" x14ac:dyDescent="0.3">
      <c r="A541" s="5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9"/>
    </row>
    <row r="542" spans="1:26" ht="15.75" customHeight="1" x14ac:dyDescent="0.3">
      <c r="A542" s="5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9"/>
    </row>
    <row r="543" spans="1:26" ht="15.75" customHeight="1" x14ac:dyDescent="0.3">
      <c r="A543" s="5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9"/>
    </row>
    <row r="544" spans="1:26" ht="15.75" customHeight="1" x14ac:dyDescent="0.3">
      <c r="A544" s="5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9"/>
    </row>
    <row r="545" spans="1:26" ht="15.75" customHeight="1" x14ac:dyDescent="0.3">
      <c r="A545" s="5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9"/>
    </row>
    <row r="546" spans="1:26" ht="15.75" customHeight="1" x14ac:dyDescent="0.3">
      <c r="A546" s="5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9"/>
    </row>
    <row r="547" spans="1:26" ht="15.75" customHeight="1" x14ac:dyDescent="0.3">
      <c r="A547" s="5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9"/>
    </row>
    <row r="548" spans="1:26" ht="15.75" customHeight="1" x14ac:dyDescent="0.3">
      <c r="A548" s="5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9"/>
    </row>
    <row r="549" spans="1:26" ht="15.75" customHeight="1" x14ac:dyDescent="0.3">
      <c r="A549" s="5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9"/>
    </row>
    <row r="550" spans="1:26" ht="15.75" customHeight="1" x14ac:dyDescent="0.3">
      <c r="A550" s="5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9"/>
    </row>
    <row r="551" spans="1:26" ht="15.75" customHeight="1" x14ac:dyDescent="0.3">
      <c r="A551" s="5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9"/>
    </row>
    <row r="552" spans="1:26" ht="15.75" customHeight="1" x14ac:dyDescent="0.3">
      <c r="A552" s="5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9"/>
    </row>
    <row r="553" spans="1:26" ht="15.75" customHeight="1" x14ac:dyDescent="0.3">
      <c r="A553" s="5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9"/>
    </row>
    <row r="554" spans="1:26" ht="15.75" customHeight="1" x14ac:dyDescent="0.3">
      <c r="A554" s="5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9"/>
    </row>
    <row r="555" spans="1:26" ht="15.75" customHeight="1" x14ac:dyDescent="0.3">
      <c r="A555" s="5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9"/>
    </row>
    <row r="556" spans="1:26" ht="15.75" customHeight="1" x14ac:dyDescent="0.3">
      <c r="A556" s="5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9"/>
    </row>
    <row r="557" spans="1:26" ht="15.75" customHeight="1" x14ac:dyDescent="0.3">
      <c r="A557" s="5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9"/>
    </row>
    <row r="558" spans="1:26" ht="15.75" customHeight="1" x14ac:dyDescent="0.3">
      <c r="A558" s="5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9"/>
    </row>
    <row r="559" spans="1:26" ht="15.75" customHeight="1" x14ac:dyDescent="0.3">
      <c r="A559" s="5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9"/>
    </row>
    <row r="560" spans="1:26" ht="15.75" customHeight="1" x14ac:dyDescent="0.3">
      <c r="A560" s="5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9"/>
    </row>
    <row r="561" spans="1:26" ht="15.75" customHeight="1" x14ac:dyDescent="0.3">
      <c r="A561" s="5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9"/>
    </row>
    <row r="562" spans="1:26" ht="15.75" customHeight="1" x14ac:dyDescent="0.3">
      <c r="A562" s="5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9"/>
    </row>
    <row r="563" spans="1:26" ht="15.75" customHeight="1" x14ac:dyDescent="0.3">
      <c r="A563" s="5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9"/>
    </row>
    <row r="564" spans="1:26" ht="15.75" customHeight="1" x14ac:dyDescent="0.3">
      <c r="A564" s="5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9"/>
    </row>
    <row r="565" spans="1:26" ht="15.75" customHeight="1" x14ac:dyDescent="0.3">
      <c r="A565" s="5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9"/>
    </row>
    <row r="566" spans="1:26" ht="15.75" customHeight="1" x14ac:dyDescent="0.3">
      <c r="A566" s="5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9"/>
    </row>
    <row r="567" spans="1:26" ht="15.75" customHeight="1" x14ac:dyDescent="0.3">
      <c r="A567" s="5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9"/>
    </row>
    <row r="568" spans="1:26" ht="15.75" customHeight="1" x14ac:dyDescent="0.3">
      <c r="A568" s="5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9"/>
    </row>
    <row r="569" spans="1:26" ht="15.75" customHeight="1" x14ac:dyDescent="0.3">
      <c r="A569" s="5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9"/>
    </row>
    <row r="570" spans="1:26" ht="15.75" customHeight="1" x14ac:dyDescent="0.3">
      <c r="A570" s="5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9"/>
    </row>
    <row r="571" spans="1:26" ht="15.75" customHeight="1" x14ac:dyDescent="0.3">
      <c r="A571" s="5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9"/>
    </row>
    <row r="572" spans="1:26" ht="15.75" customHeight="1" x14ac:dyDescent="0.3">
      <c r="A572" s="5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9"/>
    </row>
    <row r="573" spans="1:26" ht="15.75" customHeight="1" x14ac:dyDescent="0.3">
      <c r="A573" s="5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9"/>
    </row>
    <row r="574" spans="1:26" ht="15.75" customHeight="1" x14ac:dyDescent="0.3">
      <c r="A574" s="5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9"/>
    </row>
    <row r="575" spans="1:26" ht="15.75" customHeight="1" x14ac:dyDescent="0.3">
      <c r="A575" s="5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9"/>
    </row>
    <row r="576" spans="1:26" ht="15.75" customHeight="1" x14ac:dyDescent="0.3">
      <c r="A576" s="5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9"/>
    </row>
    <row r="577" spans="1:26" ht="15.75" customHeight="1" x14ac:dyDescent="0.3">
      <c r="A577" s="5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9"/>
    </row>
    <row r="578" spans="1:26" ht="15.75" customHeight="1" x14ac:dyDescent="0.3">
      <c r="A578" s="5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9"/>
    </row>
    <row r="579" spans="1:26" ht="15.75" customHeight="1" x14ac:dyDescent="0.3">
      <c r="A579" s="5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9"/>
    </row>
    <row r="580" spans="1:26" ht="15.75" customHeight="1" x14ac:dyDescent="0.3">
      <c r="A580" s="5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9"/>
    </row>
    <row r="581" spans="1:26" ht="15.75" customHeight="1" x14ac:dyDescent="0.3">
      <c r="A581" s="5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9"/>
    </row>
    <row r="582" spans="1:26" ht="15.75" customHeight="1" x14ac:dyDescent="0.3">
      <c r="A582" s="5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9"/>
    </row>
    <row r="583" spans="1:26" ht="15.75" customHeight="1" x14ac:dyDescent="0.3">
      <c r="A583" s="5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9"/>
    </row>
    <row r="584" spans="1:26" ht="15.75" customHeight="1" x14ac:dyDescent="0.3">
      <c r="A584" s="5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9"/>
    </row>
    <row r="585" spans="1:26" ht="15.75" customHeight="1" x14ac:dyDescent="0.3">
      <c r="A585" s="5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9"/>
    </row>
    <row r="586" spans="1:26" ht="15.75" customHeight="1" x14ac:dyDescent="0.3">
      <c r="A586" s="5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9"/>
    </row>
    <row r="587" spans="1:26" ht="15.75" customHeight="1" x14ac:dyDescent="0.3">
      <c r="A587" s="5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9"/>
    </row>
    <row r="588" spans="1:26" ht="15.75" customHeight="1" x14ac:dyDescent="0.3">
      <c r="A588" s="5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9"/>
    </row>
    <row r="589" spans="1:26" ht="15.75" customHeight="1" x14ac:dyDescent="0.3">
      <c r="A589" s="5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9"/>
    </row>
    <row r="590" spans="1:26" ht="15.75" customHeight="1" x14ac:dyDescent="0.3">
      <c r="A590" s="5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9"/>
    </row>
    <row r="591" spans="1:26" ht="15.75" customHeight="1" x14ac:dyDescent="0.3">
      <c r="A591" s="5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9"/>
    </row>
    <row r="592" spans="1:26" ht="15.75" customHeight="1" x14ac:dyDescent="0.3">
      <c r="A592" s="5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9"/>
    </row>
    <row r="593" spans="1:26" ht="15.75" customHeight="1" x14ac:dyDescent="0.3">
      <c r="A593" s="5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9"/>
    </row>
    <row r="594" spans="1:26" ht="15.75" customHeight="1" x14ac:dyDescent="0.3">
      <c r="A594" s="5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9"/>
    </row>
    <row r="595" spans="1:26" ht="15.75" customHeight="1" x14ac:dyDescent="0.3">
      <c r="A595" s="5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9"/>
    </row>
    <row r="596" spans="1:26" ht="15.75" customHeight="1" x14ac:dyDescent="0.3">
      <c r="A596" s="5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9"/>
    </row>
    <row r="597" spans="1:26" ht="15.75" customHeight="1" x14ac:dyDescent="0.3">
      <c r="A597" s="5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9"/>
    </row>
    <row r="598" spans="1:26" ht="15.75" customHeight="1" x14ac:dyDescent="0.3">
      <c r="A598" s="5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9"/>
    </row>
    <row r="599" spans="1:26" ht="15.75" customHeight="1" x14ac:dyDescent="0.3">
      <c r="A599" s="5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9"/>
    </row>
    <row r="600" spans="1:26" ht="15.75" customHeight="1" x14ac:dyDescent="0.3">
      <c r="A600" s="5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9"/>
    </row>
    <row r="601" spans="1:26" ht="15.75" customHeight="1" x14ac:dyDescent="0.3">
      <c r="A601" s="5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9"/>
    </row>
    <row r="602" spans="1:26" ht="15.75" customHeight="1" x14ac:dyDescent="0.3">
      <c r="A602" s="5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9"/>
    </row>
    <row r="603" spans="1:26" ht="15.75" customHeight="1" x14ac:dyDescent="0.3">
      <c r="A603" s="5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9"/>
    </row>
    <row r="604" spans="1:26" ht="15.75" customHeight="1" x14ac:dyDescent="0.3">
      <c r="A604" s="5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9"/>
    </row>
    <row r="605" spans="1:26" ht="15.75" customHeight="1" x14ac:dyDescent="0.3">
      <c r="A605" s="5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9"/>
    </row>
    <row r="606" spans="1:26" ht="15.75" customHeight="1" x14ac:dyDescent="0.3">
      <c r="A606" s="5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9"/>
    </row>
    <row r="607" spans="1:26" ht="15.75" customHeight="1" x14ac:dyDescent="0.3">
      <c r="A607" s="5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9"/>
    </row>
    <row r="608" spans="1:26" ht="15.75" customHeight="1" x14ac:dyDescent="0.3">
      <c r="A608" s="5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9"/>
    </row>
    <row r="609" spans="1:26" ht="15.75" customHeight="1" x14ac:dyDescent="0.3">
      <c r="A609" s="5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9"/>
    </row>
    <row r="610" spans="1:26" ht="15.75" customHeight="1" x14ac:dyDescent="0.3">
      <c r="A610" s="5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9"/>
    </row>
    <row r="611" spans="1:26" ht="15.75" customHeight="1" x14ac:dyDescent="0.3">
      <c r="A611" s="5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9"/>
    </row>
    <row r="612" spans="1:26" ht="15.75" customHeight="1" x14ac:dyDescent="0.3">
      <c r="A612" s="5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9"/>
    </row>
    <row r="613" spans="1:26" ht="15.75" customHeight="1" x14ac:dyDescent="0.3">
      <c r="A613" s="5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9"/>
    </row>
    <row r="614" spans="1:26" ht="15.75" customHeight="1" x14ac:dyDescent="0.3">
      <c r="A614" s="5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9"/>
    </row>
    <row r="615" spans="1:26" ht="15.75" customHeight="1" x14ac:dyDescent="0.3">
      <c r="A615" s="5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9"/>
    </row>
    <row r="616" spans="1:26" ht="15.75" customHeight="1" x14ac:dyDescent="0.3">
      <c r="A616" s="5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9"/>
    </row>
    <row r="617" spans="1:26" ht="15.75" customHeight="1" x14ac:dyDescent="0.3">
      <c r="A617" s="5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9"/>
    </row>
    <row r="618" spans="1:26" ht="15.75" customHeight="1" x14ac:dyDescent="0.3">
      <c r="A618" s="5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9"/>
    </row>
    <row r="619" spans="1:26" ht="15.75" customHeight="1" x14ac:dyDescent="0.3">
      <c r="A619" s="5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9"/>
    </row>
    <row r="620" spans="1:26" ht="15.75" customHeight="1" x14ac:dyDescent="0.3">
      <c r="A620" s="5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9"/>
    </row>
    <row r="621" spans="1:26" ht="15.75" customHeight="1" x14ac:dyDescent="0.3">
      <c r="A621" s="5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9"/>
    </row>
    <row r="622" spans="1:26" ht="15.75" customHeight="1" x14ac:dyDescent="0.3">
      <c r="A622" s="5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9"/>
    </row>
    <row r="623" spans="1:26" ht="15.75" customHeight="1" x14ac:dyDescent="0.3">
      <c r="A623" s="5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9"/>
    </row>
    <row r="624" spans="1:26" ht="15.75" customHeight="1" x14ac:dyDescent="0.3">
      <c r="A624" s="5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9"/>
    </row>
    <row r="625" spans="1:26" ht="15.75" customHeight="1" x14ac:dyDescent="0.3">
      <c r="A625" s="5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9"/>
    </row>
    <row r="626" spans="1:26" ht="15.75" customHeight="1" x14ac:dyDescent="0.3">
      <c r="A626" s="5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9"/>
    </row>
    <row r="627" spans="1:26" ht="15.75" customHeight="1" x14ac:dyDescent="0.3">
      <c r="A627" s="5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9"/>
    </row>
    <row r="628" spans="1:26" ht="15.75" customHeight="1" x14ac:dyDescent="0.3">
      <c r="A628" s="5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9"/>
    </row>
    <row r="629" spans="1:26" ht="15.75" customHeight="1" x14ac:dyDescent="0.3">
      <c r="A629" s="5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9"/>
    </row>
    <row r="630" spans="1:26" ht="15.75" customHeight="1" x14ac:dyDescent="0.3">
      <c r="A630" s="5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9"/>
    </row>
    <row r="631" spans="1:26" ht="15.75" customHeight="1" x14ac:dyDescent="0.3">
      <c r="A631" s="5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9"/>
    </row>
    <row r="632" spans="1:26" ht="15.75" customHeight="1" x14ac:dyDescent="0.3">
      <c r="A632" s="5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9"/>
    </row>
    <row r="633" spans="1:26" ht="15.75" customHeight="1" x14ac:dyDescent="0.3">
      <c r="A633" s="5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9"/>
    </row>
    <row r="634" spans="1:26" ht="15.75" customHeight="1" x14ac:dyDescent="0.3">
      <c r="A634" s="5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9"/>
    </row>
    <row r="635" spans="1:26" ht="15.75" customHeight="1" x14ac:dyDescent="0.3">
      <c r="A635" s="5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9"/>
    </row>
    <row r="636" spans="1:26" ht="15.75" customHeight="1" x14ac:dyDescent="0.3">
      <c r="A636" s="5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9"/>
    </row>
    <row r="637" spans="1:26" ht="15.75" customHeight="1" x14ac:dyDescent="0.3">
      <c r="A637" s="5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9"/>
    </row>
    <row r="638" spans="1:26" ht="15.75" customHeight="1" x14ac:dyDescent="0.3">
      <c r="A638" s="5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9"/>
    </row>
    <row r="639" spans="1:26" ht="15.75" customHeight="1" x14ac:dyDescent="0.3">
      <c r="A639" s="5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9"/>
    </row>
    <row r="640" spans="1:26" ht="15.75" customHeight="1" x14ac:dyDescent="0.3">
      <c r="A640" s="5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9"/>
    </row>
    <row r="641" spans="1:26" ht="15.75" customHeight="1" x14ac:dyDescent="0.3">
      <c r="A641" s="5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9"/>
    </row>
    <row r="642" spans="1:26" ht="15.75" customHeight="1" x14ac:dyDescent="0.3">
      <c r="A642" s="5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9"/>
    </row>
    <row r="643" spans="1:26" ht="15.75" customHeight="1" x14ac:dyDescent="0.3">
      <c r="A643" s="5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9"/>
    </row>
    <row r="644" spans="1:26" ht="15.75" customHeight="1" x14ac:dyDescent="0.3">
      <c r="A644" s="5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9"/>
    </row>
    <row r="645" spans="1:26" ht="15.75" customHeight="1" x14ac:dyDescent="0.3">
      <c r="A645" s="5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9"/>
    </row>
    <row r="646" spans="1:26" ht="15.75" customHeight="1" x14ac:dyDescent="0.3">
      <c r="A646" s="5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9"/>
    </row>
    <row r="647" spans="1:26" ht="15.75" customHeight="1" x14ac:dyDescent="0.3">
      <c r="A647" s="5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9"/>
    </row>
    <row r="648" spans="1:26" ht="15.75" customHeight="1" x14ac:dyDescent="0.3">
      <c r="A648" s="5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9"/>
    </row>
    <row r="649" spans="1:26" ht="15.75" customHeight="1" x14ac:dyDescent="0.3">
      <c r="A649" s="5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9"/>
    </row>
    <row r="650" spans="1:26" ht="15.75" customHeight="1" x14ac:dyDescent="0.3">
      <c r="A650" s="5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9"/>
    </row>
    <row r="651" spans="1:26" ht="15.75" customHeight="1" x14ac:dyDescent="0.3">
      <c r="A651" s="5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9"/>
    </row>
    <row r="652" spans="1:26" ht="15.75" customHeight="1" x14ac:dyDescent="0.3">
      <c r="A652" s="5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9"/>
    </row>
    <row r="653" spans="1:26" ht="15.75" customHeight="1" x14ac:dyDescent="0.3">
      <c r="A653" s="5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9"/>
    </row>
    <row r="654" spans="1:26" ht="15.75" customHeight="1" x14ac:dyDescent="0.3">
      <c r="A654" s="5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9"/>
    </row>
    <row r="655" spans="1:26" ht="15.75" customHeight="1" x14ac:dyDescent="0.3">
      <c r="A655" s="5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9"/>
    </row>
    <row r="656" spans="1:26" ht="15.75" customHeight="1" x14ac:dyDescent="0.3">
      <c r="A656" s="5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9"/>
    </row>
    <row r="657" spans="1:26" ht="15.75" customHeight="1" x14ac:dyDescent="0.3">
      <c r="A657" s="5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9"/>
    </row>
    <row r="658" spans="1:26" ht="15.75" customHeight="1" x14ac:dyDescent="0.3">
      <c r="A658" s="5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9"/>
    </row>
    <row r="659" spans="1:26" ht="15.75" customHeight="1" x14ac:dyDescent="0.3">
      <c r="A659" s="5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9"/>
    </row>
    <row r="660" spans="1:26" ht="15.75" customHeight="1" x14ac:dyDescent="0.3">
      <c r="A660" s="5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9"/>
    </row>
    <row r="661" spans="1:26" ht="15.75" customHeight="1" x14ac:dyDescent="0.3">
      <c r="A661" s="5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9"/>
    </row>
    <row r="662" spans="1:26" ht="15.75" customHeight="1" x14ac:dyDescent="0.3">
      <c r="A662" s="5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9"/>
    </row>
    <row r="663" spans="1:26" ht="15.75" customHeight="1" x14ac:dyDescent="0.3">
      <c r="A663" s="5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9"/>
    </row>
    <row r="664" spans="1:26" ht="15.75" customHeight="1" x14ac:dyDescent="0.3">
      <c r="A664" s="5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9"/>
    </row>
    <row r="665" spans="1:26" ht="15.75" customHeight="1" x14ac:dyDescent="0.3">
      <c r="A665" s="5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9"/>
    </row>
    <row r="666" spans="1:26" ht="15.75" customHeight="1" x14ac:dyDescent="0.3">
      <c r="A666" s="5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9"/>
    </row>
    <row r="667" spans="1:26" ht="15.75" customHeight="1" x14ac:dyDescent="0.3">
      <c r="A667" s="5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9"/>
    </row>
    <row r="668" spans="1:26" ht="15.75" customHeight="1" x14ac:dyDescent="0.3">
      <c r="A668" s="5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9"/>
    </row>
    <row r="669" spans="1:26" ht="15.75" customHeight="1" x14ac:dyDescent="0.3">
      <c r="A669" s="5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9"/>
    </row>
    <row r="670" spans="1:26" ht="15.75" customHeight="1" x14ac:dyDescent="0.3">
      <c r="A670" s="5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9"/>
    </row>
    <row r="671" spans="1:26" ht="15.75" customHeight="1" x14ac:dyDescent="0.3">
      <c r="A671" s="5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9"/>
    </row>
    <row r="672" spans="1:26" ht="15.75" customHeight="1" x14ac:dyDescent="0.3">
      <c r="A672" s="5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9"/>
    </row>
    <row r="673" spans="1:26" ht="15.75" customHeight="1" x14ac:dyDescent="0.3">
      <c r="A673" s="5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9"/>
    </row>
    <row r="674" spans="1:26" ht="15.75" customHeight="1" x14ac:dyDescent="0.3">
      <c r="A674" s="5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9"/>
    </row>
    <row r="675" spans="1:26" ht="15.75" customHeight="1" x14ac:dyDescent="0.3">
      <c r="A675" s="5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9"/>
    </row>
    <row r="676" spans="1:26" ht="15.75" customHeight="1" x14ac:dyDescent="0.3">
      <c r="A676" s="5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9"/>
    </row>
    <row r="677" spans="1:26" ht="15.75" customHeight="1" x14ac:dyDescent="0.3">
      <c r="A677" s="5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9"/>
    </row>
    <row r="678" spans="1:26" ht="15.75" customHeight="1" x14ac:dyDescent="0.3">
      <c r="A678" s="5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9"/>
    </row>
    <row r="679" spans="1:26" ht="15.75" customHeight="1" x14ac:dyDescent="0.3">
      <c r="A679" s="5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9"/>
    </row>
    <row r="680" spans="1:26" ht="15.75" customHeight="1" x14ac:dyDescent="0.3">
      <c r="A680" s="5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9"/>
    </row>
    <row r="681" spans="1:26" ht="15.75" customHeight="1" x14ac:dyDescent="0.3">
      <c r="A681" s="5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9"/>
    </row>
    <row r="682" spans="1:26" ht="15.75" customHeight="1" x14ac:dyDescent="0.3">
      <c r="A682" s="5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9"/>
    </row>
    <row r="683" spans="1:26" ht="15.75" customHeight="1" x14ac:dyDescent="0.3">
      <c r="A683" s="5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9"/>
    </row>
    <row r="684" spans="1:26" ht="15.75" customHeight="1" x14ac:dyDescent="0.3">
      <c r="A684" s="5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9"/>
    </row>
    <row r="685" spans="1:26" ht="15.75" customHeight="1" x14ac:dyDescent="0.3">
      <c r="A685" s="5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9"/>
    </row>
    <row r="686" spans="1:26" ht="15.75" customHeight="1" x14ac:dyDescent="0.3">
      <c r="A686" s="5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9"/>
    </row>
    <row r="687" spans="1:26" ht="15.75" customHeight="1" x14ac:dyDescent="0.3">
      <c r="A687" s="5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9"/>
    </row>
    <row r="688" spans="1:26" ht="15.75" customHeight="1" x14ac:dyDescent="0.3">
      <c r="A688" s="5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9"/>
    </row>
    <row r="689" spans="1:26" ht="15.75" customHeight="1" x14ac:dyDescent="0.3">
      <c r="A689" s="5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9"/>
    </row>
    <row r="690" spans="1:26" ht="15.75" customHeight="1" x14ac:dyDescent="0.3">
      <c r="A690" s="5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9"/>
    </row>
    <row r="691" spans="1:26" ht="15.75" customHeight="1" x14ac:dyDescent="0.3">
      <c r="A691" s="5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9"/>
    </row>
    <row r="692" spans="1:26" ht="15.75" customHeight="1" x14ac:dyDescent="0.3">
      <c r="A692" s="5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9"/>
    </row>
    <row r="693" spans="1:26" ht="15.75" customHeight="1" x14ac:dyDescent="0.3">
      <c r="A693" s="5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9"/>
    </row>
    <row r="694" spans="1:26" ht="15.75" customHeight="1" x14ac:dyDescent="0.3">
      <c r="A694" s="5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9"/>
    </row>
    <row r="695" spans="1:26" ht="15.75" customHeight="1" x14ac:dyDescent="0.3">
      <c r="A695" s="5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9"/>
    </row>
    <row r="696" spans="1:26" ht="15.75" customHeight="1" x14ac:dyDescent="0.3">
      <c r="A696" s="5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9"/>
    </row>
    <row r="697" spans="1:26" ht="15.75" customHeight="1" x14ac:dyDescent="0.3">
      <c r="A697" s="5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9"/>
    </row>
    <row r="698" spans="1:26" ht="15.75" customHeight="1" x14ac:dyDescent="0.3">
      <c r="A698" s="5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9"/>
    </row>
    <row r="699" spans="1:26" ht="15.75" customHeight="1" x14ac:dyDescent="0.3">
      <c r="A699" s="5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9"/>
    </row>
    <row r="700" spans="1:26" ht="15.75" customHeight="1" x14ac:dyDescent="0.3">
      <c r="A700" s="5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9"/>
    </row>
    <row r="701" spans="1:26" ht="15.75" customHeight="1" x14ac:dyDescent="0.3">
      <c r="A701" s="5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9"/>
    </row>
    <row r="702" spans="1:26" ht="15.75" customHeight="1" x14ac:dyDescent="0.3">
      <c r="A702" s="5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9"/>
    </row>
    <row r="703" spans="1:26" ht="15.75" customHeight="1" x14ac:dyDescent="0.3">
      <c r="A703" s="5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9"/>
    </row>
    <row r="704" spans="1:26" ht="15.75" customHeight="1" x14ac:dyDescent="0.3">
      <c r="A704" s="5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9"/>
    </row>
    <row r="705" spans="1:26" ht="15.75" customHeight="1" x14ac:dyDescent="0.3">
      <c r="A705" s="5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9"/>
    </row>
    <row r="706" spans="1:26" ht="15.75" customHeight="1" x14ac:dyDescent="0.3">
      <c r="A706" s="5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9"/>
    </row>
    <row r="707" spans="1:26" ht="15.75" customHeight="1" x14ac:dyDescent="0.3">
      <c r="A707" s="5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9"/>
    </row>
    <row r="708" spans="1:26" ht="15.75" customHeight="1" x14ac:dyDescent="0.3">
      <c r="A708" s="5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9"/>
    </row>
    <row r="709" spans="1:26" ht="15.75" customHeight="1" x14ac:dyDescent="0.3">
      <c r="A709" s="5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9"/>
    </row>
    <row r="710" spans="1:26" ht="15.75" customHeight="1" x14ac:dyDescent="0.3">
      <c r="A710" s="5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9"/>
    </row>
    <row r="711" spans="1:26" ht="15.75" customHeight="1" x14ac:dyDescent="0.3">
      <c r="A711" s="5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9"/>
    </row>
    <row r="712" spans="1:26" ht="15.75" customHeight="1" x14ac:dyDescent="0.3">
      <c r="A712" s="5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9"/>
    </row>
    <row r="713" spans="1:26" ht="15.75" customHeight="1" x14ac:dyDescent="0.3">
      <c r="A713" s="5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9"/>
    </row>
    <row r="714" spans="1:26" ht="15.75" customHeight="1" x14ac:dyDescent="0.3">
      <c r="A714" s="5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9"/>
    </row>
    <row r="715" spans="1:26" ht="15.75" customHeight="1" x14ac:dyDescent="0.3">
      <c r="A715" s="5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9"/>
    </row>
    <row r="716" spans="1:26" ht="15.75" customHeight="1" x14ac:dyDescent="0.3">
      <c r="A716" s="5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9"/>
    </row>
    <row r="717" spans="1:26" ht="15.75" customHeight="1" x14ac:dyDescent="0.3">
      <c r="A717" s="5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9"/>
    </row>
    <row r="718" spans="1:26" ht="15.75" customHeight="1" x14ac:dyDescent="0.3">
      <c r="A718" s="5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9"/>
    </row>
    <row r="719" spans="1:26" ht="15.75" customHeight="1" x14ac:dyDescent="0.3">
      <c r="A719" s="5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9"/>
    </row>
    <row r="720" spans="1:26" ht="15.75" customHeight="1" x14ac:dyDescent="0.3">
      <c r="A720" s="5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9"/>
    </row>
    <row r="721" spans="1:26" ht="15.75" customHeight="1" x14ac:dyDescent="0.3">
      <c r="A721" s="5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9"/>
    </row>
    <row r="722" spans="1:26" ht="15.75" customHeight="1" x14ac:dyDescent="0.3">
      <c r="A722" s="5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9"/>
    </row>
    <row r="723" spans="1:26" ht="15.75" customHeight="1" x14ac:dyDescent="0.3">
      <c r="A723" s="5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9"/>
    </row>
    <row r="724" spans="1:26" ht="15.75" customHeight="1" x14ac:dyDescent="0.3">
      <c r="A724" s="5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9"/>
    </row>
    <row r="725" spans="1:26" ht="15.75" customHeight="1" x14ac:dyDescent="0.3">
      <c r="A725" s="5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9"/>
    </row>
    <row r="726" spans="1:26" ht="15.75" customHeight="1" x14ac:dyDescent="0.3">
      <c r="A726" s="5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9"/>
    </row>
    <row r="727" spans="1:26" ht="15.75" customHeight="1" x14ac:dyDescent="0.3">
      <c r="A727" s="5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9"/>
    </row>
    <row r="728" spans="1:26" ht="15.75" customHeight="1" x14ac:dyDescent="0.3">
      <c r="A728" s="5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9"/>
    </row>
    <row r="729" spans="1:26" ht="15.75" customHeight="1" x14ac:dyDescent="0.3">
      <c r="A729" s="5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9"/>
    </row>
    <row r="730" spans="1:26" ht="15.75" customHeight="1" x14ac:dyDescent="0.3">
      <c r="A730" s="5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9"/>
    </row>
    <row r="731" spans="1:26" ht="15.75" customHeight="1" x14ac:dyDescent="0.3">
      <c r="A731" s="5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9"/>
    </row>
    <row r="732" spans="1:26" ht="15.75" customHeight="1" x14ac:dyDescent="0.3">
      <c r="A732" s="5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9"/>
    </row>
    <row r="733" spans="1:26" ht="15.75" customHeight="1" x14ac:dyDescent="0.3">
      <c r="A733" s="5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9"/>
    </row>
    <row r="734" spans="1:26" ht="15.75" customHeight="1" x14ac:dyDescent="0.3">
      <c r="A734" s="5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9"/>
    </row>
    <row r="735" spans="1:26" ht="15.75" customHeight="1" x14ac:dyDescent="0.3">
      <c r="A735" s="5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9"/>
    </row>
    <row r="736" spans="1:26" ht="15.75" customHeight="1" x14ac:dyDescent="0.3">
      <c r="A736" s="5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9"/>
    </row>
    <row r="737" spans="1:26" ht="15.75" customHeight="1" x14ac:dyDescent="0.3">
      <c r="A737" s="5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9"/>
    </row>
    <row r="738" spans="1:26" ht="15.75" customHeight="1" x14ac:dyDescent="0.3">
      <c r="A738" s="5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9"/>
    </row>
    <row r="739" spans="1:26" ht="15.75" customHeight="1" x14ac:dyDescent="0.3">
      <c r="A739" s="5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9"/>
    </row>
    <row r="740" spans="1:26" ht="15.75" customHeight="1" x14ac:dyDescent="0.3">
      <c r="A740" s="5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9"/>
    </row>
    <row r="741" spans="1:26" ht="15.75" customHeight="1" x14ac:dyDescent="0.3">
      <c r="A741" s="5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9"/>
    </row>
    <row r="742" spans="1:26" ht="15.75" customHeight="1" x14ac:dyDescent="0.3">
      <c r="A742" s="5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9"/>
    </row>
    <row r="743" spans="1:26" ht="15.75" customHeight="1" x14ac:dyDescent="0.3">
      <c r="A743" s="5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9"/>
    </row>
    <row r="744" spans="1:26" ht="15.75" customHeight="1" x14ac:dyDescent="0.3">
      <c r="A744" s="5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9"/>
    </row>
    <row r="745" spans="1:26" ht="15.75" customHeight="1" x14ac:dyDescent="0.3">
      <c r="A745" s="5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9"/>
    </row>
    <row r="746" spans="1:26" ht="15.75" customHeight="1" x14ac:dyDescent="0.3">
      <c r="A746" s="5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9"/>
    </row>
    <row r="747" spans="1:26" ht="15.75" customHeight="1" x14ac:dyDescent="0.3">
      <c r="A747" s="5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9"/>
    </row>
    <row r="748" spans="1:26" ht="15.75" customHeight="1" x14ac:dyDescent="0.3">
      <c r="A748" s="5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9"/>
    </row>
    <row r="749" spans="1:26" ht="15.75" customHeight="1" x14ac:dyDescent="0.3">
      <c r="A749" s="5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9"/>
    </row>
    <row r="750" spans="1:26" ht="15.75" customHeight="1" x14ac:dyDescent="0.3">
      <c r="A750" s="5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9"/>
    </row>
    <row r="751" spans="1:26" ht="15.75" customHeight="1" x14ac:dyDescent="0.3">
      <c r="A751" s="5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9"/>
    </row>
    <row r="752" spans="1:26" ht="15.75" customHeight="1" x14ac:dyDescent="0.3">
      <c r="A752" s="5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9"/>
    </row>
    <row r="753" spans="1:26" ht="15.75" customHeight="1" x14ac:dyDescent="0.3">
      <c r="A753" s="5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9"/>
    </row>
    <row r="754" spans="1:26" ht="15.75" customHeight="1" x14ac:dyDescent="0.3">
      <c r="A754" s="5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9"/>
    </row>
    <row r="755" spans="1:26" ht="15.75" customHeight="1" x14ac:dyDescent="0.3">
      <c r="A755" s="5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9"/>
    </row>
    <row r="756" spans="1:26" ht="15.75" customHeight="1" x14ac:dyDescent="0.3">
      <c r="A756" s="5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9"/>
    </row>
    <row r="757" spans="1:26" ht="15.75" customHeight="1" x14ac:dyDescent="0.3">
      <c r="A757" s="5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9"/>
    </row>
    <row r="758" spans="1:26" ht="15.75" customHeight="1" x14ac:dyDescent="0.3">
      <c r="A758" s="5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9"/>
    </row>
    <row r="759" spans="1:26" ht="15.75" customHeight="1" x14ac:dyDescent="0.3">
      <c r="A759" s="5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9"/>
    </row>
    <row r="760" spans="1:26" ht="15.75" customHeight="1" x14ac:dyDescent="0.3">
      <c r="A760" s="5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9"/>
    </row>
    <row r="761" spans="1:26" ht="15.75" customHeight="1" x14ac:dyDescent="0.3">
      <c r="A761" s="5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9"/>
    </row>
    <row r="762" spans="1:26" ht="15.75" customHeight="1" x14ac:dyDescent="0.3">
      <c r="A762" s="5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9"/>
    </row>
    <row r="763" spans="1:26" ht="15.75" customHeight="1" x14ac:dyDescent="0.3">
      <c r="A763" s="5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9"/>
    </row>
    <row r="764" spans="1:26" ht="15.75" customHeight="1" x14ac:dyDescent="0.3">
      <c r="A764" s="5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9"/>
    </row>
    <row r="765" spans="1:26" ht="15.75" customHeight="1" x14ac:dyDescent="0.3">
      <c r="A765" s="5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9"/>
    </row>
    <row r="766" spans="1:26" ht="15.75" customHeight="1" x14ac:dyDescent="0.3">
      <c r="A766" s="5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9"/>
    </row>
    <row r="767" spans="1:26" ht="15.75" customHeight="1" x14ac:dyDescent="0.3">
      <c r="A767" s="5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9"/>
    </row>
    <row r="768" spans="1:26" ht="15.75" customHeight="1" x14ac:dyDescent="0.3">
      <c r="A768" s="5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9"/>
    </row>
    <row r="769" spans="1:26" ht="15.75" customHeight="1" x14ac:dyDescent="0.3">
      <c r="A769" s="5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9"/>
    </row>
    <row r="770" spans="1:26" ht="15.75" customHeight="1" x14ac:dyDescent="0.3">
      <c r="A770" s="5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9"/>
    </row>
    <row r="771" spans="1:26" ht="15.75" customHeight="1" x14ac:dyDescent="0.3">
      <c r="A771" s="5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9"/>
    </row>
    <row r="772" spans="1:26" ht="15.75" customHeight="1" x14ac:dyDescent="0.3">
      <c r="A772" s="5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9"/>
    </row>
    <row r="773" spans="1:26" ht="15.75" customHeight="1" x14ac:dyDescent="0.3">
      <c r="A773" s="5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9"/>
    </row>
    <row r="774" spans="1:26" ht="15.75" customHeight="1" x14ac:dyDescent="0.3">
      <c r="A774" s="5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9"/>
    </row>
    <row r="775" spans="1:26" ht="15.75" customHeight="1" x14ac:dyDescent="0.3">
      <c r="A775" s="5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9"/>
    </row>
    <row r="776" spans="1:26" ht="15.75" customHeight="1" x14ac:dyDescent="0.3">
      <c r="A776" s="5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9"/>
    </row>
    <row r="777" spans="1:26" ht="15.75" customHeight="1" x14ac:dyDescent="0.3">
      <c r="A777" s="5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9"/>
    </row>
    <row r="778" spans="1:26" ht="15.75" customHeight="1" x14ac:dyDescent="0.3">
      <c r="A778" s="5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9"/>
    </row>
    <row r="779" spans="1:26" ht="15.75" customHeight="1" x14ac:dyDescent="0.3">
      <c r="A779" s="5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9"/>
    </row>
    <row r="780" spans="1:26" ht="15.75" customHeight="1" x14ac:dyDescent="0.3">
      <c r="A780" s="5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9"/>
    </row>
    <row r="781" spans="1:26" ht="15.75" customHeight="1" x14ac:dyDescent="0.3">
      <c r="A781" s="5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9"/>
    </row>
    <row r="782" spans="1:26" ht="15.75" customHeight="1" x14ac:dyDescent="0.3">
      <c r="A782" s="5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9"/>
    </row>
    <row r="783" spans="1:26" ht="15.75" customHeight="1" x14ac:dyDescent="0.3">
      <c r="A783" s="5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9"/>
    </row>
    <row r="784" spans="1:26" ht="15.75" customHeight="1" x14ac:dyDescent="0.3">
      <c r="A784" s="5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9"/>
    </row>
    <row r="785" spans="1:26" ht="15.75" customHeight="1" x14ac:dyDescent="0.3">
      <c r="A785" s="5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9"/>
    </row>
    <row r="786" spans="1:26" ht="15.75" customHeight="1" x14ac:dyDescent="0.3">
      <c r="A786" s="5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9"/>
    </row>
    <row r="787" spans="1:26" ht="15.75" customHeight="1" x14ac:dyDescent="0.3">
      <c r="A787" s="5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9"/>
    </row>
    <row r="788" spans="1:26" ht="15.75" customHeight="1" x14ac:dyDescent="0.3">
      <c r="A788" s="5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9"/>
    </row>
    <row r="789" spans="1:26" ht="15.75" customHeight="1" x14ac:dyDescent="0.3">
      <c r="A789" s="5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9"/>
    </row>
    <row r="790" spans="1:26" ht="15.75" customHeight="1" x14ac:dyDescent="0.3">
      <c r="A790" s="5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9"/>
    </row>
    <row r="791" spans="1:26" ht="15.75" customHeight="1" x14ac:dyDescent="0.3">
      <c r="A791" s="5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9"/>
    </row>
    <row r="792" spans="1:26" ht="15.75" customHeight="1" x14ac:dyDescent="0.3">
      <c r="A792" s="5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9"/>
    </row>
    <row r="793" spans="1:26" ht="15.75" customHeight="1" x14ac:dyDescent="0.3">
      <c r="A793" s="5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9"/>
    </row>
    <row r="794" spans="1:26" ht="15.75" customHeight="1" x14ac:dyDescent="0.3">
      <c r="A794" s="5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9"/>
    </row>
    <row r="795" spans="1:26" ht="15.75" customHeight="1" x14ac:dyDescent="0.3">
      <c r="A795" s="5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9"/>
    </row>
    <row r="796" spans="1:26" ht="15.75" customHeight="1" x14ac:dyDescent="0.3">
      <c r="A796" s="5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9"/>
    </row>
    <row r="797" spans="1:26" ht="15.75" customHeight="1" x14ac:dyDescent="0.3">
      <c r="A797" s="5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9"/>
    </row>
    <row r="798" spans="1:26" ht="15.75" customHeight="1" x14ac:dyDescent="0.3">
      <c r="A798" s="5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9"/>
    </row>
    <row r="799" spans="1:26" ht="15.75" customHeight="1" x14ac:dyDescent="0.3">
      <c r="A799" s="5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9"/>
    </row>
    <row r="800" spans="1:26" ht="15.75" customHeight="1" x14ac:dyDescent="0.3">
      <c r="A800" s="5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9"/>
    </row>
    <row r="801" spans="1:26" ht="15.75" customHeight="1" x14ac:dyDescent="0.3">
      <c r="A801" s="5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9"/>
    </row>
    <row r="802" spans="1:26" ht="15.75" customHeight="1" x14ac:dyDescent="0.3">
      <c r="A802" s="5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9"/>
    </row>
    <row r="803" spans="1:26" ht="15.75" customHeight="1" x14ac:dyDescent="0.3">
      <c r="A803" s="5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9"/>
    </row>
    <row r="804" spans="1:26" ht="15.75" customHeight="1" x14ac:dyDescent="0.3">
      <c r="A804" s="5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9"/>
    </row>
    <row r="805" spans="1:26" ht="15.75" customHeight="1" x14ac:dyDescent="0.3">
      <c r="A805" s="5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9"/>
    </row>
    <row r="806" spans="1:26" ht="15.75" customHeight="1" x14ac:dyDescent="0.3">
      <c r="A806" s="5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9"/>
    </row>
    <row r="807" spans="1:26" ht="15.75" customHeight="1" x14ac:dyDescent="0.3">
      <c r="A807" s="5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9"/>
    </row>
    <row r="808" spans="1:26" ht="15.75" customHeight="1" x14ac:dyDescent="0.3">
      <c r="A808" s="5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9"/>
    </row>
    <row r="809" spans="1:26" ht="15.75" customHeight="1" x14ac:dyDescent="0.3">
      <c r="A809" s="5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9"/>
    </row>
    <row r="810" spans="1:26" ht="15.75" customHeight="1" x14ac:dyDescent="0.3">
      <c r="A810" s="5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9"/>
    </row>
    <row r="811" spans="1:26" ht="15.75" customHeight="1" x14ac:dyDescent="0.3">
      <c r="A811" s="5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9"/>
    </row>
    <row r="812" spans="1:26" ht="15.75" customHeight="1" x14ac:dyDescent="0.3">
      <c r="A812" s="5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9"/>
    </row>
    <row r="813" spans="1:26" ht="15.75" customHeight="1" x14ac:dyDescent="0.3">
      <c r="A813" s="5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9"/>
    </row>
    <row r="814" spans="1:26" ht="15.75" customHeight="1" x14ac:dyDescent="0.3">
      <c r="A814" s="5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9"/>
    </row>
    <row r="815" spans="1:26" ht="15.75" customHeight="1" x14ac:dyDescent="0.3">
      <c r="A815" s="5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9"/>
    </row>
    <row r="816" spans="1:26" ht="15.75" customHeight="1" x14ac:dyDescent="0.3">
      <c r="A816" s="5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9"/>
    </row>
    <row r="817" spans="1:26" ht="15.75" customHeight="1" x14ac:dyDescent="0.3">
      <c r="A817" s="5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9"/>
    </row>
    <row r="818" spans="1:26" ht="15.75" customHeight="1" x14ac:dyDescent="0.3">
      <c r="A818" s="5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9"/>
    </row>
    <row r="819" spans="1:26" ht="15.75" customHeight="1" x14ac:dyDescent="0.3">
      <c r="A819" s="5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9"/>
    </row>
    <row r="820" spans="1:26" ht="15.75" customHeight="1" x14ac:dyDescent="0.3">
      <c r="A820" s="5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9"/>
    </row>
    <row r="821" spans="1:26" ht="15.75" customHeight="1" x14ac:dyDescent="0.3">
      <c r="A821" s="5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9"/>
    </row>
    <row r="822" spans="1:26" ht="15.75" customHeight="1" x14ac:dyDescent="0.3">
      <c r="A822" s="5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9"/>
    </row>
    <row r="823" spans="1:26" ht="15.75" customHeight="1" x14ac:dyDescent="0.3">
      <c r="A823" s="5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9"/>
    </row>
    <row r="824" spans="1:26" ht="15.75" customHeight="1" x14ac:dyDescent="0.3">
      <c r="A824" s="5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9"/>
    </row>
    <row r="825" spans="1:26" ht="15.75" customHeight="1" x14ac:dyDescent="0.3">
      <c r="A825" s="5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9"/>
    </row>
    <row r="826" spans="1:26" ht="15.75" customHeight="1" x14ac:dyDescent="0.3">
      <c r="A826" s="5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9"/>
    </row>
    <row r="827" spans="1:26" ht="15.75" customHeight="1" x14ac:dyDescent="0.3">
      <c r="A827" s="5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9"/>
    </row>
    <row r="828" spans="1:26" ht="15.75" customHeight="1" x14ac:dyDescent="0.3">
      <c r="A828" s="5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9"/>
    </row>
    <row r="829" spans="1:26" ht="15.75" customHeight="1" x14ac:dyDescent="0.3">
      <c r="A829" s="5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9"/>
    </row>
    <row r="830" spans="1:26" ht="15.75" customHeight="1" x14ac:dyDescent="0.3">
      <c r="A830" s="5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9"/>
    </row>
    <row r="831" spans="1:26" ht="15.75" customHeight="1" x14ac:dyDescent="0.3">
      <c r="A831" s="5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9"/>
    </row>
    <row r="832" spans="1:26" ht="15.75" customHeight="1" x14ac:dyDescent="0.3">
      <c r="A832" s="5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9"/>
    </row>
    <row r="833" spans="1:26" ht="15.75" customHeight="1" x14ac:dyDescent="0.3">
      <c r="A833" s="5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9"/>
    </row>
    <row r="834" spans="1:26" ht="15.75" customHeight="1" x14ac:dyDescent="0.3">
      <c r="A834" s="5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9"/>
    </row>
    <row r="835" spans="1:26" ht="15.75" customHeight="1" x14ac:dyDescent="0.3">
      <c r="A835" s="5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9"/>
    </row>
    <row r="836" spans="1:26" ht="15.75" customHeight="1" x14ac:dyDescent="0.3">
      <c r="A836" s="5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9"/>
    </row>
    <row r="837" spans="1:26" ht="15.75" customHeight="1" x14ac:dyDescent="0.3">
      <c r="A837" s="5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9"/>
    </row>
    <row r="838" spans="1:26" ht="15.75" customHeight="1" x14ac:dyDescent="0.3">
      <c r="A838" s="5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9"/>
    </row>
    <row r="839" spans="1:26" ht="15.75" customHeight="1" x14ac:dyDescent="0.3">
      <c r="A839" s="5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9"/>
    </row>
    <row r="840" spans="1:26" ht="15.75" customHeight="1" x14ac:dyDescent="0.3">
      <c r="A840" s="5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9"/>
    </row>
    <row r="841" spans="1:26" ht="15.75" customHeight="1" x14ac:dyDescent="0.3">
      <c r="A841" s="5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9"/>
    </row>
    <row r="842" spans="1:26" ht="15.75" customHeight="1" x14ac:dyDescent="0.3">
      <c r="A842" s="5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9"/>
    </row>
    <row r="843" spans="1:26" ht="15.75" customHeight="1" x14ac:dyDescent="0.3">
      <c r="A843" s="5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9"/>
    </row>
    <row r="844" spans="1:26" ht="15.75" customHeight="1" x14ac:dyDescent="0.3">
      <c r="A844" s="5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9"/>
    </row>
    <row r="845" spans="1:26" ht="15.75" customHeight="1" x14ac:dyDescent="0.3">
      <c r="A845" s="5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9"/>
    </row>
    <row r="846" spans="1:26" ht="15.75" customHeight="1" x14ac:dyDescent="0.3">
      <c r="A846" s="5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9"/>
    </row>
    <row r="847" spans="1:26" ht="15.75" customHeight="1" x14ac:dyDescent="0.3">
      <c r="A847" s="5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9"/>
    </row>
    <row r="848" spans="1:26" ht="15.75" customHeight="1" x14ac:dyDescent="0.3">
      <c r="A848" s="5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9"/>
    </row>
    <row r="849" spans="1:26" ht="15.75" customHeight="1" x14ac:dyDescent="0.3">
      <c r="A849" s="5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9"/>
    </row>
    <row r="850" spans="1:26" ht="15.75" customHeight="1" x14ac:dyDescent="0.3">
      <c r="A850" s="5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9"/>
    </row>
    <row r="851" spans="1:26" ht="15.75" customHeight="1" x14ac:dyDescent="0.3">
      <c r="A851" s="5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9"/>
    </row>
    <row r="852" spans="1:26" ht="15.75" customHeight="1" x14ac:dyDescent="0.3">
      <c r="A852" s="5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9"/>
    </row>
    <row r="853" spans="1:26" ht="15.75" customHeight="1" x14ac:dyDescent="0.3">
      <c r="A853" s="5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9"/>
    </row>
    <row r="854" spans="1:26" ht="15.75" customHeight="1" x14ac:dyDescent="0.3">
      <c r="A854" s="5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9"/>
    </row>
    <row r="855" spans="1:26" ht="15.75" customHeight="1" x14ac:dyDescent="0.3">
      <c r="A855" s="5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9"/>
    </row>
    <row r="856" spans="1:26" ht="15.75" customHeight="1" x14ac:dyDescent="0.3">
      <c r="A856" s="5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9"/>
    </row>
    <row r="857" spans="1:26" ht="15.75" customHeight="1" x14ac:dyDescent="0.3">
      <c r="A857" s="5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9"/>
    </row>
    <row r="858" spans="1:26" ht="15.75" customHeight="1" x14ac:dyDescent="0.3">
      <c r="A858" s="5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9"/>
    </row>
    <row r="859" spans="1:26" ht="15.75" customHeight="1" x14ac:dyDescent="0.3">
      <c r="A859" s="5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9"/>
    </row>
    <row r="860" spans="1:26" ht="15.75" customHeight="1" x14ac:dyDescent="0.3">
      <c r="A860" s="5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9"/>
    </row>
    <row r="861" spans="1:26" ht="15.75" customHeight="1" x14ac:dyDescent="0.3">
      <c r="A861" s="5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9"/>
    </row>
    <row r="862" spans="1:26" ht="15.75" customHeight="1" x14ac:dyDescent="0.3">
      <c r="A862" s="5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9"/>
    </row>
    <row r="863" spans="1:26" ht="15.75" customHeight="1" x14ac:dyDescent="0.3">
      <c r="A863" s="5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9"/>
    </row>
    <row r="864" spans="1:26" ht="15.75" customHeight="1" x14ac:dyDescent="0.3">
      <c r="A864" s="5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9"/>
    </row>
    <row r="865" spans="1:26" ht="15.75" customHeight="1" x14ac:dyDescent="0.3">
      <c r="A865" s="5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9"/>
    </row>
    <row r="866" spans="1:26" ht="15.75" customHeight="1" x14ac:dyDescent="0.3">
      <c r="A866" s="5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9"/>
    </row>
    <row r="867" spans="1:26" ht="15.75" customHeight="1" x14ac:dyDescent="0.3">
      <c r="A867" s="5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9"/>
    </row>
    <row r="868" spans="1:26" ht="15.75" customHeight="1" x14ac:dyDescent="0.3">
      <c r="A868" s="5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9"/>
    </row>
    <row r="869" spans="1:26" ht="15.75" customHeight="1" x14ac:dyDescent="0.3">
      <c r="A869" s="5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9"/>
    </row>
    <row r="870" spans="1:26" ht="15.75" customHeight="1" x14ac:dyDescent="0.3">
      <c r="A870" s="5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9"/>
    </row>
    <row r="871" spans="1:26" ht="15.75" customHeight="1" x14ac:dyDescent="0.3">
      <c r="A871" s="5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9"/>
    </row>
    <row r="872" spans="1:26" ht="15.75" customHeight="1" x14ac:dyDescent="0.3">
      <c r="A872" s="5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9"/>
    </row>
    <row r="873" spans="1:26" ht="15.75" customHeight="1" x14ac:dyDescent="0.3">
      <c r="A873" s="5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9"/>
    </row>
    <row r="874" spans="1:26" ht="15.75" customHeight="1" x14ac:dyDescent="0.3">
      <c r="A874" s="5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9"/>
    </row>
    <row r="875" spans="1:26" ht="15.75" customHeight="1" x14ac:dyDescent="0.3">
      <c r="A875" s="5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9"/>
    </row>
    <row r="876" spans="1:26" ht="15.75" customHeight="1" x14ac:dyDescent="0.3">
      <c r="A876" s="5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9"/>
    </row>
    <row r="877" spans="1:26" ht="15.75" customHeight="1" x14ac:dyDescent="0.3">
      <c r="A877" s="5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9"/>
    </row>
    <row r="878" spans="1:26" ht="15.75" customHeight="1" x14ac:dyDescent="0.3">
      <c r="A878" s="5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9"/>
    </row>
    <row r="879" spans="1:26" ht="15.75" customHeight="1" x14ac:dyDescent="0.3">
      <c r="A879" s="5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9"/>
    </row>
    <row r="880" spans="1:26" ht="15.75" customHeight="1" x14ac:dyDescent="0.3">
      <c r="A880" s="5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9"/>
    </row>
    <row r="881" spans="1:26" ht="15.75" customHeight="1" x14ac:dyDescent="0.3">
      <c r="A881" s="5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9"/>
    </row>
    <row r="882" spans="1:26" ht="15.75" customHeight="1" x14ac:dyDescent="0.3">
      <c r="A882" s="5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9"/>
    </row>
    <row r="883" spans="1:26" ht="15.75" customHeight="1" x14ac:dyDescent="0.3">
      <c r="A883" s="5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9"/>
    </row>
    <row r="884" spans="1:26" ht="15.75" customHeight="1" x14ac:dyDescent="0.3">
      <c r="A884" s="5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9"/>
    </row>
    <row r="885" spans="1:26" ht="15.75" customHeight="1" x14ac:dyDescent="0.3">
      <c r="A885" s="5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9"/>
    </row>
    <row r="886" spans="1:26" ht="15.75" customHeight="1" x14ac:dyDescent="0.3">
      <c r="A886" s="5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9"/>
    </row>
    <row r="887" spans="1:26" ht="15.75" customHeight="1" x14ac:dyDescent="0.3">
      <c r="A887" s="5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9"/>
    </row>
    <row r="888" spans="1:26" ht="15.75" customHeight="1" x14ac:dyDescent="0.3">
      <c r="A888" s="5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9"/>
    </row>
    <row r="889" spans="1:26" ht="15.75" customHeight="1" x14ac:dyDescent="0.3">
      <c r="A889" s="5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9"/>
    </row>
    <row r="890" spans="1:26" ht="15.75" customHeight="1" x14ac:dyDescent="0.3">
      <c r="A890" s="5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9"/>
    </row>
    <row r="891" spans="1:26" ht="15.75" customHeight="1" x14ac:dyDescent="0.3">
      <c r="A891" s="5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9"/>
    </row>
    <row r="892" spans="1:26" ht="15.75" customHeight="1" x14ac:dyDescent="0.3">
      <c r="A892" s="5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9"/>
    </row>
    <row r="893" spans="1:26" ht="15.75" customHeight="1" x14ac:dyDescent="0.3">
      <c r="A893" s="5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9"/>
    </row>
    <row r="894" spans="1:26" ht="15.75" customHeight="1" x14ac:dyDescent="0.3">
      <c r="A894" s="5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9"/>
    </row>
    <row r="895" spans="1:26" ht="15.75" customHeight="1" x14ac:dyDescent="0.3">
      <c r="A895" s="5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9"/>
    </row>
    <row r="896" spans="1:26" ht="15.75" customHeight="1" x14ac:dyDescent="0.3">
      <c r="A896" s="5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9"/>
    </row>
    <row r="897" spans="1:26" ht="15.75" customHeight="1" x14ac:dyDescent="0.3">
      <c r="A897" s="5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9"/>
    </row>
    <row r="898" spans="1:26" ht="15.75" customHeight="1" x14ac:dyDescent="0.3">
      <c r="A898" s="5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9"/>
    </row>
    <row r="899" spans="1:26" ht="15.75" customHeight="1" x14ac:dyDescent="0.3">
      <c r="A899" s="5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9"/>
    </row>
    <row r="900" spans="1:26" ht="15.75" customHeight="1" x14ac:dyDescent="0.3">
      <c r="A900" s="5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9"/>
    </row>
    <row r="901" spans="1:26" ht="15.75" customHeight="1" x14ac:dyDescent="0.3">
      <c r="A901" s="5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9"/>
    </row>
    <row r="902" spans="1:26" ht="15.75" customHeight="1" x14ac:dyDescent="0.3">
      <c r="A902" s="5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9"/>
    </row>
    <row r="903" spans="1:26" ht="15.75" customHeight="1" x14ac:dyDescent="0.3">
      <c r="A903" s="5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9"/>
    </row>
    <row r="904" spans="1:26" ht="15.75" customHeight="1" x14ac:dyDescent="0.3">
      <c r="A904" s="5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9"/>
    </row>
    <row r="905" spans="1:26" ht="15.75" customHeight="1" x14ac:dyDescent="0.3">
      <c r="A905" s="5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9"/>
    </row>
    <row r="906" spans="1:26" ht="15.75" customHeight="1" x14ac:dyDescent="0.3">
      <c r="A906" s="5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9"/>
    </row>
    <row r="907" spans="1:26" ht="15.75" customHeight="1" x14ac:dyDescent="0.3">
      <c r="A907" s="5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9"/>
    </row>
    <row r="908" spans="1:26" ht="15.75" customHeight="1" x14ac:dyDescent="0.3">
      <c r="A908" s="5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9"/>
    </row>
    <row r="909" spans="1:26" ht="15.75" customHeight="1" x14ac:dyDescent="0.3">
      <c r="A909" s="5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9"/>
    </row>
    <row r="910" spans="1:26" ht="15.75" customHeight="1" x14ac:dyDescent="0.3">
      <c r="A910" s="5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9"/>
    </row>
    <row r="911" spans="1:26" ht="15.75" customHeight="1" x14ac:dyDescent="0.3">
      <c r="A911" s="5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9"/>
    </row>
    <row r="912" spans="1:26" ht="15.75" customHeight="1" x14ac:dyDescent="0.3">
      <c r="A912" s="5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9"/>
    </row>
    <row r="913" spans="1:26" ht="15.75" customHeight="1" x14ac:dyDescent="0.3">
      <c r="A913" s="5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9"/>
    </row>
    <row r="914" spans="1:26" ht="15.75" customHeight="1" x14ac:dyDescent="0.3">
      <c r="A914" s="5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9"/>
    </row>
    <row r="915" spans="1:26" ht="15.75" customHeight="1" x14ac:dyDescent="0.3">
      <c r="A915" s="5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9"/>
    </row>
    <row r="916" spans="1:26" ht="15.75" customHeight="1" x14ac:dyDescent="0.3">
      <c r="A916" s="5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9"/>
    </row>
    <row r="917" spans="1:26" ht="15.75" customHeight="1" x14ac:dyDescent="0.3">
      <c r="A917" s="5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9"/>
    </row>
    <row r="918" spans="1:26" ht="15.75" customHeight="1" x14ac:dyDescent="0.3">
      <c r="A918" s="5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9"/>
    </row>
    <row r="919" spans="1:26" ht="15.75" customHeight="1" x14ac:dyDescent="0.3">
      <c r="A919" s="5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9"/>
    </row>
    <row r="920" spans="1:26" ht="15.75" customHeight="1" x14ac:dyDescent="0.3">
      <c r="A920" s="5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9"/>
    </row>
    <row r="921" spans="1:26" ht="15.75" customHeight="1" x14ac:dyDescent="0.3">
      <c r="A921" s="5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9"/>
    </row>
    <row r="922" spans="1:26" ht="15.75" customHeight="1" x14ac:dyDescent="0.3">
      <c r="A922" s="5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9"/>
    </row>
    <row r="923" spans="1:26" ht="15.75" customHeight="1" x14ac:dyDescent="0.3">
      <c r="A923" s="5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9"/>
    </row>
    <row r="924" spans="1:26" ht="15.75" customHeight="1" x14ac:dyDescent="0.3">
      <c r="A924" s="5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9"/>
    </row>
    <row r="925" spans="1:26" ht="15.75" customHeight="1" x14ac:dyDescent="0.3">
      <c r="A925" s="5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9"/>
    </row>
    <row r="926" spans="1:26" ht="15.75" customHeight="1" x14ac:dyDescent="0.3">
      <c r="A926" s="5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9"/>
    </row>
    <row r="927" spans="1:26" ht="15.75" customHeight="1" x14ac:dyDescent="0.3">
      <c r="A927" s="5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9"/>
    </row>
    <row r="928" spans="1:26" ht="15.75" customHeight="1" x14ac:dyDescent="0.3">
      <c r="A928" s="5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9"/>
    </row>
    <row r="929" spans="1:26" ht="15.75" customHeight="1" x14ac:dyDescent="0.3">
      <c r="A929" s="5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9"/>
    </row>
    <row r="930" spans="1:26" ht="15.75" customHeight="1" x14ac:dyDescent="0.3">
      <c r="A930" s="5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9"/>
    </row>
    <row r="931" spans="1:26" ht="15.75" customHeight="1" x14ac:dyDescent="0.3">
      <c r="A931" s="5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9"/>
    </row>
    <row r="932" spans="1:26" ht="15.75" customHeight="1" x14ac:dyDescent="0.3">
      <c r="A932" s="5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9"/>
    </row>
    <row r="933" spans="1:26" ht="15.75" customHeight="1" x14ac:dyDescent="0.3">
      <c r="A933" s="5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9"/>
    </row>
    <row r="934" spans="1:26" ht="15.75" customHeight="1" x14ac:dyDescent="0.3">
      <c r="A934" s="5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9"/>
    </row>
    <row r="935" spans="1:26" ht="15.75" customHeight="1" x14ac:dyDescent="0.3">
      <c r="A935" s="5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9"/>
    </row>
    <row r="936" spans="1:26" ht="15.75" customHeight="1" x14ac:dyDescent="0.3">
      <c r="A936" s="5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9"/>
    </row>
    <row r="937" spans="1:26" ht="15.75" customHeight="1" x14ac:dyDescent="0.3">
      <c r="A937" s="5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9"/>
    </row>
    <row r="938" spans="1:26" ht="15.75" customHeight="1" x14ac:dyDescent="0.3">
      <c r="A938" s="5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9"/>
    </row>
    <row r="939" spans="1:26" ht="15.75" customHeight="1" x14ac:dyDescent="0.3">
      <c r="A939" s="5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9"/>
    </row>
    <row r="940" spans="1:26" ht="15.75" customHeight="1" x14ac:dyDescent="0.3">
      <c r="A940" s="5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9"/>
    </row>
    <row r="941" spans="1:26" ht="15.75" customHeight="1" x14ac:dyDescent="0.3">
      <c r="A941" s="5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9"/>
    </row>
    <row r="942" spans="1:26" ht="15.75" customHeight="1" x14ac:dyDescent="0.3">
      <c r="A942" s="5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9"/>
    </row>
    <row r="943" spans="1:26" ht="15.75" customHeight="1" x14ac:dyDescent="0.3">
      <c r="A943" s="5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9"/>
    </row>
    <row r="944" spans="1:26" ht="15.75" customHeight="1" x14ac:dyDescent="0.3">
      <c r="A944" s="5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9"/>
    </row>
    <row r="945" spans="1:26" ht="15.75" customHeight="1" x14ac:dyDescent="0.3">
      <c r="A945" s="5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9"/>
    </row>
    <row r="946" spans="1:26" ht="15.75" customHeight="1" x14ac:dyDescent="0.3">
      <c r="A946" s="5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9"/>
    </row>
    <row r="947" spans="1:26" ht="15.75" customHeight="1" x14ac:dyDescent="0.3">
      <c r="A947" s="5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9"/>
    </row>
    <row r="948" spans="1:26" ht="15.75" customHeight="1" x14ac:dyDescent="0.3">
      <c r="A948" s="5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9"/>
    </row>
    <row r="949" spans="1:26" ht="15.75" customHeight="1" x14ac:dyDescent="0.3">
      <c r="A949" s="5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9"/>
    </row>
    <row r="950" spans="1:26" ht="15.75" customHeight="1" x14ac:dyDescent="0.3">
      <c r="A950" s="5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9"/>
    </row>
    <row r="951" spans="1:26" ht="15.75" customHeight="1" x14ac:dyDescent="0.3">
      <c r="A951" s="5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9"/>
    </row>
    <row r="952" spans="1:26" ht="15.75" customHeight="1" x14ac:dyDescent="0.3">
      <c r="A952" s="5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9"/>
    </row>
    <row r="953" spans="1:26" ht="15.75" customHeight="1" x14ac:dyDescent="0.3">
      <c r="A953" s="5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9"/>
    </row>
    <row r="954" spans="1:26" ht="15.75" customHeight="1" x14ac:dyDescent="0.3">
      <c r="A954" s="5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9"/>
    </row>
    <row r="955" spans="1:26" ht="15.75" customHeight="1" x14ac:dyDescent="0.3">
      <c r="A955" s="5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9"/>
    </row>
    <row r="956" spans="1:26" ht="15.75" customHeight="1" x14ac:dyDescent="0.3">
      <c r="A956" s="5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9"/>
    </row>
    <row r="957" spans="1:26" ht="15.75" customHeight="1" x14ac:dyDescent="0.3">
      <c r="A957" s="5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9"/>
    </row>
    <row r="958" spans="1:26" ht="15.75" customHeight="1" x14ac:dyDescent="0.3">
      <c r="A958" s="5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9"/>
    </row>
    <row r="959" spans="1:26" ht="15.75" customHeight="1" x14ac:dyDescent="0.3">
      <c r="A959" s="5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9"/>
    </row>
    <row r="960" spans="1:26" ht="15.75" customHeight="1" x14ac:dyDescent="0.3">
      <c r="A960" s="5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9"/>
    </row>
    <row r="961" spans="1:26" ht="15.75" customHeight="1" x14ac:dyDescent="0.3">
      <c r="A961" s="5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9"/>
    </row>
    <row r="962" spans="1:26" ht="15.75" customHeight="1" x14ac:dyDescent="0.3">
      <c r="A962" s="5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9"/>
    </row>
    <row r="963" spans="1:26" ht="15.75" customHeight="1" x14ac:dyDescent="0.3">
      <c r="A963" s="5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9"/>
    </row>
    <row r="964" spans="1:26" ht="15.75" customHeight="1" x14ac:dyDescent="0.3">
      <c r="A964" s="5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9"/>
    </row>
    <row r="965" spans="1:26" ht="15.75" customHeight="1" x14ac:dyDescent="0.3">
      <c r="A965" s="5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9"/>
    </row>
    <row r="966" spans="1:26" ht="15.75" customHeight="1" x14ac:dyDescent="0.3">
      <c r="A966" s="5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9"/>
    </row>
    <row r="967" spans="1:26" ht="15.75" customHeight="1" x14ac:dyDescent="0.3">
      <c r="A967" s="5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9"/>
    </row>
    <row r="968" spans="1:26" ht="15.75" customHeight="1" x14ac:dyDescent="0.3">
      <c r="A968" s="5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9"/>
    </row>
    <row r="969" spans="1:26" ht="15.75" customHeight="1" x14ac:dyDescent="0.3">
      <c r="A969" s="5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9"/>
    </row>
    <row r="970" spans="1:26" ht="15.75" customHeight="1" x14ac:dyDescent="0.3">
      <c r="A970" s="5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9"/>
    </row>
    <row r="971" spans="1:26" ht="15.75" customHeight="1" x14ac:dyDescent="0.3">
      <c r="A971" s="5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9"/>
    </row>
    <row r="972" spans="1:26" ht="15.75" customHeight="1" x14ac:dyDescent="0.3">
      <c r="A972" s="5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9"/>
    </row>
    <row r="973" spans="1:26" ht="15.75" customHeight="1" x14ac:dyDescent="0.3">
      <c r="A973" s="5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9"/>
    </row>
    <row r="974" spans="1:26" ht="15.75" customHeight="1" x14ac:dyDescent="0.3">
      <c r="A974" s="5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9"/>
    </row>
    <row r="975" spans="1:26" ht="15.75" customHeight="1" x14ac:dyDescent="0.3">
      <c r="A975" s="5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9"/>
    </row>
    <row r="976" spans="1:26" ht="15.75" customHeight="1" x14ac:dyDescent="0.3">
      <c r="A976" s="5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9"/>
    </row>
    <row r="977" spans="1:26" ht="15.75" customHeight="1" x14ac:dyDescent="0.3">
      <c r="A977" s="5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9"/>
    </row>
    <row r="978" spans="1:26" ht="15.75" customHeight="1" x14ac:dyDescent="0.3">
      <c r="A978" s="5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9"/>
    </row>
    <row r="979" spans="1:26" ht="15.75" customHeight="1" x14ac:dyDescent="0.3">
      <c r="A979" s="5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9"/>
    </row>
    <row r="980" spans="1:26" ht="15.75" customHeight="1" x14ac:dyDescent="0.3">
      <c r="A980" s="5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9"/>
    </row>
    <row r="981" spans="1:26" ht="15.75" customHeight="1" x14ac:dyDescent="0.3">
      <c r="A981" s="5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9"/>
    </row>
    <row r="982" spans="1:26" ht="15.75" customHeight="1" x14ac:dyDescent="0.3">
      <c r="A982" s="5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9"/>
    </row>
    <row r="983" spans="1:26" ht="15.75" customHeight="1" x14ac:dyDescent="0.3">
      <c r="A983" s="47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9"/>
    </row>
  </sheetData>
  <mergeCells count="5">
    <mergeCell ref="C10:D10"/>
    <mergeCell ref="C11:D11"/>
    <mergeCell ref="C12:D12"/>
    <mergeCell ref="C13:D13"/>
    <mergeCell ref="C14:D14"/>
  </mergeCells>
  <pageMargins left="0.7" right="0.7" top="0.75" bottom="0.75" header="0" footer="0"/>
  <pageSetup orientation="landscape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993"/>
  <sheetViews>
    <sheetView showGridLines="0" topLeftCell="A4" workbookViewId="0">
      <selection activeCell="F19" sqref="F19"/>
    </sheetView>
  </sheetViews>
  <sheetFormatPr defaultColWidth="12.6640625" defaultRowHeight="15" customHeight="1" x14ac:dyDescent="0.3"/>
  <cols>
    <col min="1" max="1" width="6" style="1" customWidth="1"/>
    <col min="2" max="2" width="13.44140625" style="1" customWidth="1"/>
    <col min="3" max="3" width="32.21875" style="1" customWidth="1"/>
    <col min="4" max="4" width="14.88671875" style="1" customWidth="1"/>
    <col min="5" max="5" width="18.88671875" style="1" customWidth="1"/>
    <col min="6" max="6" width="18.44140625" style="1" customWidth="1"/>
    <col min="7" max="7" width="16.21875" style="1" customWidth="1"/>
    <col min="8" max="8" width="13.6640625" style="1" customWidth="1"/>
    <col min="9" max="9" width="9.33203125" style="1" customWidth="1"/>
    <col min="10" max="10" width="30.21875" style="1" customWidth="1"/>
    <col min="11" max="13" width="20.6640625" style="1" customWidth="1"/>
    <col min="14" max="14" width="13.88671875" style="1" customWidth="1"/>
    <col min="15" max="26" width="8" style="1" customWidth="1"/>
    <col min="27" max="27" width="12.6640625" style="1" customWidth="1"/>
    <col min="28" max="16384" width="12.6640625" style="1"/>
  </cols>
  <sheetData>
    <row r="1" spans="1:26" ht="12.75" customHeight="1" x14ac:dyDescent="0.3">
      <c r="A1" s="2"/>
      <c r="B1" s="3"/>
      <c r="C1" s="50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4"/>
    </row>
    <row r="2" spans="1:26" ht="12.75" customHeight="1" x14ac:dyDescent="0.3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9"/>
    </row>
    <row r="3" spans="1:26" ht="12.75" customHeight="1" x14ac:dyDescent="0.3">
      <c r="A3" s="158" t="s">
        <v>15</v>
      </c>
      <c r="B3" s="156"/>
      <c r="C3" s="156"/>
      <c r="D3" s="156"/>
      <c r="E3" s="156"/>
      <c r="F3" s="156"/>
      <c r="G3" s="156"/>
      <c r="H3" s="1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6"/>
      <c r="Z3" s="9"/>
    </row>
    <row r="4" spans="1:26" ht="13.5" customHeight="1" x14ac:dyDescent="0.3">
      <c r="A4" s="51"/>
      <c r="B4" s="52"/>
      <c r="C4" s="53"/>
      <c r="D4" s="54"/>
      <c r="E4" s="54"/>
      <c r="F4" s="55"/>
      <c r="G4" s="56" t="s">
        <v>8</v>
      </c>
      <c r="H4" s="5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6"/>
      <c r="Z4" s="9"/>
    </row>
    <row r="5" spans="1:26" ht="12.75" customHeight="1" x14ac:dyDescent="0.3">
      <c r="A5" s="15" t="s">
        <v>2</v>
      </c>
      <c r="B5" s="52"/>
      <c r="C5" s="58" t="s">
        <v>3</v>
      </c>
      <c r="D5" s="54"/>
      <c r="E5" s="54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6"/>
      <c r="Z5" s="9"/>
    </row>
    <row r="6" spans="1:26" ht="12.75" customHeight="1" x14ac:dyDescent="0.3">
      <c r="A6" s="15" t="s">
        <v>4</v>
      </c>
      <c r="B6" s="52"/>
      <c r="C6" s="59" t="s">
        <v>5</v>
      </c>
      <c r="D6" s="60"/>
      <c r="E6" s="60"/>
      <c r="F6" s="159" t="s">
        <v>16</v>
      </c>
      <c r="G6" s="160"/>
      <c r="H6" s="62">
        <f>D17</f>
        <v>0</v>
      </c>
      <c r="I6" s="60"/>
      <c r="J6" s="63"/>
      <c r="K6" s="63"/>
      <c r="L6" s="63"/>
      <c r="M6" s="63"/>
      <c r="N6" s="63"/>
      <c r="O6" s="63"/>
      <c r="P6" s="63"/>
      <c r="Q6" s="63"/>
      <c r="R6" s="63"/>
      <c r="S6" s="63"/>
      <c r="T6" s="6"/>
      <c r="U6" s="6"/>
      <c r="V6" s="61"/>
      <c r="W6" s="61"/>
      <c r="X6" s="61"/>
      <c r="Y6" s="61"/>
      <c r="Z6" s="64"/>
    </row>
    <row r="7" spans="1:26" ht="12.75" customHeight="1" x14ac:dyDescent="0.3">
      <c r="A7" s="15" t="s">
        <v>6</v>
      </c>
      <c r="B7" s="52"/>
      <c r="C7" s="58" t="s">
        <v>7</v>
      </c>
      <c r="D7" s="55"/>
      <c r="E7" s="55"/>
      <c r="F7" s="159" t="s">
        <v>17</v>
      </c>
      <c r="G7" s="160"/>
      <c r="H7" s="65">
        <f>H13</f>
        <v>0</v>
      </c>
      <c r="I7" s="55"/>
      <c r="J7" s="66"/>
      <c r="K7" s="66"/>
      <c r="L7" s="66"/>
      <c r="M7" s="66"/>
      <c r="N7" s="66"/>
      <c r="O7" s="66"/>
      <c r="P7" s="66"/>
      <c r="Q7" s="66"/>
      <c r="R7" s="66"/>
      <c r="S7" s="66"/>
      <c r="T7" s="6"/>
      <c r="U7" s="6"/>
      <c r="V7" s="61"/>
      <c r="W7" s="61"/>
      <c r="X7" s="61"/>
      <c r="Y7" s="61"/>
      <c r="Z7" s="64"/>
    </row>
    <row r="8" spans="1:26" ht="12.75" customHeight="1" x14ac:dyDescent="0.3">
      <c r="A8" s="67"/>
      <c r="B8" s="68"/>
      <c r="C8" s="69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6"/>
      <c r="U8" s="6"/>
      <c r="V8" s="61"/>
      <c r="W8" s="61"/>
      <c r="X8" s="61"/>
      <c r="Y8" s="61"/>
      <c r="Z8" s="64"/>
    </row>
    <row r="9" spans="1:26" ht="12.75" customHeight="1" x14ac:dyDescent="0.3">
      <c r="A9" s="70"/>
      <c r="B9" s="71"/>
      <c r="C9" s="71"/>
      <c r="D9" s="71"/>
      <c r="E9" s="71"/>
      <c r="F9" s="71"/>
      <c r="G9" s="71"/>
      <c r="H9" s="71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6"/>
      <c r="U9" s="6"/>
      <c r="V9" s="61"/>
      <c r="W9" s="61"/>
      <c r="X9" s="61"/>
      <c r="Y9" s="61"/>
      <c r="Z9" s="64"/>
    </row>
    <row r="10" spans="1:26" ht="12.75" customHeight="1" x14ac:dyDescent="0.3">
      <c r="A10" s="161" t="s">
        <v>18</v>
      </c>
      <c r="B10" s="161" t="s">
        <v>19</v>
      </c>
      <c r="C10" s="161" t="s">
        <v>20</v>
      </c>
      <c r="D10" s="161" t="s">
        <v>21</v>
      </c>
      <c r="E10" s="161" t="s">
        <v>22</v>
      </c>
      <c r="F10" s="162"/>
      <c r="G10" s="162"/>
      <c r="H10" s="161" t="s">
        <v>23</v>
      </c>
      <c r="I10" s="74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6"/>
      <c r="U10" s="6"/>
      <c r="V10" s="61"/>
      <c r="W10" s="61"/>
      <c r="X10" s="61"/>
      <c r="Y10" s="61"/>
      <c r="Z10" s="64"/>
    </row>
    <row r="11" spans="1:26" ht="26.25" customHeight="1" x14ac:dyDescent="0.3">
      <c r="A11" s="162"/>
      <c r="B11" s="162"/>
      <c r="C11" s="162"/>
      <c r="D11" s="162"/>
      <c r="E11" s="73" t="s">
        <v>24</v>
      </c>
      <c r="F11" s="73" t="s">
        <v>25</v>
      </c>
      <c r="G11" s="73" t="s">
        <v>26</v>
      </c>
      <c r="H11" s="162"/>
      <c r="I11" s="74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6"/>
      <c r="U11" s="6"/>
      <c r="V11" s="61"/>
      <c r="W11" s="61"/>
      <c r="X11" s="61"/>
      <c r="Y11" s="61"/>
      <c r="Z11" s="64"/>
    </row>
    <row r="12" spans="1:26" ht="33" customHeight="1" x14ac:dyDescent="0.3">
      <c r="A12" s="75">
        <v>1</v>
      </c>
      <c r="B12" s="76" t="s">
        <v>27</v>
      </c>
      <c r="C12" s="76" t="s">
        <v>0</v>
      </c>
      <c r="D12" s="77">
        <f>ROUND(E12+F12+G12,2)</f>
        <v>0</v>
      </c>
      <c r="E12" s="77"/>
      <c r="F12" s="77"/>
      <c r="G12" s="77"/>
      <c r="H12" s="77"/>
      <c r="I12" s="74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6"/>
      <c r="U12" s="6"/>
      <c r="V12" s="61"/>
      <c r="W12" s="61"/>
      <c r="X12" s="61"/>
      <c r="Y12" s="61"/>
      <c r="Z12" s="64"/>
    </row>
    <row r="13" spans="1:26" ht="24" customHeight="1" x14ac:dyDescent="0.3">
      <c r="A13" s="163" t="s">
        <v>12</v>
      </c>
      <c r="B13" s="164"/>
      <c r="C13" s="165"/>
      <c r="D13" s="78">
        <f>SUM(D12:D12)</f>
        <v>0</v>
      </c>
      <c r="E13" s="78"/>
      <c r="F13" s="78"/>
      <c r="G13" s="78"/>
      <c r="H13" s="78"/>
      <c r="I13" s="74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6"/>
      <c r="U13" s="6"/>
      <c r="V13" s="61"/>
      <c r="W13" s="61"/>
      <c r="X13" s="61"/>
      <c r="Y13" s="61"/>
      <c r="Z13" s="64"/>
    </row>
    <row r="14" spans="1:26" ht="12.6" customHeight="1" x14ac:dyDescent="0.3">
      <c r="A14" s="166"/>
      <c r="B14" s="167"/>
      <c r="C14" s="168"/>
      <c r="D14" s="77">
        <f>ROUND(D13*2%,2)</f>
        <v>0</v>
      </c>
      <c r="E14" s="79"/>
      <c r="F14" s="80"/>
      <c r="G14" s="80"/>
      <c r="H14" s="80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6"/>
      <c r="U14" s="6"/>
      <c r="V14" s="61"/>
      <c r="W14" s="61"/>
      <c r="X14" s="61"/>
      <c r="Y14" s="61"/>
      <c r="Z14" s="64"/>
    </row>
    <row r="15" spans="1:26" ht="12.75" customHeight="1" x14ac:dyDescent="0.3">
      <c r="A15" s="169"/>
      <c r="B15" s="170"/>
      <c r="C15" s="171"/>
      <c r="D15" s="77">
        <f>D14*5%</f>
        <v>0</v>
      </c>
      <c r="E15" s="81"/>
      <c r="F15" s="82"/>
      <c r="G15" s="82"/>
      <c r="H15" s="8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6"/>
      <c r="U15" s="6"/>
      <c r="V15" s="61"/>
      <c r="W15" s="61"/>
      <c r="X15" s="61"/>
      <c r="Y15" s="61"/>
      <c r="Z15" s="64"/>
    </row>
    <row r="16" spans="1:26" ht="12.75" customHeight="1" x14ac:dyDescent="0.3">
      <c r="A16" s="172"/>
      <c r="B16" s="159"/>
      <c r="C16" s="173"/>
      <c r="D16" s="77">
        <f>ROUND(D13*2%,2)</f>
        <v>0</v>
      </c>
      <c r="E16" s="83"/>
      <c r="F16" s="82"/>
      <c r="G16" s="82"/>
      <c r="H16" s="8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6"/>
      <c r="U16" s="6"/>
      <c r="V16" s="61"/>
      <c r="W16" s="61"/>
      <c r="X16" s="61"/>
      <c r="Y16" s="61"/>
      <c r="Z16" s="64"/>
    </row>
    <row r="17" spans="1:26" ht="18" customHeight="1" x14ac:dyDescent="0.3">
      <c r="A17" s="174" t="s">
        <v>28</v>
      </c>
      <c r="B17" s="175"/>
      <c r="C17" s="176"/>
      <c r="D17" s="85">
        <f>D13+D14+D16</f>
        <v>0</v>
      </c>
      <c r="E17" s="86"/>
      <c r="F17" s="87"/>
      <c r="G17" s="87"/>
      <c r="H17" s="88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6"/>
      <c r="U17" s="6"/>
      <c r="V17" s="61"/>
      <c r="W17" s="61"/>
      <c r="X17" s="61"/>
      <c r="Y17" s="61"/>
      <c r="Z17" s="64"/>
    </row>
    <row r="18" spans="1:26" ht="12.75" customHeight="1" x14ac:dyDescent="0.3">
      <c r="A18" s="84"/>
      <c r="B18" s="6"/>
      <c r="C18" s="6"/>
      <c r="D18" s="89"/>
      <c r="E18" s="90"/>
      <c r="F18" s="87"/>
      <c r="G18" s="87"/>
      <c r="H18" s="88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6"/>
      <c r="U18" s="6"/>
      <c r="V18" s="61"/>
      <c r="W18" s="61"/>
      <c r="X18" s="61"/>
      <c r="Y18" s="61"/>
      <c r="Z18" s="64"/>
    </row>
    <row r="19" spans="1:26" ht="15.75" customHeight="1" x14ac:dyDescent="0.3">
      <c r="A19" s="9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6"/>
      <c r="U19" s="6"/>
      <c r="V19" s="61"/>
      <c r="W19" s="61"/>
      <c r="X19" s="61"/>
      <c r="Y19" s="61"/>
      <c r="Z19" s="64"/>
    </row>
    <row r="20" spans="1:26" ht="15.75" customHeight="1" x14ac:dyDescent="0.3">
      <c r="A20" s="91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6"/>
      <c r="U20" s="6"/>
      <c r="V20" s="61"/>
      <c r="W20" s="61"/>
      <c r="X20" s="61"/>
      <c r="Y20" s="61"/>
      <c r="Z20" s="64"/>
    </row>
    <row r="21" spans="1:26" ht="15.75" customHeight="1" x14ac:dyDescent="0.3">
      <c r="A21" s="91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6"/>
      <c r="U21" s="6"/>
      <c r="V21" s="61"/>
      <c r="W21" s="61"/>
      <c r="X21" s="61"/>
      <c r="Y21" s="61"/>
      <c r="Z21" s="64"/>
    </row>
    <row r="22" spans="1:26" ht="12.75" customHeight="1" x14ac:dyDescent="0.3">
      <c r="A22" s="5"/>
      <c r="B22" s="6"/>
      <c r="C22" s="6"/>
      <c r="D22" s="6"/>
      <c r="E22" s="6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6"/>
      <c r="Z22" s="9"/>
    </row>
    <row r="23" spans="1:26" ht="12.75" customHeight="1" x14ac:dyDescent="0.3">
      <c r="A23" s="93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6"/>
      <c r="Z23" s="9"/>
    </row>
    <row r="24" spans="1:26" ht="12.75" customHeight="1" x14ac:dyDescent="0.3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9"/>
    </row>
    <row r="25" spans="1:26" ht="12.75" customHeight="1" x14ac:dyDescent="0.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9"/>
    </row>
    <row r="26" spans="1:26" ht="12.75" customHeight="1" x14ac:dyDescent="0.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9"/>
    </row>
    <row r="27" spans="1:26" ht="12.75" customHeight="1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9"/>
    </row>
    <row r="28" spans="1:26" ht="12.75" customHeight="1" x14ac:dyDescent="0.3">
      <c r="A28" s="5"/>
      <c r="B28" s="94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9"/>
    </row>
    <row r="29" spans="1:26" ht="12.75" customHeight="1" x14ac:dyDescent="0.3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9"/>
    </row>
    <row r="30" spans="1:26" ht="12.75" customHeight="1" x14ac:dyDescent="0.3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9"/>
    </row>
    <row r="31" spans="1:26" ht="12.75" customHeight="1" x14ac:dyDescent="0.3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9"/>
    </row>
    <row r="32" spans="1:26" ht="12.75" customHeight="1" x14ac:dyDescent="0.3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9"/>
    </row>
    <row r="33" spans="1:26" ht="12.75" customHeight="1" x14ac:dyDescent="0.3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9"/>
    </row>
    <row r="34" spans="1:26" ht="12.75" customHeight="1" x14ac:dyDescent="0.3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9"/>
    </row>
    <row r="35" spans="1:26" ht="12.75" customHeight="1" x14ac:dyDescent="0.3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9"/>
    </row>
    <row r="36" spans="1:26" ht="12.75" customHeight="1" x14ac:dyDescent="0.3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9"/>
    </row>
    <row r="37" spans="1:26" ht="12.75" customHeight="1" x14ac:dyDescent="0.3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9"/>
    </row>
    <row r="38" spans="1:26" ht="12.75" customHeight="1" x14ac:dyDescent="0.3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9"/>
    </row>
    <row r="39" spans="1:26" ht="12.75" customHeight="1" x14ac:dyDescent="0.3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9"/>
    </row>
    <row r="40" spans="1:26" ht="12.75" customHeight="1" x14ac:dyDescent="0.3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9"/>
    </row>
    <row r="41" spans="1:26" ht="12.75" customHeight="1" x14ac:dyDescent="0.3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9"/>
    </row>
    <row r="42" spans="1:26" ht="12.75" customHeight="1" x14ac:dyDescent="0.3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9"/>
    </row>
    <row r="43" spans="1:26" ht="12.75" customHeight="1" x14ac:dyDescent="0.3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9"/>
    </row>
    <row r="44" spans="1:26" ht="12.75" customHeight="1" x14ac:dyDescent="0.3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9"/>
    </row>
    <row r="45" spans="1:26" ht="12.75" customHeight="1" x14ac:dyDescent="0.3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9"/>
    </row>
    <row r="46" spans="1:26" ht="12.75" customHeight="1" x14ac:dyDescent="0.3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9"/>
    </row>
    <row r="47" spans="1:26" ht="12.75" customHeight="1" x14ac:dyDescent="0.3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9"/>
    </row>
    <row r="48" spans="1:26" ht="12.75" customHeight="1" x14ac:dyDescent="0.3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9"/>
    </row>
    <row r="49" spans="1:26" ht="12.75" customHeight="1" x14ac:dyDescent="0.3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9"/>
    </row>
    <row r="50" spans="1:26" ht="12.75" customHeight="1" x14ac:dyDescent="0.3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9"/>
    </row>
    <row r="51" spans="1:26" ht="12.75" customHeight="1" x14ac:dyDescent="0.3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9"/>
    </row>
    <row r="52" spans="1:26" ht="12.75" customHeight="1" x14ac:dyDescent="0.3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9"/>
    </row>
    <row r="53" spans="1:26" ht="12.75" customHeight="1" x14ac:dyDescent="0.3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9"/>
    </row>
    <row r="54" spans="1:26" ht="12.75" customHeight="1" x14ac:dyDescent="0.3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9"/>
    </row>
    <row r="55" spans="1:26" ht="12.75" customHeight="1" x14ac:dyDescent="0.3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9"/>
    </row>
    <row r="56" spans="1:26" ht="12.75" customHeight="1" x14ac:dyDescent="0.3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9"/>
    </row>
    <row r="57" spans="1:26" ht="12.75" customHeight="1" x14ac:dyDescent="0.3">
      <c r="A57" s="5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9"/>
    </row>
    <row r="58" spans="1:26" ht="12.75" customHeight="1" x14ac:dyDescent="0.3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9"/>
    </row>
    <row r="59" spans="1:26" ht="12.75" customHeight="1" x14ac:dyDescent="0.3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9"/>
    </row>
    <row r="60" spans="1:26" ht="12.75" customHeight="1" x14ac:dyDescent="0.3">
      <c r="A60" s="5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9"/>
    </row>
    <row r="61" spans="1:26" ht="12.75" customHeight="1" x14ac:dyDescent="0.3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9"/>
    </row>
    <row r="62" spans="1:26" ht="12.75" customHeight="1" x14ac:dyDescent="0.3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9"/>
    </row>
    <row r="63" spans="1:26" ht="12.75" customHeight="1" x14ac:dyDescent="0.3">
      <c r="A63" s="5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9"/>
    </row>
    <row r="64" spans="1:26" ht="12.75" customHeight="1" x14ac:dyDescent="0.3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9"/>
    </row>
    <row r="65" spans="1:26" ht="12.75" customHeight="1" x14ac:dyDescent="0.3">
      <c r="A65" s="5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9"/>
    </row>
    <row r="66" spans="1:26" ht="12.75" customHeight="1" x14ac:dyDescent="0.3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9"/>
    </row>
    <row r="67" spans="1:26" ht="12.75" customHeight="1" x14ac:dyDescent="0.3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9"/>
    </row>
    <row r="68" spans="1:26" ht="12.75" customHeight="1" x14ac:dyDescent="0.3">
      <c r="A68" s="5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9"/>
    </row>
    <row r="69" spans="1:26" ht="12.75" customHeight="1" x14ac:dyDescent="0.3">
      <c r="A69" s="5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9"/>
    </row>
    <row r="70" spans="1:26" ht="12.75" customHeight="1" x14ac:dyDescent="0.3">
      <c r="A70" s="5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9"/>
    </row>
    <row r="71" spans="1:26" ht="12.75" customHeight="1" x14ac:dyDescent="0.3">
      <c r="A71" s="5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9"/>
    </row>
    <row r="72" spans="1:26" ht="12.75" customHeight="1" x14ac:dyDescent="0.3">
      <c r="A72" s="5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9"/>
    </row>
    <row r="73" spans="1:26" ht="12.75" customHeight="1" x14ac:dyDescent="0.3">
      <c r="A73" s="5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9"/>
    </row>
    <row r="74" spans="1:26" ht="12.75" customHeight="1" x14ac:dyDescent="0.3">
      <c r="A74" s="5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9"/>
    </row>
    <row r="75" spans="1:26" ht="12.75" customHeight="1" x14ac:dyDescent="0.3">
      <c r="A75" s="5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9"/>
    </row>
    <row r="76" spans="1:26" ht="12.75" customHeight="1" x14ac:dyDescent="0.3">
      <c r="A76" s="5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9"/>
    </row>
    <row r="77" spans="1:26" ht="12.75" customHeight="1" x14ac:dyDescent="0.3">
      <c r="A77" s="5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9"/>
    </row>
    <row r="78" spans="1:26" ht="12.75" customHeight="1" x14ac:dyDescent="0.3">
      <c r="A78" s="5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9"/>
    </row>
    <row r="79" spans="1:26" ht="12.75" customHeight="1" x14ac:dyDescent="0.3">
      <c r="A79" s="5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9"/>
    </row>
    <row r="80" spans="1:26" ht="12.75" customHeight="1" x14ac:dyDescent="0.3">
      <c r="A80" s="5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9"/>
    </row>
    <row r="81" spans="1:26" ht="12.75" customHeight="1" x14ac:dyDescent="0.3">
      <c r="A81" s="5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9"/>
    </row>
    <row r="82" spans="1:26" ht="12.75" customHeight="1" x14ac:dyDescent="0.3">
      <c r="A82" s="5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9"/>
    </row>
    <row r="83" spans="1:26" ht="12.75" customHeight="1" x14ac:dyDescent="0.3">
      <c r="A83" s="5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9"/>
    </row>
    <row r="84" spans="1:26" ht="12.75" customHeight="1" x14ac:dyDescent="0.3">
      <c r="A84" s="5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9"/>
    </row>
    <row r="85" spans="1:26" ht="12.75" customHeight="1" x14ac:dyDescent="0.3">
      <c r="A85" s="5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9"/>
    </row>
    <row r="86" spans="1:26" ht="12.75" customHeight="1" x14ac:dyDescent="0.3">
      <c r="A86" s="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9"/>
    </row>
    <row r="87" spans="1:26" ht="12.75" customHeight="1" x14ac:dyDescent="0.3">
      <c r="A87" s="5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9"/>
    </row>
    <row r="88" spans="1:26" ht="12.75" customHeight="1" x14ac:dyDescent="0.3">
      <c r="A88" s="5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9"/>
    </row>
    <row r="89" spans="1:26" ht="12.75" customHeight="1" x14ac:dyDescent="0.3">
      <c r="A89" s="5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9"/>
    </row>
    <row r="90" spans="1:26" ht="12.75" customHeight="1" x14ac:dyDescent="0.3">
      <c r="A90" s="5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9"/>
    </row>
    <row r="91" spans="1:26" ht="12.75" customHeight="1" x14ac:dyDescent="0.3">
      <c r="A91" s="5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9"/>
    </row>
    <row r="92" spans="1:26" ht="12.75" customHeight="1" x14ac:dyDescent="0.3">
      <c r="A92" s="5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9"/>
    </row>
    <row r="93" spans="1:26" ht="12.75" customHeight="1" x14ac:dyDescent="0.3">
      <c r="A93" s="5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9"/>
    </row>
    <row r="94" spans="1:26" ht="12.75" customHeight="1" x14ac:dyDescent="0.3">
      <c r="A94" s="5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9"/>
    </row>
    <row r="95" spans="1:26" ht="12.75" customHeight="1" x14ac:dyDescent="0.3">
      <c r="A95" s="5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9"/>
    </row>
    <row r="96" spans="1:26" ht="12.75" customHeight="1" x14ac:dyDescent="0.3">
      <c r="A96" s="5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9"/>
    </row>
    <row r="97" spans="1:26" ht="12.75" customHeight="1" x14ac:dyDescent="0.3">
      <c r="A97" s="5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9"/>
    </row>
    <row r="98" spans="1:26" ht="12.75" customHeight="1" x14ac:dyDescent="0.3">
      <c r="A98" s="5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9"/>
    </row>
    <row r="99" spans="1:26" ht="12.75" customHeight="1" x14ac:dyDescent="0.3">
      <c r="A99" s="5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9"/>
    </row>
    <row r="100" spans="1:26" ht="12.75" customHeight="1" x14ac:dyDescent="0.3">
      <c r="A100" s="5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9"/>
    </row>
    <row r="101" spans="1:26" ht="12.75" customHeight="1" x14ac:dyDescent="0.3">
      <c r="A101" s="5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9"/>
    </row>
    <row r="102" spans="1:26" ht="12.75" customHeight="1" x14ac:dyDescent="0.3">
      <c r="A102" s="5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9"/>
    </row>
    <row r="103" spans="1:26" ht="12.75" customHeight="1" x14ac:dyDescent="0.3">
      <c r="A103" s="5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9"/>
    </row>
    <row r="104" spans="1:26" ht="12.75" customHeight="1" x14ac:dyDescent="0.3">
      <c r="A104" s="5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9"/>
    </row>
    <row r="105" spans="1:26" ht="12.75" customHeight="1" x14ac:dyDescent="0.3">
      <c r="A105" s="5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9"/>
    </row>
    <row r="106" spans="1:26" ht="12.75" customHeight="1" x14ac:dyDescent="0.3">
      <c r="A106" s="5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9"/>
    </row>
    <row r="107" spans="1:26" ht="12.75" customHeight="1" x14ac:dyDescent="0.3">
      <c r="A107" s="5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9"/>
    </row>
    <row r="108" spans="1:26" ht="12.75" customHeight="1" x14ac:dyDescent="0.3">
      <c r="A108" s="5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9"/>
    </row>
    <row r="109" spans="1:26" ht="12.75" customHeight="1" x14ac:dyDescent="0.3">
      <c r="A109" s="5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9"/>
    </row>
    <row r="110" spans="1:26" ht="12.75" customHeight="1" x14ac:dyDescent="0.3">
      <c r="A110" s="5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9"/>
    </row>
    <row r="111" spans="1:26" ht="12.75" customHeight="1" x14ac:dyDescent="0.3">
      <c r="A111" s="5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9"/>
    </row>
    <row r="112" spans="1:26" ht="12.75" customHeight="1" x14ac:dyDescent="0.3">
      <c r="A112" s="5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9"/>
    </row>
    <row r="113" spans="1:26" ht="12.75" customHeight="1" x14ac:dyDescent="0.3">
      <c r="A113" s="5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9"/>
    </row>
    <row r="114" spans="1:26" ht="12.75" customHeight="1" x14ac:dyDescent="0.3">
      <c r="A114" s="5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9"/>
    </row>
    <row r="115" spans="1:26" ht="12.75" customHeight="1" x14ac:dyDescent="0.3">
      <c r="A115" s="5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9"/>
    </row>
    <row r="116" spans="1:26" ht="12.75" customHeight="1" x14ac:dyDescent="0.3">
      <c r="A116" s="5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9"/>
    </row>
    <row r="117" spans="1:26" ht="12.75" customHeight="1" x14ac:dyDescent="0.3">
      <c r="A117" s="5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9"/>
    </row>
    <row r="118" spans="1:26" ht="12.75" customHeight="1" x14ac:dyDescent="0.3">
      <c r="A118" s="5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9"/>
    </row>
    <row r="119" spans="1:26" ht="12.75" customHeight="1" x14ac:dyDescent="0.3">
      <c r="A119" s="5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9"/>
    </row>
    <row r="120" spans="1:26" ht="12.75" customHeight="1" x14ac:dyDescent="0.3">
      <c r="A120" s="5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9"/>
    </row>
    <row r="121" spans="1:26" ht="12.75" customHeight="1" x14ac:dyDescent="0.3">
      <c r="A121" s="5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9"/>
    </row>
    <row r="122" spans="1:26" ht="12.75" customHeight="1" x14ac:dyDescent="0.3">
      <c r="A122" s="5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9"/>
    </row>
    <row r="123" spans="1:26" ht="12.75" customHeight="1" x14ac:dyDescent="0.3">
      <c r="A123" s="5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9"/>
    </row>
    <row r="124" spans="1:26" ht="12.75" customHeight="1" x14ac:dyDescent="0.3">
      <c r="A124" s="5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9"/>
    </row>
    <row r="125" spans="1:26" ht="12.75" customHeight="1" x14ac:dyDescent="0.3">
      <c r="A125" s="5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9"/>
    </row>
    <row r="126" spans="1:26" ht="12.75" customHeight="1" x14ac:dyDescent="0.3">
      <c r="A126" s="5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9"/>
    </row>
    <row r="127" spans="1:26" ht="12.75" customHeight="1" x14ac:dyDescent="0.3">
      <c r="A127" s="5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9"/>
    </row>
    <row r="128" spans="1:26" ht="12.75" customHeight="1" x14ac:dyDescent="0.3">
      <c r="A128" s="5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9"/>
    </row>
    <row r="129" spans="1:26" ht="12.75" customHeight="1" x14ac:dyDescent="0.3">
      <c r="A129" s="5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9"/>
    </row>
    <row r="130" spans="1:26" ht="12.75" customHeight="1" x14ac:dyDescent="0.3">
      <c r="A130" s="5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9"/>
    </row>
    <row r="131" spans="1:26" ht="12.75" customHeight="1" x14ac:dyDescent="0.3">
      <c r="A131" s="5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9"/>
    </row>
    <row r="132" spans="1:26" ht="12.75" customHeight="1" x14ac:dyDescent="0.3">
      <c r="A132" s="5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9"/>
    </row>
    <row r="133" spans="1:26" ht="12.75" customHeight="1" x14ac:dyDescent="0.3">
      <c r="A133" s="5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9"/>
    </row>
    <row r="134" spans="1:26" ht="12.75" customHeight="1" x14ac:dyDescent="0.3">
      <c r="A134" s="5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9"/>
    </row>
    <row r="135" spans="1:26" ht="12.75" customHeight="1" x14ac:dyDescent="0.3">
      <c r="A135" s="5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9"/>
    </row>
    <row r="136" spans="1:26" ht="12.75" customHeight="1" x14ac:dyDescent="0.3">
      <c r="A136" s="5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9"/>
    </row>
    <row r="137" spans="1:26" ht="12.75" customHeight="1" x14ac:dyDescent="0.3">
      <c r="A137" s="5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9"/>
    </row>
    <row r="138" spans="1:26" ht="12.75" customHeight="1" x14ac:dyDescent="0.3">
      <c r="A138" s="5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9"/>
    </row>
    <row r="139" spans="1:26" ht="12.75" customHeight="1" x14ac:dyDescent="0.3">
      <c r="A139" s="5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9"/>
    </row>
    <row r="140" spans="1:26" ht="12.75" customHeight="1" x14ac:dyDescent="0.3">
      <c r="A140" s="5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9"/>
    </row>
    <row r="141" spans="1:26" ht="12.75" customHeight="1" x14ac:dyDescent="0.3">
      <c r="A141" s="5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9"/>
    </row>
    <row r="142" spans="1:26" ht="12.75" customHeight="1" x14ac:dyDescent="0.3">
      <c r="A142" s="5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9"/>
    </row>
    <row r="143" spans="1:26" ht="12.75" customHeight="1" x14ac:dyDescent="0.3">
      <c r="A143" s="5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9"/>
    </row>
    <row r="144" spans="1:26" ht="12.75" customHeight="1" x14ac:dyDescent="0.3">
      <c r="A144" s="5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9"/>
    </row>
    <row r="145" spans="1:26" ht="12.75" customHeight="1" x14ac:dyDescent="0.3">
      <c r="A145" s="5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9"/>
    </row>
    <row r="146" spans="1:26" ht="12.75" customHeight="1" x14ac:dyDescent="0.3">
      <c r="A146" s="5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9"/>
    </row>
    <row r="147" spans="1:26" ht="12.75" customHeight="1" x14ac:dyDescent="0.3">
      <c r="A147" s="5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9"/>
    </row>
    <row r="148" spans="1:26" ht="12.75" customHeight="1" x14ac:dyDescent="0.3">
      <c r="A148" s="5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9"/>
    </row>
    <row r="149" spans="1:26" ht="12.75" customHeight="1" x14ac:dyDescent="0.3">
      <c r="A149" s="5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9"/>
    </row>
    <row r="150" spans="1:26" ht="12.75" customHeight="1" x14ac:dyDescent="0.3">
      <c r="A150" s="5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9"/>
    </row>
    <row r="151" spans="1:26" ht="12.75" customHeight="1" x14ac:dyDescent="0.3">
      <c r="A151" s="5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9"/>
    </row>
    <row r="152" spans="1:26" ht="12.75" customHeight="1" x14ac:dyDescent="0.3">
      <c r="A152" s="5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9"/>
    </row>
    <row r="153" spans="1:26" ht="12.75" customHeight="1" x14ac:dyDescent="0.3">
      <c r="A153" s="5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9"/>
    </row>
    <row r="154" spans="1:26" ht="12.75" customHeight="1" x14ac:dyDescent="0.3">
      <c r="A154" s="5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9"/>
    </row>
    <row r="155" spans="1:26" ht="12.75" customHeight="1" x14ac:dyDescent="0.3">
      <c r="A155" s="5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9"/>
    </row>
    <row r="156" spans="1:26" ht="12.75" customHeight="1" x14ac:dyDescent="0.3">
      <c r="A156" s="5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9"/>
    </row>
    <row r="157" spans="1:26" ht="12.75" customHeight="1" x14ac:dyDescent="0.3">
      <c r="A157" s="5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9"/>
    </row>
    <row r="158" spans="1:26" ht="12.75" customHeight="1" x14ac:dyDescent="0.3">
      <c r="A158" s="5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9"/>
    </row>
    <row r="159" spans="1:26" ht="12.75" customHeight="1" x14ac:dyDescent="0.3">
      <c r="A159" s="5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9"/>
    </row>
    <row r="160" spans="1:26" ht="12.75" customHeight="1" x14ac:dyDescent="0.3">
      <c r="A160" s="5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9"/>
    </row>
    <row r="161" spans="1:26" ht="12.75" customHeight="1" x14ac:dyDescent="0.3">
      <c r="A161" s="5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9"/>
    </row>
    <row r="162" spans="1:26" ht="12.75" customHeight="1" x14ac:dyDescent="0.3">
      <c r="A162" s="5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9"/>
    </row>
    <row r="163" spans="1:26" ht="12.75" customHeight="1" x14ac:dyDescent="0.3">
      <c r="A163" s="5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9"/>
    </row>
    <row r="164" spans="1:26" ht="12.75" customHeight="1" x14ac:dyDescent="0.3">
      <c r="A164" s="5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9"/>
    </row>
    <row r="165" spans="1:26" ht="12.75" customHeight="1" x14ac:dyDescent="0.3">
      <c r="A165" s="5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9"/>
    </row>
    <row r="166" spans="1:26" ht="12.75" customHeight="1" x14ac:dyDescent="0.3">
      <c r="A166" s="5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9"/>
    </row>
    <row r="167" spans="1:26" ht="12.75" customHeight="1" x14ac:dyDescent="0.3">
      <c r="A167" s="5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9"/>
    </row>
    <row r="168" spans="1:26" ht="12.75" customHeight="1" x14ac:dyDescent="0.3">
      <c r="A168" s="5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9"/>
    </row>
    <row r="169" spans="1:26" ht="12.75" customHeight="1" x14ac:dyDescent="0.3">
      <c r="A169" s="5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9"/>
    </row>
    <row r="170" spans="1:26" ht="12.75" customHeight="1" x14ac:dyDescent="0.3">
      <c r="A170" s="5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9"/>
    </row>
    <row r="171" spans="1:26" ht="12.75" customHeight="1" x14ac:dyDescent="0.3">
      <c r="A171" s="5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9"/>
    </row>
    <row r="172" spans="1:26" ht="12.75" customHeight="1" x14ac:dyDescent="0.3">
      <c r="A172" s="5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9"/>
    </row>
    <row r="173" spans="1:26" ht="12.75" customHeight="1" x14ac:dyDescent="0.3">
      <c r="A173" s="5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9"/>
    </row>
    <row r="174" spans="1:26" ht="12.75" customHeight="1" x14ac:dyDescent="0.3">
      <c r="A174" s="5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9"/>
    </row>
    <row r="175" spans="1:26" ht="12.75" customHeight="1" x14ac:dyDescent="0.3">
      <c r="A175" s="5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9"/>
    </row>
    <row r="176" spans="1:26" ht="12.75" customHeight="1" x14ac:dyDescent="0.3">
      <c r="A176" s="5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9"/>
    </row>
    <row r="177" spans="1:26" ht="12.75" customHeight="1" x14ac:dyDescent="0.3">
      <c r="A177" s="5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9"/>
    </row>
    <row r="178" spans="1:26" ht="12.75" customHeight="1" x14ac:dyDescent="0.3">
      <c r="A178" s="5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9"/>
    </row>
    <row r="179" spans="1:26" ht="12.75" customHeight="1" x14ac:dyDescent="0.3">
      <c r="A179" s="5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9"/>
    </row>
    <row r="180" spans="1:26" ht="12.75" customHeight="1" x14ac:dyDescent="0.3">
      <c r="A180" s="5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9"/>
    </row>
    <row r="181" spans="1:26" ht="12.75" customHeight="1" x14ac:dyDescent="0.3">
      <c r="A181" s="5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9"/>
    </row>
    <row r="182" spans="1:26" ht="12.75" customHeight="1" x14ac:dyDescent="0.3">
      <c r="A182" s="5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9"/>
    </row>
    <row r="183" spans="1:26" ht="12.75" customHeight="1" x14ac:dyDescent="0.3">
      <c r="A183" s="5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9"/>
    </row>
    <row r="184" spans="1:26" ht="12.75" customHeight="1" x14ac:dyDescent="0.3">
      <c r="A184" s="5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9"/>
    </row>
    <row r="185" spans="1:26" ht="12.75" customHeight="1" x14ac:dyDescent="0.3">
      <c r="A185" s="5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9"/>
    </row>
    <row r="186" spans="1:26" ht="12.75" customHeight="1" x14ac:dyDescent="0.3">
      <c r="A186" s="5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9"/>
    </row>
    <row r="187" spans="1:26" ht="12.75" customHeight="1" x14ac:dyDescent="0.3">
      <c r="A187" s="5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9"/>
    </row>
    <row r="188" spans="1:26" ht="12.75" customHeight="1" x14ac:dyDescent="0.3">
      <c r="A188" s="5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9"/>
    </row>
    <row r="189" spans="1:26" ht="12.75" customHeight="1" x14ac:dyDescent="0.3">
      <c r="A189" s="5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9"/>
    </row>
    <row r="190" spans="1:26" ht="12.75" customHeight="1" x14ac:dyDescent="0.3">
      <c r="A190" s="5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9"/>
    </row>
    <row r="191" spans="1:26" ht="12.75" customHeight="1" x14ac:dyDescent="0.3">
      <c r="A191" s="5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9"/>
    </row>
    <row r="192" spans="1:26" ht="12.75" customHeight="1" x14ac:dyDescent="0.3">
      <c r="A192" s="5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9"/>
    </row>
    <row r="193" spans="1:26" ht="12.75" customHeight="1" x14ac:dyDescent="0.3">
      <c r="A193" s="5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9"/>
    </row>
    <row r="194" spans="1:26" ht="12.75" customHeight="1" x14ac:dyDescent="0.3">
      <c r="A194" s="5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9"/>
    </row>
    <row r="195" spans="1:26" ht="12.75" customHeight="1" x14ac:dyDescent="0.3">
      <c r="A195" s="5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9"/>
    </row>
    <row r="196" spans="1:26" ht="12.75" customHeight="1" x14ac:dyDescent="0.3">
      <c r="A196" s="5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9"/>
    </row>
    <row r="197" spans="1:26" ht="12.75" customHeight="1" x14ac:dyDescent="0.3">
      <c r="A197" s="5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9"/>
    </row>
    <row r="198" spans="1:26" ht="12.75" customHeight="1" x14ac:dyDescent="0.3">
      <c r="A198" s="5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9"/>
    </row>
    <row r="199" spans="1:26" ht="12.75" customHeight="1" x14ac:dyDescent="0.3">
      <c r="A199" s="5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9"/>
    </row>
    <row r="200" spans="1:26" ht="12.75" customHeight="1" x14ac:dyDescent="0.3">
      <c r="A200" s="5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9"/>
    </row>
    <row r="201" spans="1:26" ht="12.75" customHeight="1" x14ac:dyDescent="0.3">
      <c r="A201" s="5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9"/>
    </row>
    <row r="202" spans="1:26" ht="12.75" customHeight="1" x14ac:dyDescent="0.3">
      <c r="A202" s="5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9"/>
    </row>
    <row r="203" spans="1:26" ht="12.75" customHeight="1" x14ac:dyDescent="0.3">
      <c r="A203" s="5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9"/>
    </row>
    <row r="204" spans="1:26" ht="12.75" customHeight="1" x14ac:dyDescent="0.3">
      <c r="A204" s="5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9"/>
    </row>
    <row r="205" spans="1:26" ht="12.75" customHeight="1" x14ac:dyDescent="0.3">
      <c r="A205" s="5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9"/>
    </row>
    <row r="206" spans="1:26" ht="12.75" customHeight="1" x14ac:dyDescent="0.3">
      <c r="A206" s="5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9"/>
    </row>
    <row r="207" spans="1:26" ht="12.75" customHeight="1" x14ac:dyDescent="0.3">
      <c r="A207" s="5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9"/>
    </row>
    <row r="208" spans="1:26" ht="12.75" customHeight="1" x14ac:dyDescent="0.3">
      <c r="A208" s="5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9"/>
    </row>
    <row r="209" spans="1:26" ht="12.75" customHeight="1" x14ac:dyDescent="0.3">
      <c r="A209" s="5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9"/>
    </row>
    <row r="210" spans="1:26" ht="12.75" customHeight="1" x14ac:dyDescent="0.3">
      <c r="A210" s="5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9"/>
    </row>
    <row r="211" spans="1:26" ht="12.75" customHeight="1" x14ac:dyDescent="0.3">
      <c r="A211" s="5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9"/>
    </row>
    <row r="212" spans="1:26" ht="12.75" customHeight="1" x14ac:dyDescent="0.3">
      <c r="A212" s="5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9"/>
    </row>
    <row r="213" spans="1:26" ht="12.75" customHeight="1" x14ac:dyDescent="0.3">
      <c r="A213" s="5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9"/>
    </row>
    <row r="214" spans="1:26" ht="12.75" customHeight="1" x14ac:dyDescent="0.3">
      <c r="A214" s="5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9"/>
    </row>
    <row r="215" spans="1:26" ht="12.75" customHeight="1" x14ac:dyDescent="0.3">
      <c r="A215" s="5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9"/>
    </row>
    <row r="216" spans="1:26" ht="12.75" customHeight="1" x14ac:dyDescent="0.3">
      <c r="A216" s="5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9"/>
    </row>
    <row r="217" spans="1:26" ht="12.75" customHeight="1" x14ac:dyDescent="0.3">
      <c r="A217" s="5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9"/>
    </row>
    <row r="218" spans="1:26" ht="12.75" customHeight="1" x14ac:dyDescent="0.3">
      <c r="A218" s="5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9"/>
    </row>
    <row r="219" spans="1:26" ht="12.75" customHeight="1" x14ac:dyDescent="0.3">
      <c r="A219" s="5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9"/>
    </row>
    <row r="220" spans="1:26" ht="15.75" customHeight="1" x14ac:dyDescent="0.3">
      <c r="A220" s="5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9"/>
    </row>
    <row r="221" spans="1:26" ht="15.75" customHeight="1" x14ac:dyDescent="0.3">
      <c r="A221" s="5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9"/>
    </row>
    <row r="222" spans="1:26" ht="15.75" customHeight="1" x14ac:dyDescent="0.3">
      <c r="A222" s="5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9"/>
    </row>
    <row r="223" spans="1:26" ht="15.75" customHeight="1" x14ac:dyDescent="0.3">
      <c r="A223" s="5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9"/>
    </row>
    <row r="224" spans="1:26" ht="15.75" customHeight="1" x14ac:dyDescent="0.3">
      <c r="A224" s="5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9"/>
    </row>
    <row r="225" spans="1:26" ht="15.75" customHeight="1" x14ac:dyDescent="0.3">
      <c r="A225" s="5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9"/>
    </row>
    <row r="226" spans="1:26" ht="15.75" customHeight="1" x14ac:dyDescent="0.3">
      <c r="A226" s="5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9"/>
    </row>
    <row r="227" spans="1:26" ht="15.75" customHeight="1" x14ac:dyDescent="0.3">
      <c r="A227" s="5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9"/>
    </row>
    <row r="228" spans="1:26" ht="15.75" customHeight="1" x14ac:dyDescent="0.3">
      <c r="A228" s="5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9"/>
    </row>
    <row r="229" spans="1:26" ht="15.75" customHeight="1" x14ac:dyDescent="0.3">
      <c r="A229" s="5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9"/>
    </row>
    <row r="230" spans="1:26" ht="15.75" customHeight="1" x14ac:dyDescent="0.3">
      <c r="A230" s="5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9"/>
    </row>
    <row r="231" spans="1:26" ht="15.75" customHeight="1" x14ac:dyDescent="0.3">
      <c r="A231" s="5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9"/>
    </row>
    <row r="232" spans="1:26" ht="15.75" customHeight="1" x14ac:dyDescent="0.3">
      <c r="A232" s="5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9"/>
    </row>
    <row r="233" spans="1:26" ht="15.75" customHeight="1" x14ac:dyDescent="0.3">
      <c r="A233" s="5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9"/>
    </row>
    <row r="234" spans="1:26" ht="15.75" customHeight="1" x14ac:dyDescent="0.3">
      <c r="A234" s="5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9"/>
    </row>
    <row r="235" spans="1:26" ht="15.75" customHeight="1" x14ac:dyDescent="0.3">
      <c r="A235" s="5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9"/>
    </row>
    <row r="236" spans="1:26" ht="15.75" customHeight="1" x14ac:dyDescent="0.3">
      <c r="A236" s="5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9"/>
    </row>
    <row r="237" spans="1:26" ht="15.75" customHeight="1" x14ac:dyDescent="0.3">
      <c r="A237" s="5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9"/>
    </row>
    <row r="238" spans="1:26" ht="15.75" customHeight="1" x14ac:dyDescent="0.3">
      <c r="A238" s="5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9"/>
    </row>
    <row r="239" spans="1:26" ht="15.75" customHeight="1" x14ac:dyDescent="0.3">
      <c r="A239" s="5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9"/>
    </row>
    <row r="240" spans="1:26" ht="15.75" customHeight="1" x14ac:dyDescent="0.3">
      <c r="A240" s="5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9"/>
    </row>
    <row r="241" spans="1:26" ht="15.75" customHeight="1" x14ac:dyDescent="0.3">
      <c r="A241" s="5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9"/>
    </row>
    <row r="242" spans="1:26" ht="15.75" customHeight="1" x14ac:dyDescent="0.3">
      <c r="A242" s="5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9"/>
    </row>
    <row r="243" spans="1:26" ht="15.75" customHeight="1" x14ac:dyDescent="0.3">
      <c r="A243" s="5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9"/>
    </row>
    <row r="244" spans="1:26" ht="15.75" customHeight="1" x14ac:dyDescent="0.3">
      <c r="A244" s="5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9"/>
    </row>
    <row r="245" spans="1:26" ht="15.75" customHeight="1" x14ac:dyDescent="0.3">
      <c r="A245" s="5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9"/>
    </row>
    <row r="246" spans="1:26" ht="15.75" customHeight="1" x14ac:dyDescent="0.3">
      <c r="A246" s="5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9"/>
    </row>
    <row r="247" spans="1:26" ht="15.75" customHeight="1" x14ac:dyDescent="0.3">
      <c r="A247" s="5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9"/>
    </row>
    <row r="248" spans="1:26" ht="15.75" customHeight="1" x14ac:dyDescent="0.3">
      <c r="A248" s="5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9"/>
    </row>
    <row r="249" spans="1:26" ht="15.75" customHeight="1" x14ac:dyDescent="0.3">
      <c r="A249" s="5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9"/>
    </row>
    <row r="250" spans="1:26" ht="15.75" customHeight="1" x14ac:dyDescent="0.3">
      <c r="A250" s="5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9"/>
    </row>
    <row r="251" spans="1:26" ht="15.75" customHeight="1" x14ac:dyDescent="0.3">
      <c r="A251" s="5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9"/>
    </row>
    <row r="252" spans="1:26" ht="15.75" customHeight="1" x14ac:dyDescent="0.3">
      <c r="A252" s="5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9"/>
    </row>
    <row r="253" spans="1:26" ht="15.75" customHeight="1" x14ac:dyDescent="0.3">
      <c r="A253" s="5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9"/>
    </row>
    <row r="254" spans="1:26" ht="15.75" customHeight="1" x14ac:dyDescent="0.3">
      <c r="A254" s="5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9"/>
    </row>
    <row r="255" spans="1:26" ht="15.75" customHeight="1" x14ac:dyDescent="0.3">
      <c r="A255" s="5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9"/>
    </row>
    <row r="256" spans="1:26" ht="15.75" customHeight="1" x14ac:dyDescent="0.3">
      <c r="A256" s="5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9"/>
    </row>
    <row r="257" spans="1:26" ht="15.75" customHeight="1" x14ac:dyDescent="0.3">
      <c r="A257" s="5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9"/>
    </row>
    <row r="258" spans="1:26" ht="15.75" customHeight="1" x14ac:dyDescent="0.3">
      <c r="A258" s="5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9"/>
    </row>
    <row r="259" spans="1:26" ht="15.75" customHeight="1" x14ac:dyDescent="0.3">
      <c r="A259" s="5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9"/>
    </row>
    <row r="260" spans="1:26" ht="15.75" customHeight="1" x14ac:dyDescent="0.3">
      <c r="A260" s="5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9"/>
    </row>
    <row r="261" spans="1:26" ht="15.75" customHeight="1" x14ac:dyDescent="0.3">
      <c r="A261" s="5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9"/>
    </row>
    <row r="262" spans="1:26" ht="15.75" customHeight="1" x14ac:dyDescent="0.3">
      <c r="A262" s="5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9"/>
    </row>
    <row r="263" spans="1:26" ht="15.75" customHeight="1" x14ac:dyDescent="0.3">
      <c r="A263" s="5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9"/>
    </row>
    <row r="264" spans="1:26" ht="15.75" customHeight="1" x14ac:dyDescent="0.3">
      <c r="A264" s="5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9"/>
    </row>
    <row r="265" spans="1:26" ht="15.75" customHeight="1" x14ac:dyDescent="0.3">
      <c r="A265" s="5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9"/>
    </row>
    <row r="266" spans="1:26" ht="15.75" customHeight="1" x14ac:dyDescent="0.3">
      <c r="A266" s="5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9"/>
    </row>
    <row r="267" spans="1:26" ht="15.75" customHeight="1" x14ac:dyDescent="0.3">
      <c r="A267" s="5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9"/>
    </row>
    <row r="268" spans="1:26" ht="15.75" customHeight="1" x14ac:dyDescent="0.3">
      <c r="A268" s="5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9"/>
    </row>
    <row r="269" spans="1:26" ht="15.75" customHeight="1" x14ac:dyDescent="0.3">
      <c r="A269" s="5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9"/>
    </row>
    <row r="270" spans="1:26" ht="15.75" customHeight="1" x14ac:dyDescent="0.3">
      <c r="A270" s="5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9"/>
    </row>
    <row r="271" spans="1:26" ht="15.75" customHeight="1" x14ac:dyDescent="0.3">
      <c r="A271" s="5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9"/>
    </row>
    <row r="272" spans="1:26" ht="15.75" customHeight="1" x14ac:dyDescent="0.3">
      <c r="A272" s="5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9"/>
    </row>
    <row r="273" spans="1:26" ht="15.75" customHeight="1" x14ac:dyDescent="0.3">
      <c r="A273" s="5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9"/>
    </row>
    <row r="274" spans="1:26" ht="15.75" customHeight="1" x14ac:dyDescent="0.3">
      <c r="A274" s="5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9"/>
    </row>
    <row r="275" spans="1:26" ht="15.75" customHeight="1" x14ac:dyDescent="0.3">
      <c r="A275" s="5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9"/>
    </row>
    <row r="276" spans="1:26" ht="15.75" customHeight="1" x14ac:dyDescent="0.3">
      <c r="A276" s="5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9"/>
    </row>
    <row r="277" spans="1:26" ht="15.75" customHeight="1" x14ac:dyDescent="0.3">
      <c r="A277" s="5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9"/>
    </row>
    <row r="278" spans="1:26" ht="15.75" customHeight="1" x14ac:dyDescent="0.3">
      <c r="A278" s="5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9"/>
    </row>
    <row r="279" spans="1:26" ht="15.75" customHeight="1" x14ac:dyDescent="0.3">
      <c r="A279" s="5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9"/>
    </row>
    <row r="280" spans="1:26" ht="15.75" customHeight="1" x14ac:dyDescent="0.3">
      <c r="A280" s="5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9"/>
    </row>
    <row r="281" spans="1:26" ht="15.75" customHeight="1" x14ac:dyDescent="0.3">
      <c r="A281" s="5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9"/>
    </row>
    <row r="282" spans="1:26" ht="15.75" customHeight="1" x14ac:dyDescent="0.3">
      <c r="A282" s="5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9"/>
    </row>
    <row r="283" spans="1:26" ht="15.75" customHeight="1" x14ac:dyDescent="0.3">
      <c r="A283" s="5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9"/>
    </row>
    <row r="284" spans="1:26" ht="15.75" customHeight="1" x14ac:dyDescent="0.3">
      <c r="A284" s="5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9"/>
    </row>
    <row r="285" spans="1:26" ht="15.75" customHeight="1" x14ac:dyDescent="0.3">
      <c r="A285" s="5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9"/>
    </row>
    <row r="286" spans="1:26" ht="15.75" customHeight="1" x14ac:dyDescent="0.3">
      <c r="A286" s="5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9"/>
    </row>
    <row r="287" spans="1:26" ht="15.75" customHeight="1" x14ac:dyDescent="0.3">
      <c r="A287" s="5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9"/>
    </row>
    <row r="288" spans="1:26" ht="15.75" customHeight="1" x14ac:dyDescent="0.3">
      <c r="A288" s="5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9"/>
    </row>
    <row r="289" spans="1:26" ht="15.75" customHeight="1" x14ac:dyDescent="0.3">
      <c r="A289" s="5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9"/>
    </row>
    <row r="290" spans="1:26" ht="15.75" customHeight="1" x14ac:dyDescent="0.3">
      <c r="A290" s="5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9"/>
    </row>
    <row r="291" spans="1:26" ht="15.75" customHeight="1" x14ac:dyDescent="0.3">
      <c r="A291" s="5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9"/>
    </row>
    <row r="292" spans="1:26" ht="15.75" customHeight="1" x14ac:dyDescent="0.3">
      <c r="A292" s="5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9"/>
    </row>
    <row r="293" spans="1:26" ht="15.75" customHeight="1" x14ac:dyDescent="0.3">
      <c r="A293" s="5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9"/>
    </row>
    <row r="294" spans="1:26" ht="15.75" customHeight="1" x14ac:dyDescent="0.3">
      <c r="A294" s="5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9"/>
    </row>
    <row r="295" spans="1:26" ht="15.75" customHeight="1" x14ac:dyDescent="0.3">
      <c r="A295" s="5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9"/>
    </row>
    <row r="296" spans="1:26" ht="15.75" customHeight="1" x14ac:dyDescent="0.3">
      <c r="A296" s="5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9"/>
    </row>
    <row r="297" spans="1:26" ht="15.75" customHeight="1" x14ac:dyDescent="0.3">
      <c r="A297" s="5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9"/>
    </row>
    <row r="298" spans="1:26" ht="15.75" customHeight="1" x14ac:dyDescent="0.3">
      <c r="A298" s="5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9"/>
    </row>
    <row r="299" spans="1:26" ht="15.75" customHeight="1" x14ac:dyDescent="0.3">
      <c r="A299" s="5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9"/>
    </row>
    <row r="300" spans="1:26" ht="15.75" customHeight="1" x14ac:dyDescent="0.3">
      <c r="A300" s="5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9"/>
    </row>
    <row r="301" spans="1:26" ht="15.75" customHeight="1" x14ac:dyDescent="0.3">
      <c r="A301" s="5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9"/>
    </row>
    <row r="302" spans="1:26" ht="15.75" customHeight="1" x14ac:dyDescent="0.3">
      <c r="A302" s="5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9"/>
    </row>
    <row r="303" spans="1:26" ht="15.75" customHeight="1" x14ac:dyDescent="0.3">
      <c r="A303" s="5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9"/>
    </row>
    <row r="304" spans="1:26" ht="15.75" customHeight="1" x14ac:dyDescent="0.3">
      <c r="A304" s="5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9"/>
    </row>
    <row r="305" spans="1:26" ht="15.75" customHeight="1" x14ac:dyDescent="0.3">
      <c r="A305" s="5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9"/>
    </row>
    <row r="306" spans="1:26" ht="15.75" customHeight="1" x14ac:dyDescent="0.3">
      <c r="A306" s="5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9"/>
    </row>
    <row r="307" spans="1:26" ht="15.75" customHeight="1" x14ac:dyDescent="0.3">
      <c r="A307" s="5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9"/>
    </row>
    <row r="308" spans="1:26" ht="15.75" customHeight="1" x14ac:dyDescent="0.3">
      <c r="A308" s="5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9"/>
    </row>
    <row r="309" spans="1:26" ht="15.75" customHeight="1" x14ac:dyDescent="0.3">
      <c r="A309" s="5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9"/>
    </row>
    <row r="310" spans="1:26" ht="15.75" customHeight="1" x14ac:dyDescent="0.3">
      <c r="A310" s="5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9"/>
    </row>
    <row r="311" spans="1:26" ht="15.75" customHeight="1" x14ac:dyDescent="0.3">
      <c r="A311" s="5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9"/>
    </row>
    <row r="312" spans="1:26" ht="15.75" customHeight="1" x14ac:dyDescent="0.3">
      <c r="A312" s="5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9"/>
    </row>
    <row r="313" spans="1:26" ht="15.75" customHeight="1" x14ac:dyDescent="0.3">
      <c r="A313" s="5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9"/>
    </row>
    <row r="314" spans="1:26" ht="15.75" customHeight="1" x14ac:dyDescent="0.3">
      <c r="A314" s="5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9"/>
    </row>
    <row r="315" spans="1:26" ht="15.75" customHeight="1" x14ac:dyDescent="0.3">
      <c r="A315" s="5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9"/>
    </row>
    <row r="316" spans="1:26" ht="15.75" customHeight="1" x14ac:dyDescent="0.3">
      <c r="A316" s="5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9"/>
    </row>
    <row r="317" spans="1:26" ht="15.75" customHeight="1" x14ac:dyDescent="0.3">
      <c r="A317" s="5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9"/>
    </row>
    <row r="318" spans="1:26" ht="15.75" customHeight="1" x14ac:dyDescent="0.3">
      <c r="A318" s="5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9"/>
    </row>
    <row r="319" spans="1:26" ht="15.75" customHeight="1" x14ac:dyDescent="0.3">
      <c r="A319" s="5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9"/>
    </row>
    <row r="320" spans="1:26" ht="15.75" customHeight="1" x14ac:dyDescent="0.3">
      <c r="A320" s="5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9"/>
    </row>
    <row r="321" spans="1:26" ht="15.75" customHeight="1" x14ac:dyDescent="0.3">
      <c r="A321" s="5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9"/>
    </row>
    <row r="322" spans="1:26" ht="15.75" customHeight="1" x14ac:dyDescent="0.3">
      <c r="A322" s="5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9"/>
    </row>
    <row r="323" spans="1:26" ht="15.75" customHeight="1" x14ac:dyDescent="0.3">
      <c r="A323" s="5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9"/>
    </row>
    <row r="324" spans="1:26" ht="15.75" customHeight="1" x14ac:dyDescent="0.3">
      <c r="A324" s="5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9"/>
    </row>
    <row r="325" spans="1:26" ht="15.75" customHeight="1" x14ac:dyDescent="0.3">
      <c r="A325" s="5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9"/>
    </row>
    <row r="326" spans="1:26" ht="15.75" customHeight="1" x14ac:dyDescent="0.3">
      <c r="A326" s="5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9"/>
    </row>
    <row r="327" spans="1:26" ht="15.75" customHeight="1" x14ac:dyDescent="0.3">
      <c r="A327" s="5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9"/>
    </row>
    <row r="328" spans="1:26" ht="15.75" customHeight="1" x14ac:dyDescent="0.3">
      <c r="A328" s="5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9"/>
    </row>
    <row r="329" spans="1:26" ht="15.75" customHeight="1" x14ac:dyDescent="0.3">
      <c r="A329" s="5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9"/>
    </row>
    <row r="330" spans="1:26" ht="15.75" customHeight="1" x14ac:dyDescent="0.3">
      <c r="A330" s="5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9"/>
    </row>
    <row r="331" spans="1:26" ht="15.75" customHeight="1" x14ac:dyDescent="0.3">
      <c r="A331" s="5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9"/>
    </row>
    <row r="332" spans="1:26" ht="15.75" customHeight="1" x14ac:dyDescent="0.3">
      <c r="A332" s="5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9"/>
    </row>
    <row r="333" spans="1:26" ht="15.75" customHeight="1" x14ac:dyDescent="0.3">
      <c r="A333" s="5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9"/>
    </row>
    <row r="334" spans="1:26" ht="15.75" customHeight="1" x14ac:dyDescent="0.3">
      <c r="A334" s="5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9"/>
    </row>
    <row r="335" spans="1:26" ht="15.75" customHeight="1" x14ac:dyDescent="0.3">
      <c r="A335" s="5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9"/>
    </row>
    <row r="336" spans="1:26" ht="15.75" customHeight="1" x14ac:dyDescent="0.3">
      <c r="A336" s="5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9"/>
    </row>
    <row r="337" spans="1:26" ht="15.75" customHeight="1" x14ac:dyDescent="0.3">
      <c r="A337" s="5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9"/>
    </row>
    <row r="338" spans="1:26" ht="15.75" customHeight="1" x14ac:dyDescent="0.3">
      <c r="A338" s="5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9"/>
    </row>
    <row r="339" spans="1:26" ht="15.75" customHeight="1" x14ac:dyDescent="0.3">
      <c r="A339" s="5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9"/>
    </row>
    <row r="340" spans="1:26" ht="15.75" customHeight="1" x14ac:dyDescent="0.3">
      <c r="A340" s="5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9"/>
    </row>
    <row r="341" spans="1:26" ht="15.75" customHeight="1" x14ac:dyDescent="0.3">
      <c r="A341" s="5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9"/>
    </row>
    <row r="342" spans="1:26" ht="15.75" customHeight="1" x14ac:dyDescent="0.3">
      <c r="A342" s="5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9"/>
    </row>
    <row r="343" spans="1:26" ht="15.75" customHeight="1" x14ac:dyDescent="0.3">
      <c r="A343" s="5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9"/>
    </row>
    <row r="344" spans="1:26" ht="15.75" customHeight="1" x14ac:dyDescent="0.3">
      <c r="A344" s="5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9"/>
    </row>
    <row r="345" spans="1:26" ht="15.75" customHeight="1" x14ac:dyDescent="0.3">
      <c r="A345" s="5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9"/>
    </row>
    <row r="346" spans="1:26" ht="15.75" customHeight="1" x14ac:dyDescent="0.3">
      <c r="A346" s="5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9"/>
    </row>
    <row r="347" spans="1:26" ht="15.75" customHeight="1" x14ac:dyDescent="0.3">
      <c r="A347" s="5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9"/>
    </row>
    <row r="348" spans="1:26" ht="15.75" customHeight="1" x14ac:dyDescent="0.3">
      <c r="A348" s="5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9"/>
    </row>
    <row r="349" spans="1:26" ht="15.75" customHeight="1" x14ac:dyDescent="0.3">
      <c r="A349" s="5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9"/>
    </row>
    <row r="350" spans="1:26" ht="15.75" customHeight="1" x14ac:dyDescent="0.3">
      <c r="A350" s="5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9"/>
    </row>
    <row r="351" spans="1:26" ht="15.75" customHeight="1" x14ac:dyDescent="0.3">
      <c r="A351" s="5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9"/>
    </row>
    <row r="352" spans="1:26" ht="15.75" customHeight="1" x14ac:dyDescent="0.3">
      <c r="A352" s="5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9"/>
    </row>
    <row r="353" spans="1:26" ht="15.75" customHeight="1" x14ac:dyDescent="0.3">
      <c r="A353" s="5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9"/>
    </row>
    <row r="354" spans="1:26" ht="15.75" customHeight="1" x14ac:dyDescent="0.3">
      <c r="A354" s="5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9"/>
    </row>
    <row r="355" spans="1:26" ht="15.75" customHeight="1" x14ac:dyDescent="0.3">
      <c r="A355" s="5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9"/>
    </row>
    <row r="356" spans="1:26" ht="15.75" customHeight="1" x14ac:dyDescent="0.3">
      <c r="A356" s="5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9"/>
    </row>
    <row r="357" spans="1:26" ht="15.75" customHeight="1" x14ac:dyDescent="0.3">
      <c r="A357" s="5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9"/>
    </row>
    <row r="358" spans="1:26" ht="15.75" customHeight="1" x14ac:dyDescent="0.3">
      <c r="A358" s="5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9"/>
    </row>
    <row r="359" spans="1:26" ht="15.75" customHeight="1" x14ac:dyDescent="0.3">
      <c r="A359" s="5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9"/>
    </row>
    <row r="360" spans="1:26" ht="15.75" customHeight="1" x14ac:dyDescent="0.3">
      <c r="A360" s="5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9"/>
    </row>
    <row r="361" spans="1:26" ht="15.75" customHeight="1" x14ac:dyDescent="0.3">
      <c r="A361" s="5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9"/>
    </row>
    <row r="362" spans="1:26" ht="15.75" customHeight="1" x14ac:dyDescent="0.3">
      <c r="A362" s="5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9"/>
    </row>
    <row r="363" spans="1:26" ht="15.75" customHeight="1" x14ac:dyDescent="0.3">
      <c r="A363" s="5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9"/>
    </row>
    <row r="364" spans="1:26" ht="15.75" customHeight="1" x14ac:dyDescent="0.3">
      <c r="A364" s="5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9"/>
    </row>
    <row r="365" spans="1:26" ht="15.75" customHeight="1" x14ac:dyDescent="0.3">
      <c r="A365" s="5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9"/>
    </row>
    <row r="366" spans="1:26" ht="15.75" customHeight="1" x14ac:dyDescent="0.3">
      <c r="A366" s="5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9"/>
    </row>
    <row r="367" spans="1:26" ht="15.75" customHeight="1" x14ac:dyDescent="0.3">
      <c r="A367" s="5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9"/>
    </row>
    <row r="368" spans="1:26" ht="15.75" customHeight="1" x14ac:dyDescent="0.3">
      <c r="A368" s="5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9"/>
    </row>
    <row r="369" spans="1:26" ht="15.75" customHeight="1" x14ac:dyDescent="0.3">
      <c r="A369" s="5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9"/>
    </row>
    <row r="370" spans="1:26" ht="15.75" customHeight="1" x14ac:dyDescent="0.3">
      <c r="A370" s="5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9"/>
    </row>
    <row r="371" spans="1:26" ht="15.75" customHeight="1" x14ac:dyDescent="0.3">
      <c r="A371" s="5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9"/>
    </row>
    <row r="372" spans="1:26" ht="15.75" customHeight="1" x14ac:dyDescent="0.3">
      <c r="A372" s="5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9"/>
    </row>
    <row r="373" spans="1:26" ht="15.75" customHeight="1" x14ac:dyDescent="0.3">
      <c r="A373" s="5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9"/>
    </row>
    <row r="374" spans="1:26" ht="15.75" customHeight="1" x14ac:dyDescent="0.3">
      <c r="A374" s="5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9"/>
    </row>
    <row r="375" spans="1:26" ht="15.75" customHeight="1" x14ac:dyDescent="0.3">
      <c r="A375" s="5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9"/>
    </row>
    <row r="376" spans="1:26" ht="15.75" customHeight="1" x14ac:dyDescent="0.3">
      <c r="A376" s="5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9"/>
    </row>
    <row r="377" spans="1:26" ht="15.75" customHeight="1" x14ac:dyDescent="0.3">
      <c r="A377" s="5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9"/>
    </row>
    <row r="378" spans="1:26" ht="15.75" customHeight="1" x14ac:dyDescent="0.3">
      <c r="A378" s="5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9"/>
    </row>
    <row r="379" spans="1:26" ht="15.75" customHeight="1" x14ac:dyDescent="0.3">
      <c r="A379" s="5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9"/>
    </row>
    <row r="380" spans="1:26" ht="15.75" customHeight="1" x14ac:dyDescent="0.3">
      <c r="A380" s="5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9"/>
    </row>
    <row r="381" spans="1:26" ht="15.75" customHeight="1" x14ac:dyDescent="0.3">
      <c r="A381" s="5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9"/>
    </row>
    <row r="382" spans="1:26" ht="15.75" customHeight="1" x14ac:dyDescent="0.3">
      <c r="A382" s="5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9"/>
    </row>
    <row r="383" spans="1:26" ht="15.75" customHeight="1" x14ac:dyDescent="0.3">
      <c r="A383" s="5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9"/>
    </row>
    <row r="384" spans="1:26" ht="15.75" customHeight="1" x14ac:dyDescent="0.3">
      <c r="A384" s="5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9"/>
    </row>
    <row r="385" spans="1:26" ht="15.75" customHeight="1" x14ac:dyDescent="0.3">
      <c r="A385" s="5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9"/>
    </row>
    <row r="386" spans="1:26" ht="15.75" customHeight="1" x14ac:dyDescent="0.3">
      <c r="A386" s="5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9"/>
    </row>
    <row r="387" spans="1:26" ht="15.75" customHeight="1" x14ac:dyDescent="0.3">
      <c r="A387" s="5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9"/>
    </row>
    <row r="388" spans="1:26" ht="15.75" customHeight="1" x14ac:dyDescent="0.3">
      <c r="A388" s="5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9"/>
    </row>
    <row r="389" spans="1:26" ht="15.75" customHeight="1" x14ac:dyDescent="0.3">
      <c r="A389" s="5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9"/>
    </row>
    <row r="390" spans="1:26" ht="15.75" customHeight="1" x14ac:dyDescent="0.3">
      <c r="A390" s="5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9"/>
    </row>
    <row r="391" spans="1:26" ht="15.75" customHeight="1" x14ac:dyDescent="0.3">
      <c r="A391" s="5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9"/>
    </row>
    <row r="392" spans="1:26" ht="15.75" customHeight="1" x14ac:dyDescent="0.3">
      <c r="A392" s="5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9"/>
    </row>
    <row r="393" spans="1:26" ht="15.75" customHeight="1" x14ac:dyDescent="0.3">
      <c r="A393" s="5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9"/>
    </row>
    <row r="394" spans="1:26" ht="15.75" customHeight="1" x14ac:dyDescent="0.3">
      <c r="A394" s="5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9"/>
    </row>
    <row r="395" spans="1:26" ht="15.75" customHeight="1" x14ac:dyDescent="0.3">
      <c r="A395" s="5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9"/>
    </row>
    <row r="396" spans="1:26" ht="15.75" customHeight="1" x14ac:dyDescent="0.3">
      <c r="A396" s="5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9"/>
    </row>
    <row r="397" spans="1:26" ht="15.75" customHeight="1" x14ac:dyDescent="0.3">
      <c r="A397" s="5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9"/>
    </row>
    <row r="398" spans="1:26" ht="15.75" customHeight="1" x14ac:dyDescent="0.3">
      <c r="A398" s="5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9"/>
    </row>
    <row r="399" spans="1:26" ht="15.75" customHeight="1" x14ac:dyDescent="0.3">
      <c r="A399" s="5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9"/>
    </row>
    <row r="400" spans="1:26" ht="15.75" customHeight="1" x14ac:dyDescent="0.3">
      <c r="A400" s="5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9"/>
    </row>
    <row r="401" spans="1:26" ht="15.75" customHeight="1" x14ac:dyDescent="0.3">
      <c r="A401" s="5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9"/>
    </row>
    <row r="402" spans="1:26" ht="15.75" customHeight="1" x14ac:dyDescent="0.3">
      <c r="A402" s="5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9"/>
    </row>
    <row r="403" spans="1:26" ht="15.75" customHeight="1" x14ac:dyDescent="0.3">
      <c r="A403" s="5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9"/>
    </row>
    <row r="404" spans="1:26" ht="15.75" customHeight="1" x14ac:dyDescent="0.3">
      <c r="A404" s="5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9"/>
    </row>
    <row r="405" spans="1:26" ht="15.75" customHeight="1" x14ac:dyDescent="0.3">
      <c r="A405" s="5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9"/>
    </row>
    <row r="406" spans="1:26" ht="15.75" customHeight="1" x14ac:dyDescent="0.3">
      <c r="A406" s="5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9"/>
    </row>
    <row r="407" spans="1:26" ht="15.75" customHeight="1" x14ac:dyDescent="0.3">
      <c r="A407" s="5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9"/>
    </row>
    <row r="408" spans="1:26" ht="15.75" customHeight="1" x14ac:dyDescent="0.3">
      <c r="A408" s="5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9"/>
    </row>
    <row r="409" spans="1:26" ht="15.75" customHeight="1" x14ac:dyDescent="0.3">
      <c r="A409" s="5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9"/>
    </row>
    <row r="410" spans="1:26" ht="15.75" customHeight="1" x14ac:dyDescent="0.3">
      <c r="A410" s="5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9"/>
    </row>
    <row r="411" spans="1:26" ht="15.75" customHeight="1" x14ac:dyDescent="0.3">
      <c r="A411" s="5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9"/>
    </row>
    <row r="412" spans="1:26" ht="15.75" customHeight="1" x14ac:dyDescent="0.3">
      <c r="A412" s="5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9"/>
    </row>
    <row r="413" spans="1:26" ht="15.75" customHeight="1" x14ac:dyDescent="0.3">
      <c r="A413" s="5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9"/>
    </row>
    <row r="414" spans="1:26" ht="15.75" customHeight="1" x14ac:dyDescent="0.3">
      <c r="A414" s="5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9"/>
    </row>
    <row r="415" spans="1:26" ht="15.75" customHeight="1" x14ac:dyDescent="0.3">
      <c r="A415" s="5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9"/>
    </row>
    <row r="416" spans="1:26" ht="15.75" customHeight="1" x14ac:dyDescent="0.3">
      <c r="A416" s="5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9"/>
    </row>
    <row r="417" spans="1:26" ht="15.75" customHeight="1" x14ac:dyDescent="0.3">
      <c r="A417" s="5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9"/>
    </row>
    <row r="418" spans="1:26" ht="15.75" customHeight="1" x14ac:dyDescent="0.3">
      <c r="A418" s="5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9"/>
    </row>
    <row r="419" spans="1:26" ht="15.75" customHeight="1" x14ac:dyDescent="0.3">
      <c r="A419" s="5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9"/>
    </row>
    <row r="420" spans="1:26" ht="15.75" customHeight="1" x14ac:dyDescent="0.3">
      <c r="A420" s="5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9"/>
    </row>
    <row r="421" spans="1:26" ht="15.75" customHeight="1" x14ac:dyDescent="0.3">
      <c r="A421" s="5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9"/>
    </row>
    <row r="422" spans="1:26" ht="15.75" customHeight="1" x14ac:dyDescent="0.3">
      <c r="A422" s="5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9"/>
    </row>
    <row r="423" spans="1:26" ht="15.75" customHeight="1" x14ac:dyDescent="0.3">
      <c r="A423" s="5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9"/>
    </row>
    <row r="424" spans="1:26" ht="15.75" customHeight="1" x14ac:dyDescent="0.3">
      <c r="A424" s="5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9"/>
    </row>
    <row r="425" spans="1:26" ht="15.75" customHeight="1" x14ac:dyDescent="0.3">
      <c r="A425" s="5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9"/>
    </row>
    <row r="426" spans="1:26" ht="15.75" customHeight="1" x14ac:dyDescent="0.3">
      <c r="A426" s="5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9"/>
    </row>
    <row r="427" spans="1:26" ht="15.75" customHeight="1" x14ac:dyDescent="0.3">
      <c r="A427" s="5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9"/>
    </row>
    <row r="428" spans="1:26" ht="15.75" customHeight="1" x14ac:dyDescent="0.3">
      <c r="A428" s="5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9"/>
    </row>
    <row r="429" spans="1:26" ht="15.75" customHeight="1" x14ac:dyDescent="0.3">
      <c r="A429" s="5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9"/>
    </row>
    <row r="430" spans="1:26" ht="15.75" customHeight="1" x14ac:dyDescent="0.3">
      <c r="A430" s="5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9"/>
    </row>
    <row r="431" spans="1:26" ht="15.75" customHeight="1" x14ac:dyDescent="0.3">
      <c r="A431" s="5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9"/>
    </row>
    <row r="432" spans="1:26" ht="15.75" customHeight="1" x14ac:dyDescent="0.3">
      <c r="A432" s="5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9"/>
    </row>
    <row r="433" spans="1:26" ht="15.75" customHeight="1" x14ac:dyDescent="0.3">
      <c r="A433" s="5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9"/>
    </row>
    <row r="434" spans="1:26" ht="15.75" customHeight="1" x14ac:dyDescent="0.3">
      <c r="A434" s="5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9"/>
    </row>
    <row r="435" spans="1:26" ht="15.75" customHeight="1" x14ac:dyDescent="0.3">
      <c r="A435" s="5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9"/>
    </row>
    <row r="436" spans="1:26" ht="15.75" customHeight="1" x14ac:dyDescent="0.3">
      <c r="A436" s="5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9"/>
    </row>
    <row r="437" spans="1:26" ht="15.75" customHeight="1" x14ac:dyDescent="0.3">
      <c r="A437" s="5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9"/>
    </row>
    <row r="438" spans="1:26" ht="15.75" customHeight="1" x14ac:dyDescent="0.3">
      <c r="A438" s="5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9"/>
    </row>
    <row r="439" spans="1:26" ht="15.75" customHeight="1" x14ac:dyDescent="0.3">
      <c r="A439" s="5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9"/>
    </row>
    <row r="440" spans="1:26" ht="15.75" customHeight="1" x14ac:dyDescent="0.3">
      <c r="A440" s="5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9"/>
    </row>
    <row r="441" spans="1:26" ht="15.75" customHeight="1" x14ac:dyDescent="0.3">
      <c r="A441" s="5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9"/>
    </row>
    <row r="442" spans="1:26" ht="15.75" customHeight="1" x14ac:dyDescent="0.3">
      <c r="A442" s="5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9"/>
    </row>
    <row r="443" spans="1:26" ht="15.75" customHeight="1" x14ac:dyDescent="0.3">
      <c r="A443" s="5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9"/>
    </row>
    <row r="444" spans="1:26" ht="15.75" customHeight="1" x14ac:dyDescent="0.3">
      <c r="A444" s="5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9"/>
    </row>
    <row r="445" spans="1:26" ht="15.75" customHeight="1" x14ac:dyDescent="0.3">
      <c r="A445" s="5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9"/>
    </row>
    <row r="446" spans="1:26" ht="15.75" customHeight="1" x14ac:dyDescent="0.3">
      <c r="A446" s="5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9"/>
    </row>
    <row r="447" spans="1:26" ht="15.75" customHeight="1" x14ac:dyDescent="0.3">
      <c r="A447" s="5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9"/>
    </row>
    <row r="448" spans="1:26" ht="15.75" customHeight="1" x14ac:dyDescent="0.3">
      <c r="A448" s="5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9"/>
    </row>
    <row r="449" spans="1:26" ht="15.75" customHeight="1" x14ac:dyDescent="0.3">
      <c r="A449" s="5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9"/>
    </row>
    <row r="450" spans="1:26" ht="15.75" customHeight="1" x14ac:dyDescent="0.3">
      <c r="A450" s="5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9"/>
    </row>
    <row r="451" spans="1:26" ht="15.75" customHeight="1" x14ac:dyDescent="0.3">
      <c r="A451" s="5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9"/>
    </row>
    <row r="452" spans="1:26" ht="15.75" customHeight="1" x14ac:dyDescent="0.3">
      <c r="A452" s="5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9"/>
    </row>
    <row r="453" spans="1:26" ht="15.75" customHeight="1" x14ac:dyDescent="0.3">
      <c r="A453" s="5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9"/>
    </row>
    <row r="454" spans="1:26" ht="15.75" customHeight="1" x14ac:dyDescent="0.3">
      <c r="A454" s="5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9"/>
    </row>
    <row r="455" spans="1:26" ht="15.75" customHeight="1" x14ac:dyDescent="0.3">
      <c r="A455" s="5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9"/>
    </row>
    <row r="456" spans="1:26" ht="15.75" customHeight="1" x14ac:dyDescent="0.3">
      <c r="A456" s="5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9"/>
    </row>
    <row r="457" spans="1:26" ht="15.75" customHeight="1" x14ac:dyDescent="0.3">
      <c r="A457" s="5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9"/>
    </row>
    <row r="458" spans="1:26" ht="15.75" customHeight="1" x14ac:dyDescent="0.3">
      <c r="A458" s="5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9"/>
    </row>
    <row r="459" spans="1:26" ht="15.75" customHeight="1" x14ac:dyDescent="0.3">
      <c r="A459" s="5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9"/>
    </row>
    <row r="460" spans="1:26" ht="15.75" customHeight="1" x14ac:dyDescent="0.3">
      <c r="A460" s="5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9"/>
    </row>
    <row r="461" spans="1:26" ht="15.75" customHeight="1" x14ac:dyDescent="0.3">
      <c r="A461" s="5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9"/>
    </row>
    <row r="462" spans="1:26" ht="15.75" customHeight="1" x14ac:dyDescent="0.3">
      <c r="A462" s="5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9"/>
    </row>
    <row r="463" spans="1:26" ht="15.75" customHeight="1" x14ac:dyDescent="0.3">
      <c r="A463" s="5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9"/>
    </row>
    <row r="464" spans="1:26" ht="15.75" customHeight="1" x14ac:dyDescent="0.3">
      <c r="A464" s="5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9"/>
    </row>
    <row r="465" spans="1:26" ht="15.75" customHeight="1" x14ac:dyDescent="0.3">
      <c r="A465" s="5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9"/>
    </row>
    <row r="466" spans="1:26" ht="15.75" customHeight="1" x14ac:dyDescent="0.3">
      <c r="A466" s="5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9"/>
    </row>
    <row r="467" spans="1:26" ht="15.75" customHeight="1" x14ac:dyDescent="0.3">
      <c r="A467" s="5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9"/>
    </row>
    <row r="468" spans="1:26" ht="15.75" customHeight="1" x14ac:dyDescent="0.3">
      <c r="A468" s="5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9"/>
    </row>
    <row r="469" spans="1:26" ht="15.75" customHeight="1" x14ac:dyDescent="0.3">
      <c r="A469" s="5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9"/>
    </row>
    <row r="470" spans="1:26" ht="15.75" customHeight="1" x14ac:dyDescent="0.3">
      <c r="A470" s="5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9"/>
    </row>
    <row r="471" spans="1:26" ht="15.75" customHeight="1" x14ac:dyDescent="0.3">
      <c r="A471" s="5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9"/>
    </row>
    <row r="472" spans="1:26" ht="15.75" customHeight="1" x14ac:dyDescent="0.3">
      <c r="A472" s="5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9"/>
    </row>
    <row r="473" spans="1:26" ht="15.75" customHeight="1" x14ac:dyDescent="0.3">
      <c r="A473" s="5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9"/>
    </row>
    <row r="474" spans="1:26" ht="15.75" customHeight="1" x14ac:dyDescent="0.3">
      <c r="A474" s="5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9"/>
    </row>
    <row r="475" spans="1:26" ht="15.75" customHeight="1" x14ac:dyDescent="0.3">
      <c r="A475" s="5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9"/>
    </row>
    <row r="476" spans="1:26" ht="15.75" customHeight="1" x14ac:dyDescent="0.3">
      <c r="A476" s="5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9"/>
    </row>
    <row r="477" spans="1:26" ht="15.75" customHeight="1" x14ac:dyDescent="0.3">
      <c r="A477" s="5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9"/>
    </row>
    <row r="478" spans="1:26" ht="15.75" customHeight="1" x14ac:dyDescent="0.3">
      <c r="A478" s="5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9"/>
    </row>
    <row r="479" spans="1:26" ht="15.75" customHeight="1" x14ac:dyDescent="0.3">
      <c r="A479" s="5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9"/>
    </row>
    <row r="480" spans="1:26" ht="15.75" customHeight="1" x14ac:dyDescent="0.3">
      <c r="A480" s="5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9"/>
    </row>
    <row r="481" spans="1:26" ht="15.75" customHeight="1" x14ac:dyDescent="0.3">
      <c r="A481" s="5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9"/>
    </row>
    <row r="482" spans="1:26" ht="15.75" customHeight="1" x14ac:dyDescent="0.3">
      <c r="A482" s="5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9"/>
    </row>
    <row r="483" spans="1:26" ht="15.75" customHeight="1" x14ac:dyDescent="0.3">
      <c r="A483" s="5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9"/>
    </row>
    <row r="484" spans="1:26" ht="15.75" customHeight="1" x14ac:dyDescent="0.3">
      <c r="A484" s="5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9"/>
    </row>
    <row r="485" spans="1:26" ht="15.75" customHeight="1" x14ac:dyDescent="0.3">
      <c r="A485" s="5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9"/>
    </row>
    <row r="486" spans="1:26" ht="15.75" customHeight="1" x14ac:dyDescent="0.3">
      <c r="A486" s="5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9"/>
    </row>
    <row r="487" spans="1:26" ht="15.75" customHeight="1" x14ac:dyDescent="0.3">
      <c r="A487" s="5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9"/>
    </row>
    <row r="488" spans="1:26" ht="15.75" customHeight="1" x14ac:dyDescent="0.3">
      <c r="A488" s="5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9"/>
    </row>
    <row r="489" spans="1:26" ht="15.75" customHeight="1" x14ac:dyDescent="0.3">
      <c r="A489" s="5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9"/>
    </row>
    <row r="490" spans="1:26" ht="15.75" customHeight="1" x14ac:dyDescent="0.3">
      <c r="A490" s="5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9"/>
    </row>
    <row r="491" spans="1:26" ht="15.75" customHeight="1" x14ac:dyDescent="0.3">
      <c r="A491" s="5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9"/>
    </row>
    <row r="492" spans="1:26" ht="15.75" customHeight="1" x14ac:dyDescent="0.3">
      <c r="A492" s="5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9"/>
    </row>
    <row r="493" spans="1:26" ht="15.75" customHeight="1" x14ac:dyDescent="0.3">
      <c r="A493" s="5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9"/>
    </row>
    <row r="494" spans="1:26" ht="15.75" customHeight="1" x14ac:dyDescent="0.3">
      <c r="A494" s="5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9"/>
    </row>
    <row r="495" spans="1:26" ht="15.75" customHeight="1" x14ac:dyDescent="0.3">
      <c r="A495" s="5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9"/>
    </row>
    <row r="496" spans="1:26" ht="15.75" customHeight="1" x14ac:dyDescent="0.3">
      <c r="A496" s="5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9"/>
    </row>
    <row r="497" spans="1:26" ht="15.75" customHeight="1" x14ac:dyDescent="0.3">
      <c r="A497" s="5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9"/>
    </row>
    <row r="498" spans="1:26" ht="15.75" customHeight="1" x14ac:dyDescent="0.3">
      <c r="A498" s="5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9"/>
    </row>
    <row r="499" spans="1:26" ht="15.75" customHeight="1" x14ac:dyDescent="0.3">
      <c r="A499" s="5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9"/>
    </row>
    <row r="500" spans="1:26" ht="15.75" customHeight="1" x14ac:dyDescent="0.3">
      <c r="A500" s="5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9"/>
    </row>
    <row r="501" spans="1:26" ht="15.75" customHeight="1" x14ac:dyDescent="0.3">
      <c r="A501" s="5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9"/>
    </row>
    <row r="502" spans="1:26" ht="15.75" customHeight="1" x14ac:dyDescent="0.3">
      <c r="A502" s="5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9"/>
    </row>
    <row r="503" spans="1:26" ht="15.75" customHeight="1" x14ac:dyDescent="0.3">
      <c r="A503" s="5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9"/>
    </row>
    <row r="504" spans="1:26" ht="15.75" customHeight="1" x14ac:dyDescent="0.3">
      <c r="A504" s="5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9"/>
    </row>
    <row r="505" spans="1:26" ht="15.75" customHeight="1" x14ac:dyDescent="0.3">
      <c r="A505" s="5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9"/>
    </row>
    <row r="506" spans="1:26" ht="15.75" customHeight="1" x14ac:dyDescent="0.3">
      <c r="A506" s="5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9"/>
    </row>
    <row r="507" spans="1:26" ht="15.75" customHeight="1" x14ac:dyDescent="0.3">
      <c r="A507" s="5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9"/>
    </row>
    <row r="508" spans="1:26" ht="15.75" customHeight="1" x14ac:dyDescent="0.3">
      <c r="A508" s="5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9"/>
    </row>
    <row r="509" spans="1:26" ht="15.75" customHeight="1" x14ac:dyDescent="0.3">
      <c r="A509" s="5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9"/>
    </row>
    <row r="510" spans="1:26" ht="15.75" customHeight="1" x14ac:dyDescent="0.3">
      <c r="A510" s="5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9"/>
    </row>
    <row r="511" spans="1:26" ht="15.75" customHeight="1" x14ac:dyDescent="0.3">
      <c r="A511" s="5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9"/>
    </row>
    <row r="512" spans="1:26" ht="15.75" customHeight="1" x14ac:dyDescent="0.3">
      <c r="A512" s="5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9"/>
    </row>
    <row r="513" spans="1:26" ht="15.75" customHeight="1" x14ac:dyDescent="0.3">
      <c r="A513" s="5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9"/>
    </row>
    <row r="514" spans="1:26" ht="15.75" customHeight="1" x14ac:dyDescent="0.3">
      <c r="A514" s="5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9"/>
    </row>
    <row r="515" spans="1:26" ht="15.75" customHeight="1" x14ac:dyDescent="0.3">
      <c r="A515" s="5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9"/>
    </row>
    <row r="516" spans="1:26" ht="15.75" customHeight="1" x14ac:dyDescent="0.3">
      <c r="A516" s="5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9"/>
    </row>
    <row r="517" spans="1:26" ht="15.75" customHeight="1" x14ac:dyDescent="0.3">
      <c r="A517" s="5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9"/>
    </row>
    <row r="518" spans="1:26" ht="15.75" customHeight="1" x14ac:dyDescent="0.3">
      <c r="A518" s="5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9"/>
    </row>
    <row r="519" spans="1:26" ht="15.75" customHeight="1" x14ac:dyDescent="0.3">
      <c r="A519" s="5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9"/>
    </row>
    <row r="520" spans="1:26" ht="15.75" customHeight="1" x14ac:dyDescent="0.3">
      <c r="A520" s="5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9"/>
    </row>
    <row r="521" spans="1:26" ht="15.75" customHeight="1" x14ac:dyDescent="0.3">
      <c r="A521" s="5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9"/>
    </row>
    <row r="522" spans="1:26" ht="15.75" customHeight="1" x14ac:dyDescent="0.3">
      <c r="A522" s="5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9"/>
    </row>
    <row r="523" spans="1:26" ht="15.75" customHeight="1" x14ac:dyDescent="0.3">
      <c r="A523" s="5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9"/>
    </row>
    <row r="524" spans="1:26" ht="15.75" customHeight="1" x14ac:dyDescent="0.3">
      <c r="A524" s="5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9"/>
    </row>
    <row r="525" spans="1:26" ht="15.75" customHeight="1" x14ac:dyDescent="0.3">
      <c r="A525" s="5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9"/>
    </row>
    <row r="526" spans="1:26" ht="15.75" customHeight="1" x14ac:dyDescent="0.3">
      <c r="A526" s="5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9"/>
    </row>
    <row r="527" spans="1:26" ht="15.75" customHeight="1" x14ac:dyDescent="0.3">
      <c r="A527" s="5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9"/>
    </row>
    <row r="528" spans="1:26" ht="15.75" customHeight="1" x14ac:dyDescent="0.3">
      <c r="A528" s="5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9"/>
    </row>
    <row r="529" spans="1:26" ht="15.75" customHeight="1" x14ac:dyDescent="0.3">
      <c r="A529" s="5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9"/>
    </row>
    <row r="530" spans="1:26" ht="15.75" customHeight="1" x14ac:dyDescent="0.3">
      <c r="A530" s="5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9"/>
    </row>
    <row r="531" spans="1:26" ht="15.75" customHeight="1" x14ac:dyDescent="0.3">
      <c r="A531" s="5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9"/>
    </row>
    <row r="532" spans="1:26" ht="15.75" customHeight="1" x14ac:dyDescent="0.3">
      <c r="A532" s="5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9"/>
    </row>
    <row r="533" spans="1:26" ht="15.75" customHeight="1" x14ac:dyDescent="0.3">
      <c r="A533" s="5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9"/>
    </row>
    <row r="534" spans="1:26" ht="15.75" customHeight="1" x14ac:dyDescent="0.3">
      <c r="A534" s="5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9"/>
    </row>
    <row r="535" spans="1:26" ht="15.75" customHeight="1" x14ac:dyDescent="0.3">
      <c r="A535" s="5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9"/>
    </row>
    <row r="536" spans="1:26" ht="15.75" customHeight="1" x14ac:dyDescent="0.3">
      <c r="A536" s="5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9"/>
    </row>
    <row r="537" spans="1:26" ht="15.75" customHeight="1" x14ac:dyDescent="0.3">
      <c r="A537" s="5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9"/>
    </row>
    <row r="538" spans="1:26" ht="15.75" customHeight="1" x14ac:dyDescent="0.3">
      <c r="A538" s="5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9"/>
    </row>
    <row r="539" spans="1:26" ht="15.75" customHeight="1" x14ac:dyDescent="0.3">
      <c r="A539" s="5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9"/>
    </row>
    <row r="540" spans="1:26" ht="15.75" customHeight="1" x14ac:dyDescent="0.3">
      <c r="A540" s="5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9"/>
    </row>
    <row r="541" spans="1:26" ht="15.75" customHeight="1" x14ac:dyDescent="0.3">
      <c r="A541" s="5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9"/>
    </row>
    <row r="542" spans="1:26" ht="15.75" customHeight="1" x14ac:dyDescent="0.3">
      <c r="A542" s="5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9"/>
    </row>
    <row r="543" spans="1:26" ht="15.75" customHeight="1" x14ac:dyDescent="0.3">
      <c r="A543" s="5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9"/>
    </row>
    <row r="544" spans="1:26" ht="15.75" customHeight="1" x14ac:dyDescent="0.3">
      <c r="A544" s="5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9"/>
    </row>
    <row r="545" spans="1:26" ht="15.75" customHeight="1" x14ac:dyDescent="0.3">
      <c r="A545" s="5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9"/>
    </row>
    <row r="546" spans="1:26" ht="15.75" customHeight="1" x14ac:dyDescent="0.3">
      <c r="A546" s="5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9"/>
    </row>
    <row r="547" spans="1:26" ht="15.75" customHeight="1" x14ac:dyDescent="0.3">
      <c r="A547" s="5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9"/>
    </row>
    <row r="548" spans="1:26" ht="15.75" customHeight="1" x14ac:dyDescent="0.3">
      <c r="A548" s="5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9"/>
    </row>
    <row r="549" spans="1:26" ht="15.75" customHeight="1" x14ac:dyDescent="0.3">
      <c r="A549" s="5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9"/>
    </row>
    <row r="550" spans="1:26" ht="15.75" customHeight="1" x14ac:dyDescent="0.3">
      <c r="A550" s="5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9"/>
    </row>
    <row r="551" spans="1:26" ht="15.75" customHeight="1" x14ac:dyDescent="0.3">
      <c r="A551" s="5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9"/>
    </row>
    <row r="552" spans="1:26" ht="15.75" customHeight="1" x14ac:dyDescent="0.3">
      <c r="A552" s="5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9"/>
    </row>
    <row r="553" spans="1:26" ht="15.75" customHeight="1" x14ac:dyDescent="0.3">
      <c r="A553" s="5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9"/>
    </row>
    <row r="554" spans="1:26" ht="15.75" customHeight="1" x14ac:dyDescent="0.3">
      <c r="A554" s="5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9"/>
    </row>
    <row r="555" spans="1:26" ht="15.75" customHeight="1" x14ac:dyDescent="0.3">
      <c r="A555" s="5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9"/>
    </row>
    <row r="556" spans="1:26" ht="15.75" customHeight="1" x14ac:dyDescent="0.3">
      <c r="A556" s="5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9"/>
    </row>
    <row r="557" spans="1:26" ht="15.75" customHeight="1" x14ac:dyDescent="0.3">
      <c r="A557" s="5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9"/>
    </row>
    <row r="558" spans="1:26" ht="15.75" customHeight="1" x14ac:dyDescent="0.3">
      <c r="A558" s="5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9"/>
    </row>
    <row r="559" spans="1:26" ht="15.75" customHeight="1" x14ac:dyDescent="0.3">
      <c r="A559" s="5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9"/>
    </row>
    <row r="560" spans="1:26" ht="15.75" customHeight="1" x14ac:dyDescent="0.3">
      <c r="A560" s="5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9"/>
    </row>
    <row r="561" spans="1:26" ht="15.75" customHeight="1" x14ac:dyDescent="0.3">
      <c r="A561" s="5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9"/>
    </row>
    <row r="562" spans="1:26" ht="15.75" customHeight="1" x14ac:dyDescent="0.3">
      <c r="A562" s="5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9"/>
    </row>
    <row r="563" spans="1:26" ht="15.75" customHeight="1" x14ac:dyDescent="0.3">
      <c r="A563" s="5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9"/>
    </row>
    <row r="564" spans="1:26" ht="15.75" customHeight="1" x14ac:dyDescent="0.3">
      <c r="A564" s="5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9"/>
    </row>
    <row r="565" spans="1:26" ht="15.75" customHeight="1" x14ac:dyDescent="0.3">
      <c r="A565" s="5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9"/>
    </row>
    <row r="566" spans="1:26" ht="15.75" customHeight="1" x14ac:dyDescent="0.3">
      <c r="A566" s="5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9"/>
    </row>
    <row r="567" spans="1:26" ht="15.75" customHeight="1" x14ac:dyDescent="0.3">
      <c r="A567" s="5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9"/>
    </row>
    <row r="568" spans="1:26" ht="15.75" customHeight="1" x14ac:dyDescent="0.3">
      <c r="A568" s="5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9"/>
    </row>
    <row r="569" spans="1:26" ht="15.75" customHeight="1" x14ac:dyDescent="0.3">
      <c r="A569" s="5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9"/>
    </row>
    <row r="570" spans="1:26" ht="15.75" customHeight="1" x14ac:dyDescent="0.3">
      <c r="A570" s="5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9"/>
    </row>
    <row r="571" spans="1:26" ht="15.75" customHeight="1" x14ac:dyDescent="0.3">
      <c r="A571" s="5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9"/>
    </row>
    <row r="572" spans="1:26" ht="15.75" customHeight="1" x14ac:dyDescent="0.3">
      <c r="A572" s="5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9"/>
    </row>
    <row r="573" spans="1:26" ht="15.75" customHeight="1" x14ac:dyDescent="0.3">
      <c r="A573" s="5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9"/>
    </row>
    <row r="574" spans="1:26" ht="15.75" customHeight="1" x14ac:dyDescent="0.3">
      <c r="A574" s="5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9"/>
    </row>
    <row r="575" spans="1:26" ht="15.75" customHeight="1" x14ac:dyDescent="0.3">
      <c r="A575" s="5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9"/>
    </row>
    <row r="576" spans="1:26" ht="15.75" customHeight="1" x14ac:dyDescent="0.3">
      <c r="A576" s="5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9"/>
    </row>
    <row r="577" spans="1:26" ht="15.75" customHeight="1" x14ac:dyDescent="0.3">
      <c r="A577" s="5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9"/>
    </row>
    <row r="578" spans="1:26" ht="15.75" customHeight="1" x14ac:dyDescent="0.3">
      <c r="A578" s="5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9"/>
    </row>
    <row r="579" spans="1:26" ht="15.75" customHeight="1" x14ac:dyDescent="0.3">
      <c r="A579" s="5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9"/>
    </row>
    <row r="580" spans="1:26" ht="15.75" customHeight="1" x14ac:dyDescent="0.3">
      <c r="A580" s="5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9"/>
    </row>
    <row r="581" spans="1:26" ht="15.75" customHeight="1" x14ac:dyDescent="0.3">
      <c r="A581" s="5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9"/>
    </row>
    <row r="582" spans="1:26" ht="15.75" customHeight="1" x14ac:dyDescent="0.3">
      <c r="A582" s="5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9"/>
    </row>
    <row r="583" spans="1:26" ht="15.75" customHeight="1" x14ac:dyDescent="0.3">
      <c r="A583" s="5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9"/>
    </row>
    <row r="584" spans="1:26" ht="15.75" customHeight="1" x14ac:dyDescent="0.3">
      <c r="A584" s="5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9"/>
    </row>
    <row r="585" spans="1:26" ht="15.75" customHeight="1" x14ac:dyDescent="0.3">
      <c r="A585" s="5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9"/>
    </row>
    <row r="586" spans="1:26" ht="15.75" customHeight="1" x14ac:dyDescent="0.3">
      <c r="A586" s="5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9"/>
    </row>
    <row r="587" spans="1:26" ht="15.75" customHeight="1" x14ac:dyDescent="0.3">
      <c r="A587" s="5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9"/>
    </row>
    <row r="588" spans="1:26" ht="15.75" customHeight="1" x14ac:dyDescent="0.3">
      <c r="A588" s="5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9"/>
    </row>
    <row r="589" spans="1:26" ht="15.75" customHeight="1" x14ac:dyDescent="0.3">
      <c r="A589" s="5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9"/>
    </row>
    <row r="590" spans="1:26" ht="15.75" customHeight="1" x14ac:dyDescent="0.3">
      <c r="A590" s="5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9"/>
    </row>
    <row r="591" spans="1:26" ht="15.75" customHeight="1" x14ac:dyDescent="0.3">
      <c r="A591" s="5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9"/>
    </row>
    <row r="592" spans="1:26" ht="15.75" customHeight="1" x14ac:dyDescent="0.3">
      <c r="A592" s="5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9"/>
    </row>
    <row r="593" spans="1:26" ht="15.75" customHeight="1" x14ac:dyDescent="0.3">
      <c r="A593" s="5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9"/>
    </row>
    <row r="594" spans="1:26" ht="15.75" customHeight="1" x14ac:dyDescent="0.3">
      <c r="A594" s="5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9"/>
    </row>
    <row r="595" spans="1:26" ht="15.75" customHeight="1" x14ac:dyDescent="0.3">
      <c r="A595" s="5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9"/>
    </row>
    <row r="596" spans="1:26" ht="15.75" customHeight="1" x14ac:dyDescent="0.3">
      <c r="A596" s="5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9"/>
    </row>
    <row r="597" spans="1:26" ht="15.75" customHeight="1" x14ac:dyDescent="0.3">
      <c r="A597" s="5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9"/>
    </row>
    <row r="598" spans="1:26" ht="15.75" customHeight="1" x14ac:dyDescent="0.3">
      <c r="A598" s="5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9"/>
    </row>
    <row r="599" spans="1:26" ht="15.75" customHeight="1" x14ac:dyDescent="0.3">
      <c r="A599" s="5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9"/>
    </row>
    <row r="600" spans="1:26" ht="15.75" customHeight="1" x14ac:dyDescent="0.3">
      <c r="A600" s="5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9"/>
    </row>
    <row r="601" spans="1:26" ht="15.75" customHeight="1" x14ac:dyDescent="0.3">
      <c r="A601" s="5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9"/>
    </row>
    <row r="602" spans="1:26" ht="15.75" customHeight="1" x14ac:dyDescent="0.3">
      <c r="A602" s="5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9"/>
    </row>
    <row r="603" spans="1:26" ht="15.75" customHeight="1" x14ac:dyDescent="0.3">
      <c r="A603" s="5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9"/>
    </row>
    <row r="604" spans="1:26" ht="15.75" customHeight="1" x14ac:dyDescent="0.3">
      <c r="A604" s="5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9"/>
    </row>
    <row r="605" spans="1:26" ht="15.75" customHeight="1" x14ac:dyDescent="0.3">
      <c r="A605" s="5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9"/>
    </row>
    <row r="606" spans="1:26" ht="15.75" customHeight="1" x14ac:dyDescent="0.3">
      <c r="A606" s="5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9"/>
    </row>
    <row r="607" spans="1:26" ht="15.75" customHeight="1" x14ac:dyDescent="0.3">
      <c r="A607" s="5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9"/>
    </row>
    <row r="608" spans="1:26" ht="15.75" customHeight="1" x14ac:dyDescent="0.3">
      <c r="A608" s="5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9"/>
    </row>
    <row r="609" spans="1:26" ht="15.75" customHeight="1" x14ac:dyDescent="0.3">
      <c r="A609" s="5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9"/>
    </row>
    <row r="610" spans="1:26" ht="15.75" customHeight="1" x14ac:dyDescent="0.3">
      <c r="A610" s="5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9"/>
    </row>
    <row r="611" spans="1:26" ht="15.75" customHeight="1" x14ac:dyDescent="0.3">
      <c r="A611" s="5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9"/>
    </row>
    <row r="612" spans="1:26" ht="15.75" customHeight="1" x14ac:dyDescent="0.3">
      <c r="A612" s="5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9"/>
    </row>
    <row r="613" spans="1:26" ht="15.75" customHeight="1" x14ac:dyDescent="0.3">
      <c r="A613" s="5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9"/>
    </row>
    <row r="614" spans="1:26" ht="15.75" customHeight="1" x14ac:dyDescent="0.3">
      <c r="A614" s="5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9"/>
    </row>
    <row r="615" spans="1:26" ht="15.75" customHeight="1" x14ac:dyDescent="0.3">
      <c r="A615" s="5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9"/>
    </row>
    <row r="616" spans="1:26" ht="15.75" customHeight="1" x14ac:dyDescent="0.3">
      <c r="A616" s="5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9"/>
    </row>
    <row r="617" spans="1:26" ht="15.75" customHeight="1" x14ac:dyDescent="0.3">
      <c r="A617" s="5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9"/>
    </row>
    <row r="618" spans="1:26" ht="15.75" customHeight="1" x14ac:dyDescent="0.3">
      <c r="A618" s="5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9"/>
    </row>
    <row r="619" spans="1:26" ht="15.75" customHeight="1" x14ac:dyDescent="0.3">
      <c r="A619" s="5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9"/>
    </row>
    <row r="620" spans="1:26" ht="15.75" customHeight="1" x14ac:dyDescent="0.3">
      <c r="A620" s="5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9"/>
    </row>
    <row r="621" spans="1:26" ht="15.75" customHeight="1" x14ac:dyDescent="0.3">
      <c r="A621" s="5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9"/>
    </row>
    <row r="622" spans="1:26" ht="15.75" customHeight="1" x14ac:dyDescent="0.3">
      <c r="A622" s="5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9"/>
    </row>
    <row r="623" spans="1:26" ht="15.75" customHeight="1" x14ac:dyDescent="0.3">
      <c r="A623" s="5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9"/>
    </row>
    <row r="624" spans="1:26" ht="15.75" customHeight="1" x14ac:dyDescent="0.3">
      <c r="A624" s="5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9"/>
    </row>
    <row r="625" spans="1:26" ht="15.75" customHeight="1" x14ac:dyDescent="0.3">
      <c r="A625" s="5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9"/>
    </row>
    <row r="626" spans="1:26" ht="15.75" customHeight="1" x14ac:dyDescent="0.3">
      <c r="A626" s="5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9"/>
    </row>
    <row r="627" spans="1:26" ht="15.75" customHeight="1" x14ac:dyDescent="0.3">
      <c r="A627" s="5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9"/>
    </row>
    <row r="628" spans="1:26" ht="15.75" customHeight="1" x14ac:dyDescent="0.3">
      <c r="A628" s="5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9"/>
    </row>
    <row r="629" spans="1:26" ht="15.75" customHeight="1" x14ac:dyDescent="0.3">
      <c r="A629" s="5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9"/>
    </row>
    <row r="630" spans="1:26" ht="15.75" customHeight="1" x14ac:dyDescent="0.3">
      <c r="A630" s="5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9"/>
    </row>
    <row r="631" spans="1:26" ht="15.75" customHeight="1" x14ac:dyDescent="0.3">
      <c r="A631" s="5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9"/>
    </row>
    <row r="632" spans="1:26" ht="15.75" customHeight="1" x14ac:dyDescent="0.3">
      <c r="A632" s="5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9"/>
    </row>
    <row r="633" spans="1:26" ht="15.75" customHeight="1" x14ac:dyDescent="0.3">
      <c r="A633" s="5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9"/>
    </row>
    <row r="634" spans="1:26" ht="15.75" customHeight="1" x14ac:dyDescent="0.3">
      <c r="A634" s="5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9"/>
    </row>
    <row r="635" spans="1:26" ht="15.75" customHeight="1" x14ac:dyDescent="0.3">
      <c r="A635" s="5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9"/>
    </row>
    <row r="636" spans="1:26" ht="15.75" customHeight="1" x14ac:dyDescent="0.3">
      <c r="A636" s="5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9"/>
    </row>
    <row r="637" spans="1:26" ht="15.75" customHeight="1" x14ac:dyDescent="0.3">
      <c r="A637" s="5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9"/>
    </row>
    <row r="638" spans="1:26" ht="15.75" customHeight="1" x14ac:dyDescent="0.3">
      <c r="A638" s="5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9"/>
    </row>
    <row r="639" spans="1:26" ht="15.75" customHeight="1" x14ac:dyDescent="0.3">
      <c r="A639" s="5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9"/>
    </row>
    <row r="640" spans="1:26" ht="15.75" customHeight="1" x14ac:dyDescent="0.3">
      <c r="A640" s="5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9"/>
    </row>
    <row r="641" spans="1:26" ht="15.75" customHeight="1" x14ac:dyDescent="0.3">
      <c r="A641" s="5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9"/>
    </row>
    <row r="642" spans="1:26" ht="15.75" customHeight="1" x14ac:dyDescent="0.3">
      <c r="A642" s="5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9"/>
    </row>
    <row r="643" spans="1:26" ht="15.75" customHeight="1" x14ac:dyDescent="0.3">
      <c r="A643" s="5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9"/>
    </row>
    <row r="644" spans="1:26" ht="15.75" customHeight="1" x14ac:dyDescent="0.3">
      <c r="A644" s="5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9"/>
    </row>
    <row r="645" spans="1:26" ht="15.75" customHeight="1" x14ac:dyDescent="0.3">
      <c r="A645" s="5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9"/>
    </row>
    <row r="646" spans="1:26" ht="15.75" customHeight="1" x14ac:dyDescent="0.3">
      <c r="A646" s="5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9"/>
    </row>
    <row r="647" spans="1:26" ht="15.75" customHeight="1" x14ac:dyDescent="0.3">
      <c r="A647" s="5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9"/>
    </row>
    <row r="648" spans="1:26" ht="15.75" customHeight="1" x14ac:dyDescent="0.3">
      <c r="A648" s="5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9"/>
    </row>
    <row r="649" spans="1:26" ht="15.75" customHeight="1" x14ac:dyDescent="0.3">
      <c r="A649" s="5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9"/>
    </row>
    <row r="650" spans="1:26" ht="15.75" customHeight="1" x14ac:dyDescent="0.3">
      <c r="A650" s="5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9"/>
    </row>
    <row r="651" spans="1:26" ht="15.75" customHeight="1" x14ac:dyDescent="0.3">
      <c r="A651" s="5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9"/>
    </row>
    <row r="652" spans="1:26" ht="15.75" customHeight="1" x14ac:dyDescent="0.3">
      <c r="A652" s="5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9"/>
    </row>
    <row r="653" spans="1:26" ht="15.75" customHeight="1" x14ac:dyDescent="0.3">
      <c r="A653" s="5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9"/>
    </row>
    <row r="654" spans="1:26" ht="15.75" customHeight="1" x14ac:dyDescent="0.3">
      <c r="A654" s="5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9"/>
    </row>
    <row r="655" spans="1:26" ht="15.75" customHeight="1" x14ac:dyDescent="0.3">
      <c r="A655" s="5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9"/>
    </row>
    <row r="656" spans="1:26" ht="15.75" customHeight="1" x14ac:dyDescent="0.3">
      <c r="A656" s="5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9"/>
    </row>
    <row r="657" spans="1:26" ht="15.75" customHeight="1" x14ac:dyDescent="0.3">
      <c r="A657" s="5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9"/>
    </row>
    <row r="658" spans="1:26" ht="15.75" customHeight="1" x14ac:dyDescent="0.3">
      <c r="A658" s="5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9"/>
    </row>
    <row r="659" spans="1:26" ht="15.75" customHeight="1" x14ac:dyDescent="0.3">
      <c r="A659" s="5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9"/>
    </row>
    <row r="660" spans="1:26" ht="15.75" customHeight="1" x14ac:dyDescent="0.3">
      <c r="A660" s="5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9"/>
    </row>
    <row r="661" spans="1:26" ht="15.75" customHeight="1" x14ac:dyDescent="0.3">
      <c r="A661" s="5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9"/>
    </row>
    <row r="662" spans="1:26" ht="15.75" customHeight="1" x14ac:dyDescent="0.3">
      <c r="A662" s="5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9"/>
    </row>
    <row r="663" spans="1:26" ht="15.75" customHeight="1" x14ac:dyDescent="0.3">
      <c r="A663" s="5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9"/>
    </row>
    <row r="664" spans="1:26" ht="15.75" customHeight="1" x14ac:dyDescent="0.3">
      <c r="A664" s="5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9"/>
    </row>
    <row r="665" spans="1:26" ht="15.75" customHeight="1" x14ac:dyDescent="0.3">
      <c r="A665" s="5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9"/>
    </row>
    <row r="666" spans="1:26" ht="15.75" customHeight="1" x14ac:dyDescent="0.3">
      <c r="A666" s="5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9"/>
    </row>
    <row r="667" spans="1:26" ht="15.75" customHeight="1" x14ac:dyDescent="0.3">
      <c r="A667" s="5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9"/>
    </row>
    <row r="668" spans="1:26" ht="15.75" customHeight="1" x14ac:dyDescent="0.3">
      <c r="A668" s="5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9"/>
    </row>
    <row r="669" spans="1:26" ht="15.75" customHeight="1" x14ac:dyDescent="0.3">
      <c r="A669" s="5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9"/>
    </row>
    <row r="670" spans="1:26" ht="15.75" customHeight="1" x14ac:dyDescent="0.3">
      <c r="A670" s="5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9"/>
    </row>
    <row r="671" spans="1:26" ht="15.75" customHeight="1" x14ac:dyDescent="0.3">
      <c r="A671" s="5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9"/>
    </row>
    <row r="672" spans="1:26" ht="15.75" customHeight="1" x14ac:dyDescent="0.3">
      <c r="A672" s="5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9"/>
    </row>
    <row r="673" spans="1:26" ht="15.75" customHeight="1" x14ac:dyDescent="0.3">
      <c r="A673" s="5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9"/>
    </row>
    <row r="674" spans="1:26" ht="15.75" customHeight="1" x14ac:dyDescent="0.3">
      <c r="A674" s="5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9"/>
    </row>
    <row r="675" spans="1:26" ht="15.75" customHeight="1" x14ac:dyDescent="0.3">
      <c r="A675" s="5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9"/>
    </row>
    <row r="676" spans="1:26" ht="15.75" customHeight="1" x14ac:dyDescent="0.3">
      <c r="A676" s="5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9"/>
    </row>
    <row r="677" spans="1:26" ht="15.75" customHeight="1" x14ac:dyDescent="0.3">
      <c r="A677" s="5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9"/>
    </row>
    <row r="678" spans="1:26" ht="15.75" customHeight="1" x14ac:dyDescent="0.3">
      <c r="A678" s="5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9"/>
    </row>
    <row r="679" spans="1:26" ht="15.75" customHeight="1" x14ac:dyDescent="0.3">
      <c r="A679" s="5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9"/>
    </row>
    <row r="680" spans="1:26" ht="15.75" customHeight="1" x14ac:dyDescent="0.3">
      <c r="A680" s="5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9"/>
    </row>
    <row r="681" spans="1:26" ht="15.75" customHeight="1" x14ac:dyDescent="0.3">
      <c r="A681" s="5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9"/>
    </row>
    <row r="682" spans="1:26" ht="15.75" customHeight="1" x14ac:dyDescent="0.3">
      <c r="A682" s="5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9"/>
    </row>
    <row r="683" spans="1:26" ht="15.75" customHeight="1" x14ac:dyDescent="0.3">
      <c r="A683" s="5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9"/>
    </row>
    <row r="684" spans="1:26" ht="15.75" customHeight="1" x14ac:dyDescent="0.3">
      <c r="A684" s="5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9"/>
    </row>
    <row r="685" spans="1:26" ht="15.75" customHeight="1" x14ac:dyDescent="0.3">
      <c r="A685" s="5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9"/>
    </row>
    <row r="686" spans="1:26" ht="15.75" customHeight="1" x14ac:dyDescent="0.3">
      <c r="A686" s="5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9"/>
    </row>
    <row r="687" spans="1:26" ht="15.75" customHeight="1" x14ac:dyDescent="0.3">
      <c r="A687" s="5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9"/>
    </row>
    <row r="688" spans="1:26" ht="15.75" customHeight="1" x14ac:dyDescent="0.3">
      <c r="A688" s="5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9"/>
    </row>
    <row r="689" spans="1:26" ht="15.75" customHeight="1" x14ac:dyDescent="0.3">
      <c r="A689" s="5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9"/>
    </row>
    <row r="690" spans="1:26" ht="15.75" customHeight="1" x14ac:dyDescent="0.3">
      <c r="A690" s="5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9"/>
    </row>
    <row r="691" spans="1:26" ht="15.75" customHeight="1" x14ac:dyDescent="0.3">
      <c r="A691" s="5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9"/>
    </row>
    <row r="692" spans="1:26" ht="15.75" customHeight="1" x14ac:dyDescent="0.3">
      <c r="A692" s="5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9"/>
    </row>
    <row r="693" spans="1:26" ht="15.75" customHeight="1" x14ac:dyDescent="0.3">
      <c r="A693" s="5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9"/>
    </row>
    <row r="694" spans="1:26" ht="15.75" customHeight="1" x14ac:dyDescent="0.3">
      <c r="A694" s="5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9"/>
    </row>
    <row r="695" spans="1:26" ht="15.75" customHeight="1" x14ac:dyDescent="0.3">
      <c r="A695" s="5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9"/>
    </row>
    <row r="696" spans="1:26" ht="15.75" customHeight="1" x14ac:dyDescent="0.3">
      <c r="A696" s="5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9"/>
    </row>
    <row r="697" spans="1:26" ht="15.75" customHeight="1" x14ac:dyDescent="0.3">
      <c r="A697" s="5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9"/>
    </row>
    <row r="698" spans="1:26" ht="15.75" customHeight="1" x14ac:dyDescent="0.3">
      <c r="A698" s="5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9"/>
    </row>
    <row r="699" spans="1:26" ht="15.75" customHeight="1" x14ac:dyDescent="0.3">
      <c r="A699" s="5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9"/>
    </row>
    <row r="700" spans="1:26" ht="15.75" customHeight="1" x14ac:dyDescent="0.3">
      <c r="A700" s="5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9"/>
    </row>
    <row r="701" spans="1:26" ht="15.75" customHeight="1" x14ac:dyDescent="0.3">
      <c r="A701" s="5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9"/>
    </row>
    <row r="702" spans="1:26" ht="15.75" customHeight="1" x14ac:dyDescent="0.3">
      <c r="A702" s="5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9"/>
    </row>
    <row r="703" spans="1:26" ht="15.75" customHeight="1" x14ac:dyDescent="0.3">
      <c r="A703" s="5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9"/>
    </row>
    <row r="704" spans="1:26" ht="15.75" customHeight="1" x14ac:dyDescent="0.3">
      <c r="A704" s="5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9"/>
    </row>
    <row r="705" spans="1:26" ht="15.75" customHeight="1" x14ac:dyDescent="0.3">
      <c r="A705" s="5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9"/>
    </row>
    <row r="706" spans="1:26" ht="15.75" customHeight="1" x14ac:dyDescent="0.3">
      <c r="A706" s="5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9"/>
    </row>
    <row r="707" spans="1:26" ht="15.75" customHeight="1" x14ac:dyDescent="0.3">
      <c r="A707" s="5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9"/>
    </row>
    <row r="708" spans="1:26" ht="15.75" customHeight="1" x14ac:dyDescent="0.3">
      <c r="A708" s="5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9"/>
    </row>
    <row r="709" spans="1:26" ht="15.75" customHeight="1" x14ac:dyDescent="0.3">
      <c r="A709" s="5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9"/>
    </row>
    <row r="710" spans="1:26" ht="15.75" customHeight="1" x14ac:dyDescent="0.3">
      <c r="A710" s="5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9"/>
    </row>
    <row r="711" spans="1:26" ht="15.75" customHeight="1" x14ac:dyDescent="0.3">
      <c r="A711" s="5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9"/>
    </row>
    <row r="712" spans="1:26" ht="15.75" customHeight="1" x14ac:dyDescent="0.3">
      <c r="A712" s="5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9"/>
    </row>
    <row r="713" spans="1:26" ht="15.75" customHeight="1" x14ac:dyDescent="0.3">
      <c r="A713" s="5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9"/>
    </row>
    <row r="714" spans="1:26" ht="15.75" customHeight="1" x14ac:dyDescent="0.3">
      <c r="A714" s="5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9"/>
    </row>
    <row r="715" spans="1:26" ht="15.75" customHeight="1" x14ac:dyDescent="0.3">
      <c r="A715" s="5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9"/>
    </row>
    <row r="716" spans="1:26" ht="15.75" customHeight="1" x14ac:dyDescent="0.3">
      <c r="A716" s="5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9"/>
    </row>
    <row r="717" spans="1:26" ht="15.75" customHeight="1" x14ac:dyDescent="0.3">
      <c r="A717" s="5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9"/>
    </row>
    <row r="718" spans="1:26" ht="15.75" customHeight="1" x14ac:dyDescent="0.3">
      <c r="A718" s="5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9"/>
    </row>
    <row r="719" spans="1:26" ht="15.75" customHeight="1" x14ac:dyDescent="0.3">
      <c r="A719" s="5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9"/>
    </row>
    <row r="720" spans="1:26" ht="15.75" customHeight="1" x14ac:dyDescent="0.3">
      <c r="A720" s="5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9"/>
    </row>
    <row r="721" spans="1:26" ht="15.75" customHeight="1" x14ac:dyDescent="0.3">
      <c r="A721" s="5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9"/>
    </row>
    <row r="722" spans="1:26" ht="15.75" customHeight="1" x14ac:dyDescent="0.3">
      <c r="A722" s="5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9"/>
    </row>
    <row r="723" spans="1:26" ht="15.75" customHeight="1" x14ac:dyDescent="0.3">
      <c r="A723" s="5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9"/>
    </row>
    <row r="724" spans="1:26" ht="15.75" customHeight="1" x14ac:dyDescent="0.3">
      <c r="A724" s="5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9"/>
    </row>
    <row r="725" spans="1:26" ht="15.75" customHeight="1" x14ac:dyDescent="0.3">
      <c r="A725" s="5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9"/>
    </row>
    <row r="726" spans="1:26" ht="15.75" customHeight="1" x14ac:dyDescent="0.3">
      <c r="A726" s="5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9"/>
    </row>
    <row r="727" spans="1:26" ht="15.75" customHeight="1" x14ac:dyDescent="0.3">
      <c r="A727" s="5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9"/>
    </row>
    <row r="728" spans="1:26" ht="15.75" customHeight="1" x14ac:dyDescent="0.3">
      <c r="A728" s="5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9"/>
    </row>
    <row r="729" spans="1:26" ht="15.75" customHeight="1" x14ac:dyDescent="0.3">
      <c r="A729" s="5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9"/>
    </row>
    <row r="730" spans="1:26" ht="15.75" customHeight="1" x14ac:dyDescent="0.3">
      <c r="A730" s="5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9"/>
    </row>
    <row r="731" spans="1:26" ht="15.75" customHeight="1" x14ac:dyDescent="0.3">
      <c r="A731" s="5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9"/>
    </row>
    <row r="732" spans="1:26" ht="15.75" customHeight="1" x14ac:dyDescent="0.3">
      <c r="A732" s="5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9"/>
    </row>
    <row r="733" spans="1:26" ht="15.75" customHeight="1" x14ac:dyDescent="0.3">
      <c r="A733" s="5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9"/>
    </row>
    <row r="734" spans="1:26" ht="15.75" customHeight="1" x14ac:dyDescent="0.3">
      <c r="A734" s="5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9"/>
    </row>
    <row r="735" spans="1:26" ht="15.75" customHeight="1" x14ac:dyDescent="0.3">
      <c r="A735" s="5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9"/>
    </row>
    <row r="736" spans="1:26" ht="15.75" customHeight="1" x14ac:dyDescent="0.3">
      <c r="A736" s="5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9"/>
    </row>
    <row r="737" spans="1:26" ht="15.75" customHeight="1" x14ac:dyDescent="0.3">
      <c r="A737" s="5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9"/>
    </row>
    <row r="738" spans="1:26" ht="15.75" customHeight="1" x14ac:dyDescent="0.3">
      <c r="A738" s="5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9"/>
    </row>
    <row r="739" spans="1:26" ht="15.75" customHeight="1" x14ac:dyDescent="0.3">
      <c r="A739" s="5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9"/>
    </row>
    <row r="740" spans="1:26" ht="15.75" customHeight="1" x14ac:dyDescent="0.3">
      <c r="A740" s="5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9"/>
    </row>
    <row r="741" spans="1:26" ht="15.75" customHeight="1" x14ac:dyDescent="0.3">
      <c r="A741" s="5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9"/>
    </row>
    <row r="742" spans="1:26" ht="15.75" customHeight="1" x14ac:dyDescent="0.3">
      <c r="A742" s="5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9"/>
    </row>
    <row r="743" spans="1:26" ht="15.75" customHeight="1" x14ac:dyDescent="0.3">
      <c r="A743" s="5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9"/>
    </row>
    <row r="744" spans="1:26" ht="15.75" customHeight="1" x14ac:dyDescent="0.3">
      <c r="A744" s="5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9"/>
    </row>
    <row r="745" spans="1:26" ht="15.75" customHeight="1" x14ac:dyDescent="0.3">
      <c r="A745" s="5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9"/>
    </row>
    <row r="746" spans="1:26" ht="15.75" customHeight="1" x14ac:dyDescent="0.3">
      <c r="A746" s="5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9"/>
    </row>
    <row r="747" spans="1:26" ht="15.75" customHeight="1" x14ac:dyDescent="0.3">
      <c r="A747" s="5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9"/>
    </row>
    <row r="748" spans="1:26" ht="15.75" customHeight="1" x14ac:dyDescent="0.3">
      <c r="A748" s="5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9"/>
    </row>
    <row r="749" spans="1:26" ht="15.75" customHeight="1" x14ac:dyDescent="0.3">
      <c r="A749" s="5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9"/>
    </row>
    <row r="750" spans="1:26" ht="15.75" customHeight="1" x14ac:dyDescent="0.3">
      <c r="A750" s="5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9"/>
    </row>
    <row r="751" spans="1:26" ht="15.75" customHeight="1" x14ac:dyDescent="0.3">
      <c r="A751" s="5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9"/>
    </row>
    <row r="752" spans="1:26" ht="15.75" customHeight="1" x14ac:dyDescent="0.3">
      <c r="A752" s="5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9"/>
    </row>
    <row r="753" spans="1:26" ht="15.75" customHeight="1" x14ac:dyDescent="0.3">
      <c r="A753" s="5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9"/>
    </row>
    <row r="754" spans="1:26" ht="15.75" customHeight="1" x14ac:dyDescent="0.3">
      <c r="A754" s="5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9"/>
    </row>
    <row r="755" spans="1:26" ht="15.75" customHeight="1" x14ac:dyDescent="0.3">
      <c r="A755" s="5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9"/>
    </row>
    <row r="756" spans="1:26" ht="15.75" customHeight="1" x14ac:dyDescent="0.3">
      <c r="A756" s="5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9"/>
    </row>
    <row r="757" spans="1:26" ht="15.75" customHeight="1" x14ac:dyDescent="0.3">
      <c r="A757" s="5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9"/>
    </row>
    <row r="758" spans="1:26" ht="15.75" customHeight="1" x14ac:dyDescent="0.3">
      <c r="A758" s="5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9"/>
    </row>
    <row r="759" spans="1:26" ht="15.75" customHeight="1" x14ac:dyDescent="0.3">
      <c r="A759" s="5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9"/>
    </row>
    <row r="760" spans="1:26" ht="15.75" customHeight="1" x14ac:dyDescent="0.3">
      <c r="A760" s="5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9"/>
    </row>
    <row r="761" spans="1:26" ht="15.75" customHeight="1" x14ac:dyDescent="0.3">
      <c r="A761" s="5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9"/>
    </row>
    <row r="762" spans="1:26" ht="15.75" customHeight="1" x14ac:dyDescent="0.3">
      <c r="A762" s="5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9"/>
    </row>
    <row r="763" spans="1:26" ht="15.75" customHeight="1" x14ac:dyDescent="0.3">
      <c r="A763" s="5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9"/>
    </row>
    <row r="764" spans="1:26" ht="15.75" customHeight="1" x14ac:dyDescent="0.3">
      <c r="A764" s="5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9"/>
    </row>
    <row r="765" spans="1:26" ht="15.75" customHeight="1" x14ac:dyDescent="0.3">
      <c r="A765" s="5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9"/>
    </row>
    <row r="766" spans="1:26" ht="15.75" customHeight="1" x14ac:dyDescent="0.3">
      <c r="A766" s="5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9"/>
    </row>
    <row r="767" spans="1:26" ht="15.75" customHeight="1" x14ac:dyDescent="0.3">
      <c r="A767" s="5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9"/>
    </row>
    <row r="768" spans="1:26" ht="15.75" customHeight="1" x14ac:dyDescent="0.3">
      <c r="A768" s="5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9"/>
    </row>
    <row r="769" spans="1:26" ht="15.75" customHeight="1" x14ac:dyDescent="0.3">
      <c r="A769" s="5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9"/>
    </row>
    <row r="770" spans="1:26" ht="15.75" customHeight="1" x14ac:dyDescent="0.3">
      <c r="A770" s="5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9"/>
    </row>
    <row r="771" spans="1:26" ht="15.75" customHeight="1" x14ac:dyDescent="0.3">
      <c r="A771" s="5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9"/>
    </row>
    <row r="772" spans="1:26" ht="15.75" customHeight="1" x14ac:dyDescent="0.3">
      <c r="A772" s="5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9"/>
    </row>
    <row r="773" spans="1:26" ht="15.75" customHeight="1" x14ac:dyDescent="0.3">
      <c r="A773" s="5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9"/>
    </row>
    <row r="774" spans="1:26" ht="15.75" customHeight="1" x14ac:dyDescent="0.3">
      <c r="A774" s="5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9"/>
    </row>
    <row r="775" spans="1:26" ht="15.75" customHeight="1" x14ac:dyDescent="0.3">
      <c r="A775" s="5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9"/>
    </row>
    <row r="776" spans="1:26" ht="15.75" customHeight="1" x14ac:dyDescent="0.3">
      <c r="A776" s="5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9"/>
    </row>
    <row r="777" spans="1:26" ht="15.75" customHeight="1" x14ac:dyDescent="0.3">
      <c r="A777" s="5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9"/>
    </row>
    <row r="778" spans="1:26" ht="15.75" customHeight="1" x14ac:dyDescent="0.3">
      <c r="A778" s="5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9"/>
    </row>
    <row r="779" spans="1:26" ht="15.75" customHeight="1" x14ac:dyDescent="0.3">
      <c r="A779" s="5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9"/>
    </row>
    <row r="780" spans="1:26" ht="15.75" customHeight="1" x14ac:dyDescent="0.3">
      <c r="A780" s="5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9"/>
    </row>
    <row r="781" spans="1:26" ht="15.75" customHeight="1" x14ac:dyDescent="0.3">
      <c r="A781" s="5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9"/>
    </row>
    <row r="782" spans="1:26" ht="15.75" customHeight="1" x14ac:dyDescent="0.3">
      <c r="A782" s="5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9"/>
    </row>
    <row r="783" spans="1:26" ht="15.75" customHeight="1" x14ac:dyDescent="0.3">
      <c r="A783" s="5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9"/>
    </row>
    <row r="784" spans="1:26" ht="15.75" customHeight="1" x14ac:dyDescent="0.3">
      <c r="A784" s="5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9"/>
    </row>
    <row r="785" spans="1:26" ht="15.75" customHeight="1" x14ac:dyDescent="0.3">
      <c r="A785" s="5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9"/>
    </row>
    <row r="786" spans="1:26" ht="15.75" customHeight="1" x14ac:dyDescent="0.3">
      <c r="A786" s="5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9"/>
    </row>
    <row r="787" spans="1:26" ht="15.75" customHeight="1" x14ac:dyDescent="0.3">
      <c r="A787" s="5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9"/>
    </row>
    <row r="788" spans="1:26" ht="15.75" customHeight="1" x14ac:dyDescent="0.3">
      <c r="A788" s="5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9"/>
    </row>
    <row r="789" spans="1:26" ht="15.75" customHeight="1" x14ac:dyDescent="0.3">
      <c r="A789" s="5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9"/>
    </row>
    <row r="790" spans="1:26" ht="15.75" customHeight="1" x14ac:dyDescent="0.3">
      <c r="A790" s="5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9"/>
    </row>
    <row r="791" spans="1:26" ht="15.75" customHeight="1" x14ac:dyDescent="0.3">
      <c r="A791" s="5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9"/>
    </row>
    <row r="792" spans="1:26" ht="15.75" customHeight="1" x14ac:dyDescent="0.3">
      <c r="A792" s="5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9"/>
    </row>
    <row r="793" spans="1:26" ht="15.75" customHeight="1" x14ac:dyDescent="0.3">
      <c r="A793" s="5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9"/>
    </row>
    <row r="794" spans="1:26" ht="15.75" customHeight="1" x14ac:dyDescent="0.3">
      <c r="A794" s="5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9"/>
    </row>
    <row r="795" spans="1:26" ht="15.75" customHeight="1" x14ac:dyDescent="0.3">
      <c r="A795" s="5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9"/>
    </row>
    <row r="796" spans="1:26" ht="15.75" customHeight="1" x14ac:dyDescent="0.3">
      <c r="A796" s="5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9"/>
    </row>
    <row r="797" spans="1:26" ht="15.75" customHeight="1" x14ac:dyDescent="0.3">
      <c r="A797" s="5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9"/>
    </row>
    <row r="798" spans="1:26" ht="15.75" customHeight="1" x14ac:dyDescent="0.3">
      <c r="A798" s="5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9"/>
    </row>
    <row r="799" spans="1:26" ht="15.75" customHeight="1" x14ac:dyDescent="0.3">
      <c r="A799" s="5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9"/>
    </row>
    <row r="800" spans="1:26" ht="15.75" customHeight="1" x14ac:dyDescent="0.3">
      <c r="A800" s="5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9"/>
    </row>
    <row r="801" spans="1:26" ht="15.75" customHeight="1" x14ac:dyDescent="0.3">
      <c r="A801" s="5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9"/>
    </row>
    <row r="802" spans="1:26" ht="15.75" customHeight="1" x14ac:dyDescent="0.3">
      <c r="A802" s="5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9"/>
    </row>
    <row r="803" spans="1:26" ht="15.75" customHeight="1" x14ac:dyDescent="0.3">
      <c r="A803" s="5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9"/>
    </row>
    <row r="804" spans="1:26" ht="15.75" customHeight="1" x14ac:dyDescent="0.3">
      <c r="A804" s="5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9"/>
    </row>
    <row r="805" spans="1:26" ht="15.75" customHeight="1" x14ac:dyDescent="0.3">
      <c r="A805" s="5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9"/>
    </row>
    <row r="806" spans="1:26" ht="15.75" customHeight="1" x14ac:dyDescent="0.3">
      <c r="A806" s="5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9"/>
    </row>
    <row r="807" spans="1:26" ht="15.75" customHeight="1" x14ac:dyDescent="0.3">
      <c r="A807" s="5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9"/>
    </row>
    <row r="808" spans="1:26" ht="15.75" customHeight="1" x14ac:dyDescent="0.3">
      <c r="A808" s="5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9"/>
    </row>
    <row r="809" spans="1:26" ht="15.75" customHeight="1" x14ac:dyDescent="0.3">
      <c r="A809" s="5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9"/>
    </row>
    <row r="810" spans="1:26" ht="15.75" customHeight="1" x14ac:dyDescent="0.3">
      <c r="A810" s="5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9"/>
    </row>
    <row r="811" spans="1:26" ht="15.75" customHeight="1" x14ac:dyDescent="0.3">
      <c r="A811" s="5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9"/>
    </row>
    <row r="812" spans="1:26" ht="15.75" customHeight="1" x14ac:dyDescent="0.3">
      <c r="A812" s="5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9"/>
    </row>
    <row r="813" spans="1:26" ht="15.75" customHeight="1" x14ac:dyDescent="0.3">
      <c r="A813" s="5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9"/>
    </row>
    <row r="814" spans="1:26" ht="15.75" customHeight="1" x14ac:dyDescent="0.3">
      <c r="A814" s="5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9"/>
    </row>
    <row r="815" spans="1:26" ht="15.75" customHeight="1" x14ac:dyDescent="0.3">
      <c r="A815" s="5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9"/>
    </row>
    <row r="816" spans="1:26" ht="15.75" customHeight="1" x14ac:dyDescent="0.3">
      <c r="A816" s="5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9"/>
    </row>
    <row r="817" spans="1:26" ht="15.75" customHeight="1" x14ac:dyDescent="0.3">
      <c r="A817" s="5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9"/>
    </row>
    <row r="818" spans="1:26" ht="15.75" customHeight="1" x14ac:dyDescent="0.3">
      <c r="A818" s="5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9"/>
    </row>
    <row r="819" spans="1:26" ht="15.75" customHeight="1" x14ac:dyDescent="0.3">
      <c r="A819" s="5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9"/>
    </row>
    <row r="820" spans="1:26" ht="15.75" customHeight="1" x14ac:dyDescent="0.3">
      <c r="A820" s="5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9"/>
    </row>
    <row r="821" spans="1:26" ht="15.75" customHeight="1" x14ac:dyDescent="0.3">
      <c r="A821" s="5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9"/>
    </row>
    <row r="822" spans="1:26" ht="15.75" customHeight="1" x14ac:dyDescent="0.3">
      <c r="A822" s="5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9"/>
    </row>
    <row r="823" spans="1:26" ht="15.75" customHeight="1" x14ac:dyDescent="0.3">
      <c r="A823" s="5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9"/>
    </row>
    <row r="824" spans="1:26" ht="15.75" customHeight="1" x14ac:dyDescent="0.3">
      <c r="A824" s="5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9"/>
    </row>
    <row r="825" spans="1:26" ht="15.75" customHeight="1" x14ac:dyDescent="0.3">
      <c r="A825" s="5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9"/>
    </row>
    <row r="826" spans="1:26" ht="15.75" customHeight="1" x14ac:dyDescent="0.3">
      <c r="A826" s="5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9"/>
    </row>
    <row r="827" spans="1:26" ht="15.75" customHeight="1" x14ac:dyDescent="0.3">
      <c r="A827" s="5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9"/>
    </row>
    <row r="828" spans="1:26" ht="15.75" customHeight="1" x14ac:dyDescent="0.3">
      <c r="A828" s="5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9"/>
    </row>
    <row r="829" spans="1:26" ht="15.75" customHeight="1" x14ac:dyDescent="0.3">
      <c r="A829" s="5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9"/>
    </row>
    <row r="830" spans="1:26" ht="15.75" customHeight="1" x14ac:dyDescent="0.3">
      <c r="A830" s="5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9"/>
    </row>
    <row r="831" spans="1:26" ht="15.75" customHeight="1" x14ac:dyDescent="0.3">
      <c r="A831" s="5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9"/>
    </row>
    <row r="832" spans="1:26" ht="15.75" customHeight="1" x14ac:dyDescent="0.3">
      <c r="A832" s="5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9"/>
    </row>
    <row r="833" spans="1:26" ht="15.75" customHeight="1" x14ac:dyDescent="0.3">
      <c r="A833" s="5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9"/>
    </row>
    <row r="834" spans="1:26" ht="15.75" customHeight="1" x14ac:dyDescent="0.3">
      <c r="A834" s="5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9"/>
    </row>
    <row r="835" spans="1:26" ht="15.75" customHeight="1" x14ac:dyDescent="0.3">
      <c r="A835" s="5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9"/>
    </row>
    <row r="836" spans="1:26" ht="15.75" customHeight="1" x14ac:dyDescent="0.3">
      <c r="A836" s="5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9"/>
    </row>
    <row r="837" spans="1:26" ht="15.75" customHeight="1" x14ac:dyDescent="0.3">
      <c r="A837" s="5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9"/>
    </row>
    <row r="838" spans="1:26" ht="15.75" customHeight="1" x14ac:dyDescent="0.3">
      <c r="A838" s="5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9"/>
    </row>
    <row r="839" spans="1:26" ht="15.75" customHeight="1" x14ac:dyDescent="0.3">
      <c r="A839" s="5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9"/>
    </row>
    <row r="840" spans="1:26" ht="15.75" customHeight="1" x14ac:dyDescent="0.3">
      <c r="A840" s="5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9"/>
    </row>
    <row r="841" spans="1:26" ht="15.75" customHeight="1" x14ac:dyDescent="0.3">
      <c r="A841" s="5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9"/>
    </row>
    <row r="842" spans="1:26" ht="15.75" customHeight="1" x14ac:dyDescent="0.3">
      <c r="A842" s="5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9"/>
    </row>
    <row r="843" spans="1:26" ht="15.75" customHeight="1" x14ac:dyDescent="0.3">
      <c r="A843" s="5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9"/>
    </row>
    <row r="844" spans="1:26" ht="15.75" customHeight="1" x14ac:dyDescent="0.3">
      <c r="A844" s="5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9"/>
    </row>
    <row r="845" spans="1:26" ht="15.75" customHeight="1" x14ac:dyDescent="0.3">
      <c r="A845" s="5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9"/>
    </row>
    <row r="846" spans="1:26" ht="15.75" customHeight="1" x14ac:dyDescent="0.3">
      <c r="A846" s="5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9"/>
    </row>
    <row r="847" spans="1:26" ht="15.75" customHeight="1" x14ac:dyDescent="0.3">
      <c r="A847" s="5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9"/>
    </row>
    <row r="848" spans="1:26" ht="15.75" customHeight="1" x14ac:dyDescent="0.3">
      <c r="A848" s="5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9"/>
    </row>
    <row r="849" spans="1:26" ht="15.75" customHeight="1" x14ac:dyDescent="0.3">
      <c r="A849" s="5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9"/>
    </row>
    <row r="850" spans="1:26" ht="15.75" customHeight="1" x14ac:dyDescent="0.3">
      <c r="A850" s="5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9"/>
    </row>
    <row r="851" spans="1:26" ht="15.75" customHeight="1" x14ac:dyDescent="0.3">
      <c r="A851" s="5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9"/>
    </row>
    <row r="852" spans="1:26" ht="15.75" customHeight="1" x14ac:dyDescent="0.3">
      <c r="A852" s="5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9"/>
    </row>
    <row r="853" spans="1:26" ht="15.75" customHeight="1" x14ac:dyDescent="0.3">
      <c r="A853" s="5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9"/>
    </row>
    <row r="854" spans="1:26" ht="15.75" customHeight="1" x14ac:dyDescent="0.3">
      <c r="A854" s="5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9"/>
    </row>
    <row r="855" spans="1:26" ht="15.75" customHeight="1" x14ac:dyDescent="0.3">
      <c r="A855" s="5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9"/>
    </row>
    <row r="856" spans="1:26" ht="15.75" customHeight="1" x14ac:dyDescent="0.3">
      <c r="A856" s="5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9"/>
    </row>
    <row r="857" spans="1:26" ht="15.75" customHeight="1" x14ac:dyDescent="0.3">
      <c r="A857" s="5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9"/>
    </row>
    <row r="858" spans="1:26" ht="15.75" customHeight="1" x14ac:dyDescent="0.3">
      <c r="A858" s="5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9"/>
    </row>
    <row r="859" spans="1:26" ht="15.75" customHeight="1" x14ac:dyDescent="0.3">
      <c r="A859" s="5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9"/>
    </row>
    <row r="860" spans="1:26" ht="15.75" customHeight="1" x14ac:dyDescent="0.3">
      <c r="A860" s="5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9"/>
    </row>
    <row r="861" spans="1:26" ht="15.75" customHeight="1" x14ac:dyDescent="0.3">
      <c r="A861" s="5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9"/>
    </row>
    <row r="862" spans="1:26" ht="15.75" customHeight="1" x14ac:dyDescent="0.3">
      <c r="A862" s="5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9"/>
    </row>
    <row r="863" spans="1:26" ht="15.75" customHeight="1" x14ac:dyDescent="0.3">
      <c r="A863" s="5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9"/>
    </row>
    <row r="864" spans="1:26" ht="15.75" customHeight="1" x14ac:dyDescent="0.3">
      <c r="A864" s="5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9"/>
    </row>
    <row r="865" spans="1:26" ht="15.75" customHeight="1" x14ac:dyDescent="0.3">
      <c r="A865" s="5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9"/>
    </row>
    <row r="866" spans="1:26" ht="15.75" customHeight="1" x14ac:dyDescent="0.3">
      <c r="A866" s="5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9"/>
    </row>
    <row r="867" spans="1:26" ht="15.75" customHeight="1" x14ac:dyDescent="0.3">
      <c r="A867" s="5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9"/>
    </row>
    <row r="868" spans="1:26" ht="15.75" customHeight="1" x14ac:dyDescent="0.3">
      <c r="A868" s="5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9"/>
    </row>
    <row r="869" spans="1:26" ht="15.75" customHeight="1" x14ac:dyDescent="0.3">
      <c r="A869" s="5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9"/>
    </row>
    <row r="870" spans="1:26" ht="15.75" customHeight="1" x14ac:dyDescent="0.3">
      <c r="A870" s="5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9"/>
    </row>
    <row r="871" spans="1:26" ht="15.75" customHeight="1" x14ac:dyDescent="0.3">
      <c r="A871" s="5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9"/>
    </row>
    <row r="872" spans="1:26" ht="15.75" customHeight="1" x14ac:dyDescent="0.3">
      <c r="A872" s="5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9"/>
    </row>
    <row r="873" spans="1:26" ht="15.75" customHeight="1" x14ac:dyDescent="0.3">
      <c r="A873" s="5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9"/>
    </row>
    <row r="874" spans="1:26" ht="15.75" customHeight="1" x14ac:dyDescent="0.3">
      <c r="A874" s="5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9"/>
    </row>
    <row r="875" spans="1:26" ht="15.75" customHeight="1" x14ac:dyDescent="0.3">
      <c r="A875" s="5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9"/>
    </row>
    <row r="876" spans="1:26" ht="15.75" customHeight="1" x14ac:dyDescent="0.3">
      <c r="A876" s="5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9"/>
    </row>
    <row r="877" spans="1:26" ht="15.75" customHeight="1" x14ac:dyDescent="0.3">
      <c r="A877" s="5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9"/>
    </row>
    <row r="878" spans="1:26" ht="15.75" customHeight="1" x14ac:dyDescent="0.3">
      <c r="A878" s="5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9"/>
    </row>
    <row r="879" spans="1:26" ht="15.75" customHeight="1" x14ac:dyDescent="0.3">
      <c r="A879" s="5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9"/>
    </row>
    <row r="880" spans="1:26" ht="15.75" customHeight="1" x14ac:dyDescent="0.3">
      <c r="A880" s="5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9"/>
    </row>
    <row r="881" spans="1:26" ht="15.75" customHeight="1" x14ac:dyDescent="0.3">
      <c r="A881" s="5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9"/>
    </row>
    <row r="882" spans="1:26" ht="15.75" customHeight="1" x14ac:dyDescent="0.3">
      <c r="A882" s="5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9"/>
    </row>
    <row r="883" spans="1:26" ht="15.75" customHeight="1" x14ac:dyDescent="0.3">
      <c r="A883" s="5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9"/>
    </row>
    <row r="884" spans="1:26" ht="15.75" customHeight="1" x14ac:dyDescent="0.3">
      <c r="A884" s="5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9"/>
    </row>
    <row r="885" spans="1:26" ht="15.75" customHeight="1" x14ac:dyDescent="0.3">
      <c r="A885" s="5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9"/>
    </row>
    <row r="886" spans="1:26" ht="15.75" customHeight="1" x14ac:dyDescent="0.3">
      <c r="A886" s="5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9"/>
    </row>
    <row r="887" spans="1:26" ht="15.75" customHeight="1" x14ac:dyDescent="0.3">
      <c r="A887" s="5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9"/>
    </row>
    <row r="888" spans="1:26" ht="15.75" customHeight="1" x14ac:dyDescent="0.3">
      <c r="A888" s="5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9"/>
    </row>
    <row r="889" spans="1:26" ht="15.75" customHeight="1" x14ac:dyDescent="0.3">
      <c r="A889" s="5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9"/>
    </row>
    <row r="890" spans="1:26" ht="15.75" customHeight="1" x14ac:dyDescent="0.3">
      <c r="A890" s="5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9"/>
    </row>
    <row r="891" spans="1:26" ht="15.75" customHeight="1" x14ac:dyDescent="0.3">
      <c r="A891" s="5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9"/>
    </row>
    <row r="892" spans="1:26" ht="15.75" customHeight="1" x14ac:dyDescent="0.3">
      <c r="A892" s="5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9"/>
    </row>
    <row r="893" spans="1:26" ht="15.75" customHeight="1" x14ac:dyDescent="0.3">
      <c r="A893" s="5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9"/>
    </row>
    <row r="894" spans="1:26" ht="15.75" customHeight="1" x14ac:dyDescent="0.3">
      <c r="A894" s="5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9"/>
    </row>
    <row r="895" spans="1:26" ht="15.75" customHeight="1" x14ac:dyDescent="0.3">
      <c r="A895" s="5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9"/>
    </row>
    <row r="896" spans="1:26" ht="15.75" customHeight="1" x14ac:dyDescent="0.3">
      <c r="A896" s="5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9"/>
    </row>
    <row r="897" spans="1:26" ht="15.75" customHeight="1" x14ac:dyDescent="0.3">
      <c r="A897" s="5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9"/>
    </row>
    <row r="898" spans="1:26" ht="15.75" customHeight="1" x14ac:dyDescent="0.3">
      <c r="A898" s="5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9"/>
    </row>
    <row r="899" spans="1:26" ht="15.75" customHeight="1" x14ac:dyDescent="0.3">
      <c r="A899" s="5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9"/>
    </row>
    <row r="900" spans="1:26" ht="15.75" customHeight="1" x14ac:dyDescent="0.3">
      <c r="A900" s="5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9"/>
    </row>
    <row r="901" spans="1:26" ht="15.75" customHeight="1" x14ac:dyDescent="0.3">
      <c r="A901" s="5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9"/>
    </row>
    <row r="902" spans="1:26" ht="15.75" customHeight="1" x14ac:dyDescent="0.3">
      <c r="A902" s="5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9"/>
    </row>
    <row r="903" spans="1:26" ht="15.75" customHeight="1" x14ac:dyDescent="0.3">
      <c r="A903" s="5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9"/>
    </row>
    <row r="904" spans="1:26" ht="15.75" customHeight="1" x14ac:dyDescent="0.3">
      <c r="A904" s="5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9"/>
    </row>
    <row r="905" spans="1:26" ht="15.75" customHeight="1" x14ac:dyDescent="0.3">
      <c r="A905" s="5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9"/>
    </row>
    <row r="906" spans="1:26" ht="15.75" customHeight="1" x14ac:dyDescent="0.3">
      <c r="A906" s="5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9"/>
    </row>
    <row r="907" spans="1:26" ht="15.75" customHeight="1" x14ac:dyDescent="0.3">
      <c r="A907" s="5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9"/>
    </row>
    <row r="908" spans="1:26" ht="15.75" customHeight="1" x14ac:dyDescent="0.3">
      <c r="A908" s="5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9"/>
    </row>
    <row r="909" spans="1:26" ht="15.75" customHeight="1" x14ac:dyDescent="0.3">
      <c r="A909" s="5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9"/>
    </row>
    <row r="910" spans="1:26" ht="15.75" customHeight="1" x14ac:dyDescent="0.3">
      <c r="A910" s="5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9"/>
    </row>
    <row r="911" spans="1:26" ht="15.75" customHeight="1" x14ac:dyDescent="0.3">
      <c r="A911" s="5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9"/>
    </row>
    <row r="912" spans="1:26" ht="15.75" customHeight="1" x14ac:dyDescent="0.3">
      <c r="A912" s="5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9"/>
    </row>
    <row r="913" spans="1:26" ht="15.75" customHeight="1" x14ac:dyDescent="0.3">
      <c r="A913" s="5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9"/>
    </row>
    <row r="914" spans="1:26" ht="15.75" customHeight="1" x14ac:dyDescent="0.3">
      <c r="A914" s="5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9"/>
    </row>
    <row r="915" spans="1:26" ht="15.75" customHeight="1" x14ac:dyDescent="0.3">
      <c r="A915" s="5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9"/>
    </row>
    <row r="916" spans="1:26" ht="15.75" customHeight="1" x14ac:dyDescent="0.3">
      <c r="A916" s="5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9"/>
    </row>
    <row r="917" spans="1:26" ht="15.75" customHeight="1" x14ac:dyDescent="0.3">
      <c r="A917" s="5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9"/>
    </row>
    <row r="918" spans="1:26" ht="15.75" customHeight="1" x14ac:dyDescent="0.3">
      <c r="A918" s="5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9"/>
    </row>
    <row r="919" spans="1:26" ht="15.75" customHeight="1" x14ac:dyDescent="0.3">
      <c r="A919" s="5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9"/>
    </row>
    <row r="920" spans="1:26" ht="15.75" customHeight="1" x14ac:dyDescent="0.3">
      <c r="A920" s="5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9"/>
    </row>
    <row r="921" spans="1:26" ht="15.75" customHeight="1" x14ac:dyDescent="0.3">
      <c r="A921" s="5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9"/>
    </row>
    <row r="922" spans="1:26" ht="15.75" customHeight="1" x14ac:dyDescent="0.3">
      <c r="A922" s="5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9"/>
    </row>
    <row r="923" spans="1:26" ht="15.75" customHeight="1" x14ac:dyDescent="0.3">
      <c r="A923" s="5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9"/>
    </row>
    <row r="924" spans="1:26" ht="15.75" customHeight="1" x14ac:dyDescent="0.3">
      <c r="A924" s="5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9"/>
    </row>
    <row r="925" spans="1:26" ht="15.75" customHeight="1" x14ac:dyDescent="0.3">
      <c r="A925" s="5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9"/>
    </row>
    <row r="926" spans="1:26" ht="15.75" customHeight="1" x14ac:dyDescent="0.3">
      <c r="A926" s="5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9"/>
    </row>
    <row r="927" spans="1:26" ht="15.75" customHeight="1" x14ac:dyDescent="0.3">
      <c r="A927" s="5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9"/>
    </row>
    <row r="928" spans="1:26" ht="15.75" customHeight="1" x14ac:dyDescent="0.3">
      <c r="A928" s="5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9"/>
    </row>
    <row r="929" spans="1:26" ht="15.75" customHeight="1" x14ac:dyDescent="0.3">
      <c r="A929" s="5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9"/>
    </row>
    <row r="930" spans="1:26" ht="15.75" customHeight="1" x14ac:dyDescent="0.3">
      <c r="A930" s="5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9"/>
    </row>
    <row r="931" spans="1:26" ht="15.75" customHeight="1" x14ac:dyDescent="0.3">
      <c r="A931" s="5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9"/>
    </row>
    <row r="932" spans="1:26" ht="15.75" customHeight="1" x14ac:dyDescent="0.3">
      <c r="A932" s="5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9"/>
    </row>
    <row r="933" spans="1:26" ht="15.75" customHeight="1" x14ac:dyDescent="0.3">
      <c r="A933" s="5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9"/>
    </row>
    <row r="934" spans="1:26" ht="15.75" customHeight="1" x14ac:dyDescent="0.3">
      <c r="A934" s="5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9"/>
    </row>
    <row r="935" spans="1:26" ht="15.75" customHeight="1" x14ac:dyDescent="0.3">
      <c r="A935" s="5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9"/>
    </row>
    <row r="936" spans="1:26" ht="15.75" customHeight="1" x14ac:dyDescent="0.3">
      <c r="A936" s="5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9"/>
    </row>
    <row r="937" spans="1:26" ht="15.75" customHeight="1" x14ac:dyDescent="0.3">
      <c r="A937" s="5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9"/>
    </row>
    <row r="938" spans="1:26" ht="15.75" customHeight="1" x14ac:dyDescent="0.3">
      <c r="A938" s="5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9"/>
    </row>
    <row r="939" spans="1:26" ht="15.75" customHeight="1" x14ac:dyDescent="0.3">
      <c r="A939" s="5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9"/>
    </row>
    <row r="940" spans="1:26" ht="15.75" customHeight="1" x14ac:dyDescent="0.3">
      <c r="A940" s="5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9"/>
    </row>
    <row r="941" spans="1:26" ht="15.75" customHeight="1" x14ac:dyDescent="0.3">
      <c r="A941" s="5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9"/>
    </row>
    <row r="942" spans="1:26" ht="15.75" customHeight="1" x14ac:dyDescent="0.3">
      <c r="A942" s="5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9"/>
    </row>
    <row r="943" spans="1:26" ht="15.75" customHeight="1" x14ac:dyDescent="0.3">
      <c r="A943" s="5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9"/>
    </row>
    <row r="944" spans="1:26" ht="15.75" customHeight="1" x14ac:dyDescent="0.3">
      <c r="A944" s="5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9"/>
    </row>
    <row r="945" spans="1:26" ht="15.75" customHeight="1" x14ac:dyDescent="0.3">
      <c r="A945" s="5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9"/>
    </row>
    <row r="946" spans="1:26" ht="15.75" customHeight="1" x14ac:dyDescent="0.3">
      <c r="A946" s="5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9"/>
    </row>
    <row r="947" spans="1:26" ht="15.75" customHeight="1" x14ac:dyDescent="0.3">
      <c r="A947" s="5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9"/>
    </row>
    <row r="948" spans="1:26" ht="15.75" customHeight="1" x14ac:dyDescent="0.3">
      <c r="A948" s="5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9"/>
    </row>
    <row r="949" spans="1:26" ht="15.75" customHeight="1" x14ac:dyDescent="0.3">
      <c r="A949" s="5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9"/>
    </row>
    <row r="950" spans="1:26" ht="15.75" customHeight="1" x14ac:dyDescent="0.3">
      <c r="A950" s="5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9"/>
    </row>
    <row r="951" spans="1:26" ht="15.75" customHeight="1" x14ac:dyDescent="0.3">
      <c r="A951" s="5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9"/>
    </row>
    <row r="952" spans="1:26" ht="15.75" customHeight="1" x14ac:dyDescent="0.3">
      <c r="A952" s="5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9"/>
    </row>
    <row r="953" spans="1:26" ht="15.75" customHeight="1" x14ac:dyDescent="0.3">
      <c r="A953" s="5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9"/>
    </row>
    <row r="954" spans="1:26" ht="15.75" customHeight="1" x14ac:dyDescent="0.3">
      <c r="A954" s="5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9"/>
    </row>
    <row r="955" spans="1:26" ht="15.75" customHeight="1" x14ac:dyDescent="0.3">
      <c r="A955" s="5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9"/>
    </row>
    <row r="956" spans="1:26" ht="15.75" customHeight="1" x14ac:dyDescent="0.3">
      <c r="A956" s="5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9"/>
    </row>
    <row r="957" spans="1:26" ht="15.75" customHeight="1" x14ac:dyDescent="0.3">
      <c r="A957" s="5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9"/>
    </row>
    <row r="958" spans="1:26" ht="15.75" customHeight="1" x14ac:dyDescent="0.3">
      <c r="A958" s="5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9"/>
    </row>
    <row r="959" spans="1:26" ht="15.75" customHeight="1" x14ac:dyDescent="0.3">
      <c r="A959" s="5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9"/>
    </row>
    <row r="960" spans="1:26" ht="15.75" customHeight="1" x14ac:dyDescent="0.3">
      <c r="A960" s="5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9"/>
    </row>
    <row r="961" spans="1:26" ht="15.75" customHeight="1" x14ac:dyDescent="0.3">
      <c r="A961" s="5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9"/>
    </row>
    <row r="962" spans="1:26" ht="15.75" customHeight="1" x14ac:dyDescent="0.3">
      <c r="A962" s="5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9"/>
    </row>
    <row r="963" spans="1:26" ht="15.75" customHeight="1" x14ac:dyDescent="0.3">
      <c r="A963" s="5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9"/>
    </row>
    <row r="964" spans="1:26" ht="15.75" customHeight="1" x14ac:dyDescent="0.3">
      <c r="A964" s="5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9"/>
    </row>
    <row r="965" spans="1:26" ht="15.75" customHeight="1" x14ac:dyDescent="0.3">
      <c r="A965" s="5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9"/>
    </row>
    <row r="966" spans="1:26" ht="15.75" customHeight="1" x14ac:dyDescent="0.3">
      <c r="A966" s="5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9"/>
    </row>
    <row r="967" spans="1:26" ht="15.75" customHeight="1" x14ac:dyDescent="0.3">
      <c r="A967" s="5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9"/>
    </row>
    <row r="968" spans="1:26" ht="15.75" customHeight="1" x14ac:dyDescent="0.3">
      <c r="A968" s="5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9"/>
    </row>
    <row r="969" spans="1:26" ht="15.75" customHeight="1" x14ac:dyDescent="0.3">
      <c r="A969" s="5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9"/>
    </row>
    <row r="970" spans="1:26" ht="15.75" customHeight="1" x14ac:dyDescent="0.3">
      <c r="A970" s="5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9"/>
    </row>
    <row r="971" spans="1:26" ht="15.75" customHeight="1" x14ac:dyDescent="0.3">
      <c r="A971" s="5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9"/>
    </row>
    <row r="972" spans="1:26" ht="15.75" customHeight="1" x14ac:dyDescent="0.3">
      <c r="A972" s="5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9"/>
    </row>
    <row r="973" spans="1:26" ht="15.75" customHeight="1" x14ac:dyDescent="0.3">
      <c r="A973" s="5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9"/>
    </row>
    <row r="974" spans="1:26" ht="15.75" customHeight="1" x14ac:dyDescent="0.3">
      <c r="A974" s="5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9"/>
    </row>
    <row r="975" spans="1:26" ht="15.75" customHeight="1" x14ac:dyDescent="0.3">
      <c r="A975" s="5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9"/>
    </row>
    <row r="976" spans="1:26" ht="15.75" customHeight="1" x14ac:dyDescent="0.3">
      <c r="A976" s="5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9"/>
    </row>
    <row r="977" spans="1:26" ht="15.75" customHeight="1" x14ac:dyDescent="0.3">
      <c r="A977" s="5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9"/>
    </row>
    <row r="978" spans="1:26" ht="15.75" customHeight="1" x14ac:dyDescent="0.3">
      <c r="A978" s="5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9"/>
    </row>
    <row r="979" spans="1:26" ht="15.75" customHeight="1" x14ac:dyDescent="0.3">
      <c r="A979" s="5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9"/>
    </row>
    <row r="980" spans="1:26" ht="15.75" customHeight="1" x14ac:dyDescent="0.3">
      <c r="A980" s="5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9"/>
    </row>
    <row r="981" spans="1:26" ht="15.75" customHeight="1" x14ac:dyDescent="0.3">
      <c r="A981" s="5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9"/>
    </row>
    <row r="982" spans="1:26" ht="15.75" customHeight="1" x14ac:dyDescent="0.3">
      <c r="A982" s="5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9"/>
    </row>
    <row r="983" spans="1:26" ht="15.75" customHeight="1" x14ac:dyDescent="0.3">
      <c r="A983" s="5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9"/>
    </row>
    <row r="984" spans="1:26" ht="15.75" customHeight="1" x14ac:dyDescent="0.3">
      <c r="A984" s="5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9"/>
    </row>
    <row r="985" spans="1:26" ht="15.75" customHeight="1" x14ac:dyDescent="0.3">
      <c r="A985" s="5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9"/>
    </row>
    <row r="986" spans="1:26" ht="15.75" customHeight="1" x14ac:dyDescent="0.3">
      <c r="A986" s="5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9"/>
    </row>
    <row r="987" spans="1:26" ht="15.75" customHeight="1" x14ac:dyDescent="0.3">
      <c r="A987" s="5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9"/>
    </row>
    <row r="988" spans="1:26" ht="15.75" customHeight="1" x14ac:dyDescent="0.3">
      <c r="A988" s="5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9"/>
    </row>
    <row r="989" spans="1:26" ht="15.75" customHeight="1" x14ac:dyDescent="0.3">
      <c r="A989" s="5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9"/>
    </row>
    <row r="990" spans="1:26" ht="15.75" customHeight="1" x14ac:dyDescent="0.3">
      <c r="A990" s="5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9"/>
    </row>
    <row r="991" spans="1:26" ht="15.75" customHeight="1" x14ac:dyDescent="0.3">
      <c r="A991" s="5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9"/>
    </row>
    <row r="992" spans="1:26" ht="15.75" customHeight="1" x14ac:dyDescent="0.3">
      <c r="A992" s="5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9"/>
    </row>
    <row r="993" spans="1:26" ht="15.75" customHeight="1" x14ac:dyDescent="0.3">
      <c r="A993" s="47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9"/>
    </row>
  </sheetData>
  <mergeCells count="14">
    <mergeCell ref="A13:C13"/>
    <mergeCell ref="A14:C14"/>
    <mergeCell ref="A15:C15"/>
    <mergeCell ref="A16:C16"/>
    <mergeCell ref="A17:C17"/>
    <mergeCell ref="A3:H3"/>
    <mergeCell ref="F6:G6"/>
    <mergeCell ref="F7:G7"/>
    <mergeCell ref="A10:A11"/>
    <mergeCell ref="B10:B11"/>
    <mergeCell ref="C10:C11"/>
    <mergeCell ref="D10:D11"/>
    <mergeCell ref="E10:G10"/>
    <mergeCell ref="H10:H11"/>
  </mergeCells>
  <pageMargins left="0.7" right="0.7" top="0.75" bottom="0.75" header="0" footer="0"/>
  <pageSetup orientation="landscape"/>
  <headerFoot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1"/>
  <sheetViews>
    <sheetView showGridLines="0" topLeftCell="A79" workbookViewId="0">
      <selection activeCell="Q13" sqref="Q13"/>
    </sheetView>
  </sheetViews>
  <sheetFormatPr defaultColWidth="8.88671875" defaultRowHeight="14.25" customHeight="1" x14ac:dyDescent="0.3"/>
  <cols>
    <col min="1" max="1" width="8.88671875" style="1" customWidth="1"/>
    <col min="2" max="2" width="33.88671875" style="1" customWidth="1"/>
    <col min="3" max="14" width="8.88671875" style="1" customWidth="1"/>
    <col min="15" max="15" width="10.21875" style="1" customWidth="1"/>
    <col min="16" max="27" width="8.88671875" style="1" customWidth="1"/>
    <col min="28" max="16384" width="8.88671875" style="1"/>
  </cols>
  <sheetData>
    <row r="1" spans="1:26" ht="15.9" customHeight="1" x14ac:dyDescent="0.3">
      <c r="A1" s="185" t="s">
        <v>29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95"/>
      <c r="Q1" s="95"/>
      <c r="R1" s="95"/>
      <c r="S1" s="95"/>
      <c r="T1" s="95"/>
      <c r="U1" s="95"/>
      <c r="V1" s="95"/>
      <c r="W1" s="95"/>
      <c r="X1" s="95"/>
      <c r="Y1" s="95"/>
      <c r="Z1" s="96"/>
    </row>
    <row r="2" spans="1:26" ht="15.9" customHeight="1" x14ac:dyDescent="0.3">
      <c r="A2" s="187" t="s">
        <v>30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61"/>
      <c r="Q2" s="61"/>
      <c r="R2" s="61"/>
      <c r="S2" s="61"/>
      <c r="T2" s="61"/>
      <c r="U2" s="61"/>
      <c r="V2" s="61"/>
      <c r="W2" s="61"/>
      <c r="X2" s="61"/>
      <c r="Y2" s="61"/>
      <c r="Z2" s="97"/>
    </row>
    <row r="3" spans="1:26" ht="15.9" customHeight="1" x14ac:dyDescent="0.3">
      <c r="A3" s="189" t="s">
        <v>31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61"/>
      <c r="Q3" s="61"/>
      <c r="R3" s="61"/>
      <c r="S3" s="61"/>
      <c r="T3" s="61"/>
      <c r="U3" s="61"/>
      <c r="V3" s="61"/>
      <c r="W3" s="61"/>
      <c r="X3" s="61"/>
      <c r="Y3" s="61"/>
      <c r="Z3" s="97"/>
    </row>
    <row r="4" spans="1:26" ht="15.9" customHeight="1" x14ac:dyDescent="0.3">
      <c r="A4" s="42"/>
      <c r="B4" s="98" t="s">
        <v>32</v>
      </c>
      <c r="C4" s="58" t="s">
        <v>3</v>
      </c>
      <c r="D4" s="99"/>
      <c r="E4" s="99"/>
      <c r="F4" s="99"/>
      <c r="G4" s="99"/>
      <c r="H4" s="99"/>
      <c r="I4" s="99"/>
      <c r="J4" s="99"/>
      <c r="K4" s="99"/>
      <c r="L4" s="99"/>
      <c r="M4" s="98" t="s">
        <v>8</v>
      </c>
      <c r="N4" s="191"/>
      <c r="O4" s="192"/>
      <c r="P4" s="61"/>
      <c r="Q4" s="61"/>
      <c r="R4" s="61"/>
      <c r="S4" s="61"/>
      <c r="T4" s="61"/>
      <c r="U4" s="61"/>
      <c r="V4" s="61"/>
      <c r="W4" s="61"/>
      <c r="X4" s="61"/>
      <c r="Y4" s="61"/>
      <c r="Z4" s="97"/>
    </row>
    <row r="5" spans="1:26" ht="15.9" customHeight="1" x14ac:dyDescent="0.3">
      <c r="A5" s="42"/>
      <c r="B5" s="100" t="s">
        <v>33</v>
      </c>
      <c r="C5" s="59" t="s">
        <v>5</v>
      </c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61"/>
      <c r="Q5" s="61"/>
      <c r="R5" s="61"/>
      <c r="S5" s="61"/>
      <c r="T5" s="61"/>
      <c r="U5" s="61"/>
      <c r="V5" s="61"/>
      <c r="W5" s="61"/>
      <c r="X5" s="61"/>
      <c r="Y5" s="61"/>
      <c r="Z5" s="97"/>
    </row>
    <row r="6" spans="1:26" ht="15.9" customHeight="1" x14ac:dyDescent="0.3">
      <c r="A6" s="42"/>
      <c r="B6" s="98" t="s">
        <v>34</v>
      </c>
      <c r="C6" s="58" t="s">
        <v>35</v>
      </c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61"/>
      <c r="Q6" s="61"/>
      <c r="R6" s="61"/>
      <c r="S6" s="61"/>
      <c r="T6" s="61"/>
      <c r="U6" s="61"/>
      <c r="V6" s="61"/>
      <c r="W6" s="61"/>
      <c r="X6" s="61"/>
      <c r="Y6" s="61"/>
      <c r="Z6" s="97"/>
    </row>
    <row r="7" spans="1:26" ht="15.9" customHeight="1" x14ac:dyDescent="0.3">
      <c r="A7" s="42"/>
      <c r="B7" s="98"/>
      <c r="C7" s="58"/>
      <c r="D7" s="101"/>
      <c r="E7" s="101"/>
      <c r="F7" s="101"/>
      <c r="G7" s="101"/>
      <c r="H7" s="101"/>
      <c r="I7" s="101"/>
      <c r="J7" s="101"/>
      <c r="K7" s="101"/>
      <c r="L7" s="101"/>
      <c r="M7" s="98" t="s">
        <v>36</v>
      </c>
      <c r="N7" s="193">
        <f>O86</f>
        <v>0</v>
      </c>
      <c r="O7" s="194"/>
      <c r="P7" s="61"/>
      <c r="Q7" s="102"/>
      <c r="R7" s="61"/>
      <c r="S7" s="61"/>
      <c r="T7" s="61"/>
      <c r="U7" s="61"/>
      <c r="V7" s="61"/>
      <c r="W7" s="61"/>
      <c r="X7" s="61"/>
      <c r="Y7" s="61"/>
      <c r="Z7" s="97"/>
    </row>
    <row r="8" spans="1:26" ht="15" customHeight="1" x14ac:dyDescent="0.3">
      <c r="A8" s="103"/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5"/>
      <c r="P8" s="61"/>
      <c r="Q8" s="61"/>
      <c r="R8" s="61"/>
      <c r="S8" s="61"/>
      <c r="T8" s="61"/>
      <c r="U8" s="61"/>
      <c r="V8" s="61"/>
      <c r="W8" s="61"/>
      <c r="X8" s="61"/>
      <c r="Y8" s="61"/>
      <c r="Z8" s="97"/>
    </row>
    <row r="9" spans="1:26" ht="16.5" customHeight="1" x14ac:dyDescent="0.3">
      <c r="A9" s="195" t="s">
        <v>9</v>
      </c>
      <c r="B9" s="197" t="s">
        <v>37</v>
      </c>
      <c r="C9" s="199" t="s">
        <v>38</v>
      </c>
      <c r="D9" s="197" t="s">
        <v>39</v>
      </c>
      <c r="E9" s="199" t="s">
        <v>40</v>
      </c>
      <c r="F9" s="200"/>
      <c r="G9" s="200"/>
      <c r="H9" s="200"/>
      <c r="I9" s="200"/>
      <c r="J9" s="200"/>
      <c r="K9" s="199" t="s">
        <v>41</v>
      </c>
      <c r="L9" s="200"/>
      <c r="M9" s="200"/>
      <c r="N9" s="200"/>
      <c r="O9" s="201"/>
      <c r="P9" s="106"/>
      <c r="Q9" s="61"/>
      <c r="R9" s="61"/>
      <c r="S9" s="61"/>
      <c r="T9" s="61"/>
      <c r="U9" s="61"/>
      <c r="V9" s="61"/>
      <c r="W9" s="61"/>
      <c r="X9" s="61"/>
      <c r="Y9" s="61"/>
      <c r="Z9" s="97"/>
    </row>
    <row r="10" spans="1:26" ht="57.75" customHeight="1" x14ac:dyDescent="0.3">
      <c r="A10" s="196"/>
      <c r="B10" s="198"/>
      <c r="C10" s="198"/>
      <c r="D10" s="198"/>
      <c r="E10" s="107" t="s">
        <v>42</v>
      </c>
      <c r="F10" s="107" t="s">
        <v>43</v>
      </c>
      <c r="G10" s="107" t="s">
        <v>44</v>
      </c>
      <c r="H10" s="107" t="s">
        <v>45</v>
      </c>
      <c r="I10" s="107" t="s">
        <v>46</v>
      </c>
      <c r="J10" s="107" t="s">
        <v>47</v>
      </c>
      <c r="K10" s="107" t="s">
        <v>48</v>
      </c>
      <c r="L10" s="107" t="s">
        <v>44</v>
      </c>
      <c r="M10" s="107" t="s">
        <v>45</v>
      </c>
      <c r="N10" s="107" t="s">
        <v>46</v>
      </c>
      <c r="O10" s="108" t="s">
        <v>49</v>
      </c>
      <c r="P10" s="106"/>
      <c r="Q10" s="61"/>
      <c r="R10" s="61"/>
      <c r="S10" s="61"/>
      <c r="T10" s="61"/>
      <c r="U10" s="61"/>
      <c r="V10" s="61"/>
      <c r="W10" s="61"/>
      <c r="X10" s="61"/>
      <c r="Y10" s="61"/>
      <c r="Z10" s="97"/>
    </row>
    <row r="11" spans="1:26" ht="15.9" customHeight="1" x14ac:dyDescent="0.3">
      <c r="A11" s="109">
        <v>1</v>
      </c>
      <c r="B11" s="110">
        <f t="shared" ref="B11:O11" si="0">A11+1</f>
        <v>2</v>
      </c>
      <c r="C11" s="111">
        <f t="shared" si="0"/>
        <v>3</v>
      </c>
      <c r="D11" s="111">
        <f t="shared" si="0"/>
        <v>4</v>
      </c>
      <c r="E11" s="111">
        <f t="shared" si="0"/>
        <v>5</v>
      </c>
      <c r="F11" s="111">
        <f t="shared" si="0"/>
        <v>6</v>
      </c>
      <c r="G11" s="111">
        <f t="shared" si="0"/>
        <v>7</v>
      </c>
      <c r="H11" s="111">
        <f t="shared" si="0"/>
        <v>8</v>
      </c>
      <c r="I11" s="111">
        <f t="shared" si="0"/>
        <v>9</v>
      </c>
      <c r="J11" s="111">
        <f t="shared" si="0"/>
        <v>10</v>
      </c>
      <c r="K11" s="111">
        <f t="shared" si="0"/>
        <v>11</v>
      </c>
      <c r="L11" s="111">
        <f t="shared" si="0"/>
        <v>12</v>
      </c>
      <c r="M11" s="111">
        <f t="shared" si="0"/>
        <v>13</v>
      </c>
      <c r="N11" s="111">
        <f t="shared" si="0"/>
        <v>14</v>
      </c>
      <c r="O11" s="112">
        <f t="shared" si="0"/>
        <v>15</v>
      </c>
      <c r="P11" s="106"/>
      <c r="Q11" s="61"/>
      <c r="R11" s="61"/>
      <c r="S11" s="61"/>
      <c r="T11" s="61"/>
      <c r="U11" s="61"/>
      <c r="V11" s="61"/>
      <c r="W11" s="61"/>
      <c r="X11" s="61"/>
      <c r="Y11" s="61"/>
      <c r="Z11" s="97"/>
    </row>
    <row r="12" spans="1:26" ht="19.8" customHeight="1" x14ac:dyDescent="0.3">
      <c r="A12" s="113" t="s">
        <v>50</v>
      </c>
      <c r="B12" s="182" t="s">
        <v>51</v>
      </c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  <c r="P12" s="106"/>
      <c r="Q12" s="61"/>
      <c r="R12" s="61"/>
      <c r="S12" s="61"/>
      <c r="T12" s="61"/>
      <c r="U12" s="61"/>
      <c r="V12" s="61"/>
      <c r="W12" s="61"/>
      <c r="X12" s="61"/>
      <c r="Y12" s="61"/>
      <c r="Z12" s="97"/>
    </row>
    <row r="13" spans="1:26" ht="28.5" customHeight="1" x14ac:dyDescent="0.3">
      <c r="A13" s="114">
        <v>1.1000000000000001</v>
      </c>
      <c r="B13" s="115" t="s">
        <v>52</v>
      </c>
      <c r="C13" s="76" t="s">
        <v>53</v>
      </c>
      <c r="D13" s="116">
        <v>1</v>
      </c>
      <c r="E13" s="117"/>
      <c r="F13" s="117"/>
      <c r="G13" s="118"/>
      <c r="H13" s="117"/>
      <c r="I13" s="117"/>
      <c r="J13" s="119"/>
      <c r="K13" s="119"/>
      <c r="L13" s="119"/>
      <c r="M13" s="119"/>
      <c r="N13" s="119"/>
      <c r="O13" s="120"/>
      <c r="P13" s="106"/>
      <c r="Q13" s="102"/>
      <c r="R13" s="102"/>
      <c r="S13" s="61"/>
      <c r="T13" s="61"/>
      <c r="U13" s="61"/>
      <c r="V13" s="61"/>
      <c r="W13" s="61"/>
      <c r="X13" s="61"/>
      <c r="Y13" s="61"/>
      <c r="Z13" s="97"/>
    </row>
    <row r="14" spans="1:26" ht="21" customHeight="1" x14ac:dyDescent="0.3">
      <c r="A14" s="121">
        <v>1.2</v>
      </c>
      <c r="B14" s="122" t="s">
        <v>54</v>
      </c>
      <c r="C14" s="76" t="s">
        <v>53</v>
      </c>
      <c r="D14" s="123">
        <v>1</v>
      </c>
      <c r="E14" s="124"/>
      <c r="F14" s="124"/>
      <c r="G14" s="118"/>
      <c r="H14" s="124"/>
      <c r="I14" s="124"/>
      <c r="J14" s="119"/>
      <c r="K14" s="119"/>
      <c r="L14" s="119"/>
      <c r="M14" s="119"/>
      <c r="N14" s="119"/>
      <c r="O14" s="120"/>
      <c r="P14" s="106"/>
      <c r="Q14" s="102"/>
      <c r="R14" s="102"/>
      <c r="S14" s="61"/>
      <c r="T14" s="61"/>
      <c r="U14" s="61"/>
      <c r="V14" s="61"/>
      <c r="W14" s="61"/>
      <c r="X14" s="61"/>
      <c r="Y14" s="61"/>
      <c r="Z14" s="97"/>
    </row>
    <row r="15" spans="1:26" ht="28.5" customHeight="1" x14ac:dyDescent="0.3">
      <c r="A15" s="114">
        <v>1.3</v>
      </c>
      <c r="B15" s="115" t="s">
        <v>55</v>
      </c>
      <c r="C15" s="76" t="s">
        <v>53</v>
      </c>
      <c r="D15" s="116">
        <v>1</v>
      </c>
      <c r="E15" s="117"/>
      <c r="F15" s="117"/>
      <c r="G15" s="118"/>
      <c r="H15" s="117"/>
      <c r="I15" s="117"/>
      <c r="J15" s="119"/>
      <c r="K15" s="119"/>
      <c r="L15" s="119"/>
      <c r="M15" s="119"/>
      <c r="N15" s="119"/>
      <c r="O15" s="120"/>
      <c r="P15" s="106"/>
      <c r="Q15" s="102"/>
      <c r="R15" s="102"/>
      <c r="S15" s="61"/>
      <c r="T15" s="61"/>
      <c r="U15" s="61"/>
      <c r="V15" s="61"/>
      <c r="W15" s="61"/>
      <c r="X15" s="61"/>
      <c r="Y15" s="61"/>
      <c r="Z15" s="97"/>
    </row>
    <row r="16" spans="1:26" ht="28.5" customHeight="1" x14ac:dyDescent="0.3">
      <c r="A16" s="114">
        <v>1.4</v>
      </c>
      <c r="B16" s="115" t="s">
        <v>56</v>
      </c>
      <c r="C16" s="76" t="s">
        <v>53</v>
      </c>
      <c r="D16" s="116">
        <v>1</v>
      </c>
      <c r="E16" s="117"/>
      <c r="F16" s="117"/>
      <c r="G16" s="118"/>
      <c r="H16" s="117"/>
      <c r="I16" s="117"/>
      <c r="J16" s="119"/>
      <c r="K16" s="119"/>
      <c r="L16" s="119"/>
      <c r="M16" s="119"/>
      <c r="N16" s="119"/>
      <c r="O16" s="120"/>
      <c r="P16" s="106"/>
      <c r="Q16" s="102"/>
      <c r="R16" s="102"/>
      <c r="S16" s="61"/>
      <c r="T16" s="61"/>
      <c r="U16" s="61"/>
      <c r="V16" s="61"/>
      <c r="W16" s="61"/>
      <c r="X16" s="61"/>
      <c r="Y16" s="61"/>
      <c r="Z16" s="97"/>
    </row>
    <row r="17" spans="1:26" ht="19.8" customHeight="1" x14ac:dyDescent="0.3">
      <c r="A17" s="113" t="s">
        <v>57</v>
      </c>
      <c r="B17" s="182" t="s">
        <v>58</v>
      </c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4"/>
      <c r="P17" s="106"/>
      <c r="Q17" s="61"/>
      <c r="R17" s="61"/>
      <c r="S17" s="61"/>
      <c r="T17" s="61"/>
      <c r="U17" s="61"/>
      <c r="V17" s="61"/>
      <c r="W17" s="61"/>
      <c r="X17" s="61"/>
      <c r="Y17" s="61"/>
      <c r="Z17" s="97"/>
    </row>
    <row r="18" spans="1:26" ht="41.4" customHeight="1" x14ac:dyDescent="0.3">
      <c r="A18" s="125" t="s">
        <v>59</v>
      </c>
      <c r="B18" s="115" t="s">
        <v>60</v>
      </c>
      <c r="C18" s="76" t="s">
        <v>61</v>
      </c>
      <c r="D18" s="116">
        <v>750</v>
      </c>
      <c r="E18" s="117"/>
      <c r="F18" s="117"/>
      <c r="G18" s="118"/>
      <c r="H18" s="117"/>
      <c r="I18" s="117"/>
      <c r="J18" s="119"/>
      <c r="K18" s="119"/>
      <c r="L18" s="119"/>
      <c r="M18" s="119"/>
      <c r="N18" s="119"/>
      <c r="O18" s="120"/>
      <c r="P18" s="106"/>
      <c r="Q18" s="102"/>
      <c r="R18" s="102"/>
      <c r="S18" s="61"/>
      <c r="T18" s="61"/>
      <c r="U18" s="61"/>
      <c r="V18" s="61"/>
      <c r="W18" s="61"/>
      <c r="X18" s="61"/>
      <c r="Y18" s="61"/>
      <c r="Z18" s="97"/>
    </row>
    <row r="19" spans="1:26" ht="41.4" customHeight="1" x14ac:dyDescent="0.3">
      <c r="A19" s="125" t="s">
        <v>62</v>
      </c>
      <c r="B19" s="115" t="s">
        <v>63</v>
      </c>
      <c r="C19" s="76" t="s">
        <v>61</v>
      </c>
      <c r="D19" s="116">
        <v>750</v>
      </c>
      <c r="E19" s="117"/>
      <c r="F19" s="117"/>
      <c r="G19" s="118"/>
      <c r="H19" s="117"/>
      <c r="I19" s="117"/>
      <c r="J19" s="119"/>
      <c r="K19" s="119"/>
      <c r="L19" s="119"/>
      <c r="M19" s="119"/>
      <c r="N19" s="119"/>
      <c r="O19" s="120"/>
      <c r="P19" s="106"/>
      <c r="Q19" s="102"/>
      <c r="R19" s="102"/>
      <c r="S19" s="61"/>
      <c r="T19" s="61"/>
      <c r="U19" s="61"/>
      <c r="V19" s="61"/>
      <c r="W19" s="61"/>
      <c r="X19" s="61"/>
      <c r="Y19" s="61"/>
      <c r="Z19" s="97"/>
    </row>
    <row r="20" spans="1:26" ht="28.5" customHeight="1" x14ac:dyDescent="0.3">
      <c r="A20" s="125" t="s">
        <v>64</v>
      </c>
      <c r="B20" s="115" t="s">
        <v>65</v>
      </c>
      <c r="C20" s="76" t="s">
        <v>61</v>
      </c>
      <c r="D20" s="116">
        <v>690</v>
      </c>
      <c r="E20" s="117"/>
      <c r="F20" s="117"/>
      <c r="G20" s="118"/>
      <c r="H20" s="117"/>
      <c r="I20" s="117"/>
      <c r="J20" s="119"/>
      <c r="K20" s="119"/>
      <c r="L20" s="119"/>
      <c r="M20" s="119"/>
      <c r="N20" s="119"/>
      <c r="O20" s="120"/>
      <c r="P20" s="106"/>
      <c r="Q20" s="102"/>
      <c r="R20" s="102"/>
      <c r="S20" s="61"/>
      <c r="T20" s="61"/>
      <c r="U20" s="61"/>
      <c r="V20" s="61"/>
      <c r="W20" s="61"/>
      <c r="X20" s="61"/>
      <c r="Y20" s="61"/>
      <c r="Z20" s="97"/>
    </row>
    <row r="21" spans="1:26" ht="41.4" customHeight="1" x14ac:dyDescent="0.3">
      <c r="A21" s="125" t="s">
        <v>66</v>
      </c>
      <c r="B21" s="115" t="s">
        <v>67</v>
      </c>
      <c r="C21" s="76" t="s">
        <v>61</v>
      </c>
      <c r="D21" s="116">
        <v>690</v>
      </c>
      <c r="E21" s="117"/>
      <c r="F21" s="117"/>
      <c r="G21" s="118"/>
      <c r="H21" s="117"/>
      <c r="I21" s="117"/>
      <c r="J21" s="119"/>
      <c r="K21" s="119"/>
      <c r="L21" s="119"/>
      <c r="M21" s="119"/>
      <c r="N21" s="119"/>
      <c r="O21" s="120"/>
      <c r="P21" s="106"/>
      <c r="Q21" s="102"/>
      <c r="R21" s="102"/>
      <c r="S21" s="61"/>
      <c r="T21" s="61"/>
      <c r="U21" s="61"/>
      <c r="V21" s="61"/>
      <c r="W21" s="61"/>
      <c r="X21" s="61"/>
      <c r="Y21" s="61"/>
      <c r="Z21" s="97"/>
    </row>
    <row r="22" spans="1:26" ht="28.5" customHeight="1" x14ac:dyDescent="0.3">
      <c r="A22" s="125" t="s">
        <v>68</v>
      </c>
      <c r="B22" s="115" t="s">
        <v>69</v>
      </c>
      <c r="C22" s="76" t="s">
        <v>61</v>
      </c>
      <c r="D22" s="116">
        <v>595</v>
      </c>
      <c r="E22" s="117"/>
      <c r="F22" s="117"/>
      <c r="G22" s="118"/>
      <c r="H22" s="117"/>
      <c r="I22" s="117"/>
      <c r="J22" s="119"/>
      <c r="K22" s="119"/>
      <c r="L22" s="119"/>
      <c r="M22" s="119"/>
      <c r="N22" s="119"/>
      <c r="O22" s="120"/>
      <c r="P22" s="106"/>
      <c r="Q22" s="102"/>
      <c r="R22" s="102"/>
      <c r="S22" s="61"/>
      <c r="T22" s="61"/>
      <c r="U22" s="61"/>
      <c r="V22" s="61"/>
      <c r="W22" s="61"/>
      <c r="X22" s="61"/>
      <c r="Y22" s="61"/>
      <c r="Z22" s="97"/>
    </row>
    <row r="23" spans="1:26" ht="28.5" customHeight="1" x14ac:dyDescent="0.3">
      <c r="A23" s="125" t="s">
        <v>70</v>
      </c>
      <c r="B23" s="115" t="s">
        <v>71</v>
      </c>
      <c r="C23" s="76" t="s">
        <v>53</v>
      </c>
      <c r="D23" s="116">
        <v>1</v>
      </c>
      <c r="E23" s="117"/>
      <c r="F23" s="117"/>
      <c r="G23" s="118"/>
      <c r="H23" s="117"/>
      <c r="I23" s="117"/>
      <c r="J23" s="119"/>
      <c r="K23" s="119"/>
      <c r="L23" s="119"/>
      <c r="M23" s="119"/>
      <c r="N23" s="119"/>
      <c r="O23" s="120"/>
      <c r="P23" s="106"/>
      <c r="Q23" s="102"/>
      <c r="R23" s="102"/>
      <c r="S23" s="61"/>
      <c r="T23" s="61"/>
      <c r="U23" s="61"/>
      <c r="V23" s="61"/>
      <c r="W23" s="61"/>
      <c r="X23" s="61"/>
      <c r="Y23" s="61"/>
      <c r="Z23" s="97"/>
    </row>
    <row r="24" spans="1:26" ht="28.5" customHeight="1" x14ac:dyDescent="0.3">
      <c r="A24" s="125" t="s">
        <v>72</v>
      </c>
      <c r="B24" s="115" t="s">
        <v>73</v>
      </c>
      <c r="C24" s="76" t="s">
        <v>53</v>
      </c>
      <c r="D24" s="116">
        <v>1</v>
      </c>
      <c r="E24" s="117"/>
      <c r="F24" s="117"/>
      <c r="G24" s="118"/>
      <c r="H24" s="117"/>
      <c r="I24" s="117"/>
      <c r="J24" s="119"/>
      <c r="K24" s="119"/>
      <c r="L24" s="119"/>
      <c r="M24" s="119"/>
      <c r="N24" s="119"/>
      <c r="O24" s="120"/>
      <c r="P24" s="106"/>
      <c r="Q24" s="102"/>
      <c r="R24" s="102"/>
      <c r="S24" s="61"/>
      <c r="T24" s="61"/>
      <c r="U24" s="61"/>
      <c r="V24" s="61"/>
      <c r="W24" s="61"/>
      <c r="X24" s="61"/>
      <c r="Y24" s="61"/>
      <c r="Z24" s="97"/>
    </row>
    <row r="25" spans="1:26" ht="28.5" customHeight="1" x14ac:dyDescent="0.3">
      <c r="A25" s="125" t="s">
        <v>74</v>
      </c>
      <c r="B25" s="115" t="s">
        <v>75</v>
      </c>
      <c r="C25" s="76" t="s">
        <v>61</v>
      </c>
      <c r="D25" s="116">
        <v>565</v>
      </c>
      <c r="E25" s="117"/>
      <c r="F25" s="117"/>
      <c r="G25" s="118"/>
      <c r="H25" s="117"/>
      <c r="I25" s="117"/>
      <c r="J25" s="119"/>
      <c r="K25" s="119"/>
      <c r="L25" s="119"/>
      <c r="M25" s="119"/>
      <c r="N25" s="119"/>
      <c r="O25" s="120"/>
      <c r="P25" s="106"/>
      <c r="Q25" s="102"/>
      <c r="R25" s="102"/>
      <c r="S25" s="61"/>
      <c r="T25" s="61"/>
      <c r="U25" s="61"/>
      <c r="V25" s="61"/>
      <c r="W25" s="61"/>
      <c r="X25" s="61"/>
      <c r="Y25" s="61"/>
      <c r="Z25" s="97"/>
    </row>
    <row r="26" spans="1:26" ht="19.8" customHeight="1" x14ac:dyDescent="0.3">
      <c r="A26" s="113" t="s">
        <v>76</v>
      </c>
      <c r="B26" s="182" t="s">
        <v>77</v>
      </c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4"/>
      <c r="P26" s="106"/>
      <c r="Q26" s="61"/>
      <c r="R26" s="61"/>
      <c r="S26" s="61"/>
      <c r="T26" s="61"/>
      <c r="U26" s="61"/>
      <c r="V26" s="61"/>
      <c r="W26" s="61"/>
      <c r="X26" s="61"/>
      <c r="Y26" s="61"/>
      <c r="Z26" s="97"/>
    </row>
    <row r="27" spans="1:26" ht="21" customHeight="1" x14ac:dyDescent="0.3">
      <c r="A27" s="126" t="s">
        <v>78</v>
      </c>
      <c r="B27" s="122" t="s">
        <v>79</v>
      </c>
      <c r="C27" s="76" t="s">
        <v>61</v>
      </c>
      <c r="D27" s="123">
        <v>315</v>
      </c>
      <c r="E27" s="124"/>
      <c r="F27" s="124"/>
      <c r="G27" s="118"/>
      <c r="H27" s="124"/>
      <c r="I27" s="124"/>
      <c r="J27" s="119"/>
      <c r="K27" s="119"/>
      <c r="L27" s="119"/>
      <c r="M27" s="119"/>
      <c r="N27" s="119"/>
      <c r="O27" s="120"/>
      <c r="P27" s="106"/>
      <c r="Q27" s="102"/>
      <c r="R27" s="102"/>
      <c r="S27" s="61"/>
      <c r="T27" s="61"/>
      <c r="U27" s="61"/>
      <c r="V27" s="61"/>
      <c r="W27" s="61"/>
      <c r="X27" s="61"/>
      <c r="Y27" s="61"/>
      <c r="Z27" s="97"/>
    </row>
    <row r="28" spans="1:26" ht="28.5" customHeight="1" x14ac:dyDescent="0.3">
      <c r="A28" s="125" t="s">
        <v>80</v>
      </c>
      <c r="B28" s="115" t="s">
        <v>81</v>
      </c>
      <c r="C28" s="76" t="s">
        <v>61</v>
      </c>
      <c r="D28" s="116">
        <v>315</v>
      </c>
      <c r="E28" s="117"/>
      <c r="F28" s="117"/>
      <c r="G28" s="118"/>
      <c r="H28" s="117"/>
      <c r="I28" s="117"/>
      <c r="J28" s="119"/>
      <c r="K28" s="119"/>
      <c r="L28" s="119"/>
      <c r="M28" s="119"/>
      <c r="N28" s="119"/>
      <c r="O28" s="120"/>
      <c r="P28" s="106"/>
      <c r="Q28" s="102"/>
      <c r="R28" s="102"/>
      <c r="S28" s="61"/>
      <c r="T28" s="61"/>
      <c r="U28" s="61"/>
      <c r="V28" s="61"/>
      <c r="W28" s="61"/>
      <c r="X28" s="61"/>
      <c r="Y28" s="61"/>
      <c r="Z28" s="97"/>
    </row>
    <row r="29" spans="1:26" ht="19.8" customHeight="1" x14ac:dyDescent="0.3">
      <c r="A29" s="113" t="s">
        <v>82</v>
      </c>
      <c r="B29" s="182" t="s">
        <v>83</v>
      </c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4"/>
      <c r="P29" s="106"/>
      <c r="Q29" s="61"/>
      <c r="R29" s="61"/>
      <c r="S29" s="61"/>
      <c r="T29" s="61"/>
      <c r="U29" s="61"/>
      <c r="V29" s="61"/>
      <c r="W29" s="61"/>
      <c r="X29" s="61"/>
      <c r="Y29" s="61"/>
      <c r="Z29" s="97"/>
    </row>
    <row r="30" spans="1:26" ht="28.5" customHeight="1" x14ac:dyDescent="0.3">
      <c r="A30" s="125" t="s">
        <v>84</v>
      </c>
      <c r="B30" s="115" t="s">
        <v>85</v>
      </c>
      <c r="C30" s="76" t="s">
        <v>53</v>
      </c>
      <c r="D30" s="116">
        <v>7</v>
      </c>
      <c r="E30" s="117"/>
      <c r="F30" s="117"/>
      <c r="G30" s="118"/>
      <c r="H30" s="117"/>
      <c r="I30" s="117"/>
      <c r="J30" s="119"/>
      <c r="K30" s="119"/>
      <c r="L30" s="119"/>
      <c r="M30" s="119"/>
      <c r="N30" s="119"/>
      <c r="O30" s="120"/>
      <c r="P30" s="106"/>
      <c r="Q30" s="102"/>
      <c r="R30" s="102"/>
      <c r="S30" s="61"/>
      <c r="T30" s="61"/>
      <c r="U30" s="61"/>
      <c r="V30" s="61"/>
      <c r="W30" s="61"/>
      <c r="X30" s="61"/>
      <c r="Y30" s="61"/>
      <c r="Z30" s="97"/>
    </row>
    <row r="31" spans="1:26" ht="28.5" customHeight="1" x14ac:dyDescent="0.3">
      <c r="A31" s="125" t="s">
        <v>86</v>
      </c>
      <c r="B31" s="115" t="s">
        <v>87</v>
      </c>
      <c r="C31" s="76" t="s">
        <v>53</v>
      </c>
      <c r="D31" s="116">
        <v>7</v>
      </c>
      <c r="E31" s="117"/>
      <c r="F31" s="117"/>
      <c r="G31" s="118"/>
      <c r="H31" s="117"/>
      <c r="I31" s="117"/>
      <c r="J31" s="119"/>
      <c r="K31" s="119"/>
      <c r="L31" s="119"/>
      <c r="M31" s="119"/>
      <c r="N31" s="119"/>
      <c r="O31" s="120"/>
      <c r="P31" s="106"/>
      <c r="Q31" s="102"/>
      <c r="R31" s="102"/>
      <c r="S31" s="61"/>
      <c r="T31" s="61"/>
      <c r="U31" s="61"/>
      <c r="V31" s="61"/>
      <c r="W31" s="61"/>
      <c r="X31" s="61"/>
      <c r="Y31" s="61"/>
      <c r="Z31" s="97"/>
    </row>
    <row r="32" spans="1:26" ht="19.8" customHeight="1" x14ac:dyDescent="0.3">
      <c r="A32" s="113" t="s">
        <v>88</v>
      </c>
      <c r="B32" s="182" t="s">
        <v>89</v>
      </c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4"/>
      <c r="P32" s="106"/>
      <c r="Q32" s="61"/>
      <c r="R32" s="61"/>
      <c r="S32" s="61"/>
      <c r="T32" s="61"/>
      <c r="U32" s="61"/>
      <c r="V32" s="61"/>
      <c r="W32" s="61"/>
      <c r="X32" s="61"/>
      <c r="Y32" s="61"/>
      <c r="Z32" s="97"/>
    </row>
    <row r="33" spans="1:26" ht="19.8" customHeight="1" x14ac:dyDescent="0.3">
      <c r="A33" s="113" t="s">
        <v>90</v>
      </c>
      <c r="B33" s="182" t="s">
        <v>91</v>
      </c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4"/>
      <c r="P33" s="106"/>
      <c r="Q33" s="61"/>
      <c r="R33" s="61"/>
      <c r="S33" s="61"/>
      <c r="T33" s="61"/>
      <c r="U33" s="61"/>
      <c r="V33" s="61"/>
      <c r="W33" s="61"/>
      <c r="X33" s="61"/>
      <c r="Y33" s="61"/>
      <c r="Z33" s="97"/>
    </row>
    <row r="34" spans="1:26" ht="39" customHeight="1" x14ac:dyDescent="0.3">
      <c r="A34" s="125" t="s">
        <v>92</v>
      </c>
      <c r="B34" s="115" t="s">
        <v>93</v>
      </c>
      <c r="C34" s="76" t="s">
        <v>94</v>
      </c>
      <c r="D34" s="116">
        <v>17</v>
      </c>
      <c r="E34" s="117"/>
      <c r="F34" s="117"/>
      <c r="G34" s="118"/>
      <c r="H34" s="117"/>
      <c r="I34" s="117"/>
      <c r="J34" s="119"/>
      <c r="K34" s="119"/>
      <c r="L34" s="119"/>
      <c r="M34" s="119"/>
      <c r="N34" s="119"/>
      <c r="O34" s="120"/>
      <c r="P34" s="106"/>
      <c r="Q34" s="127"/>
      <c r="R34" s="127"/>
      <c r="S34" s="61"/>
      <c r="T34" s="61"/>
      <c r="U34" s="61"/>
      <c r="V34" s="61"/>
      <c r="W34" s="61"/>
      <c r="X34" s="61"/>
      <c r="Y34" s="61"/>
      <c r="Z34" s="97"/>
    </row>
    <row r="35" spans="1:26" ht="36.6" customHeight="1" x14ac:dyDescent="0.3">
      <c r="A35" s="125" t="s">
        <v>95</v>
      </c>
      <c r="B35" s="115" t="s">
        <v>96</v>
      </c>
      <c r="C35" s="76" t="s">
        <v>94</v>
      </c>
      <c r="D35" s="116">
        <v>12</v>
      </c>
      <c r="E35" s="117"/>
      <c r="F35" s="117"/>
      <c r="G35" s="118"/>
      <c r="H35" s="117"/>
      <c r="I35" s="117"/>
      <c r="J35" s="119"/>
      <c r="K35" s="119"/>
      <c r="L35" s="119"/>
      <c r="M35" s="119"/>
      <c r="N35" s="119"/>
      <c r="O35" s="120"/>
      <c r="P35" s="106"/>
      <c r="Q35" s="127"/>
      <c r="R35" s="127"/>
      <c r="S35" s="61"/>
      <c r="T35" s="61"/>
      <c r="U35" s="61"/>
      <c r="V35" s="61"/>
      <c r="W35" s="61"/>
      <c r="X35" s="61"/>
      <c r="Y35" s="61"/>
      <c r="Z35" s="97"/>
    </row>
    <row r="36" spans="1:26" ht="28.5" customHeight="1" x14ac:dyDescent="0.3">
      <c r="A36" s="125" t="s">
        <v>97</v>
      </c>
      <c r="B36" s="115" t="s">
        <v>98</v>
      </c>
      <c r="C36" s="76" t="s">
        <v>99</v>
      </c>
      <c r="D36" s="116">
        <v>3</v>
      </c>
      <c r="E36" s="117"/>
      <c r="F36" s="117"/>
      <c r="G36" s="118"/>
      <c r="H36" s="117"/>
      <c r="I36" s="117"/>
      <c r="J36" s="119"/>
      <c r="K36" s="119"/>
      <c r="L36" s="119"/>
      <c r="M36" s="119"/>
      <c r="N36" s="119"/>
      <c r="O36" s="120"/>
      <c r="P36" s="106"/>
      <c r="Q36" s="127"/>
      <c r="R36" s="127"/>
      <c r="S36" s="61"/>
      <c r="T36" s="61"/>
      <c r="U36" s="61"/>
      <c r="V36" s="61"/>
      <c r="W36" s="61"/>
      <c r="X36" s="61"/>
      <c r="Y36" s="61"/>
      <c r="Z36" s="97"/>
    </row>
    <row r="37" spans="1:26" ht="21" customHeight="1" x14ac:dyDescent="0.3">
      <c r="A37" s="126" t="s">
        <v>100</v>
      </c>
      <c r="B37" s="122" t="s">
        <v>101</v>
      </c>
      <c r="C37" s="76" t="s">
        <v>99</v>
      </c>
      <c r="D37" s="123">
        <v>2</v>
      </c>
      <c r="E37" s="124"/>
      <c r="F37" s="124"/>
      <c r="G37" s="118"/>
      <c r="H37" s="124"/>
      <c r="I37" s="124"/>
      <c r="J37" s="119"/>
      <c r="K37" s="119"/>
      <c r="L37" s="119"/>
      <c r="M37" s="119"/>
      <c r="N37" s="119"/>
      <c r="O37" s="120"/>
      <c r="P37" s="106"/>
      <c r="Q37" s="127"/>
      <c r="R37" s="127"/>
      <c r="S37" s="61"/>
      <c r="T37" s="61"/>
      <c r="U37" s="61"/>
      <c r="V37" s="61"/>
      <c r="W37" s="61"/>
      <c r="X37" s="61"/>
      <c r="Y37" s="61"/>
      <c r="Z37" s="97"/>
    </row>
    <row r="38" spans="1:26" ht="21" customHeight="1" x14ac:dyDescent="0.3">
      <c r="A38" s="126" t="s">
        <v>102</v>
      </c>
      <c r="B38" s="122" t="s">
        <v>103</v>
      </c>
      <c r="C38" s="76" t="s">
        <v>99</v>
      </c>
      <c r="D38" s="123">
        <v>2</v>
      </c>
      <c r="E38" s="124"/>
      <c r="F38" s="124"/>
      <c r="G38" s="118"/>
      <c r="H38" s="124"/>
      <c r="I38" s="124"/>
      <c r="J38" s="119"/>
      <c r="K38" s="119"/>
      <c r="L38" s="119"/>
      <c r="M38" s="119"/>
      <c r="N38" s="119"/>
      <c r="O38" s="120"/>
      <c r="P38" s="106"/>
      <c r="Q38" s="127"/>
      <c r="R38" s="127"/>
      <c r="S38" s="61"/>
      <c r="T38" s="61"/>
      <c r="U38" s="61"/>
      <c r="V38" s="61"/>
      <c r="W38" s="61"/>
      <c r="X38" s="61"/>
      <c r="Y38" s="61"/>
      <c r="Z38" s="97"/>
    </row>
    <row r="39" spans="1:26" ht="21" customHeight="1" x14ac:dyDescent="0.3">
      <c r="A39" s="126" t="s">
        <v>104</v>
      </c>
      <c r="B39" s="122" t="s">
        <v>105</v>
      </c>
      <c r="C39" s="76" t="s">
        <v>53</v>
      </c>
      <c r="D39" s="123">
        <v>2</v>
      </c>
      <c r="E39" s="124"/>
      <c r="F39" s="124"/>
      <c r="G39" s="118"/>
      <c r="H39" s="124"/>
      <c r="I39" s="124"/>
      <c r="J39" s="119"/>
      <c r="K39" s="119"/>
      <c r="L39" s="119"/>
      <c r="M39" s="119"/>
      <c r="N39" s="119"/>
      <c r="O39" s="120"/>
      <c r="P39" s="106"/>
      <c r="Q39" s="127"/>
      <c r="R39" s="127"/>
      <c r="S39" s="61"/>
      <c r="T39" s="61"/>
      <c r="U39" s="61"/>
      <c r="V39" s="61"/>
      <c r="W39" s="61"/>
      <c r="X39" s="61"/>
      <c r="Y39" s="61"/>
      <c r="Z39" s="97"/>
    </row>
    <row r="40" spans="1:26" ht="29.4" customHeight="1" x14ac:dyDescent="0.3">
      <c r="A40" s="126" t="s">
        <v>106</v>
      </c>
      <c r="B40" s="122" t="s">
        <v>107</v>
      </c>
      <c r="C40" s="76" t="s">
        <v>53</v>
      </c>
      <c r="D40" s="123">
        <v>2</v>
      </c>
      <c r="E40" s="124"/>
      <c r="F40" s="124"/>
      <c r="G40" s="118"/>
      <c r="H40" s="124"/>
      <c r="I40" s="124"/>
      <c r="J40" s="119"/>
      <c r="K40" s="119"/>
      <c r="L40" s="119"/>
      <c r="M40" s="119"/>
      <c r="N40" s="119"/>
      <c r="O40" s="120"/>
      <c r="P40" s="106"/>
      <c r="Q40" s="127"/>
      <c r="R40" s="127"/>
      <c r="S40" s="61"/>
      <c r="T40" s="61"/>
      <c r="U40" s="61"/>
      <c r="V40" s="61"/>
      <c r="W40" s="61"/>
      <c r="X40" s="61"/>
      <c r="Y40" s="61"/>
      <c r="Z40" s="97"/>
    </row>
    <row r="41" spans="1:26" ht="28.5" customHeight="1" x14ac:dyDescent="0.3">
      <c r="A41" s="125" t="s">
        <v>108</v>
      </c>
      <c r="B41" s="115" t="s">
        <v>109</v>
      </c>
      <c r="C41" s="76" t="s">
        <v>53</v>
      </c>
      <c r="D41" s="116">
        <v>1</v>
      </c>
      <c r="E41" s="117"/>
      <c r="F41" s="117"/>
      <c r="G41" s="118"/>
      <c r="H41" s="117"/>
      <c r="I41" s="117"/>
      <c r="J41" s="119"/>
      <c r="K41" s="119"/>
      <c r="L41" s="119"/>
      <c r="M41" s="119"/>
      <c r="N41" s="119"/>
      <c r="O41" s="120"/>
      <c r="P41" s="106"/>
      <c r="Q41" s="127"/>
      <c r="R41" s="127"/>
      <c r="S41" s="61"/>
      <c r="T41" s="61"/>
      <c r="U41" s="61"/>
      <c r="V41" s="61"/>
      <c r="W41" s="61"/>
      <c r="X41" s="61"/>
      <c r="Y41" s="61"/>
      <c r="Z41" s="97"/>
    </row>
    <row r="42" spans="1:26" ht="21" customHeight="1" x14ac:dyDescent="0.3">
      <c r="A42" s="126" t="s">
        <v>110</v>
      </c>
      <c r="B42" s="122" t="s">
        <v>111</v>
      </c>
      <c r="C42" s="76" t="s">
        <v>94</v>
      </c>
      <c r="D42" s="123">
        <v>29</v>
      </c>
      <c r="E42" s="124"/>
      <c r="F42" s="124"/>
      <c r="G42" s="118"/>
      <c r="H42" s="124"/>
      <c r="I42" s="124"/>
      <c r="J42" s="119"/>
      <c r="K42" s="119"/>
      <c r="L42" s="119"/>
      <c r="M42" s="119"/>
      <c r="N42" s="119"/>
      <c r="O42" s="120"/>
      <c r="P42" s="106"/>
      <c r="Q42" s="127"/>
      <c r="R42" s="127"/>
      <c r="S42" s="61"/>
      <c r="T42" s="61"/>
      <c r="U42" s="61"/>
      <c r="V42" s="61"/>
      <c r="W42" s="61"/>
      <c r="X42" s="61"/>
      <c r="Y42" s="61"/>
      <c r="Z42" s="97"/>
    </row>
    <row r="43" spans="1:26" ht="21" customHeight="1" x14ac:dyDescent="0.3">
      <c r="A43" s="126" t="s">
        <v>112</v>
      </c>
      <c r="B43" s="122" t="s">
        <v>113</v>
      </c>
      <c r="C43" s="76" t="s">
        <v>99</v>
      </c>
      <c r="D43" s="123">
        <v>2</v>
      </c>
      <c r="E43" s="124"/>
      <c r="F43" s="124"/>
      <c r="G43" s="118"/>
      <c r="H43" s="124"/>
      <c r="I43" s="124"/>
      <c r="J43" s="119"/>
      <c r="K43" s="119"/>
      <c r="L43" s="119"/>
      <c r="M43" s="119"/>
      <c r="N43" s="119"/>
      <c r="O43" s="120"/>
      <c r="P43" s="106"/>
      <c r="Q43" s="127"/>
      <c r="R43" s="127"/>
      <c r="S43" s="61"/>
      <c r="T43" s="61"/>
      <c r="U43" s="61"/>
      <c r="V43" s="61"/>
      <c r="W43" s="61"/>
      <c r="X43" s="61"/>
      <c r="Y43" s="61"/>
      <c r="Z43" s="97"/>
    </row>
    <row r="44" spans="1:26" ht="21" customHeight="1" x14ac:dyDescent="0.3">
      <c r="A44" s="126" t="s">
        <v>114</v>
      </c>
      <c r="B44" s="122" t="s">
        <v>115</v>
      </c>
      <c r="C44" s="76" t="s">
        <v>94</v>
      </c>
      <c r="D44" s="123">
        <v>36</v>
      </c>
      <c r="E44" s="124"/>
      <c r="F44" s="124"/>
      <c r="G44" s="118"/>
      <c r="H44" s="124"/>
      <c r="I44" s="124"/>
      <c r="J44" s="119"/>
      <c r="K44" s="119"/>
      <c r="L44" s="119"/>
      <c r="M44" s="119"/>
      <c r="N44" s="119"/>
      <c r="O44" s="120"/>
      <c r="P44" s="106"/>
      <c r="Q44" s="127"/>
      <c r="R44" s="127"/>
      <c r="S44" s="61"/>
      <c r="T44" s="61"/>
      <c r="U44" s="61"/>
      <c r="V44" s="61"/>
      <c r="W44" s="61"/>
      <c r="X44" s="61"/>
      <c r="Y44" s="61"/>
      <c r="Z44" s="97"/>
    </row>
    <row r="45" spans="1:26" ht="21" customHeight="1" x14ac:dyDescent="0.3">
      <c r="A45" s="126" t="s">
        <v>116</v>
      </c>
      <c r="B45" s="122" t="s">
        <v>117</v>
      </c>
      <c r="C45" s="76" t="s">
        <v>94</v>
      </c>
      <c r="D45" s="123">
        <v>29</v>
      </c>
      <c r="E45" s="124"/>
      <c r="F45" s="124"/>
      <c r="G45" s="118"/>
      <c r="H45" s="124"/>
      <c r="I45" s="124"/>
      <c r="J45" s="119"/>
      <c r="K45" s="119"/>
      <c r="L45" s="119"/>
      <c r="M45" s="119"/>
      <c r="N45" s="119"/>
      <c r="O45" s="120"/>
      <c r="P45" s="106"/>
      <c r="Q45" s="127"/>
      <c r="R45" s="127"/>
      <c r="S45" s="61"/>
      <c r="T45" s="61"/>
      <c r="U45" s="61"/>
      <c r="V45" s="61"/>
      <c r="W45" s="61"/>
      <c r="X45" s="61"/>
      <c r="Y45" s="61"/>
      <c r="Z45" s="97"/>
    </row>
    <row r="46" spans="1:26" ht="21" customHeight="1" x14ac:dyDescent="0.3">
      <c r="A46" s="126" t="s">
        <v>118</v>
      </c>
      <c r="B46" s="122" t="s">
        <v>119</v>
      </c>
      <c r="C46" s="76" t="s">
        <v>99</v>
      </c>
      <c r="D46" s="123">
        <v>4</v>
      </c>
      <c r="E46" s="124"/>
      <c r="F46" s="124"/>
      <c r="G46" s="118"/>
      <c r="H46" s="124"/>
      <c r="I46" s="124"/>
      <c r="J46" s="119"/>
      <c r="K46" s="119"/>
      <c r="L46" s="119"/>
      <c r="M46" s="119"/>
      <c r="N46" s="119"/>
      <c r="O46" s="120"/>
      <c r="P46" s="106"/>
      <c r="Q46" s="127"/>
      <c r="R46" s="127"/>
      <c r="S46" s="61"/>
      <c r="T46" s="61"/>
      <c r="U46" s="61"/>
      <c r="V46" s="61"/>
      <c r="W46" s="61"/>
      <c r="X46" s="61"/>
      <c r="Y46" s="61"/>
      <c r="Z46" s="97"/>
    </row>
    <row r="47" spans="1:26" ht="21" customHeight="1" x14ac:dyDescent="0.3">
      <c r="A47" s="126" t="s">
        <v>120</v>
      </c>
      <c r="B47" s="122" t="s">
        <v>121</v>
      </c>
      <c r="C47" s="76" t="s">
        <v>94</v>
      </c>
      <c r="D47" s="123">
        <v>29</v>
      </c>
      <c r="E47" s="124"/>
      <c r="F47" s="124"/>
      <c r="G47" s="118"/>
      <c r="H47" s="124"/>
      <c r="I47" s="124"/>
      <c r="J47" s="119"/>
      <c r="K47" s="119"/>
      <c r="L47" s="119"/>
      <c r="M47" s="119"/>
      <c r="N47" s="119"/>
      <c r="O47" s="120"/>
      <c r="P47" s="106"/>
      <c r="Q47" s="102"/>
      <c r="R47" s="127"/>
      <c r="S47" s="61"/>
      <c r="T47" s="61"/>
      <c r="U47" s="61"/>
      <c r="V47" s="61"/>
      <c r="W47" s="61"/>
      <c r="X47" s="61"/>
      <c r="Y47" s="61"/>
      <c r="Z47" s="97"/>
    </row>
    <row r="48" spans="1:26" ht="21" customHeight="1" x14ac:dyDescent="0.3">
      <c r="A48" s="126" t="s">
        <v>122</v>
      </c>
      <c r="B48" s="122" t="s">
        <v>123</v>
      </c>
      <c r="C48" s="76" t="s">
        <v>94</v>
      </c>
      <c r="D48" s="123">
        <v>29</v>
      </c>
      <c r="E48" s="124"/>
      <c r="F48" s="124"/>
      <c r="G48" s="118"/>
      <c r="H48" s="124"/>
      <c r="I48" s="124"/>
      <c r="J48" s="119"/>
      <c r="K48" s="119"/>
      <c r="L48" s="119"/>
      <c r="M48" s="119"/>
      <c r="N48" s="119"/>
      <c r="O48" s="120"/>
      <c r="P48" s="106"/>
      <c r="Q48" s="127"/>
      <c r="R48" s="127"/>
      <c r="S48" s="61"/>
      <c r="T48" s="61"/>
      <c r="U48" s="61"/>
      <c r="V48" s="61"/>
      <c r="W48" s="61"/>
      <c r="X48" s="61"/>
      <c r="Y48" s="61"/>
      <c r="Z48" s="97"/>
    </row>
    <row r="49" spans="1:26" ht="21" customHeight="1" x14ac:dyDescent="0.3">
      <c r="A49" s="126" t="s">
        <v>124</v>
      </c>
      <c r="B49" s="122" t="s">
        <v>125</v>
      </c>
      <c r="C49" s="76" t="s">
        <v>53</v>
      </c>
      <c r="D49" s="123">
        <v>2</v>
      </c>
      <c r="E49" s="124"/>
      <c r="F49" s="124"/>
      <c r="G49" s="118"/>
      <c r="H49" s="124"/>
      <c r="I49" s="124"/>
      <c r="J49" s="119"/>
      <c r="K49" s="119"/>
      <c r="L49" s="119"/>
      <c r="M49" s="119"/>
      <c r="N49" s="119"/>
      <c r="O49" s="120"/>
      <c r="P49" s="106"/>
      <c r="Q49" s="127"/>
      <c r="R49" s="127"/>
      <c r="S49" s="61"/>
      <c r="T49" s="61"/>
      <c r="U49" s="61"/>
      <c r="V49" s="61"/>
      <c r="W49" s="61"/>
      <c r="X49" s="61"/>
      <c r="Y49" s="61"/>
      <c r="Z49" s="97"/>
    </row>
    <row r="50" spans="1:26" ht="21" customHeight="1" x14ac:dyDescent="0.3">
      <c r="A50" s="126" t="s">
        <v>126</v>
      </c>
      <c r="B50" s="122" t="s">
        <v>127</v>
      </c>
      <c r="C50" s="76" t="s">
        <v>128</v>
      </c>
      <c r="D50" s="123">
        <v>1</v>
      </c>
      <c r="E50" s="124"/>
      <c r="F50" s="124"/>
      <c r="G50" s="118"/>
      <c r="H50" s="124"/>
      <c r="I50" s="124"/>
      <c r="J50" s="119"/>
      <c r="K50" s="119"/>
      <c r="L50" s="119"/>
      <c r="M50" s="119"/>
      <c r="N50" s="119"/>
      <c r="O50" s="120"/>
      <c r="P50" s="106"/>
      <c r="Q50" s="127"/>
      <c r="R50" s="127"/>
      <c r="S50" s="61"/>
      <c r="T50" s="61"/>
      <c r="U50" s="61"/>
      <c r="V50" s="61"/>
      <c r="W50" s="61"/>
      <c r="X50" s="61"/>
      <c r="Y50" s="61"/>
      <c r="Z50" s="97"/>
    </row>
    <row r="51" spans="1:26" ht="28.5" customHeight="1" x14ac:dyDescent="0.3">
      <c r="A51" s="125" t="s">
        <v>129</v>
      </c>
      <c r="B51" s="115" t="s">
        <v>130</v>
      </c>
      <c r="C51" s="76" t="s">
        <v>128</v>
      </c>
      <c r="D51" s="116">
        <v>1</v>
      </c>
      <c r="E51" s="117"/>
      <c r="F51" s="117"/>
      <c r="G51" s="118"/>
      <c r="H51" s="117"/>
      <c r="I51" s="117"/>
      <c r="J51" s="119"/>
      <c r="K51" s="119"/>
      <c r="L51" s="119"/>
      <c r="M51" s="119"/>
      <c r="N51" s="119"/>
      <c r="O51" s="120"/>
      <c r="P51" s="106"/>
      <c r="Q51" s="127"/>
      <c r="R51" s="127"/>
      <c r="S51" s="61"/>
      <c r="T51" s="61"/>
      <c r="U51" s="61"/>
      <c r="V51" s="61"/>
      <c r="W51" s="61"/>
      <c r="X51" s="61"/>
      <c r="Y51" s="61"/>
      <c r="Z51" s="97"/>
    </row>
    <row r="52" spans="1:26" ht="21" customHeight="1" x14ac:dyDescent="0.3">
      <c r="A52" s="126" t="s">
        <v>131</v>
      </c>
      <c r="B52" s="122" t="s">
        <v>132</v>
      </c>
      <c r="C52" s="76" t="s">
        <v>133</v>
      </c>
      <c r="D52" s="123">
        <v>1</v>
      </c>
      <c r="E52" s="124"/>
      <c r="F52" s="124"/>
      <c r="G52" s="118"/>
      <c r="H52" s="124"/>
      <c r="I52" s="124"/>
      <c r="J52" s="119"/>
      <c r="K52" s="119"/>
      <c r="L52" s="119"/>
      <c r="M52" s="119"/>
      <c r="N52" s="119"/>
      <c r="O52" s="120"/>
      <c r="P52" s="106"/>
      <c r="Q52" s="127"/>
      <c r="R52" s="127"/>
      <c r="S52" s="61"/>
      <c r="T52" s="61"/>
      <c r="U52" s="61"/>
      <c r="V52" s="61"/>
      <c r="W52" s="61"/>
      <c r="X52" s="61"/>
      <c r="Y52" s="61"/>
      <c r="Z52" s="97"/>
    </row>
    <row r="53" spans="1:26" ht="21" customHeight="1" x14ac:dyDescent="0.3">
      <c r="A53" s="126" t="s">
        <v>134</v>
      </c>
      <c r="B53" s="122" t="s">
        <v>135</v>
      </c>
      <c r="C53" s="76" t="s">
        <v>136</v>
      </c>
      <c r="D53" s="123">
        <v>1</v>
      </c>
      <c r="E53" s="124"/>
      <c r="F53" s="124"/>
      <c r="G53" s="118"/>
      <c r="H53" s="124"/>
      <c r="I53" s="124"/>
      <c r="J53" s="119"/>
      <c r="K53" s="119"/>
      <c r="L53" s="119"/>
      <c r="M53" s="119"/>
      <c r="N53" s="119"/>
      <c r="O53" s="120"/>
      <c r="P53" s="106"/>
      <c r="Q53" s="127"/>
      <c r="R53" s="127"/>
      <c r="S53" s="61"/>
      <c r="T53" s="61"/>
      <c r="U53" s="61"/>
      <c r="V53" s="61"/>
      <c r="W53" s="61"/>
      <c r="X53" s="61"/>
      <c r="Y53" s="61"/>
      <c r="Z53" s="97"/>
    </row>
    <row r="54" spans="1:26" ht="21" customHeight="1" x14ac:dyDescent="0.3">
      <c r="A54" s="126" t="s">
        <v>137</v>
      </c>
      <c r="B54" s="122" t="s">
        <v>138</v>
      </c>
      <c r="C54" s="76" t="s">
        <v>128</v>
      </c>
      <c r="D54" s="123">
        <v>1</v>
      </c>
      <c r="E54" s="124"/>
      <c r="F54" s="124"/>
      <c r="G54" s="118"/>
      <c r="H54" s="124"/>
      <c r="I54" s="124"/>
      <c r="J54" s="119"/>
      <c r="K54" s="119"/>
      <c r="L54" s="119"/>
      <c r="M54" s="119"/>
      <c r="N54" s="119"/>
      <c r="O54" s="120"/>
      <c r="P54" s="106"/>
      <c r="Q54" s="127"/>
      <c r="R54" s="127"/>
      <c r="S54" s="61"/>
      <c r="T54" s="61"/>
      <c r="U54" s="61"/>
      <c r="V54" s="61"/>
      <c r="W54" s="61"/>
      <c r="X54" s="61"/>
      <c r="Y54" s="61"/>
      <c r="Z54" s="97"/>
    </row>
    <row r="55" spans="1:26" ht="21" customHeight="1" x14ac:dyDescent="0.3">
      <c r="A55" s="126" t="s">
        <v>139</v>
      </c>
      <c r="B55" s="122" t="s">
        <v>140</v>
      </c>
      <c r="C55" s="76" t="s">
        <v>99</v>
      </c>
      <c r="D55" s="123">
        <v>2</v>
      </c>
      <c r="E55" s="124"/>
      <c r="F55" s="124"/>
      <c r="G55" s="118"/>
      <c r="H55" s="124"/>
      <c r="I55" s="124"/>
      <c r="J55" s="119"/>
      <c r="K55" s="119"/>
      <c r="L55" s="119"/>
      <c r="M55" s="119"/>
      <c r="N55" s="119"/>
      <c r="O55" s="120"/>
      <c r="P55" s="106"/>
      <c r="Q55" s="102"/>
      <c r="R55" s="127"/>
      <c r="S55" s="61"/>
      <c r="T55" s="61"/>
      <c r="U55" s="61"/>
      <c r="V55" s="61"/>
      <c r="W55" s="61"/>
      <c r="X55" s="61"/>
      <c r="Y55" s="61"/>
      <c r="Z55" s="97"/>
    </row>
    <row r="56" spans="1:26" ht="21" customHeight="1" x14ac:dyDescent="0.3">
      <c r="A56" s="126" t="s">
        <v>141</v>
      </c>
      <c r="B56" s="122" t="s">
        <v>142</v>
      </c>
      <c r="C56" s="76" t="s">
        <v>61</v>
      </c>
      <c r="D56" s="123">
        <v>17</v>
      </c>
      <c r="E56" s="124"/>
      <c r="F56" s="124"/>
      <c r="G56" s="118"/>
      <c r="H56" s="124"/>
      <c r="I56" s="124"/>
      <c r="J56" s="119"/>
      <c r="K56" s="119"/>
      <c r="L56" s="119"/>
      <c r="M56" s="119"/>
      <c r="N56" s="119"/>
      <c r="O56" s="120"/>
      <c r="P56" s="106"/>
      <c r="Q56" s="102"/>
      <c r="R56" s="127"/>
      <c r="S56" s="61"/>
      <c r="T56" s="61"/>
      <c r="U56" s="61"/>
      <c r="V56" s="61"/>
      <c r="W56" s="61"/>
      <c r="X56" s="61"/>
      <c r="Y56" s="61"/>
      <c r="Z56" s="97"/>
    </row>
    <row r="57" spans="1:26" ht="19.8" customHeight="1" x14ac:dyDescent="0.3">
      <c r="A57" s="113" t="s">
        <v>143</v>
      </c>
      <c r="B57" s="182" t="s">
        <v>144</v>
      </c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183"/>
      <c r="N57" s="183"/>
      <c r="O57" s="184"/>
      <c r="P57" s="106"/>
      <c r="Q57" s="61"/>
      <c r="R57" s="61"/>
      <c r="S57" s="61"/>
      <c r="T57" s="61"/>
      <c r="U57" s="61"/>
      <c r="V57" s="61"/>
      <c r="W57" s="61"/>
      <c r="X57" s="61"/>
      <c r="Y57" s="61"/>
      <c r="Z57" s="97"/>
    </row>
    <row r="58" spans="1:26" ht="40.200000000000003" customHeight="1" x14ac:dyDescent="0.3">
      <c r="A58" s="125" t="s">
        <v>145</v>
      </c>
      <c r="B58" s="115" t="s">
        <v>146</v>
      </c>
      <c r="C58" s="76" t="s">
        <v>99</v>
      </c>
      <c r="D58" s="116">
        <v>3</v>
      </c>
      <c r="E58" s="117"/>
      <c r="F58" s="117"/>
      <c r="G58" s="118"/>
      <c r="H58" s="117"/>
      <c r="I58" s="117"/>
      <c r="J58" s="119"/>
      <c r="K58" s="119"/>
      <c r="L58" s="119"/>
      <c r="M58" s="119"/>
      <c r="N58" s="119"/>
      <c r="O58" s="120"/>
      <c r="P58" s="106"/>
      <c r="Q58" s="127"/>
      <c r="R58" s="127"/>
      <c r="S58" s="61"/>
      <c r="T58" s="61"/>
      <c r="U58" s="61"/>
      <c r="V58" s="61"/>
      <c r="W58" s="61"/>
      <c r="X58" s="61"/>
      <c r="Y58" s="61"/>
      <c r="Z58" s="97"/>
    </row>
    <row r="59" spans="1:26" ht="21" customHeight="1" x14ac:dyDescent="0.3">
      <c r="A59" s="126" t="s">
        <v>147</v>
      </c>
      <c r="B59" s="122" t="s">
        <v>148</v>
      </c>
      <c r="C59" s="76" t="s">
        <v>99</v>
      </c>
      <c r="D59" s="123">
        <v>2</v>
      </c>
      <c r="E59" s="124"/>
      <c r="F59" s="124"/>
      <c r="G59" s="118"/>
      <c r="H59" s="124"/>
      <c r="I59" s="124"/>
      <c r="J59" s="119"/>
      <c r="K59" s="119"/>
      <c r="L59" s="119"/>
      <c r="M59" s="119"/>
      <c r="N59" s="119"/>
      <c r="O59" s="120"/>
      <c r="P59" s="106"/>
      <c r="Q59" s="127"/>
      <c r="R59" s="127"/>
      <c r="S59" s="61"/>
      <c r="T59" s="61"/>
      <c r="U59" s="61"/>
      <c r="V59" s="61"/>
      <c r="W59" s="61"/>
      <c r="X59" s="61"/>
      <c r="Y59" s="61"/>
      <c r="Z59" s="97"/>
    </row>
    <row r="60" spans="1:26" ht="21" customHeight="1" x14ac:dyDescent="0.3">
      <c r="A60" s="126" t="s">
        <v>149</v>
      </c>
      <c r="B60" s="122" t="s">
        <v>150</v>
      </c>
      <c r="C60" s="76" t="s">
        <v>99</v>
      </c>
      <c r="D60" s="123">
        <v>2</v>
      </c>
      <c r="E60" s="124"/>
      <c r="F60" s="124"/>
      <c r="G60" s="118"/>
      <c r="H60" s="124"/>
      <c r="I60" s="124"/>
      <c r="J60" s="119"/>
      <c r="K60" s="119"/>
      <c r="L60" s="119"/>
      <c r="M60" s="119"/>
      <c r="N60" s="119"/>
      <c r="O60" s="120"/>
      <c r="P60" s="106"/>
      <c r="Q60" s="127"/>
      <c r="R60" s="127"/>
      <c r="S60" s="61"/>
      <c r="T60" s="61"/>
      <c r="U60" s="61"/>
      <c r="V60" s="61"/>
      <c r="W60" s="61"/>
      <c r="X60" s="61"/>
      <c r="Y60" s="61"/>
      <c r="Z60" s="97"/>
    </row>
    <row r="61" spans="1:26" ht="21" customHeight="1" x14ac:dyDescent="0.3">
      <c r="A61" s="126" t="s">
        <v>151</v>
      </c>
      <c r="B61" s="122" t="s">
        <v>152</v>
      </c>
      <c r="C61" s="76" t="s">
        <v>99</v>
      </c>
      <c r="D61" s="123">
        <v>2</v>
      </c>
      <c r="E61" s="124"/>
      <c r="F61" s="124"/>
      <c r="G61" s="118"/>
      <c r="H61" s="124"/>
      <c r="I61" s="124"/>
      <c r="J61" s="119"/>
      <c r="K61" s="119"/>
      <c r="L61" s="119"/>
      <c r="M61" s="119"/>
      <c r="N61" s="119"/>
      <c r="O61" s="120"/>
      <c r="P61" s="106"/>
      <c r="Q61" s="127"/>
      <c r="R61" s="127"/>
      <c r="S61" s="61"/>
      <c r="T61" s="61"/>
      <c r="U61" s="61"/>
      <c r="V61" s="61"/>
      <c r="W61" s="61"/>
      <c r="X61" s="61"/>
      <c r="Y61" s="61"/>
      <c r="Z61" s="97"/>
    </row>
    <row r="62" spans="1:26" ht="28.5" customHeight="1" x14ac:dyDescent="0.3">
      <c r="A62" s="125" t="s">
        <v>153</v>
      </c>
      <c r="B62" s="115" t="s">
        <v>154</v>
      </c>
      <c r="C62" s="76" t="s">
        <v>99</v>
      </c>
      <c r="D62" s="116">
        <v>2</v>
      </c>
      <c r="E62" s="117"/>
      <c r="F62" s="117"/>
      <c r="G62" s="118"/>
      <c r="H62" s="117"/>
      <c r="I62" s="117"/>
      <c r="J62" s="119"/>
      <c r="K62" s="119"/>
      <c r="L62" s="119"/>
      <c r="M62" s="119"/>
      <c r="N62" s="119"/>
      <c r="O62" s="120"/>
      <c r="P62" s="106"/>
      <c r="Q62" s="127"/>
      <c r="R62" s="127"/>
      <c r="S62" s="61"/>
      <c r="T62" s="61"/>
      <c r="U62" s="61"/>
      <c r="V62" s="61"/>
      <c r="W62" s="61"/>
      <c r="X62" s="61"/>
      <c r="Y62" s="61"/>
      <c r="Z62" s="97"/>
    </row>
    <row r="63" spans="1:26" ht="21" customHeight="1" x14ac:dyDescent="0.3">
      <c r="A63" s="126" t="s">
        <v>155</v>
      </c>
      <c r="B63" s="122" t="s">
        <v>156</v>
      </c>
      <c r="C63" s="76" t="s">
        <v>99</v>
      </c>
      <c r="D63" s="123">
        <v>2</v>
      </c>
      <c r="E63" s="124"/>
      <c r="F63" s="124"/>
      <c r="G63" s="118"/>
      <c r="H63" s="124"/>
      <c r="I63" s="124"/>
      <c r="J63" s="119"/>
      <c r="K63" s="119"/>
      <c r="L63" s="119"/>
      <c r="M63" s="119"/>
      <c r="N63" s="119"/>
      <c r="O63" s="120"/>
      <c r="P63" s="106"/>
      <c r="Q63" s="127"/>
      <c r="R63" s="127"/>
      <c r="S63" s="61"/>
      <c r="T63" s="61"/>
      <c r="U63" s="61"/>
      <c r="V63" s="61"/>
      <c r="W63" s="61"/>
      <c r="X63" s="61"/>
      <c r="Y63" s="61"/>
      <c r="Z63" s="97"/>
    </row>
    <row r="64" spans="1:26" ht="21" customHeight="1" x14ac:dyDescent="0.3">
      <c r="A64" s="126" t="s">
        <v>157</v>
      </c>
      <c r="B64" s="122" t="s">
        <v>158</v>
      </c>
      <c r="C64" s="76" t="s">
        <v>99</v>
      </c>
      <c r="D64" s="123">
        <v>2</v>
      </c>
      <c r="E64" s="124"/>
      <c r="F64" s="124"/>
      <c r="G64" s="118"/>
      <c r="H64" s="124"/>
      <c r="I64" s="124"/>
      <c r="J64" s="119"/>
      <c r="K64" s="119"/>
      <c r="L64" s="119"/>
      <c r="M64" s="119"/>
      <c r="N64" s="119"/>
      <c r="O64" s="120"/>
      <c r="P64" s="106"/>
      <c r="Q64" s="127"/>
      <c r="R64" s="127"/>
      <c r="S64" s="61"/>
      <c r="T64" s="61"/>
      <c r="U64" s="61"/>
      <c r="V64" s="61"/>
      <c r="W64" s="61"/>
      <c r="X64" s="61"/>
      <c r="Y64" s="61"/>
      <c r="Z64" s="97"/>
    </row>
    <row r="65" spans="1:26" ht="21" customHeight="1" x14ac:dyDescent="0.3">
      <c r="A65" s="126" t="s">
        <v>159</v>
      </c>
      <c r="B65" s="122" t="s">
        <v>160</v>
      </c>
      <c r="C65" s="76" t="s">
        <v>94</v>
      </c>
      <c r="D65" s="123">
        <v>17</v>
      </c>
      <c r="E65" s="124"/>
      <c r="F65" s="124"/>
      <c r="G65" s="118"/>
      <c r="H65" s="124"/>
      <c r="I65" s="124"/>
      <c r="J65" s="119"/>
      <c r="K65" s="119"/>
      <c r="L65" s="119"/>
      <c r="M65" s="119"/>
      <c r="N65" s="119"/>
      <c r="O65" s="120"/>
      <c r="P65" s="106"/>
      <c r="Q65" s="127"/>
      <c r="R65" s="127"/>
      <c r="S65" s="61"/>
      <c r="T65" s="61"/>
      <c r="U65" s="61"/>
      <c r="V65" s="61"/>
      <c r="W65" s="61"/>
      <c r="X65" s="61"/>
      <c r="Y65" s="61"/>
      <c r="Z65" s="97"/>
    </row>
    <row r="66" spans="1:26" ht="21" customHeight="1" x14ac:dyDescent="0.3">
      <c r="A66" s="126" t="s">
        <v>161</v>
      </c>
      <c r="B66" s="122" t="s">
        <v>162</v>
      </c>
      <c r="C66" s="76" t="s">
        <v>94</v>
      </c>
      <c r="D66" s="123">
        <v>12</v>
      </c>
      <c r="E66" s="124"/>
      <c r="F66" s="124"/>
      <c r="G66" s="118"/>
      <c r="H66" s="124"/>
      <c r="I66" s="124"/>
      <c r="J66" s="119"/>
      <c r="K66" s="119"/>
      <c r="L66" s="119"/>
      <c r="M66" s="119"/>
      <c r="N66" s="119"/>
      <c r="O66" s="120"/>
      <c r="P66" s="106"/>
      <c r="Q66" s="127"/>
      <c r="R66" s="127"/>
      <c r="S66" s="61"/>
      <c r="T66" s="61"/>
      <c r="U66" s="61"/>
      <c r="V66" s="61"/>
      <c r="W66" s="61"/>
      <c r="X66" s="61"/>
      <c r="Y66" s="61"/>
      <c r="Z66" s="97"/>
    </row>
    <row r="67" spans="1:26" ht="21" customHeight="1" x14ac:dyDescent="0.3">
      <c r="A67" s="126" t="s">
        <v>163</v>
      </c>
      <c r="B67" s="122" t="s">
        <v>164</v>
      </c>
      <c r="C67" s="76" t="s">
        <v>94</v>
      </c>
      <c r="D67" s="123">
        <v>43</v>
      </c>
      <c r="E67" s="124"/>
      <c r="F67" s="124"/>
      <c r="G67" s="118"/>
      <c r="H67" s="124"/>
      <c r="I67" s="124"/>
      <c r="J67" s="119"/>
      <c r="K67" s="119"/>
      <c r="L67" s="119"/>
      <c r="M67" s="119"/>
      <c r="N67" s="119"/>
      <c r="O67" s="120"/>
      <c r="P67" s="106"/>
      <c r="Q67" s="127"/>
      <c r="R67" s="127"/>
      <c r="S67" s="61"/>
      <c r="T67" s="61"/>
      <c r="U67" s="61"/>
      <c r="V67" s="61"/>
      <c r="W67" s="61"/>
      <c r="X67" s="61"/>
      <c r="Y67" s="61"/>
      <c r="Z67" s="97"/>
    </row>
    <row r="68" spans="1:26" ht="21" customHeight="1" x14ac:dyDescent="0.3">
      <c r="A68" s="126" t="s">
        <v>165</v>
      </c>
      <c r="B68" s="122" t="s">
        <v>166</v>
      </c>
      <c r="C68" s="76" t="s">
        <v>94</v>
      </c>
      <c r="D68" s="123">
        <v>36</v>
      </c>
      <c r="E68" s="124"/>
      <c r="F68" s="124"/>
      <c r="G68" s="118"/>
      <c r="H68" s="124"/>
      <c r="I68" s="124"/>
      <c r="J68" s="119"/>
      <c r="K68" s="119"/>
      <c r="L68" s="119"/>
      <c r="M68" s="119"/>
      <c r="N68" s="119"/>
      <c r="O68" s="120"/>
      <c r="P68" s="106"/>
      <c r="Q68" s="127"/>
      <c r="R68" s="127"/>
      <c r="S68" s="61"/>
      <c r="T68" s="61"/>
      <c r="U68" s="61"/>
      <c r="V68" s="61"/>
      <c r="W68" s="61"/>
      <c r="X68" s="61"/>
      <c r="Y68" s="61"/>
      <c r="Z68" s="97"/>
    </row>
    <row r="69" spans="1:26" ht="21" customHeight="1" x14ac:dyDescent="0.3">
      <c r="A69" s="126" t="s">
        <v>167</v>
      </c>
      <c r="B69" s="122" t="s">
        <v>168</v>
      </c>
      <c r="C69" s="76" t="s">
        <v>53</v>
      </c>
      <c r="D69" s="123">
        <v>4</v>
      </c>
      <c r="E69" s="124"/>
      <c r="F69" s="124"/>
      <c r="G69" s="118"/>
      <c r="H69" s="124"/>
      <c r="I69" s="124"/>
      <c r="J69" s="119"/>
      <c r="K69" s="119"/>
      <c r="L69" s="119"/>
      <c r="M69" s="119"/>
      <c r="N69" s="119"/>
      <c r="O69" s="120"/>
      <c r="P69" s="106"/>
      <c r="Q69" s="127"/>
      <c r="R69" s="127"/>
      <c r="S69" s="61"/>
      <c r="T69" s="61"/>
      <c r="U69" s="61"/>
      <c r="V69" s="61"/>
      <c r="W69" s="61"/>
      <c r="X69" s="61"/>
      <c r="Y69" s="61"/>
      <c r="Z69" s="97"/>
    </row>
    <row r="70" spans="1:26" ht="28.5" customHeight="1" x14ac:dyDescent="0.3">
      <c r="A70" s="125" t="s">
        <v>169</v>
      </c>
      <c r="B70" s="115" t="s">
        <v>170</v>
      </c>
      <c r="C70" s="76" t="s">
        <v>99</v>
      </c>
      <c r="D70" s="116">
        <v>6</v>
      </c>
      <c r="E70" s="117"/>
      <c r="F70" s="117"/>
      <c r="G70" s="118"/>
      <c r="H70" s="117"/>
      <c r="I70" s="117"/>
      <c r="J70" s="119"/>
      <c r="K70" s="119"/>
      <c r="L70" s="119"/>
      <c r="M70" s="119"/>
      <c r="N70" s="119"/>
      <c r="O70" s="120"/>
      <c r="P70" s="106"/>
      <c r="Q70" s="127"/>
      <c r="R70" s="127"/>
      <c r="S70" s="61"/>
      <c r="T70" s="61"/>
      <c r="U70" s="61"/>
      <c r="V70" s="61"/>
      <c r="W70" s="61"/>
      <c r="X70" s="61"/>
      <c r="Y70" s="61"/>
      <c r="Z70" s="97"/>
    </row>
    <row r="71" spans="1:26" ht="50.4" customHeight="1" x14ac:dyDescent="0.3">
      <c r="A71" s="125" t="s">
        <v>171</v>
      </c>
      <c r="B71" s="115" t="s">
        <v>172</v>
      </c>
      <c r="C71" s="76" t="s">
        <v>99</v>
      </c>
      <c r="D71" s="116">
        <v>2</v>
      </c>
      <c r="E71" s="117"/>
      <c r="F71" s="117"/>
      <c r="G71" s="118"/>
      <c r="H71" s="117"/>
      <c r="I71" s="117"/>
      <c r="J71" s="119"/>
      <c r="K71" s="119"/>
      <c r="L71" s="119"/>
      <c r="M71" s="119"/>
      <c r="N71" s="119"/>
      <c r="O71" s="120"/>
      <c r="P71" s="106"/>
      <c r="Q71" s="127"/>
      <c r="R71" s="127"/>
      <c r="S71" s="61"/>
      <c r="T71" s="61"/>
      <c r="U71" s="61"/>
      <c r="V71" s="61"/>
      <c r="W71" s="61"/>
      <c r="X71" s="61"/>
      <c r="Y71" s="61"/>
      <c r="Z71" s="97"/>
    </row>
    <row r="72" spans="1:26" ht="21" customHeight="1" x14ac:dyDescent="0.3">
      <c r="A72" s="126" t="s">
        <v>173</v>
      </c>
      <c r="B72" s="122" t="s">
        <v>174</v>
      </c>
      <c r="C72" s="76" t="s">
        <v>99</v>
      </c>
      <c r="D72" s="123">
        <v>2</v>
      </c>
      <c r="E72" s="124"/>
      <c r="F72" s="124"/>
      <c r="G72" s="118"/>
      <c r="H72" s="124"/>
      <c r="I72" s="124"/>
      <c r="J72" s="119"/>
      <c r="K72" s="119"/>
      <c r="L72" s="119"/>
      <c r="M72" s="119"/>
      <c r="N72" s="119"/>
      <c r="O72" s="120"/>
      <c r="P72" s="106"/>
      <c r="Q72" s="127"/>
      <c r="R72" s="127"/>
      <c r="S72" s="61"/>
      <c r="T72" s="61"/>
      <c r="U72" s="61"/>
      <c r="V72" s="61"/>
      <c r="W72" s="61"/>
      <c r="X72" s="61"/>
      <c r="Y72" s="61"/>
      <c r="Z72" s="97"/>
    </row>
    <row r="73" spans="1:26" ht="28.5" customHeight="1" x14ac:dyDescent="0.3">
      <c r="A73" s="125" t="s">
        <v>175</v>
      </c>
      <c r="B73" s="115" t="s">
        <v>176</v>
      </c>
      <c r="C73" s="76" t="s">
        <v>94</v>
      </c>
      <c r="D73" s="116">
        <v>2</v>
      </c>
      <c r="E73" s="117"/>
      <c r="F73" s="117"/>
      <c r="G73" s="118"/>
      <c r="H73" s="117"/>
      <c r="I73" s="117"/>
      <c r="J73" s="119"/>
      <c r="K73" s="119"/>
      <c r="L73" s="119"/>
      <c r="M73" s="119"/>
      <c r="N73" s="119"/>
      <c r="O73" s="120"/>
      <c r="P73" s="106"/>
      <c r="Q73" s="127"/>
      <c r="R73" s="127"/>
      <c r="S73" s="61"/>
      <c r="T73" s="61"/>
      <c r="U73" s="61"/>
      <c r="V73" s="61"/>
      <c r="W73" s="61"/>
      <c r="X73" s="61"/>
      <c r="Y73" s="61"/>
      <c r="Z73" s="97"/>
    </row>
    <row r="74" spans="1:26" ht="28.5" customHeight="1" x14ac:dyDescent="0.3">
      <c r="A74" s="125" t="s">
        <v>177</v>
      </c>
      <c r="B74" s="115" t="s">
        <v>178</v>
      </c>
      <c r="C74" s="76" t="s">
        <v>99</v>
      </c>
      <c r="D74" s="116">
        <v>2</v>
      </c>
      <c r="E74" s="117"/>
      <c r="F74" s="117"/>
      <c r="G74" s="118"/>
      <c r="H74" s="117"/>
      <c r="I74" s="117"/>
      <c r="J74" s="119"/>
      <c r="K74" s="119"/>
      <c r="L74" s="119"/>
      <c r="M74" s="119"/>
      <c r="N74" s="119"/>
      <c r="O74" s="120"/>
      <c r="P74" s="106"/>
      <c r="Q74" s="127"/>
      <c r="R74" s="127"/>
      <c r="S74" s="61"/>
      <c r="T74" s="61"/>
      <c r="U74" s="61"/>
      <c r="V74" s="61"/>
      <c r="W74" s="61"/>
      <c r="X74" s="61"/>
      <c r="Y74" s="61"/>
      <c r="Z74" s="97"/>
    </row>
    <row r="75" spans="1:26" ht="21" customHeight="1" x14ac:dyDescent="0.3">
      <c r="A75" s="126" t="s">
        <v>179</v>
      </c>
      <c r="B75" s="122" t="s">
        <v>180</v>
      </c>
      <c r="C75" s="76" t="s">
        <v>94</v>
      </c>
      <c r="D75" s="123">
        <v>29</v>
      </c>
      <c r="E75" s="124"/>
      <c r="F75" s="124"/>
      <c r="G75" s="118"/>
      <c r="H75" s="124"/>
      <c r="I75" s="124"/>
      <c r="J75" s="119"/>
      <c r="K75" s="119"/>
      <c r="L75" s="119"/>
      <c r="M75" s="119"/>
      <c r="N75" s="119"/>
      <c r="O75" s="120"/>
      <c r="P75" s="106"/>
      <c r="Q75" s="127"/>
      <c r="R75" s="127"/>
      <c r="S75" s="61"/>
      <c r="T75" s="61"/>
      <c r="U75" s="61"/>
      <c r="V75" s="61"/>
      <c r="W75" s="61"/>
      <c r="X75" s="61"/>
      <c r="Y75" s="61"/>
      <c r="Z75" s="97"/>
    </row>
    <row r="76" spans="1:26" ht="21" customHeight="1" x14ac:dyDescent="0.3">
      <c r="A76" s="126" t="s">
        <v>181</v>
      </c>
      <c r="B76" s="122" t="s">
        <v>182</v>
      </c>
      <c r="C76" s="76" t="s">
        <v>128</v>
      </c>
      <c r="D76" s="123">
        <v>1</v>
      </c>
      <c r="E76" s="124"/>
      <c r="F76" s="124"/>
      <c r="G76" s="118"/>
      <c r="H76" s="124"/>
      <c r="I76" s="124"/>
      <c r="J76" s="119"/>
      <c r="K76" s="119"/>
      <c r="L76" s="119"/>
      <c r="M76" s="119"/>
      <c r="N76" s="119"/>
      <c r="O76" s="120"/>
      <c r="P76" s="106"/>
      <c r="Q76" s="102"/>
      <c r="R76" s="127"/>
      <c r="S76" s="61"/>
      <c r="T76" s="61"/>
      <c r="U76" s="61"/>
      <c r="V76" s="61"/>
      <c r="W76" s="61"/>
      <c r="X76" s="61"/>
      <c r="Y76" s="61"/>
      <c r="Z76" s="97"/>
    </row>
    <row r="77" spans="1:26" ht="21" customHeight="1" x14ac:dyDescent="0.3">
      <c r="A77" s="126" t="s">
        <v>183</v>
      </c>
      <c r="B77" s="122" t="s">
        <v>184</v>
      </c>
      <c r="C77" s="76" t="s">
        <v>185</v>
      </c>
      <c r="D77" s="123">
        <v>0.9</v>
      </c>
      <c r="E77" s="124"/>
      <c r="F77" s="124"/>
      <c r="G77" s="118"/>
      <c r="H77" s="124"/>
      <c r="I77" s="124"/>
      <c r="J77" s="119"/>
      <c r="K77" s="119"/>
      <c r="L77" s="119"/>
      <c r="M77" s="119"/>
      <c r="N77" s="119"/>
      <c r="O77" s="120"/>
      <c r="P77" s="106"/>
      <c r="Q77" s="102"/>
      <c r="R77" s="127"/>
      <c r="S77" s="61"/>
      <c r="T77" s="61"/>
      <c r="U77" s="61"/>
      <c r="V77" s="61"/>
      <c r="W77" s="61"/>
      <c r="X77" s="61"/>
      <c r="Y77" s="61"/>
      <c r="Z77" s="97"/>
    </row>
    <row r="78" spans="1:26" ht="19.8" customHeight="1" x14ac:dyDescent="0.3">
      <c r="A78" s="113" t="s">
        <v>186</v>
      </c>
      <c r="B78" s="182" t="s">
        <v>187</v>
      </c>
      <c r="C78" s="183"/>
      <c r="D78" s="183"/>
      <c r="E78" s="183"/>
      <c r="F78" s="183"/>
      <c r="G78" s="183"/>
      <c r="H78" s="183"/>
      <c r="I78" s="183"/>
      <c r="J78" s="183"/>
      <c r="K78" s="183"/>
      <c r="L78" s="183"/>
      <c r="M78" s="183"/>
      <c r="N78" s="183"/>
      <c r="O78" s="184"/>
      <c r="P78" s="106"/>
      <c r="Q78" s="61"/>
      <c r="R78" s="61"/>
      <c r="S78" s="61"/>
      <c r="T78" s="61"/>
      <c r="U78" s="61"/>
      <c r="V78" s="61"/>
      <c r="W78" s="61"/>
      <c r="X78" s="61"/>
      <c r="Y78" s="61"/>
      <c r="Z78" s="97"/>
    </row>
    <row r="79" spans="1:26" ht="28.5" customHeight="1" x14ac:dyDescent="0.3">
      <c r="A79" s="114">
        <v>4.0999999999999996</v>
      </c>
      <c r="B79" s="115" t="s">
        <v>188</v>
      </c>
      <c r="C79" s="76" t="s">
        <v>61</v>
      </c>
      <c r="D79" s="116">
        <v>1000</v>
      </c>
      <c r="E79" s="117"/>
      <c r="F79" s="117"/>
      <c r="G79" s="118"/>
      <c r="H79" s="117"/>
      <c r="I79" s="117"/>
      <c r="J79" s="119"/>
      <c r="K79" s="119"/>
      <c r="L79" s="119"/>
      <c r="M79" s="119"/>
      <c r="N79" s="119"/>
      <c r="O79" s="120"/>
      <c r="P79" s="106"/>
      <c r="Q79" s="102"/>
      <c r="R79" s="102"/>
      <c r="S79" s="61"/>
      <c r="T79" s="61"/>
      <c r="U79" s="61"/>
      <c r="V79" s="61"/>
      <c r="W79" s="61"/>
      <c r="X79" s="61"/>
      <c r="Y79" s="61"/>
      <c r="Z79" s="97"/>
    </row>
    <row r="80" spans="1:26" ht="43.2" customHeight="1" x14ac:dyDescent="0.3">
      <c r="A80" s="114">
        <v>4.2</v>
      </c>
      <c r="B80" s="115" t="s">
        <v>189</v>
      </c>
      <c r="C80" s="76" t="s">
        <v>53</v>
      </c>
      <c r="D80" s="116">
        <v>1</v>
      </c>
      <c r="E80" s="117"/>
      <c r="F80" s="117"/>
      <c r="G80" s="118"/>
      <c r="H80" s="117"/>
      <c r="I80" s="117"/>
      <c r="J80" s="119"/>
      <c r="K80" s="119"/>
      <c r="L80" s="119"/>
      <c r="M80" s="119"/>
      <c r="N80" s="119"/>
      <c r="O80" s="120"/>
      <c r="P80" s="106"/>
      <c r="Q80" s="102"/>
      <c r="R80" s="102"/>
      <c r="S80" s="61"/>
      <c r="T80" s="61"/>
      <c r="U80" s="61"/>
      <c r="V80" s="61"/>
      <c r="W80" s="61"/>
      <c r="X80" s="61"/>
      <c r="Y80" s="61"/>
      <c r="Z80" s="97"/>
    </row>
    <row r="81" spans="1:26" ht="53.4" customHeight="1" x14ac:dyDescent="0.3">
      <c r="A81" s="114">
        <v>4.3</v>
      </c>
      <c r="B81" s="115" t="s">
        <v>190</v>
      </c>
      <c r="C81" s="76" t="s">
        <v>53</v>
      </c>
      <c r="D81" s="116">
        <v>1</v>
      </c>
      <c r="E81" s="117"/>
      <c r="F81" s="117"/>
      <c r="G81" s="118"/>
      <c r="H81" s="117"/>
      <c r="I81" s="117"/>
      <c r="J81" s="119"/>
      <c r="K81" s="119"/>
      <c r="L81" s="119"/>
      <c r="M81" s="119"/>
      <c r="N81" s="119"/>
      <c r="O81" s="120"/>
      <c r="P81" s="106"/>
      <c r="Q81" s="102"/>
      <c r="R81" s="102"/>
      <c r="S81" s="61"/>
      <c r="T81" s="61"/>
      <c r="U81" s="61"/>
      <c r="V81" s="61"/>
      <c r="W81" s="61"/>
      <c r="X81" s="61"/>
      <c r="Y81" s="61"/>
      <c r="Z81" s="97"/>
    </row>
    <row r="82" spans="1:26" ht="40.200000000000003" customHeight="1" x14ac:dyDescent="0.3">
      <c r="A82" s="114">
        <v>4.4000000000000004</v>
      </c>
      <c r="B82" s="115" t="s">
        <v>191</v>
      </c>
      <c r="C82" s="76" t="s">
        <v>53</v>
      </c>
      <c r="D82" s="116">
        <v>1</v>
      </c>
      <c r="E82" s="117"/>
      <c r="F82" s="117"/>
      <c r="G82" s="118"/>
      <c r="H82" s="117"/>
      <c r="I82" s="117"/>
      <c r="J82" s="119"/>
      <c r="K82" s="119"/>
      <c r="L82" s="119"/>
      <c r="M82" s="119"/>
      <c r="N82" s="119"/>
      <c r="O82" s="120"/>
      <c r="P82" s="106"/>
      <c r="Q82" s="102"/>
      <c r="R82" s="102"/>
      <c r="S82" s="61"/>
      <c r="T82" s="61"/>
      <c r="U82" s="61"/>
      <c r="V82" s="61"/>
      <c r="W82" s="61"/>
      <c r="X82" s="61"/>
      <c r="Y82" s="61"/>
      <c r="Z82" s="97"/>
    </row>
    <row r="83" spans="1:26" ht="28.5" customHeight="1" x14ac:dyDescent="0.3">
      <c r="A83" s="114">
        <v>4.5</v>
      </c>
      <c r="B83" s="115" t="s">
        <v>192</v>
      </c>
      <c r="C83" s="76" t="s">
        <v>94</v>
      </c>
      <c r="D83" s="116">
        <v>130</v>
      </c>
      <c r="E83" s="117"/>
      <c r="F83" s="117"/>
      <c r="G83" s="118"/>
      <c r="H83" s="117"/>
      <c r="I83" s="117"/>
      <c r="J83" s="119"/>
      <c r="K83" s="119"/>
      <c r="L83" s="119"/>
      <c r="M83" s="119"/>
      <c r="N83" s="119"/>
      <c r="O83" s="120"/>
      <c r="P83" s="106"/>
      <c r="Q83" s="102"/>
      <c r="R83" s="102"/>
      <c r="S83" s="61"/>
      <c r="T83" s="61"/>
      <c r="U83" s="61"/>
      <c r="V83" s="61"/>
      <c r="W83" s="61"/>
      <c r="X83" s="61"/>
      <c r="Y83" s="61"/>
      <c r="Z83" s="97"/>
    </row>
    <row r="84" spans="1:26" ht="21" customHeight="1" x14ac:dyDescent="0.3">
      <c r="A84" s="121">
        <v>4.5999999999999996</v>
      </c>
      <c r="B84" s="122" t="s">
        <v>193</v>
      </c>
      <c r="C84" s="76" t="s">
        <v>53</v>
      </c>
      <c r="D84" s="123">
        <v>1</v>
      </c>
      <c r="E84" s="124"/>
      <c r="F84" s="124"/>
      <c r="G84" s="118"/>
      <c r="H84" s="124"/>
      <c r="I84" s="124"/>
      <c r="J84" s="119"/>
      <c r="K84" s="119"/>
      <c r="L84" s="119"/>
      <c r="M84" s="119"/>
      <c r="N84" s="119"/>
      <c r="O84" s="120"/>
      <c r="P84" s="106"/>
      <c r="Q84" s="102"/>
      <c r="R84" s="102"/>
      <c r="S84" s="61"/>
      <c r="T84" s="61"/>
      <c r="U84" s="61"/>
      <c r="V84" s="61"/>
      <c r="W84" s="61"/>
      <c r="X84" s="61"/>
      <c r="Y84" s="61"/>
      <c r="Z84" s="97"/>
    </row>
    <row r="85" spans="1:26" ht="25.05" customHeight="1" x14ac:dyDescent="0.3">
      <c r="A85" s="128">
        <v>4.7</v>
      </c>
      <c r="B85" s="129" t="s">
        <v>194</v>
      </c>
      <c r="C85" s="130" t="s">
        <v>94</v>
      </c>
      <c r="D85" s="131">
        <v>12</v>
      </c>
      <c r="E85" s="132"/>
      <c r="F85" s="132"/>
      <c r="G85" s="133"/>
      <c r="H85" s="132"/>
      <c r="I85" s="132"/>
      <c r="J85" s="134"/>
      <c r="K85" s="134"/>
      <c r="L85" s="134"/>
      <c r="M85" s="134"/>
      <c r="N85" s="134"/>
      <c r="O85" s="135"/>
      <c r="P85" s="106"/>
      <c r="Q85" s="102"/>
      <c r="R85" s="102"/>
      <c r="S85" s="61"/>
      <c r="T85" s="61"/>
      <c r="U85" s="61"/>
      <c r="V85" s="61"/>
      <c r="W85" s="61"/>
      <c r="X85" s="61"/>
      <c r="Y85" s="61"/>
      <c r="Z85" s="97"/>
    </row>
    <row r="86" spans="1:26" ht="17.25" customHeight="1" x14ac:dyDescent="0.3">
      <c r="A86" s="179" t="s">
        <v>195</v>
      </c>
      <c r="B86" s="180"/>
      <c r="C86" s="180"/>
      <c r="D86" s="180"/>
      <c r="E86" s="180"/>
      <c r="F86" s="180"/>
      <c r="G86" s="180"/>
      <c r="H86" s="180"/>
      <c r="I86" s="180"/>
      <c r="J86" s="181"/>
      <c r="K86" s="136">
        <f>SUM(K12:K85)</f>
        <v>0</v>
      </c>
      <c r="L86" s="136">
        <f>SUM(L12:L85)</f>
        <v>0</v>
      </c>
      <c r="M86" s="136">
        <f>SUM(M12:M85)</f>
        <v>0</v>
      </c>
      <c r="N86" s="136">
        <f>SUM(N12:N85)</f>
        <v>0</v>
      </c>
      <c r="O86" s="137">
        <f>SUM(O12:O85)</f>
        <v>0</v>
      </c>
      <c r="P86" s="106"/>
      <c r="Q86" s="61"/>
      <c r="R86" s="61"/>
      <c r="S86" s="61"/>
      <c r="T86" s="61"/>
      <c r="U86" s="61"/>
      <c r="V86" s="61"/>
      <c r="W86" s="61"/>
      <c r="X86" s="61"/>
      <c r="Y86" s="61"/>
      <c r="Z86" s="97"/>
    </row>
    <row r="87" spans="1:26" ht="15.9" customHeight="1" x14ac:dyDescent="0.3">
      <c r="A87" s="138"/>
      <c r="B87" s="139"/>
      <c r="C87" s="140"/>
      <c r="D87" s="141"/>
      <c r="E87" s="141"/>
      <c r="F87" s="142"/>
      <c r="G87" s="142"/>
      <c r="H87" s="142"/>
      <c r="I87" s="141"/>
      <c r="J87" s="141"/>
      <c r="K87" s="143"/>
      <c r="L87" s="177"/>
      <c r="M87" s="178"/>
      <c r="N87" s="178"/>
      <c r="O87" s="144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97"/>
    </row>
    <row r="88" spans="1:26" ht="15.9" customHeight="1" x14ac:dyDescent="0.3">
      <c r="A88" s="42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170"/>
      <c r="M88" s="175"/>
      <c r="N88" s="175"/>
      <c r="O88" s="145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97"/>
    </row>
    <row r="89" spans="1:26" ht="15.9" customHeight="1" x14ac:dyDescent="0.3">
      <c r="A89" s="42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159"/>
      <c r="M89" s="175"/>
      <c r="N89" s="175"/>
      <c r="O89" s="145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97"/>
    </row>
    <row r="90" spans="1:26" ht="14.25" customHeight="1" x14ac:dyDescent="0.3">
      <c r="A90" s="42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97"/>
    </row>
    <row r="91" spans="1:26" ht="14.25" customHeight="1" x14ac:dyDescent="0.3">
      <c r="A91" s="148"/>
      <c r="B91" s="146"/>
      <c r="C91" s="146"/>
      <c r="D91" s="146"/>
      <c r="E91" s="146"/>
      <c r="F91" s="146"/>
      <c r="G91" s="14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7"/>
    </row>
  </sheetData>
  <mergeCells count="23">
    <mergeCell ref="B17:O17"/>
    <mergeCell ref="A1:O1"/>
    <mergeCell ref="A2:O2"/>
    <mergeCell ref="A3:O3"/>
    <mergeCell ref="B12:O12"/>
    <mergeCell ref="N4:O4"/>
    <mergeCell ref="N7:O7"/>
    <mergeCell ref="A9:A10"/>
    <mergeCell ref="B9:B10"/>
    <mergeCell ref="C9:C10"/>
    <mergeCell ref="D9:D10"/>
    <mergeCell ref="E9:J9"/>
    <mergeCell ref="K9:O9"/>
    <mergeCell ref="B26:O26"/>
    <mergeCell ref="B32:O32"/>
    <mergeCell ref="B33:O33"/>
    <mergeCell ref="B29:O29"/>
    <mergeCell ref="B57:O57"/>
    <mergeCell ref="L87:N87"/>
    <mergeCell ref="L88:N88"/>
    <mergeCell ref="L89:N89"/>
    <mergeCell ref="A86:J86"/>
    <mergeCell ref="B78:O78"/>
  </mergeCells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Koptāme</vt:lpstr>
      <vt:lpstr>Kopsavilkuma aprēķini</vt:lpstr>
      <vt:lpstr>Darbi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Edvins Krums</dc:creator>
  <cp:lastModifiedBy>Evija Šefere</cp:lastModifiedBy>
  <dcterms:created xsi:type="dcterms:W3CDTF">2026-04-14T07:00:54Z</dcterms:created>
  <dcterms:modified xsi:type="dcterms:W3CDTF">2026-07-13T06:27:16Z</dcterms:modified>
</cp:coreProperties>
</file>