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R:\Iepirkumi\Iepirkumi_2026\Dabasgāze\"/>
    </mc:Choice>
  </mc:AlternateContent>
  <xr:revisionPtr revIDLastSave="0" documentId="13_ncr:1_{65939966-896F-4B63-BB1D-7E33C2981083}" xr6:coauthVersionLast="47" xr6:coauthVersionMax="47" xr10:uidLastSave="{00000000-0000-0000-0000-000000000000}"/>
  <bookViews>
    <workbookView xWindow="-120" yWindow="-120" windowWidth="29040" windowHeight="15840" activeTab="1" xr2:uid="{72674E81-30D7-4E9F-8F0A-8B8ADE7668F9}"/>
  </bookViews>
  <sheets>
    <sheet name="Prognozetais paterins" sheetId="3" r:id="rId1"/>
    <sheet name="Paterins pa menesiem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7" i="2" l="1"/>
  <c r="Q17" i="2"/>
  <c r="G17" i="2"/>
  <c r="O17" i="2"/>
  <c r="M17" i="2"/>
  <c r="F17" i="3"/>
  <c r="H17" i="2"/>
  <c r="I17" i="2"/>
  <c r="J17" i="2"/>
  <c r="K17" i="2"/>
  <c r="L17" i="2"/>
  <c r="N17" i="2"/>
  <c r="P17" i="2"/>
  <c r="E17" i="2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tc={A484F128-904A-498D-ADE1-8102D77C83F3}</author>
    <author>tc={54295516-42E4-465D-8CF3-418CA2F34FE5}</author>
  </authors>
  <commentList>
    <comment ref="F13" authorId="0" shapeId="0" xr:uid="{A484F128-904A-498D-ADE1-8102D77C83F3}">
      <text>
        <t xml:space="preserve">[Threaded comment]
Your version of Excel allows you to read this threaded comment; however, any edits to it will get removed if the file is opened in a newer version of Excel. Learn more: https://go.microsoft.com/fwlink/?linkid=870924
Comment:
    25-26 gad sezonas patēriņš + 10 % </t>
      </text>
    </comment>
    <comment ref="F14" authorId="1" shapeId="0" xr:uid="{54295516-42E4-465D-8CF3-418CA2F34FE5}">
      <text>
        <t xml:space="preserve">[Threaded comment]
Your version of Excel allows you to read this threaded comment; however, any edits to it will get removed if the file is opened in a newer version of Excel. Learn more: https://go.microsoft.com/fwlink/?linkid=870924
Comment:
    +10 % 25-26 gada sezona </t>
      </text>
    </comment>
  </commentList>
</comments>
</file>

<file path=xl/sharedStrings.xml><?xml version="1.0" encoding="utf-8"?>
<sst xmlns="http://schemas.openxmlformats.org/spreadsheetml/2006/main" count="102" uniqueCount="57">
  <si>
    <t>N.p.k.</t>
  </si>
  <si>
    <t>Iestāde*</t>
  </si>
  <si>
    <t>Jūrmalas muzejs</t>
  </si>
  <si>
    <t>Jūrmalas valstspilsētas administrācija</t>
  </si>
  <si>
    <t>Reģistrācijas Nr.</t>
  </si>
  <si>
    <t>Gazificētā objekta adrese</t>
  </si>
  <si>
    <t>Pils iela 1, Jūrmala</t>
  </si>
  <si>
    <t>Jūrmalas Kultūrtelpas un vides dizaina centrs</t>
  </si>
  <si>
    <t>Lienes iela 5, Jūrmala</t>
  </si>
  <si>
    <t>Tukuma iela 9, Jūrmala</t>
  </si>
  <si>
    <r>
      <t>6 nm</t>
    </r>
    <r>
      <rPr>
        <vertAlign val="superscript"/>
        <sz val="11"/>
        <color theme="1"/>
        <rFont val="Times New Roman"/>
        <family val="1"/>
        <charset val="186"/>
      </rPr>
      <t>3</t>
    </r>
    <r>
      <rPr>
        <sz val="11"/>
        <color theme="1"/>
        <rFont val="Times New Roman"/>
        <family val="1"/>
        <charset val="186"/>
      </rPr>
      <t>/h</t>
    </r>
  </si>
  <si>
    <r>
      <t>2,5 nm</t>
    </r>
    <r>
      <rPr>
        <vertAlign val="superscript"/>
        <sz val="11"/>
        <color theme="1"/>
        <rFont val="Times New Roman"/>
        <family val="1"/>
        <charset val="186"/>
      </rPr>
      <t>3</t>
    </r>
    <r>
      <rPr>
        <sz val="11"/>
        <color theme="1"/>
        <rFont val="Times New Roman"/>
        <family val="1"/>
        <charset val="186"/>
      </rPr>
      <t>/h</t>
    </r>
  </si>
  <si>
    <r>
      <t>54 nm</t>
    </r>
    <r>
      <rPr>
        <vertAlign val="superscript"/>
        <sz val="11"/>
        <color theme="1"/>
        <rFont val="Times New Roman"/>
        <family val="1"/>
        <charset val="186"/>
      </rPr>
      <t>3</t>
    </r>
    <r>
      <rPr>
        <sz val="11"/>
        <color theme="1"/>
        <rFont val="Times New Roman"/>
        <family val="1"/>
        <charset val="186"/>
      </rPr>
      <t>/h</t>
    </r>
  </si>
  <si>
    <t>Jūrmalas bērnu un jauniešu interešu centrs</t>
  </si>
  <si>
    <t>Zemgales iela 4, Jūrmala</t>
  </si>
  <si>
    <t>Z.Meierovica prospekts 18/20, Jūrmala</t>
  </si>
  <si>
    <t>Dzirnavu iela 50, Jūrmala</t>
  </si>
  <si>
    <t>Kopā:</t>
  </si>
  <si>
    <t>Dabasgāzes iegāde Jūrmalas valstspilsētas pašvaldības iestādēm</t>
  </si>
  <si>
    <t>Atļautā maksimālā slodze, nm3/h</t>
  </si>
  <si>
    <t>25 nm3/h</t>
  </si>
  <si>
    <t>Jūrmalas centrālā bibliotēka</t>
  </si>
  <si>
    <t>Tukuma iela 20, Jūrmala</t>
  </si>
  <si>
    <t>Raiņa iela 3, Sloka</t>
  </si>
  <si>
    <t>44,68 nm3/h</t>
  </si>
  <si>
    <t>maijs</t>
  </si>
  <si>
    <t>jūnijs</t>
  </si>
  <si>
    <t>jūlijs</t>
  </si>
  <si>
    <t>augusts</t>
  </si>
  <si>
    <t>septembris</t>
  </si>
  <si>
    <t>oktobris</t>
  </si>
  <si>
    <t>novembris</t>
  </si>
  <si>
    <t>decembris</t>
  </si>
  <si>
    <t>janvāris</t>
  </si>
  <si>
    <t>februāris</t>
  </si>
  <si>
    <t>marts</t>
  </si>
  <si>
    <t>aprīlis</t>
  </si>
  <si>
    <t>Pašvaldības īpašumu pārvaldīšanas centrs</t>
  </si>
  <si>
    <t>Jūrmalas izglītības pārvalde</t>
  </si>
  <si>
    <t>1.1.pielikums</t>
  </si>
  <si>
    <t>Esošā līguma darbības termiņš</t>
  </si>
  <si>
    <r>
      <t xml:space="preserve">Prognozējamais patēriņš </t>
    </r>
    <r>
      <rPr>
        <b/>
        <sz val="11"/>
        <rFont val="Times New Roman"/>
        <family val="1"/>
        <charset val="186"/>
      </rPr>
      <t>12 mēnešos</t>
    </r>
    <r>
      <rPr>
        <sz val="11"/>
        <rFont val="Times New Roman"/>
        <family val="1"/>
        <charset val="186"/>
      </rPr>
      <t>, m</t>
    </r>
    <r>
      <rPr>
        <vertAlign val="superscript"/>
        <sz val="11"/>
        <rFont val="Times New Roman"/>
        <family val="1"/>
        <charset val="186"/>
      </rPr>
      <t>3</t>
    </r>
  </si>
  <si>
    <r>
      <t>Dabasgāzes patēriņš, m</t>
    </r>
    <r>
      <rPr>
        <vertAlign val="superscript"/>
        <sz val="11"/>
        <rFont val="Times New Roman"/>
        <family val="1"/>
        <charset val="186"/>
      </rPr>
      <t>3</t>
    </r>
    <r>
      <rPr>
        <sz val="11"/>
        <rFont val="Times New Roman"/>
        <family val="1"/>
        <charset val="186"/>
      </rPr>
      <t>/2023*</t>
    </r>
  </si>
  <si>
    <t>SPKC Kauguri</t>
  </si>
  <si>
    <t>Ventspils šoseja 20a; Ventspils šoseja 20 a - k-1 (dvīņu māja)</t>
  </si>
  <si>
    <t>44,680 m3/h</t>
  </si>
  <si>
    <r>
      <t>Dabasgāzes patēriņš, m</t>
    </r>
    <r>
      <rPr>
        <vertAlign val="superscript"/>
        <sz val="11"/>
        <rFont val="Times New Roman"/>
        <family val="1"/>
        <charset val="186"/>
      </rPr>
      <t>3</t>
    </r>
    <r>
      <rPr>
        <sz val="11"/>
        <rFont val="Times New Roman"/>
        <family val="1"/>
        <charset val="186"/>
      </rPr>
      <t>/2024*</t>
    </r>
  </si>
  <si>
    <t>Skolas iela 5, Jūrmala</t>
  </si>
  <si>
    <t>Raiņa iela 75-72, Jūrmala</t>
  </si>
  <si>
    <r>
      <t>Dabasgāzes patēriņš, m</t>
    </r>
    <r>
      <rPr>
        <vertAlign val="superscript"/>
        <sz val="11"/>
        <rFont val="Times New Roman"/>
        <family val="1"/>
        <charset val="186"/>
      </rPr>
      <t>3</t>
    </r>
    <r>
      <rPr>
        <sz val="11"/>
        <rFont val="Times New Roman"/>
        <family val="1"/>
        <charset val="186"/>
      </rPr>
      <t>/2025*</t>
    </r>
  </si>
  <si>
    <r>
      <t>Dabasgāzes patēriņš</t>
    </r>
    <r>
      <rPr>
        <b/>
        <sz val="11"/>
        <rFont val="Times New Roman"/>
        <family val="1"/>
        <charset val="186"/>
      </rPr>
      <t xml:space="preserve"> m</t>
    </r>
    <r>
      <rPr>
        <b/>
        <vertAlign val="superscript"/>
        <sz val="11"/>
        <rFont val="Times New Roman"/>
        <family val="1"/>
        <charset val="186"/>
      </rPr>
      <t>3</t>
    </r>
    <r>
      <rPr>
        <b/>
        <sz val="11"/>
        <rFont val="Times New Roman"/>
        <family val="1"/>
        <charset val="186"/>
      </rPr>
      <t>/</t>
    </r>
    <r>
      <rPr>
        <sz val="11"/>
        <rFont val="Times New Roman"/>
        <family val="1"/>
        <charset val="186"/>
      </rPr>
      <t>mēnesī, 2025.gads</t>
    </r>
  </si>
  <si>
    <r>
      <t>Dabasgāzes patēriņš</t>
    </r>
    <r>
      <rPr>
        <b/>
        <sz val="11"/>
        <rFont val="Times New Roman"/>
        <family val="1"/>
        <charset val="186"/>
      </rPr>
      <t xml:space="preserve"> m3</t>
    </r>
    <r>
      <rPr>
        <sz val="11"/>
        <rFont val="Times New Roman"/>
        <family val="1"/>
        <charset val="186"/>
      </rPr>
      <t>/mēnesī, 2026.gads</t>
    </r>
  </si>
  <si>
    <t>30.09.2026.</t>
  </si>
  <si>
    <t>01.10.2026.</t>
  </si>
  <si>
    <t>Jūrmalas Izglītības pārvalde</t>
  </si>
  <si>
    <t>Jūrmalas Bērnu un jauniešu centrs</t>
  </si>
  <si>
    <t>Jūrmalas Centrālā bibliotēka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</si>
</sst>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charset val="186"/>
      <scheme val="minor"/>
    </font>
    <font>
      <u/>
      <sz val="11"/>
      <color theme="10"/>
      <name val="Calibri"/>
      <family val="2"/>
      <charset val="186"/>
      <scheme val="minor"/>
    </font>
    <font>
      <sz val="11"/>
      <name val="Times New Roman"/>
      <family val="1"/>
      <charset val="186"/>
    </font>
    <font>
      <sz val="8"/>
      <name val="Calibri"/>
      <family val="2"/>
      <charset val="186"/>
      <scheme val="minor"/>
    </font>
    <font>
      <sz val="11"/>
      <color theme="1"/>
      <name val="Times New Roman"/>
      <family val="1"/>
      <charset val="186"/>
    </font>
    <font>
      <vertAlign val="superscript"/>
      <sz val="11"/>
      <color theme="1"/>
      <name val="Times New Roman"/>
      <family val="1"/>
      <charset val="186"/>
    </font>
    <font>
      <b/>
      <sz val="11"/>
      <name val="Times New Roman"/>
      <family val="1"/>
      <charset val="186"/>
    </font>
    <font>
      <b/>
      <vertAlign val="superscript"/>
      <sz val="11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vertAlign val="superscript"/>
      <sz val="11"/>
      <name val="Times New Roman"/>
      <family val="1"/>
      <charset val="186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69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4" fillId="0" borderId="0" xfId="0" applyFont="1"/>
    <xf numFmtId="0" fontId="4" fillId="0" borderId="0" xfId="0" applyFont="1" applyAlignment="1">
      <alignment horizontal="center"/>
    </xf>
    <xf numFmtId="3" fontId="4" fillId="0" borderId="0" xfId="0" applyNumberFormat="1" applyFont="1"/>
    <xf numFmtId="0" fontId="4" fillId="0" borderId="1" xfId="0" applyFont="1" applyBorder="1" applyAlignment="1">
      <alignment vertical="center"/>
    </xf>
    <xf numFmtId="3" fontId="2" fillId="0" borderId="1" xfId="0" applyNumberFormat="1" applyFont="1" applyBorder="1" applyAlignment="1">
      <alignment vertical="center"/>
    </xf>
    <xf numFmtId="3" fontId="2" fillId="2" borderId="1" xfId="0" applyNumberFormat="1" applyFont="1" applyFill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3" fontId="2" fillId="0" borderId="0" xfId="0" applyNumberFormat="1" applyFont="1" applyAlignment="1">
      <alignment vertical="center"/>
    </xf>
    <xf numFmtId="3" fontId="0" fillId="0" borderId="0" xfId="0" applyNumberFormat="1"/>
    <xf numFmtId="0" fontId="4" fillId="0" borderId="0" xfId="0" applyFont="1" applyAlignment="1">
      <alignment horizontal="right"/>
    </xf>
    <xf numFmtId="3" fontId="4" fillId="0" borderId="1" xfId="0" applyNumberFormat="1" applyFont="1" applyBorder="1" applyAlignment="1">
      <alignment horizontal="right" vertical="center"/>
    </xf>
    <xf numFmtId="3" fontId="4" fillId="2" borderId="1" xfId="0" applyNumberFormat="1" applyFont="1" applyFill="1" applyBorder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3" fontId="6" fillId="0" borderId="1" xfId="0" applyNumberFormat="1" applyFont="1" applyBorder="1" applyAlignment="1">
      <alignment vertical="center"/>
    </xf>
    <xf numFmtId="1" fontId="2" fillId="2" borderId="0" xfId="0" applyNumberFormat="1" applyFont="1" applyFill="1"/>
    <xf numFmtId="0" fontId="2" fillId="0" borderId="0" xfId="0" applyFont="1"/>
    <xf numFmtId="3" fontId="8" fillId="0" borderId="1" xfId="0" applyNumberFormat="1" applyFont="1" applyBorder="1" applyAlignment="1">
      <alignment vertical="center"/>
    </xf>
    <xf numFmtId="3" fontId="8" fillId="0" borderId="0" xfId="0" applyNumberFormat="1" applyFont="1"/>
    <xf numFmtId="0" fontId="4" fillId="0" borderId="3" xfId="0" applyFont="1" applyBorder="1" applyAlignment="1">
      <alignment horizontal="center" vertical="center"/>
    </xf>
    <xf numFmtId="0" fontId="4" fillId="0" borderId="1" xfId="0" applyFont="1" applyBorder="1"/>
    <xf numFmtId="3" fontId="4" fillId="0" borderId="1" xfId="0" applyNumberFormat="1" applyFont="1" applyBorder="1" applyAlignment="1">
      <alignment horizontal="center"/>
    </xf>
    <xf numFmtId="0" fontId="4" fillId="2" borderId="0" xfId="0" applyFont="1" applyFill="1"/>
    <xf numFmtId="0" fontId="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horizontal="center" vertical="center"/>
    </xf>
    <xf numFmtId="3" fontId="2" fillId="2" borderId="0" xfId="0" applyNumberFormat="1" applyFont="1" applyFill="1" applyAlignment="1">
      <alignment vertical="center"/>
    </xf>
    <xf numFmtId="2" fontId="4" fillId="0" borderId="1" xfId="0" applyNumberFormat="1" applyFont="1" applyBorder="1" applyAlignment="1">
      <alignment horizontal="left" vertical="center" wrapText="1"/>
    </xf>
    <xf numFmtId="14" fontId="2" fillId="2" borderId="3" xfId="0" applyNumberFormat="1" applyFont="1" applyFill="1" applyBorder="1" applyAlignment="1">
      <alignment horizontal="center" vertical="center" wrapText="1"/>
    </xf>
    <xf numFmtId="3" fontId="6" fillId="2" borderId="1" xfId="0" applyNumberFormat="1" applyFont="1" applyFill="1" applyBorder="1" applyAlignment="1">
      <alignment vertical="center"/>
    </xf>
    <xf numFmtId="0" fontId="2" fillId="3" borderId="1" xfId="0" applyFont="1" applyFill="1" applyBorder="1" applyAlignment="1">
      <alignment vertical="center" wrapText="1"/>
    </xf>
    <xf numFmtId="0" fontId="4" fillId="3" borderId="1" xfId="0" applyFont="1" applyFill="1" applyBorder="1" applyAlignment="1">
      <alignment vertical="center"/>
    </xf>
    <xf numFmtId="3" fontId="6" fillId="3" borderId="1" xfId="0" applyNumberFormat="1" applyFont="1" applyFill="1" applyBorder="1" applyAlignment="1">
      <alignment vertical="center"/>
    </xf>
    <xf numFmtId="3" fontId="2" fillId="3" borderId="1" xfId="0" applyNumberFormat="1" applyFont="1" applyFill="1" applyBorder="1" applyAlignment="1">
      <alignment vertical="center"/>
    </xf>
    <xf numFmtId="3" fontId="8" fillId="3" borderId="1" xfId="0" applyNumberFormat="1" applyFont="1" applyFill="1" applyBorder="1" applyAlignment="1">
      <alignment vertical="center"/>
    </xf>
    <xf numFmtId="0" fontId="4" fillId="0" borderId="0" xfId="0" applyFont="1" applyAlignment="1">
      <alignment horizontal="center" vertical="center"/>
    </xf>
    <xf numFmtId="4" fontId="8" fillId="0" borderId="0" xfId="0" applyNumberFormat="1" applyFont="1" applyAlignment="1">
      <alignment horizontal="right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2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4" fillId="0" borderId="2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 textRotation="90"/>
    </xf>
    <xf numFmtId="0" fontId="2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right"/>
    </xf>
    <xf numFmtId="0" fontId="6" fillId="0" borderId="0" xfId="0" applyFont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3" fontId="2" fillId="3" borderId="1" xfId="0" applyNumberFormat="1" applyFont="1" applyFill="1" applyBorder="1" applyAlignment="1">
      <alignment horizontal="center"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Raivis Giels" id="{B5F3045A-8B01-4E9E-BE68-1097171A5E78}" userId="S::raivis.giels@jurmala.lv::364506b7-9a15-4de9-8a95-063f2ab95a50" providerId="AD"/>
</personList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F13" dT="2026-06-02T07:17:33.90" personId="{B5F3045A-8B01-4E9E-BE68-1097171A5E78}" id="{A484F128-904A-498D-ADE1-8102D77C83F3}">
    <text xml:space="preserve">25-26 gad sezonas patēriņš + 10 % </text>
  </threadedComment>
  <threadedComment ref="F14" dT="2026-06-02T07:34:22.78" personId="{B5F3045A-8B01-4E9E-BE68-1097171A5E78}" id="{54295516-42E4-465D-8CF3-418CA2F34FE5}">
    <text xml:space="preserve">+10 % 25-26 gada sezona 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microsoft.com/office/2017/10/relationships/threadedComment" Target="../threadedComments/threadedComment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5986D9-B86B-4FC2-9559-C091F931ADD6}">
  <dimension ref="A1:S18"/>
  <sheetViews>
    <sheetView workbookViewId="0">
      <selection activeCell="F17" sqref="F17"/>
    </sheetView>
  </sheetViews>
  <sheetFormatPr defaultColWidth="8.85546875" defaultRowHeight="15" x14ac:dyDescent="0.25"/>
  <cols>
    <col min="1" max="1" width="5.28515625" style="3" customWidth="1"/>
    <col min="2" max="2" width="24.42578125" style="3" customWidth="1"/>
    <col min="3" max="3" width="15.140625" style="4" customWidth="1"/>
    <col min="4" max="4" width="29.28515625" style="3" customWidth="1"/>
    <col min="5" max="5" width="11.5703125" style="4" customWidth="1"/>
    <col min="6" max="7" width="14" style="3" customWidth="1"/>
    <col min="8" max="8" width="13.28515625" style="3" customWidth="1"/>
    <col min="9" max="9" width="14.42578125" style="3" customWidth="1"/>
    <col min="10" max="10" width="17.7109375" style="3" customWidth="1"/>
    <col min="11" max="16384" width="8.85546875" style="3"/>
  </cols>
  <sheetData>
    <row r="1" spans="1:19" ht="13.9" x14ac:dyDescent="0.25">
      <c r="J1" s="15" t="s">
        <v>39</v>
      </c>
    </row>
    <row r="2" spans="1:19" x14ac:dyDescent="0.25">
      <c r="C2" s="60" t="s">
        <v>18</v>
      </c>
      <c r="D2" s="60"/>
      <c r="E2" s="60"/>
      <c r="F2" s="60"/>
      <c r="G2" s="4"/>
    </row>
    <row r="4" spans="1:19" ht="15" customHeight="1" x14ac:dyDescent="0.25">
      <c r="A4" s="61" t="s">
        <v>0</v>
      </c>
      <c r="B4" s="55" t="s">
        <v>1</v>
      </c>
      <c r="C4" s="55" t="s">
        <v>4</v>
      </c>
      <c r="D4" s="55" t="s">
        <v>5</v>
      </c>
      <c r="E4" s="62" t="s">
        <v>19</v>
      </c>
      <c r="F4" s="54" t="s">
        <v>41</v>
      </c>
      <c r="G4" s="54" t="s">
        <v>49</v>
      </c>
      <c r="H4" s="52" t="s">
        <v>46</v>
      </c>
      <c r="I4" s="52" t="s">
        <v>42</v>
      </c>
      <c r="J4" s="54" t="s">
        <v>40</v>
      </c>
      <c r="K4" s="18"/>
      <c r="L4" s="18"/>
      <c r="M4" s="18"/>
      <c r="N4" s="18"/>
      <c r="O4" s="18"/>
      <c r="P4" s="18"/>
      <c r="Q4" s="18"/>
      <c r="R4" s="18"/>
      <c r="S4" s="18"/>
    </row>
    <row r="5" spans="1:19" ht="46.15" customHeight="1" x14ac:dyDescent="0.25">
      <c r="A5" s="61"/>
      <c r="B5" s="55"/>
      <c r="C5" s="55"/>
      <c r="D5" s="55"/>
      <c r="E5" s="62"/>
      <c r="F5" s="54"/>
      <c r="G5" s="54"/>
      <c r="H5" s="53"/>
      <c r="I5" s="53"/>
      <c r="J5" s="54"/>
      <c r="K5" s="19"/>
      <c r="L5" s="19"/>
      <c r="M5" s="19"/>
      <c r="N5" s="19"/>
      <c r="O5" s="19"/>
      <c r="P5" s="19"/>
      <c r="Q5" s="19"/>
      <c r="R5" s="19"/>
      <c r="S5" s="19"/>
    </row>
    <row r="6" spans="1:19" ht="18" x14ac:dyDescent="0.25">
      <c r="A6" s="55">
        <v>1</v>
      </c>
      <c r="B6" s="56" t="s">
        <v>3</v>
      </c>
      <c r="C6" s="57">
        <v>90000056357</v>
      </c>
      <c r="D6" s="37" t="s">
        <v>8</v>
      </c>
      <c r="E6" s="9" t="s">
        <v>10</v>
      </c>
      <c r="F6" s="39">
        <v>1861</v>
      </c>
      <c r="G6" s="39">
        <v>1620</v>
      </c>
      <c r="H6" s="39">
        <v>1639</v>
      </c>
      <c r="I6" s="40">
        <v>1656</v>
      </c>
      <c r="J6" s="58" t="s">
        <v>52</v>
      </c>
      <c r="K6" s="21"/>
      <c r="L6" s="21"/>
      <c r="M6" s="21"/>
      <c r="N6" s="21"/>
      <c r="O6" s="21"/>
      <c r="P6" s="21"/>
      <c r="Q6" s="21"/>
      <c r="R6" s="21"/>
      <c r="S6" s="21"/>
    </row>
    <row r="7" spans="1:19" ht="18" x14ac:dyDescent="0.25">
      <c r="A7" s="55"/>
      <c r="B7" s="56"/>
      <c r="C7" s="57"/>
      <c r="D7" s="38" t="s">
        <v>48</v>
      </c>
      <c r="E7" s="9" t="s">
        <v>11</v>
      </c>
      <c r="F7" s="20">
        <v>12</v>
      </c>
      <c r="G7" s="20"/>
      <c r="H7" s="39">
        <v>17</v>
      </c>
      <c r="I7" s="40">
        <v>17</v>
      </c>
      <c r="J7" s="59"/>
      <c r="K7" s="21"/>
      <c r="L7" s="21"/>
      <c r="M7" s="21"/>
      <c r="N7" s="21"/>
      <c r="O7" s="21"/>
      <c r="P7" s="21"/>
      <c r="Q7" s="21"/>
      <c r="R7" s="21"/>
      <c r="S7" s="21"/>
    </row>
    <row r="8" spans="1:19" ht="30" x14ac:dyDescent="0.25">
      <c r="A8" s="1">
        <v>2</v>
      </c>
      <c r="B8" s="12" t="s">
        <v>7</v>
      </c>
      <c r="C8" s="1">
        <v>40900037922</v>
      </c>
      <c r="D8" s="2" t="s">
        <v>6</v>
      </c>
      <c r="E8" s="9" t="s">
        <v>10</v>
      </c>
      <c r="F8" s="20">
        <v>6500</v>
      </c>
      <c r="G8" s="43">
        <v>4625.03</v>
      </c>
      <c r="H8" s="39">
        <v>4352</v>
      </c>
      <c r="I8" s="40">
        <v>6408</v>
      </c>
      <c r="J8" s="1" t="s">
        <v>53</v>
      </c>
      <c r="K8" s="22"/>
      <c r="L8" s="22"/>
      <c r="M8" s="22"/>
      <c r="N8" s="22"/>
      <c r="O8" s="22"/>
      <c r="P8" s="22"/>
      <c r="Q8" s="22"/>
      <c r="R8" s="22"/>
      <c r="S8" s="22"/>
    </row>
    <row r="9" spans="1:19" ht="18" x14ac:dyDescent="0.25">
      <c r="A9" s="48">
        <v>3</v>
      </c>
      <c r="B9" s="50" t="s">
        <v>54</v>
      </c>
      <c r="C9" s="1">
        <v>90009249140</v>
      </c>
      <c r="D9" s="2" t="s">
        <v>9</v>
      </c>
      <c r="E9" s="9" t="s">
        <v>12</v>
      </c>
      <c r="F9" s="20">
        <v>28460</v>
      </c>
      <c r="G9" s="20">
        <v>26545</v>
      </c>
      <c r="H9" s="39">
        <v>28064</v>
      </c>
      <c r="I9" s="40">
        <v>30770</v>
      </c>
      <c r="J9" s="48" t="s">
        <v>52</v>
      </c>
      <c r="K9" s="22"/>
      <c r="L9" s="22"/>
      <c r="M9" s="22"/>
      <c r="N9" s="22"/>
      <c r="O9" s="22"/>
      <c r="P9" s="22"/>
      <c r="Q9" s="22"/>
      <c r="R9" s="22"/>
      <c r="S9" s="22"/>
    </row>
    <row r="10" spans="1:19" x14ac:dyDescent="0.25">
      <c r="A10" s="49"/>
      <c r="B10" s="51"/>
      <c r="C10" s="1">
        <v>90009251342</v>
      </c>
      <c r="D10" s="2" t="s">
        <v>16</v>
      </c>
      <c r="E10" s="30" t="s">
        <v>20</v>
      </c>
      <c r="F10" s="36">
        <v>21970</v>
      </c>
      <c r="G10" s="36">
        <v>23468</v>
      </c>
      <c r="H10" s="39">
        <v>20356</v>
      </c>
      <c r="I10" s="40">
        <v>22086</v>
      </c>
      <c r="J10" s="49"/>
      <c r="K10" s="22"/>
      <c r="L10" s="22"/>
      <c r="M10" s="22"/>
      <c r="N10" s="22"/>
      <c r="O10" s="22"/>
      <c r="P10" s="22"/>
      <c r="Q10" s="22"/>
      <c r="R10" s="22"/>
      <c r="S10" s="22"/>
    </row>
    <row r="11" spans="1:19" ht="30" x14ac:dyDescent="0.25">
      <c r="A11" s="1">
        <v>4</v>
      </c>
      <c r="B11" s="11" t="s">
        <v>2</v>
      </c>
      <c r="C11" s="1">
        <v>90000056408</v>
      </c>
      <c r="D11" s="2" t="s">
        <v>15</v>
      </c>
      <c r="E11" s="9" t="s">
        <v>10</v>
      </c>
      <c r="F11" s="20">
        <v>5852</v>
      </c>
      <c r="G11" s="20">
        <v>4724</v>
      </c>
      <c r="H11" s="39">
        <v>4680</v>
      </c>
      <c r="I11" s="40">
        <v>5169</v>
      </c>
      <c r="J11" s="1"/>
      <c r="K11" s="22"/>
      <c r="L11" s="22"/>
      <c r="M11" s="22"/>
      <c r="N11" s="22"/>
      <c r="O11" s="22"/>
      <c r="P11" s="22"/>
      <c r="Q11" s="22"/>
      <c r="R11" s="22"/>
      <c r="S11" s="22"/>
    </row>
    <row r="12" spans="1:19" ht="30" x14ac:dyDescent="0.25">
      <c r="A12" s="1">
        <v>5</v>
      </c>
      <c r="B12" s="11" t="s">
        <v>55</v>
      </c>
      <c r="C12" s="1">
        <v>90009226256</v>
      </c>
      <c r="D12" s="2" t="s">
        <v>14</v>
      </c>
      <c r="E12" s="9" t="s">
        <v>10</v>
      </c>
      <c r="F12" s="20">
        <v>4100</v>
      </c>
      <c r="G12" s="20">
        <v>4160</v>
      </c>
      <c r="H12" s="39">
        <v>4102</v>
      </c>
      <c r="I12" s="40">
        <v>4178</v>
      </c>
      <c r="J12" s="30" t="s">
        <v>52</v>
      </c>
      <c r="K12" s="22"/>
      <c r="L12" s="22"/>
      <c r="M12" s="22"/>
      <c r="N12" s="22"/>
      <c r="O12" s="22"/>
      <c r="P12" s="22"/>
      <c r="Q12" s="22"/>
      <c r="R12" s="22"/>
      <c r="S12" s="22"/>
    </row>
    <row r="13" spans="1:19" ht="18" x14ac:dyDescent="0.25">
      <c r="A13" s="44">
        <v>6</v>
      </c>
      <c r="B13" s="46" t="s">
        <v>56</v>
      </c>
      <c r="C13" s="48">
        <v>90000056450</v>
      </c>
      <c r="D13" s="2" t="s">
        <v>22</v>
      </c>
      <c r="E13" s="9" t="s">
        <v>10</v>
      </c>
      <c r="F13" s="20">
        <v>5150.2</v>
      </c>
      <c r="G13" s="20">
        <v>3864</v>
      </c>
      <c r="H13" s="39">
        <v>4894</v>
      </c>
      <c r="I13" s="40">
        <v>5033</v>
      </c>
      <c r="J13" s="48" t="s">
        <v>52</v>
      </c>
      <c r="K13" s="22"/>
      <c r="L13" s="22"/>
      <c r="M13" s="22"/>
      <c r="N13" s="22"/>
      <c r="O13" s="22"/>
      <c r="P13" s="22"/>
      <c r="Q13" s="22"/>
      <c r="R13" s="22"/>
      <c r="S13" s="22"/>
    </row>
    <row r="14" spans="1:19" ht="18" x14ac:dyDescent="0.25">
      <c r="A14" s="45"/>
      <c r="B14" s="47"/>
      <c r="C14" s="49"/>
      <c r="D14" s="6" t="s">
        <v>23</v>
      </c>
      <c r="E14" s="9" t="s">
        <v>10</v>
      </c>
      <c r="F14" s="23">
        <v>4461</v>
      </c>
      <c r="G14" s="23">
        <v>4056</v>
      </c>
      <c r="H14" s="41">
        <v>3089</v>
      </c>
      <c r="I14" s="40">
        <v>4060</v>
      </c>
      <c r="J14" s="49"/>
    </row>
    <row r="15" spans="1:19" ht="30" x14ac:dyDescent="0.25">
      <c r="A15" s="25">
        <v>7</v>
      </c>
      <c r="B15" s="29" t="s">
        <v>43</v>
      </c>
      <c r="C15" s="30">
        <v>90001868844</v>
      </c>
      <c r="D15" s="31" t="s">
        <v>44</v>
      </c>
      <c r="E15" s="32" t="s">
        <v>45</v>
      </c>
      <c r="F15" s="23">
        <v>9054</v>
      </c>
      <c r="G15" s="23">
        <v>8371</v>
      </c>
      <c r="H15" s="41">
        <v>8035</v>
      </c>
      <c r="I15" s="40">
        <v>8412</v>
      </c>
      <c r="J15" s="35" t="s">
        <v>52</v>
      </c>
    </row>
    <row r="16" spans="1:19" ht="30" x14ac:dyDescent="0.25">
      <c r="A16" s="9">
        <v>8</v>
      </c>
      <c r="B16" s="34" t="s">
        <v>37</v>
      </c>
      <c r="C16" s="1">
        <v>90010478153</v>
      </c>
      <c r="D16" s="6" t="s">
        <v>47</v>
      </c>
      <c r="E16" s="9" t="s">
        <v>24</v>
      </c>
      <c r="F16" s="23">
        <v>25000</v>
      </c>
      <c r="G16" s="23">
        <v>26000</v>
      </c>
      <c r="H16" s="41">
        <v>23000</v>
      </c>
      <c r="I16" s="40">
        <v>22494</v>
      </c>
      <c r="J16" s="35" t="s">
        <v>52</v>
      </c>
    </row>
    <row r="17" spans="5:13" x14ac:dyDescent="0.25">
      <c r="E17" s="4" t="s">
        <v>17</v>
      </c>
      <c r="F17" s="24">
        <f>SUM(F6:F16)</f>
        <v>112420.2</v>
      </c>
      <c r="G17" s="24"/>
      <c r="H17" s="24"/>
      <c r="K17" s="5"/>
    </row>
    <row r="18" spans="5:13" ht="15" customHeight="1" x14ac:dyDescent="0.25">
      <c r="K18" s="42"/>
      <c r="L18" s="42"/>
      <c r="M18" s="42"/>
    </row>
  </sheetData>
  <mergeCells count="22">
    <mergeCell ref="C2:F2"/>
    <mergeCell ref="A4:A5"/>
    <mergeCell ref="B4:B5"/>
    <mergeCell ref="C4:C5"/>
    <mergeCell ref="D4:D5"/>
    <mergeCell ref="E4:E5"/>
    <mergeCell ref="F4:F5"/>
    <mergeCell ref="H4:H5"/>
    <mergeCell ref="I4:I5"/>
    <mergeCell ref="J4:J5"/>
    <mergeCell ref="A6:A7"/>
    <mergeCell ref="B6:B7"/>
    <mergeCell ref="C6:C7"/>
    <mergeCell ref="J6:J7"/>
    <mergeCell ref="G4:G5"/>
    <mergeCell ref="A13:A14"/>
    <mergeCell ref="B13:B14"/>
    <mergeCell ref="C13:C14"/>
    <mergeCell ref="J9:J10"/>
    <mergeCell ref="J13:J14"/>
    <mergeCell ref="B9:B10"/>
    <mergeCell ref="A9:A10"/>
  </mergeCells>
  <pageMargins left="0.7" right="0.7" top="0.75" bottom="0.75" header="0.3" footer="0.3"/>
  <pageSetup paperSize="9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7D67B5-296D-44DA-88A5-A4D91534EEF0}">
  <dimension ref="A1:R22"/>
  <sheetViews>
    <sheetView tabSelected="1" topLeftCell="A4" workbookViewId="0">
      <selection activeCell="I17" sqref="I17"/>
    </sheetView>
  </sheetViews>
  <sheetFormatPr defaultRowHeight="15" x14ac:dyDescent="0.25"/>
  <cols>
    <col min="1" max="1" width="5.28515625" customWidth="1"/>
    <col min="2" max="2" width="24.42578125" customWidth="1"/>
    <col min="3" max="3" width="14.7109375" customWidth="1"/>
    <col min="4" max="4" width="29.140625" customWidth="1"/>
    <col min="5" max="5" width="14.85546875" customWidth="1"/>
    <col min="6" max="13" width="9.5703125" customWidth="1"/>
  </cols>
  <sheetData>
    <row r="1" spans="1:18" s="3" customFormat="1" ht="14.45" customHeight="1" x14ac:dyDescent="0.25">
      <c r="A1" s="63" t="s">
        <v>39</v>
      </c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</row>
    <row r="2" spans="1:18" s="3" customFormat="1" x14ac:dyDescent="0.25">
      <c r="C2" s="64" t="s">
        <v>18</v>
      </c>
      <c r="D2" s="64"/>
      <c r="E2" s="64"/>
      <c r="F2" s="64"/>
      <c r="G2" s="64"/>
      <c r="H2" s="64"/>
      <c r="I2" s="64"/>
    </row>
    <row r="3" spans="1:18" s="3" customFormat="1" x14ac:dyDescent="0.25">
      <c r="C3" s="4"/>
      <c r="E3" s="4"/>
      <c r="F3" s="4"/>
    </row>
    <row r="4" spans="1:18" s="3" customFormat="1" ht="31.9" customHeight="1" x14ac:dyDescent="0.25">
      <c r="A4" s="61" t="s">
        <v>0</v>
      </c>
      <c r="B4" s="55" t="s">
        <v>1</v>
      </c>
      <c r="C4" s="62" t="s">
        <v>4</v>
      </c>
      <c r="D4" s="62" t="s">
        <v>5</v>
      </c>
      <c r="E4" s="62" t="s">
        <v>19</v>
      </c>
      <c r="F4" s="65" t="s">
        <v>50</v>
      </c>
      <c r="G4" s="66"/>
      <c r="H4" s="66"/>
      <c r="I4" s="66"/>
      <c r="J4" s="66"/>
      <c r="K4" s="66"/>
      <c r="L4" s="66"/>
      <c r="M4" s="67"/>
      <c r="N4" s="54" t="s">
        <v>51</v>
      </c>
      <c r="O4" s="54"/>
      <c r="P4" s="54"/>
      <c r="Q4" s="54"/>
    </row>
    <row r="5" spans="1:18" s="3" customFormat="1" ht="32.450000000000003" customHeight="1" x14ac:dyDescent="0.25">
      <c r="A5" s="61"/>
      <c r="B5" s="55"/>
      <c r="C5" s="62"/>
      <c r="D5" s="62"/>
      <c r="E5" s="62"/>
      <c r="F5" s="10" t="s">
        <v>25</v>
      </c>
      <c r="G5" s="10" t="s">
        <v>26</v>
      </c>
      <c r="H5" s="10" t="s">
        <v>27</v>
      </c>
      <c r="I5" s="10" t="s">
        <v>28</v>
      </c>
      <c r="J5" s="10" t="s">
        <v>29</v>
      </c>
      <c r="K5" s="10" t="s">
        <v>30</v>
      </c>
      <c r="L5" s="10" t="s">
        <v>31</v>
      </c>
      <c r="M5" s="10" t="s">
        <v>32</v>
      </c>
      <c r="N5" s="10" t="s">
        <v>33</v>
      </c>
      <c r="O5" s="10" t="s">
        <v>34</v>
      </c>
      <c r="P5" s="10" t="s">
        <v>35</v>
      </c>
      <c r="Q5" s="10" t="s">
        <v>36</v>
      </c>
    </row>
    <row r="6" spans="1:18" s="3" customFormat="1" ht="18" x14ac:dyDescent="0.25">
      <c r="A6" s="55">
        <v>1</v>
      </c>
      <c r="B6" s="56" t="s">
        <v>3</v>
      </c>
      <c r="C6" s="57">
        <v>90000056357</v>
      </c>
      <c r="D6" s="37" t="s">
        <v>8</v>
      </c>
      <c r="E6" s="9" t="s">
        <v>10</v>
      </c>
      <c r="F6" s="68">
        <v>0</v>
      </c>
      <c r="G6" s="68">
        <v>0</v>
      </c>
      <c r="H6" s="68">
        <v>0</v>
      </c>
      <c r="I6" s="68">
        <v>0</v>
      </c>
      <c r="J6" s="68">
        <v>0</v>
      </c>
      <c r="K6" s="68">
        <v>75</v>
      </c>
      <c r="L6" s="68">
        <v>250</v>
      </c>
      <c r="M6" s="68">
        <v>260</v>
      </c>
      <c r="N6" s="68">
        <v>407</v>
      </c>
      <c r="O6" s="68">
        <v>505</v>
      </c>
      <c r="P6" s="68">
        <v>194</v>
      </c>
      <c r="Q6" s="68">
        <v>170</v>
      </c>
      <c r="R6" s="5"/>
    </row>
    <row r="7" spans="1:18" s="3" customFormat="1" ht="18" x14ac:dyDescent="0.25">
      <c r="A7" s="55"/>
      <c r="B7" s="56"/>
      <c r="C7" s="57"/>
      <c r="D7" s="38" t="s">
        <v>48</v>
      </c>
      <c r="E7" s="9" t="s">
        <v>11</v>
      </c>
      <c r="F7" s="9">
        <v>2</v>
      </c>
      <c r="G7" s="8">
        <v>2</v>
      </c>
      <c r="H7" s="8">
        <v>2</v>
      </c>
      <c r="I7" s="8">
        <v>2</v>
      </c>
      <c r="J7" s="8">
        <v>2</v>
      </c>
      <c r="K7" s="8">
        <v>2</v>
      </c>
      <c r="L7" s="8">
        <v>0</v>
      </c>
      <c r="M7" s="8">
        <v>0</v>
      </c>
      <c r="N7" s="8">
        <v>0</v>
      </c>
      <c r="O7" s="8">
        <v>0</v>
      </c>
      <c r="P7" s="8">
        <v>0</v>
      </c>
      <c r="Q7" s="8">
        <v>1</v>
      </c>
      <c r="R7" s="5"/>
    </row>
    <row r="8" spans="1:18" s="3" customFormat="1" ht="30" x14ac:dyDescent="0.25">
      <c r="A8" s="1">
        <v>2</v>
      </c>
      <c r="B8" s="12" t="s">
        <v>7</v>
      </c>
      <c r="C8" s="1">
        <v>40900037922</v>
      </c>
      <c r="D8" s="2" t="s">
        <v>6</v>
      </c>
      <c r="E8" s="9" t="s">
        <v>10</v>
      </c>
      <c r="F8" s="9">
        <v>244.11</v>
      </c>
      <c r="G8" s="7">
        <v>73.540000000000006</v>
      </c>
      <c r="H8" s="7">
        <v>20.07</v>
      </c>
      <c r="I8" s="7">
        <v>50.02</v>
      </c>
      <c r="J8" s="7">
        <v>100.32</v>
      </c>
      <c r="K8" s="7">
        <v>388</v>
      </c>
      <c r="L8" s="7">
        <v>609</v>
      </c>
      <c r="M8" s="7">
        <v>672</v>
      </c>
      <c r="N8" s="7">
        <v>1460</v>
      </c>
      <c r="O8" s="7">
        <v>1189</v>
      </c>
      <c r="P8" s="7">
        <v>497</v>
      </c>
      <c r="Q8" s="7">
        <v>419</v>
      </c>
      <c r="R8" s="5"/>
    </row>
    <row r="9" spans="1:18" s="3" customFormat="1" ht="18" x14ac:dyDescent="0.25">
      <c r="A9" s="48">
        <v>3</v>
      </c>
      <c r="B9" s="50" t="s">
        <v>38</v>
      </c>
      <c r="C9" s="48">
        <v>40900040161</v>
      </c>
      <c r="D9" s="2" t="s">
        <v>9</v>
      </c>
      <c r="E9" s="9" t="s">
        <v>12</v>
      </c>
      <c r="F9" s="9">
        <v>1347</v>
      </c>
      <c r="G9" s="7">
        <v>459</v>
      </c>
      <c r="H9" s="7">
        <v>289</v>
      </c>
      <c r="I9" s="7">
        <v>172</v>
      </c>
      <c r="J9" s="7">
        <v>767</v>
      </c>
      <c r="K9" s="7">
        <v>2207</v>
      </c>
      <c r="L9" s="7">
        <v>3229</v>
      </c>
      <c r="M9" s="7">
        <v>4070</v>
      </c>
      <c r="N9" s="7">
        <v>6957</v>
      </c>
      <c r="O9" s="7">
        <v>5244</v>
      </c>
      <c r="P9" s="7">
        <v>3355</v>
      </c>
      <c r="Q9" s="7">
        <v>2883</v>
      </c>
      <c r="R9" s="5"/>
    </row>
    <row r="10" spans="1:18" s="3" customFormat="1" ht="18.600000000000001" customHeight="1" x14ac:dyDescent="0.25">
      <c r="A10" s="49"/>
      <c r="B10" s="51"/>
      <c r="C10" s="49"/>
      <c r="D10" s="2" t="s">
        <v>16</v>
      </c>
      <c r="E10" s="1" t="s">
        <v>20</v>
      </c>
      <c r="F10" s="1">
        <v>1016</v>
      </c>
      <c r="G10" s="7">
        <v>74</v>
      </c>
      <c r="H10" s="7">
        <v>0</v>
      </c>
      <c r="I10" s="7">
        <v>0</v>
      </c>
      <c r="J10" s="7">
        <v>314</v>
      </c>
      <c r="K10" s="7">
        <v>2307</v>
      </c>
      <c r="L10" s="7">
        <v>3204</v>
      </c>
      <c r="M10" s="7">
        <v>4000</v>
      </c>
      <c r="N10" s="7">
        <v>5689</v>
      </c>
      <c r="O10" s="7">
        <v>5450</v>
      </c>
      <c r="P10" s="7">
        <v>2555</v>
      </c>
      <c r="Q10" s="7">
        <v>2540</v>
      </c>
      <c r="R10" s="5"/>
    </row>
    <row r="11" spans="1:18" s="3" customFormat="1" ht="30" x14ac:dyDescent="0.25">
      <c r="A11" s="1">
        <v>4</v>
      </c>
      <c r="B11" s="11" t="s">
        <v>2</v>
      </c>
      <c r="C11" s="1">
        <v>90000056408</v>
      </c>
      <c r="D11" s="2" t="s">
        <v>15</v>
      </c>
      <c r="E11" s="9" t="s">
        <v>10</v>
      </c>
      <c r="F11" s="9">
        <v>256</v>
      </c>
      <c r="G11" s="7">
        <v>81</v>
      </c>
      <c r="H11" s="7">
        <v>4</v>
      </c>
      <c r="I11" s="7">
        <v>0</v>
      </c>
      <c r="J11" s="7">
        <v>13</v>
      </c>
      <c r="K11" s="7">
        <v>409</v>
      </c>
      <c r="L11" s="7">
        <v>678</v>
      </c>
      <c r="M11" s="7">
        <v>774</v>
      </c>
      <c r="N11" s="7">
        <v>1377</v>
      </c>
      <c r="O11" s="7">
        <v>1226</v>
      </c>
      <c r="P11" s="7">
        <v>588</v>
      </c>
      <c r="Q11" s="7">
        <v>446</v>
      </c>
      <c r="R11" s="5"/>
    </row>
    <row r="12" spans="1:18" s="3" customFormat="1" ht="30" x14ac:dyDescent="0.25">
      <c r="A12" s="1">
        <v>5</v>
      </c>
      <c r="B12" s="11" t="s">
        <v>13</v>
      </c>
      <c r="C12" s="1">
        <v>90009226256</v>
      </c>
      <c r="D12" s="2" t="s">
        <v>14</v>
      </c>
      <c r="E12" s="9" t="s">
        <v>10</v>
      </c>
      <c r="F12" s="9">
        <v>274</v>
      </c>
      <c r="G12" s="7">
        <v>1</v>
      </c>
      <c r="H12" s="7">
        <v>0</v>
      </c>
      <c r="I12" s="7">
        <v>0</v>
      </c>
      <c r="J12" s="7">
        <v>64</v>
      </c>
      <c r="K12" s="7">
        <v>293</v>
      </c>
      <c r="L12" s="7">
        <v>436</v>
      </c>
      <c r="M12" s="7">
        <v>553</v>
      </c>
      <c r="N12" s="7">
        <v>876</v>
      </c>
      <c r="O12" s="7">
        <v>772</v>
      </c>
      <c r="P12" s="7">
        <v>349</v>
      </c>
      <c r="Q12" s="7">
        <v>314</v>
      </c>
      <c r="R12" s="5"/>
    </row>
    <row r="13" spans="1:18" s="3" customFormat="1" ht="16.899999999999999" customHeight="1" x14ac:dyDescent="0.25">
      <c r="A13" s="44">
        <v>6</v>
      </c>
      <c r="B13" s="46" t="s">
        <v>21</v>
      </c>
      <c r="C13" s="48">
        <v>90000056450</v>
      </c>
      <c r="D13" s="2" t="s">
        <v>22</v>
      </c>
      <c r="E13" s="9" t="s">
        <v>10</v>
      </c>
      <c r="F13" s="9">
        <v>112</v>
      </c>
      <c r="G13" s="8">
        <v>0</v>
      </c>
      <c r="H13" s="8">
        <v>0</v>
      </c>
      <c r="I13" s="8">
        <v>0</v>
      </c>
      <c r="J13" s="26">
        <v>10</v>
      </c>
      <c r="K13" s="26">
        <v>374</v>
      </c>
      <c r="L13" s="26">
        <v>546</v>
      </c>
      <c r="M13" s="26">
        <v>620</v>
      </c>
      <c r="N13" s="26">
        <v>1163</v>
      </c>
      <c r="O13" s="26">
        <v>994</v>
      </c>
      <c r="P13" s="26">
        <v>490</v>
      </c>
      <c r="Q13" s="26">
        <v>373</v>
      </c>
      <c r="R13" s="5"/>
    </row>
    <row r="14" spans="1:18" s="3" customFormat="1" ht="18" x14ac:dyDescent="0.25">
      <c r="A14" s="45"/>
      <c r="B14" s="47"/>
      <c r="C14" s="49"/>
      <c r="D14" s="6" t="s">
        <v>23</v>
      </c>
      <c r="E14" s="9" t="s">
        <v>10</v>
      </c>
      <c r="F14" s="9">
        <v>150</v>
      </c>
      <c r="G14" s="17">
        <v>0</v>
      </c>
      <c r="H14" s="17">
        <v>0</v>
      </c>
      <c r="I14" s="17">
        <v>0</v>
      </c>
      <c r="J14" s="26">
        <v>0</v>
      </c>
      <c r="K14" s="26">
        <v>287</v>
      </c>
      <c r="L14" s="26">
        <v>382</v>
      </c>
      <c r="M14" s="26">
        <v>535</v>
      </c>
      <c r="N14" s="26">
        <v>885</v>
      </c>
      <c r="O14" s="26">
        <v>994</v>
      </c>
      <c r="P14" s="26">
        <v>470</v>
      </c>
      <c r="Q14">
        <v>353</v>
      </c>
      <c r="R14" s="5"/>
    </row>
    <row r="15" spans="1:18" s="28" customFormat="1" ht="45" customHeight="1" x14ac:dyDescent="0.25">
      <c r="A15" s="32">
        <v>7</v>
      </c>
      <c r="B15" s="29" t="s">
        <v>43</v>
      </c>
      <c r="C15" s="30">
        <v>90001868844</v>
      </c>
      <c r="D15" s="31" t="s">
        <v>44</v>
      </c>
      <c r="E15" s="32" t="s">
        <v>45</v>
      </c>
      <c r="F15" s="32">
        <v>426</v>
      </c>
      <c r="G15" s="8">
        <v>224</v>
      </c>
      <c r="H15" s="8">
        <v>228</v>
      </c>
      <c r="I15" s="8">
        <v>303</v>
      </c>
      <c r="J15" s="8">
        <v>263</v>
      </c>
      <c r="K15" s="8">
        <v>889</v>
      </c>
      <c r="L15" s="8">
        <v>770</v>
      </c>
      <c r="M15" s="8">
        <v>1218</v>
      </c>
      <c r="N15" s="8">
        <v>1600</v>
      </c>
      <c r="O15" s="8">
        <v>1595</v>
      </c>
      <c r="P15" s="8">
        <v>826</v>
      </c>
      <c r="Q15" s="8">
        <v>712</v>
      </c>
      <c r="R15" s="33"/>
    </row>
    <row r="16" spans="1:18" s="3" customFormat="1" ht="30" x14ac:dyDescent="0.25">
      <c r="A16" s="9">
        <v>8</v>
      </c>
      <c r="B16" s="12" t="s">
        <v>37</v>
      </c>
      <c r="C16" s="1">
        <v>90010478153</v>
      </c>
      <c r="D16" s="6" t="s">
        <v>47</v>
      </c>
      <c r="E16" s="9" t="s">
        <v>24</v>
      </c>
      <c r="F16" s="9">
        <v>1806</v>
      </c>
      <c r="G16" s="16">
        <v>1049</v>
      </c>
      <c r="H16" s="16">
        <v>992</v>
      </c>
      <c r="I16" s="16">
        <v>1043</v>
      </c>
      <c r="J16" s="16">
        <v>1055</v>
      </c>
      <c r="K16" s="16">
        <v>1750</v>
      </c>
      <c r="L16" s="16">
        <v>2353</v>
      </c>
      <c r="M16" s="16">
        <v>4200</v>
      </c>
      <c r="N16" s="16">
        <v>3665</v>
      </c>
      <c r="O16" s="16">
        <v>2790</v>
      </c>
      <c r="P16" s="16">
        <v>2518</v>
      </c>
      <c r="Q16" s="16">
        <v>1779</v>
      </c>
      <c r="R16" s="5"/>
    </row>
    <row r="17" spans="1:18" s="3" customFormat="1" x14ac:dyDescent="0.25">
      <c r="C17" s="4"/>
      <c r="D17" s="26" t="s">
        <v>17</v>
      </c>
      <c r="E17" s="27">
        <f>SUM(F17:Q17)</f>
        <v>118300.06</v>
      </c>
      <c r="F17" s="27">
        <f>SUM(F6:F16)</f>
        <v>5633.1100000000006</v>
      </c>
      <c r="G17" s="27">
        <f>SUM(G6:G16)</f>
        <v>1963.54</v>
      </c>
      <c r="H17" s="27">
        <f t="shared" ref="H17:Q17" si="0">SUM(H6:H16)</f>
        <v>1535.07</v>
      </c>
      <c r="I17" s="27">
        <f t="shared" si="0"/>
        <v>1570.02</v>
      </c>
      <c r="J17" s="27">
        <f t="shared" si="0"/>
        <v>2588.3199999999997</v>
      </c>
      <c r="K17" s="27">
        <f t="shared" si="0"/>
        <v>8981</v>
      </c>
      <c r="L17" s="27">
        <f t="shared" si="0"/>
        <v>12457</v>
      </c>
      <c r="M17" s="27">
        <f t="shared" si="0"/>
        <v>16902</v>
      </c>
      <c r="N17" s="27">
        <f t="shared" si="0"/>
        <v>24079</v>
      </c>
      <c r="O17" s="27">
        <f t="shared" si="0"/>
        <v>20759</v>
      </c>
      <c r="P17" s="27">
        <f t="shared" si="0"/>
        <v>11842</v>
      </c>
      <c r="Q17" s="27">
        <f t="shared" si="0"/>
        <v>9990</v>
      </c>
    </row>
    <row r="18" spans="1:18" s="3" customFormat="1" x14ac:dyDescent="0.25">
      <c r="C18" s="4"/>
      <c r="E18" s="4"/>
      <c r="F18" s="4"/>
    </row>
    <row r="19" spans="1:18" s="3" customFormat="1" x14ac:dyDescent="0.25">
      <c r="C19" s="4"/>
      <c r="E19" s="4"/>
      <c r="F19" s="4"/>
    </row>
    <row r="20" spans="1:18" x14ac:dyDescent="0.25">
      <c r="A20" s="3"/>
      <c r="B20" s="3"/>
      <c r="C20" s="4"/>
      <c r="D20" s="3"/>
      <c r="E20" s="4"/>
      <c r="F20" s="4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</row>
    <row r="21" spans="1:18" x14ac:dyDescent="0.25">
      <c r="R21" s="14"/>
    </row>
    <row r="22" spans="1:18" x14ac:dyDescent="0.25"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</row>
  </sheetData>
  <mergeCells count="18">
    <mergeCell ref="A1:Q1"/>
    <mergeCell ref="A6:A7"/>
    <mergeCell ref="B6:B7"/>
    <mergeCell ref="C6:C7"/>
    <mergeCell ref="A4:A5"/>
    <mergeCell ref="B4:B5"/>
    <mergeCell ref="C4:C5"/>
    <mergeCell ref="D4:D5"/>
    <mergeCell ref="E4:E5"/>
    <mergeCell ref="C2:I2"/>
    <mergeCell ref="F4:M4"/>
    <mergeCell ref="N4:Q4"/>
    <mergeCell ref="A13:A14"/>
    <mergeCell ref="B13:B14"/>
    <mergeCell ref="C13:C14"/>
    <mergeCell ref="B9:B10"/>
    <mergeCell ref="C9:C10"/>
    <mergeCell ref="A9:A10"/>
  </mergeCells>
  <phoneticPr fontId="3" type="noConversion"/>
  <pageMargins left="0.7" right="0.7" top="0.75" bottom="0.75" header="0.3" footer="0.3"/>
  <pageSetup paperSize="9" orientation="landscape" r:id="rId1"/>
  <ignoredErrors>
    <ignoredError sqref="H17:P17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Prognozetais paterins</vt:lpstr>
      <vt:lpstr>Paterins pa menesiem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Dace Galandere</dc:creator>
  <cp:lastModifiedBy>Arnita Liepiņa</cp:lastModifiedBy>
  <cp:lastPrinted>2025-06-30T06:57:42Z</cp:lastPrinted>
  <dcterms:created xsi:type="dcterms:W3CDTF">2023-05-24T09:18:27Z</dcterms:created>
  <dcterms:modified xsi:type="dcterms:W3CDTF">2026-06-16T11:10:16Z</dcterms:modified>
</cp:coreProperties>
</file>